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rapy_project\Archive_April\APRIL_csv\"/>
    </mc:Choice>
  </mc:AlternateContent>
  <xr:revisionPtr revIDLastSave="0" documentId="13_ncr:1_{73A8BD61-C4D3-4868-8DFB-316180D45C1A}" xr6:coauthVersionLast="47" xr6:coauthVersionMax="47" xr10:uidLastSave="{00000000-0000-0000-0000-000000000000}"/>
  <bookViews>
    <workbookView xWindow="-120" yWindow="-120" windowWidth="38640" windowHeight="15840" xr2:uid="{8EC89C98-984D-4D86-A264-DED791FE60C2}"/>
  </bookViews>
  <sheets>
    <sheet name="csv_properties_APRIL_2022-12-28" sheetId="3" r:id="rId1"/>
    <sheet name="test_group_prop_APRIL_2022-12-2" sheetId="2" r:id="rId2"/>
    <sheet name="Лист1" sheetId="1" r:id="rId3"/>
    <sheet name="group_april" sheetId="7" r:id="rId4"/>
    <sheet name="Лист3" sheetId="5" r:id="rId5"/>
    <sheet name="Лист4" sheetId="6" r:id="rId6"/>
    <sheet name="Лист2" sheetId="4" r:id="rId7"/>
  </sheets>
  <definedNames>
    <definedName name="_xlnm._FilterDatabase" localSheetId="2" hidden="1">Лист1!$A$4:$N$477</definedName>
    <definedName name="ExternalData_1" localSheetId="3" hidden="1">group_april!$A$1:$D$1258</definedName>
    <definedName name="ExternalData_1" localSheetId="1" hidden="1">'test_group_prop_APRIL_2022-12-2'!$A$1:$B$187</definedName>
    <definedName name="ExternalData_2" localSheetId="0" hidden="1">'csv_properties_APRIL_2022-12-28'!$A$1:$N$2490</definedName>
  </definedNames>
  <calcPr calcId="191029"/>
  <pivotCaches>
    <pivotCache cacheId="1200" r:id="rId8"/>
    <pivotCache cacheId="120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6" l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5" i="6"/>
  <c r="E6" i="6"/>
  <c r="E7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5" i="6"/>
  <c r="F4" i="6"/>
  <c r="E4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2" i="4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5" i="5"/>
  <c r="F4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5" i="5"/>
  <c r="E4" i="5"/>
  <c r="D403" i="1" l="1"/>
  <c r="D389" i="1"/>
  <c r="D387" i="1"/>
  <c r="D419" i="1"/>
  <c r="D439" i="1"/>
  <c r="D395" i="1"/>
  <c r="D465" i="1"/>
  <c r="D454" i="1"/>
  <c r="D373" i="1"/>
  <c r="D411" i="1"/>
  <c r="D444" i="1"/>
  <c r="D451" i="1"/>
  <c r="D405" i="1"/>
  <c r="D442" i="1"/>
  <c r="D475" i="1"/>
  <c r="D399" i="1"/>
  <c r="D380" i="1"/>
  <c r="D412" i="1"/>
  <c r="D420" i="1"/>
  <c r="D413" i="1"/>
  <c r="D430" i="1"/>
  <c r="D472" i="1"/>
  <c r="D375" i="1"/>
  <c r="D407" i="1"/>
  <c r="D477" i="1"/>
  <c r="D476" i="1"/>
  <c r="D379" i="1"/>
  <c r="D447" i="1"/>
  <c r="D423" i="1"/>
  <c r="D457" i="1"/>
  <c r="D394" i="1"/>
  <c r="D461" i="1"/>
  <c r="D416" i="1"/>
  <c r="D408" i="1"/>
  <c r="D455" i="1"/>
  <c r="D459" i="1"/>
  <c r="D433" i="1"/>
  <c r="D428" i="1"/>
  <c r="D393" i="1"/>
  <c r="D467" i="1"/>
  <c r="D464" i="1"/>
  <c r="D462" i="1"/>
  <c r="D378" i="1"/>
  <c r="D415" i="1"/>
  <c r="D471" i="1"/>
  <c r="D463" i="1"/>
  <c r="D401" i="1"/>
  <c r="D437" i="1"/>
  <c r="D441" i="1"/>
  <c r="D440" i="1"/>
  <c r="D396" i="1"/>
  <c r="D376" i="1"/>
  <c r="D432" i="1"/>
  <c r="D466" i="1"/>
  <c r="D456" i="1"/>
  <c r="D458" i="1"/>
  <c r="D404" i="1"/>
  <c r="D460" i="1"/>
  <c r="D473" i="1"/>
  <c r="D421" i="1"/>
  <c r="D409" i="1"/>
  <c r="D426" i="1"/>
  <c r="D424" i="1"/>
  <c r="D427" i="1"/>
  <c r="D388" i="1"/>
  <c r="D386" i="1"/>
  <c r="D468" i="1"/>
  <c r="D436" i="1"/>
  <c r="D443" i="1"/>
  <c r="D374" i="1"/>
  <c r="D445" i="1"/>
  <c r="D383" i="1"/>
  <c r="D382" i="1"/>
  <c r="D391" i="1"/>
  <c r="D474" i="1"/>
  <c r="D450" i="1"/>
  <c r="D417" i="1"/>
  <c r="D434" i="1"/>
  <c r="D435" i="1"/>
  <c r="D422" i="1"/>
  <c r="D453" i="1"/>
  <c r="D390" i="1"/>
  <c r="D402" i="1"/>
  <c r="D429" i="1"/>
  <c r="D398" i="1"/>
  <c r="D446" i="1"/>
  <c r="D452" i="1"/>
  <c r="D400" i="1"/>
  <c r="D431" i="1"/>
  <c r="D377" i="1"/>
  <c r="D397" i="1"/>
  <c r="D384" i="1"/>
  <c r="D438" i="1"/>
  <c r="D381" i="1"/>
  <c r="D410" i="1"/>
  <c r="D414" i="1"/>
  <c r="D418" i="1"/>
  <c r="D392" i="1"/>
  <c r="D448" i="1"/>
  <c r="D406" i="1"/>
  <c r="D425" i="1"/>
  <c r="D469" i="1"/>
  <c r="D385" i="1"/>
  <c r="D449" i="1"/>
  <c r="D470" i="1"/>
  <c r="D365" i="1"/>
  <c r="D309" i="1"/>
  <c r="D351" i="1"/>
  <c r="D332" i="1"/>
  <c r="D349" i="1"/>
  <c r="D355" i="1"/>
  <c r="D334" i="1"/>
  <c r="D336" i="1"/>
  <c r="D364" i="1"/>
  <c r="D366" i="1"/>
  <c r="D372" i="1"/>
  <c r="D344" i="1"/>
  <c r="D352" i="1"/>
  <c r="D370" i="1"/>
  <c r="D333" i="1"/>
  <c r="D313" i="1"/>
  <c r="D331" i="1"/>
  <c r="D361" i="1"/>
  <c r="D314" i="1"/>
  <c r="D360" i="1"/>
  <c r="D330" i="1"/>
  <c r="D358" i="1"/>
  <c r="D357" i="1"/>
  <c r="D315" i="1"/>
  <c r="D356" i="1"/>
  <c r="D337" i="1"/>
  <c r="D311" i="1"/>
  <c r="D339" i="1"/>
  <c r="D325" i="1"/>
  <c r="D347" i="1"/>
  <c r="D345" i="1"/>
  <c r="D326" i="1"/>
  <c r="D308" i="1"/>
  <c r="D343" i="1"/>
  <c r="D368" i="1"/>
  <c r="D310" i="1"/>
  <c r="D324" i="1"/>
  <c r="D363" i="1"/>
  <c r="D312" i="1"/>
  <c r="D371" i="1"/>
  <c r="D322" i="1"/>
  <c r="D329" i="1"/>
  <c r="D327" i="1"/>
  <c r="D321" i="1"/>
  <c r="D316" i="1"/>
  <c r="D367" i="1"/>
  <c r="D362" i="1"/>
  <c r="D317" i="1"/>
  <c r="D369" i="1"/>
  <c r="D338" i="1"/>
  <c r="D318" i="1"/>
  <c r="D346" i="1"/>
  <c r="D340" i="1"/>
  <c r="D323" i="1"/>
  <c r="D335" i="1"/>
  <c r="D348" i="1"/>
  <c r="D328" i="1"/>
  <c r="D320" i="1"/>
  <c r="D350" i="1"/>
  <c r="D342" i="1"/>
  <c r="D319" i="1"/>
  <c r="D341" i="1"/>
  <c r="D359" i="1"/>
  <c r="D353" i="1"/>
  <c r="D354" i="1"/>
  <c r="D288" i="1"/>
  <c r="D279" i="1"/>
  <c r="D264" i="1"/>
  <c r="D299" i="1"/>
  <c r="D270" i="1"/>
  <c r="D287" i="1"/>
  <c r="D266" i="1"/>
  <c r="D265" i="1"/>
  <c r="D262" i="1"/>
  <c r="D304" i="1"/>
  <c r="D301" i="1"/>
  <c r="D303" i="1"/>
  <c r="D272" i="1"/>
  <c r="D274" i="1"/>
  <c r="D277" i="1"/>
  <c r="D297" i="1"/>
  <c r="D280" i="1"/>
  <c r="D307" i="1"/>
  <c r="D292" i="1"/>
  <c r="D285" i="1"/>
  <c r="D286" i="1"/>
  <c r="D282" i="1"/>
  <c r="D283" i="1"/>
  <c r="D291" i="1"/>
  <c r="D276" i="1"/>
  <c r="D300" i="1"/>
  <c r="D268" i="1"/>
  <c r="D305" i="1"/>
  <c r="D267" i="1"/>
  <c r="D295" i="1"/>
  <c r="D263" i="1"/>
  <c r="D306" i="1"/>
  <c r="D278" i="1"/>
  <c r="D269" i="1"/>
  <c r="D275" i="1"/>
  <c r="D293" i="1"/>
  <c r="D284" i="1"/>
  <c r="D281" i="1"/>
  <c r="D296" i="1"/>
  <c r="D290" i="1"/>
  <c r="D271" i="1"/>
  <c r="D273" i="1"/>
  <c r="D294" i="1"/>
  <c r="D298" i="1"/>
  <c r="D289" i="1"/>
  <c r="D302" i="1"/>
  <c r="D253" i="1"/>
  <c r="D258" i="1"/>
  <c r="D249" i="1"/>
  <c r="D251" i="1"/>
  <c r="D237" i="1"/>
  <c r="D242" i="1"/>
  <c r="D247" i="1"/>
  <c r="D246" i="1"/>
  <c r="D244" i="1"/>
  <c r="D257" i="1"/>
  <c r="D256" i="1"/>
  <c r="D255" i="1"/>
  <c r="D235" i="1"/>
  <c r="D238" i="1"/>
  <c r="D252" i="1"/>
  <c r="D239" i="1"/>
  <c r="D248" i="1"/>
  <c r="D234" i="1"/>
  <c r="D236" i="1"/>
  <c r="D259" i="1"/>
  <c r="D241" i="1"/>
  <c r="D240" i="1"/>
  <c r="D260" i="1"/>
  <c r="D245" i="1"/>
  <c r="D250" i="1"/>
  <c r="D243" i="1"/>
  <c r="D254" i="1"/>
  <c r="D261" i="1"/>
  <c r="D222" i="1"/>
  <c r="D223" i="1"/>
  <c r="D220" i="1"/>
  <c r="D233" i="1"/>
  <c r="D221" i="1"/>
  <c r="D224" i="1"/>
  <c r="D225" i="1"/>
  <c r="D230" i="1"/>
  <c r="D232" i="1"/>
  <c r="D218" i="1"/>
  <c r="D226" i="1"/>
  <c r="D231" i="1"/>
  <c r="D229" i="1"/>
  <c r="D227" i="1"/>
  <c r="D228" i="1"/>
  <c r="D219" i="1"/>
  <c r="D217" i="1"/>
  <c r="D214" i="1"/>
  <c r="D203" i="1"/>
  <c r="D213" i="1"/>
  <c r="D209" i="1"/>
  <c r="D201" i="1"/>
  <c r="D206" i="1"/>
  <c r="D215" i="1"/>
  <c r="D216" i="1"/>
  <c r="D197" i="1"/>
  <c r="D212" i="1"/>
  <c r="D205" i="1"/>
  <c r="D207" i="1"/>
  <c r="D200" i="1"/>
  <c r="D196" i="1"/>
  <c r="D210" i="1"/>
  <c r="D208" i="1"/>
  <c r="D202" i="1"/>
  <c r="D199" i="1"/>
  <c r="D195" i="1"/>
  <c r="D198" i="1"/>
  <c r="D204" i="1"/>
  <c r="D211" i="1"/>
  <c r="D193" i="1"/>
  <c r="D184" i="1"/>
  <c r="D190" i="1"/>
  <c r="D181" i="1"/>
  <c r="D186" i="1"/>
  <c r="D185" i="1"/>
  <c r="D187" i="1"/>
  <c r="D194" i="1"/>
  <c r="D192" i="1"/>
  <c r="D183" i="1"/>
  <c r="D188" i="1"/>
  <c r="D191" i="1"/>
  <c r="D189" i="1"/>
  <c r="D182" i="1"/>
  <c r="D172" i="1"/>
  <c r="D167" i="1"/>
  <c r="D176" i="1"/>
  <c r="D175" i="1"/>
  <c r="D179" i="1"/>
  <c r="D169" i="1"/>
  <c r="D170" i="1"/>
  <c r="D180" i="1"/>
  <c r="D173" i="1"/>
  <c r="D178" i="1"/>
  <c r="D177" i="1"/>
  <c r="D168" i="1"/>
  <c r="D171" i="1"/>
  <c r="D174" i="1"/>
  <c r="D155" i="1"/>
  <c r="D166" i="1"/>
  <c r="D163" i="1"/>
  <c r="D159" i="1"/>
  <c r="D158" i="1"/>
  <c r="D157" i="1"/>
  <c r="D156" i="1"/>
  <c r="D165" i="1"/>
  <c r="D160" i="1"/>
  <c r="D164" i="1"/>
  <c r="D161" i="1"/>
  <c r="D162" i="1"/>
  <c r="D148" i="1"/>
  <c r="D149" i="1"/>
  <c r="D145" i="1"/>
  <c r="D147" i="1"/>
  <c r="D152" i="1"/>
  <c r="D154" i="1"/>
  <c r="D151" i="1"/>
  <c r="D153" i="1"/>
  <c r="D146" i="1"/>
  <c r="D150" i="1"/>
  <c r="D136" i="1"/>
  <c r="D142" i="1"/>
  <c r="D140" i="1"/>
  <c r="D137" i="1"/>
  <c r="D143" i="1"/>
  <c r="D141" i="1"/>
  <c r="D139" i="1"/>
  <c r="D144" i="1"/>
  <c r="D138" i="1"/>
  <c r="D125" i="1"/>
  <c r="D130" i="1"/>
  <c r="D128" i="1"/>
  <c r="D127" i="1"/>
  <c r="D135" i="1"/>
  <c r="D134" i="1"/>
  <c r="D126" i="1"/>
  <c r="D131" i="1"/>
  <c r="D124" i="1"/>
  <c r="D129" i="1"/>
  <c r="D133" i="1"/>
  <c r="D132" i="1"/>
  <c r="D123" i="1"/>
  <c r="D121" i="1"/>
  <c r="D120" i="1"/>
  <c r="D119" i="1"/>
  <c r="D118" i="1"/>
  <c r="D122" i="1"/>
  <c r="D115" i="1"/>
  <c r="D114" i="1"/>
  <c r="D117" i="1"/>
  <c r="D116" i="1"/>
  <c r="D113" i="1"/>
  <c r="D109" i="1"/>
  <c r="D111" i="1"/>
  <c r="D110" i="1"/>
  <c r="D112" i="1"/>
  <c r="D102" i="1"/>
  <c r="D103" i="1"/>
  <c r="D108" i="1"/>
  <c r="D105" i="1"/>
  <c r="D104" i="1"/>
  <c r="D106" i="1"/>
  <c r="D107" i="1"/>
  <c r="D100" i="1"/>
  <c r="D99" i="1"/>
  <c r="D101" i="1"/>
  <c r="D98" i="1"/>
  <c r="D95" i="1"/>
  <c r="D97" i="1"/>
  <c r="D96" i="1"/>
  <c r="D94" i="1"/>
  <c r="D92" i="1"/>
  <c r="D93" i="1"/>
  <c r="D91" i="1"/>
  <c r="D90" i="1"/>
  <c r="D88" i="1"/>
  <c r="D89" i="1"/>
  <c r="D86" i="1"/>
  <c r="D87" i="1"/>
  <c r="D85" i="1"/>
  <c r="D83" i="1"/>
  <c r="D84" i="1"/>
  <c r="D81" i="1"/>
  <c r="D82" i="1"/>
  <c r="D80" i="1"/>
  <c r="D78" i="1"/>
  <c r="D76" i="1"/>
  <c r="D79" i="1"/>
  <c r="D77" i="1"/>
  <c r="D75" i="1"/>
  <c r="D74" i="1"/>
  <c r="D72" i="1"/>
  <c r="D73" i="1"/>
  <c r="D70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4" i="1"/>
  <c r="D52" i="1"/>
  <c r="D51" i="1"/>
  <c r="D50" i="1"/>
  <c r="D48" i="1"/>
  <c r="D49" i="1"/>
  <c r="D47" i="1"/>
  <c r="D45" i="1"/>
  <c r="D46" i="1"/>
  <c r="D44" i="1"/>
  <c r="D42" i="1"/>
  <c r="D43" i="1"/>
  <c r="D41" i="1"/>
  <c r="D40" i="1"/>
  <c r="D39" i="1"/>
  <c r="D37" i="1"/>
  <c r="D36" i="1"/>
  <c r="D38" i="1"/>
  <c r="D35" i="1"/>
  <c r="D34" i="1"/>
  <c r="D33" i="1"/>
  <c r="D32" i="1"/>
  <c r="D31" i="1"/>
  <c r="D30" i="1"/>
  <c r="D29" i="1"/>
  <c r="D28" i="1"/>
  <c r="D27" i="1"/>
  <c r="D26" i="1"/>
  <c r="D25" i="1"/>
  <c r="D23" i="1"/>
  <c r="D24" i="1"/>
  <c r="D21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411" i="1"/>
  <c r="C476" i="1"/>
  <c r="C462" i="1"/>
  <c r="C460" i="1"/>
  <c r="C391" i="1"/>
  <c r="C377" i="1"/>
  <c r="C365" i="1"/>
  <c r="C331" i="1"/>
  <c r="C308" i="1"/>
  <c r="C369" i="1"/>
  <c r="C354" i="1"/>
  <c r="C297" i="1"/>
  <c r="C306" i="1"/>
  <c r="C258" i="1"/>
  <c r="C234" i="1"/>
  <c r="C224" i="1"/>
  <c r="C201" i="1"/>
  <c r="C204" i="1"/>
  <c r="C172" i="1"/>
  <c r="C163" i="1"/>
  <c r="C151" i="1"/>
  <c r="C127" i="1"/>
  <c r="C114" i="1"/>
  <c r="C112" i="1"/>
  <c r="C99" i="1"/>
  <c r="C97" i="1"/>
  <c r="C92" i="1"/>
  <c r="C83" i="1"/>
  <c r="C80" i="1"/>
  <c r="C79" i="1"/>
  <c r="C68" i="1"/>
  <c r="C64" i="1"/>
  <c r="C61" i="1"/>
  <c r="C52" i="1"/>
  <c r="C49" i="1"/>
  <c r="C46" i="1"/>
  <c r="C38" i="1"/>
  <c r="C32" i="1"/>
  <c r="C29" i="1"/>
  <c r="C20" i="1"/>
  <c r="C16" i="1"/>
  <c r="C13" i="1"/>
  <c r="D5" i="1"/>
  <c r="D7" i="1"/>
  <c r="D6" i="1"/>
  <c r="C2" i="1"/>
  <c r="C444" i="1" s="1"/>
  <c r="P105" i="1"/>
  <c r="N61" i="1"/>
  <c r="O61" i="1" s="1"/>
  <c r="P61" i="1" s="1"/>
  <c r="N157" i="1"/>
  <c r="O157" i="1" s="1"/>
  <c r="P157" i="1" s="1"/>
  <c r="N189" i="1"/>
  <c r="O189" i="1" s="1"/>
  <c r="P189" i="1" s="1"/>
  <c r="N139" i="1"/>
  <c r="O139" i="1" s="1"/>
  <c r="P139" i="1" s="1"/>
  <c r="N117" i="1"/>
  <c r="O117" i="1" s="1"/>
  <c r="P117" i="1" s="1"/>
  <c r="N138" i="1"/>
  <c r="O138" i="1" s="1"/>
  <c r="P138" i="1" s="1"/>
  <c r="N156" i="1"/>
  <c r="O156" i="1" s="1"/>
  <c r="P156" i="1" s="1"/>
  <c r="N116" i="1"/>
  <c r="O116" i="1" s="1"/>
  <c r="P116" i="1" s="1"/>
  <c r="N115" i="1"/>
  <c r="N155" i="1"/>
  <c r="O155" i="1" s="1"/>
  <c r="P155" i="1" s="1"/>
  <c r="N114" i="1"/>
  <c r="O114" i="1" s="1"/>
  <c r="P114" i="1" s="1"/>
  <c r="N188" i="1"/>
  <c r="O188" i="1" s="1"/>
  <c r="P188" i="1" s="1"/>
  <c r="N112" i="1"/>
  <c r="O112" i="1" s="1"/>
  <c r="P112" i="1" s="1"/>
  <c r="N68" i="1"/>
  <c r="O68" i="1" s="1"/>
  <c r="P68" i="1" s="1"/>
  <c r="N184" i="1"/>
  <c r="O184" i="1" s="1"/>
  <c r="P184" i="1" s="1"/>
  <c r="N19" i="1"/>
  <c r="O19" i="1" s="1"/>
  <c r="P19" i="1" s="1"/>
  <c r="N183" i="1"/>
  <c r="O183" i="1" s="1"/>
  <c r="P183" i="1" s="1"/>
  <c r="N182" i="1"/>
  <c r="O182" i="1" s="1"/>
  <c r="P182" i="1" s="1"/>
  <c r="N84" i="1"/>
  <c r="O84" i="1" s="1"/>
  <c r="P84" i="1" s="1"/>
  <c r="N181" i="1"/>
  <c r="O181" i="1" s="1"/>
  <c r="P181" i="1" s="1"/>
  <c r="N152" i="1"/>
  <c r="O152" i="1" s="1"/>
  <c r="P152" i="1" s="1"/>
  <c r="N48" i="1"/>
  <c r="O48" i="1" s="1"/>
  <c r="P48" i="1" s="1"/>
  <c r="N180" i="1"/>
  <c r="O180" i="1" s="1"/>
  <c r="P180" i="1" s="1"/>
  <c r="N78" i="1"/>
  <c r="O78" i="1" s="1"/>
  <c r="P78" i="1" s="1"/>
  <c r="N40" i="1"/>
  <c r="O40" i="1" s="1"/>
  <c r="P40" i="1" s="1"/>
  <c r="N60" i="1"/>
  <c r="O60" i="1" s="1"/>
  <c r="P60" i="1" s="1"/>
  <c r="N133" i="1"/>
  <c r="N132" i="1"/>
  <c r="O132" i="1" s="1"/>
  <c r="P132" i="1" s="1"/>
  <c r="N98" i="1"/>
  <c r="O98" i="1" s="1"/>
  <c r="P98" i="1" s="1"/>
  <c r="N83" i="1"/>
  <c r="O83" i="1" s="1"/>
  <c r="P83" i="1" s="1"/>
  <c r="N73" i="1"/>
  <c r="O73" i="1" s="1"/>
  <c r="P73" i="1" s="1"/>
  <c r="N107" i="1"/>
  <c r="O107" i="1" s="1"/>
  <c r="P107" i="1" s="1"/>
  <c r="N179" i="1"/>
  <c r="O179" i="1" s="1"/>
  <c r="P179" i="1" s="1"/>
  <c r="N178" i="1"/>
  <c r="N77" i="1"/>
  <c r="O77" i="1" s="1"/>
  <c r="P77" i="1" s="1"/>
  <c r="N65" i="1"/>
  <c r="O65" i="1" s="1"/>
  <c r="P65" i="1" s="1"/>
  <c r="N177" i="1"/>
  <c r="O177" i="1" s="1"/>
  <c r="P177" i="1" s="1"/>
  <c r="N94" i="1"/>
  <c r="O94" i="1" s="1"/>
  <c r="P94" i="1" s="1"/>
  <c r="N148" i="1"/>
  <c r="O148" i="1" s="1"/>
  <c r="P148" i="1" s="1"/>
  <c r="N47" i="1"/>
  <c r="O47" i="1" s="1"/>
  <c r="P47" i="1" s="1"/>
  <c r="N106" i="1"/>
  <c r="O106" i="1" s="1"/>
  <c r="P106" i="1" s="1"/>
  <c r="N59" i="1"/>
  <c r="O59" i="1" s="1"/>
  <c r="P59" i="1" s="1"/>
  <c r="N147" i="1"/>
  <c r="N175" i="1"/>
  <c r="O175" i="1" s="1"/>
  <c r="P175" i="1" s="1"/>
  <c r="N93" i="1"/>
  <c r="O93" i="1" s="1"/>
  <c r="P93" i="1" s="1"/>
  <c r="N82" i="1"/>
  <c r="O82" i="1" s="1"/>
  <c r="P82" i="1" s="1"/>
  <c r="N130" i="1"/>
  <c r="O130" i="1" s="1"/>
  <c r="P130" i="1" s="1"/>
  <c r="N146" i="1"/>
  <c r="O146" i="1" s="1"/>
  <c r="P146" i="1" s="1"/>
  <c r="N104" i="1"/>
  <c r="O104" i="1" s="1"/>
  <c r="P104" i="1" s="1"/>
  <c r="N145" i="1"/>
  <c r="O145" i="1" s="1"/>
  <c r="P145" i="1" s="1"/>
  <c r="N28" i="1"/>
  <c r="O28" i="1" s="1"/>
  <c r="P28" i="1" s="1"/>
  <c r="N174" i="1"/>
  <c r="O174" i="1" s="1"/>
  <c r="P174" i="1" s="1"/>
  <c r="N172" i="1"/>
  <c r="O172" i="1" s="1"/>
  <c r="P172" i="1" s="1"/>
  <c r="N171" i="1"/>
  <c r="O171" i="1" s="1"/>
  <c r="P171" i="1" s="1"/>
  <c r="N26" i="1"/>
  <c r="O26" i="1" s="1"/>
  <c r="P26" i="1" s="1"/>
  <c r="N128" i="1"/>
  <c r="N168" i="1"/>
  <c r="O168" i="1" s="1"/>
  <c r="P168" i="1" s="1"/>
  <c r="N13" i="1"/>
  <c r="O13" i="1" s="1"/>
  <c r="P13" i="1" s="1"/>
  <c r="N76" i="1"/>
  <c r="O76" i="1" s="1"/>
  <c r="P76" i="1" s="1"/>
  <c r="N166" i="1"/>
  <c r="O166" i="1" s="1"/>
  <c r="P166" i="1" s="1"/>
  <c r="N126" i="1"/>
  <c r="O126" i="1" s="1"/>
  <c r="P126" i="1" s="1"/>
  <c r="N165" i="1"/>
  <c r="O165" i="1" s="1"/>
  <c r="P165" i="1" s="1"/>
  <c r="N103" i="1"/>
  <c r="O103" i="1" s="1"/>
  <c r="P103" i="1" s="1"/>
  <c r="N88" i="1"/>
  <c r="O88" i="1" s="1"/>
  <c r="P88" i="1" s="1"/>
  <c r="N102" i="1"/>
  <c r="O102" i="1" s="1"/>
  <c r="P102" i="1" s="1"/>
  <c r="N71" i="1"/>
  <c r="O71" i="1" s="1"/>
  <c r="P71" i="1" s="1"/>
  <c r="N144" i="1"/>
  <c r="O144" i="1" s="1"/>
  <c r="P144" i="1" s="1"/>
  <c r="N70" i="1"/>
  <c r="O70" i="1" s="1"/>
  <c r="P70" i="1" s="1"/>
  <c r="N81" i="1"/>
  <c r="O81" i="1" s="1"/>
  <c r="P81" i="1" s="1"/>
  <c r="N101" i="1"/>
  <c r="O101" i="1" s="1"/>
  <c r="P101" i="1" s="1"/>
  <c r="N69" i="1"/>
  <c r="O69" i="1" s="1"/>
  <c r="P69" i="1" s="1"/>
  <c r="N164" i="1"/>
  <c r="N143" i="1"/>
  <c r="O143" i="1" s="1"/>
  <c r="P143" i="1" s="1"/>
  <c r="O123" i="1"/>
  <c r="P123" i="1" s="1"/>
  <c r="O56" i="1"/>
  <c r="P56" i="1" s="1"/>
  <c r="N142" i="1"/>
  <c r="O142" i="1" s="1"/>
  <c r="P142" i="1" s="1"/>
  <c r="N100" i="1"/>
  <c r="O100" i="1" s="1"/>
  <c r="P100" i="1" s="1"/>
  <c r="N80" i="1"/>
  <c r="O80" i="1" s="1"/>
  <c r="P80" i="1" s="1"/>
  <c r="N99" i="1"/>
  <c r="O99" i="1" s="1"/>
  <c r="P99" i="1" s="1"/>
  <c r="N163" i="1"/>
  <c r="N122" i="1"/>
  <c r="O122" i="1" s="1"/>
  <c r="P122" i="1" s="1"/>
  <c r="N121" i="1"/>
  <c r="O121" i="1" s="1"/>
  <c r="P121" i="1" s="1"/>
  <c r="N162" i="1"/>
  <c r="O162" i="1" s="1"/>
  <c r="P162" i="1" s="1"/>
  <c r="N120" i="1"/>
  <c r="O120" i="1" s="1"/>
  <c r="P120" i="1" s="1"/>
  <c r="N161" i="1"/>
  <c r="O161" i="1" s="1"/>
  <c r="P161" i="1" s="1"/>
  <c r="N119" i="1"/>
  <c r="N160" i="1"/>
  <c r="O160" i="1" s="1"/>
  <c r="P160" i="1" s="1"/>
  <c r="N159" i="1"/>
  <c r="O159" i="1" s="1"/>
  <c r="P159" i="1" s="1"/>
  <c r="N158" i="1"/>
  <c r="O158" i="1" s="1"/>
  <c r="P158" i="1" s="1"/>
  <c r="O190" i="1"/>
  <c r="P190" i="1" s="1"/>
  <c r="O140" i="1"/>
  <c r="P140" i="1" s="1"/>
  <c r="O74" i="1"/>
  <c r="P74" i="1" s="1"/>
  <c r="O115" i="1"/>
  <c r="P115" i="1" s="1"/>
  <c r="O113" i="1"/>
  <c r="P113" i="1" s="1"/>
  <c r="O187" i="1"/>
  <c r="P187" i="1" s="1"/>
  <c r="O186" i="1"/>
  <c r="P186" i="1" s="1"/>
  <c r="O154" i="1"/>
  <c r="P154" i="1" s="1"/>
  <c r="O185" i="1"/>
  <c r="P185" i="1" s="1"/>
  <c r="O51" i="1"/>
  <c r="P51" i="1" s="1"/>
  <c r="O12" i="1"/>
  <c r="P12" i="1" s="1"/>
  <c r="O31" i="1"/>
  <c r="P31" i="1" s="1"/>
  <c r="O16" i="1"/>
  <c r="P16" i="1" s="1"/>
  <c r="O32" i="1"/>
  <c r="P32" i="1" s="1"/>
  <c r="O50" i="1"/>
  <c r="P50" i="1" s="1"/>
  <c r="O37" i="1"/>
  <c r="P37" i="1" s="1"/>
  <c r="O36" i="1"/>
  <c r="P36" i="1" s="1"/>
  <c r="O49" i="1"/>
  <c r="P49" i="1" s="1"/>
  <c r="O35" i="1"/>
  <c r="P35" i="1" s="1"/>
  <c r="O34" i="1"/>
  <c r="P34" i="1" s="1"/>
  <c r="O79" i="1"/>
  <c r="P79" i="1" s="1"/>
  <c r="O63" i="1"/>
  <c r="P63" i="1" s="1"/>
  <c r="O111" i="1"/>
  <c r="P111" i="1" s="1"/>
  <c r="O137" i="1"/>
  <c r="P137" i="1" s="1"/>
  <c r="O153" i="1"/>
  <c r="P153" i="1" s="1"/>
  <c r="O110" i="1"/>
  <c r="P110" i="1" s="1"/>
  <c r="O136" i="1"/>
  <c r="P136" i="1" s="1"/>
  <c r="O109" i="1"/>
  <c r="P109" i="1" s="1"/>
  <c r="O135" i="1"/>
  <c r="P135" i="1" s="1"/>
  <c r="O134" i="1"/>
  <c r="P134" i="1" s="1"/>
  <c r="O54" i="1"/>
  <c r="P54" i="1" s="1"/>
  <c r="O6" i="1"/>
  <c r="P6" i="1" s="1"/>
  <c r="O44" i="1"/>
  <c r="P44" i="1" s="1"/>
  <c r="O25" i="1"/>
  <c r="P25" i="1" s="1"/>
  <c r="O108" i="1"/>
  <c r="P108" i="1" s="1"/>
  <c r="O24" i="1"/>
  <c r="P24" i="1" s="1"/>
  <c r="O15" i="1"/>
  <c r="P15" i="1" s="1"/>
  <c r="O41" i="1"/>
  <c r="P41" i="1" s="1"/>
  <c r="O67" i="1"/>
  <c r="P67" i="1" s="1"/>
  <c r="O23" i="1"/>
  <c r="P23" i="1" s="1"/>
  <c r="O18" i="1"/>
  <c r="P18" i="1" s="1"/>
  <c r="O17" i="1"/>
  <c r="P17" i="1" s="1"/>
  <c r="O133" i="1"/>
  <c r="P133" i="1" s="1"/>
  <c r="O151" i="1"/>
  <c r="P151" i="1" s="1"/>
  <c r="O150" i="1"/>
  <c r="P150" i="1" s="1"/>
  <c r="O66" i="1"/>
  <c r="P66" i="1" s="1"/>
  <c r="O53" i="1"/>
  <c r="P53" i="1" s="1"/>
  <c r="O39" i="1"/>
  <c r="P39" i="1" s="1"/>
  <c r="O149" i="1"/>
  <c r="P149" i="1" s="1"/>
  <c r="O97" i="1"/>
  <c r="P97" i="1" s="1"/>
  <c r="O43" i="1"/>
  <c r="P43" i="1" s="1"/>
  <c r="O178" i="1"/>
  <c r="P178" i="1" s="1"/>
  <c r="O131" i="1"/>
  <c r="P131" i="1" s="1"/>
  <c r="O96" i="1"/>
  <c r="P96" i="1" s="1"/>
  <c r="O95" i="1"/>
  <c r="P95" i="1" s="1"/>
  <c r="O20" i="1"/>
  <c r="P20" i="1" s="1"/>
  <c r="O176" i="1"/>
  <c r="P176" i="1" s="1"/>
  <c r="O27" i="1"/>
  <c r="P27" i="1" s="1"/>
  <c r="O147" i="1"/>
  <c r="P147" i="1" s="1"/>
  <c r="O105" i="1"/>
  <c r="O21" i="1"/>
  <c r="P21" i="1" s="1"/>
  <c r="O173" i="1"/>
  <c r="P173" i="1" s="1"/>
  <c r="O86" i="1"/>
  <c r="P86" i="1" s="1"/>
  <c r="O10" i="1"/>
  <c r="P10" i="1" s="1"/>
  <c r="O46" i="1"/>
  <c r="P46" i="1" s="1"/>
  <c r="O52" i="1"/>
  <c r="P52" i="1" s="1"/>
  <c r="O14" i="1"/>
  <c r="P14" i="1" s="1"/>
  <c r="O58" i="1"/>
  <c r="P58" i="1" s="1"/>
  <c r="O129" i="1"/>
  <c r="P129" i="1" s="1"/>
  <c r="O57" i="1"/>
  <c r="P57" i="1" s="1"/>
  <c r="O170" i="1"/>
  <c r="P170" i="1" s="1"/>
  <c r="O169" i="1"/>
  <c r="P169" i="1" s="1"/>
  <c r="O128" i="1"/>
  <c r="P128" i="1" s="1"/>
  <c r="O92" i="1"/>
  <c r="P92" i="1" s="1"/>
  <c r="O29" i="1"/>
  <c r="P29" i="1" s="1"/>
  <c r="O72" i="1"/>
  <c r="P72" i="1" s="1"/>
  <c r="O85" i="1"/>
  <c r="P85" i="1" s="1"/>
  <c r="O127" i="1"/>
  <c r="P127" i="1" s="1"/>
  <c r="O167" i="1"/>
  <c r="P167" i="1" s="1"/>
  <c r="O45" i="1"/>
  <c r="P45" i="1" s="1"/>
  <c r="O91" i="1"/>
  <c r="P91" i="1" s="1"/>
  <c r="O38" i="1"/>
  <c r="P38" i="1" s="1"/>
  <c r="O5" i="1"/>
  <c r="P5" i="1" s="1"/>
  <c r="O90" i="1"/>
  <c r="P90" i="1" s="1"/>
  <c r="O33" i="1"/>
  <c r="P33" i="1" s="1"/>
  <c r="O89" i="1"/>
  <c r="P89" i="1" s="1"/>
  <c r="O75" i="1"/>
  <c r="P75" i="1" s="1"/>
  <c r="O64" i="1"/>
  <c r="P64" i="1" s="1"/>
  <c r="O9" i="1"/>
  <c r="P9" i="1" s="1"/>
  <c r="O125" i="1"/>
  <c r="P125" i="1" s="1"/>
  <c r="O164" i="1"/>
  <c r="P164" i="1" s="1"/>
  <c r="O124" i="1"/>
  <c r="P124" i="1" s="1"/>
  <c r="O11" i="1"/>
  <c r="P11" i="1" s="1"/>
  <c r="O163" i="1"/>
  <c r="P163" i="1" s="1"/>
  <c r="O22" i="1"/>
  <c r="P22" i="1" s="1"/>
  <c r="O30" i="1"/>
  <c r="P30" i="1" s="1"/>
  <c r="O42" i="1"/>
  <c r="P42" i="1" s="1"/>
  <c r="O7" i="1"/>
  <c r="P7" i="1" s="1"/>
  <c r="O55" i="1"/>
  <c r="P55" i="1" s="1"/>
  <c r="O8" i="1"/>
  <c r="P8" i="1" s="1"/>
  <c r="O119" i="1"/>
  <c r="P119" i="1" s="1"/>
  <c r="O118" i="1"/>
  <c r="P118" i="1" s="1"/>
  <c r="O62" i="1"/>
  <c r="P62" i="1" s="1"/>
  <c r="O141" i="1"/>
  <c r="P141" i="1" s="1"/>
  <c r="O87" i="1"/>
  <c r="P87" i="1" s="1"/>
  <c r="M2" i="1"/>
  <c r="M6" i="1" s="1"/>
  <c r="C6" i="2"/>
  <c r="C13" i="2"/>
  <c r="C115" i="2"/>
  <c r="C84" i="2"/>
  <c r="C85" i="2"/>
  <c r="C155" i="2"/>
  <c r="C156" i="2"/>
  <c r="C96" i="2"/>
  <c r="C72" i="2"/>
  <c r="C2" i="2"/>
  <c r="C4" i="2"/>
  <c r="C30" i="2"/>
  <c r="C3" i="2"/>
  <c r="C157" i="2"/>
  <c r="C66" i="2"/>
  <c r="C35" i="2"/>
  <c r="C61" i="2"/>
  <c r="C67" i="2"/>
  <c r="C52" i="2"/>
  <c r="C5" i="2"/>
  <c r="C12" i="2"/>
  <c r="C14" i="2"/>
  <c r="C15" i="2"/>
  <c r="C27" i="2"/>
  <c r="C116" i="2"/>
  <c r="C82" i="2"/>
  <c r="C83" i="2"/>
  <c r="C9" i="2"/>
  <c r="C10" i="2"/>
  <c r="C39" i="2"/>
  <c r="C19" i="2"/>
  <c r="C20" i="2"/>
  <c r="C62" i="2"/>
  <c r="C42" i="2"/>
  <c r="C21" i="2"/>
  <c r="C53" i="2"/>
  <c r="C43" i="2"/>
  <c r="C51" i="2"/>
  <c r="C28" i="2"/>
  <c r="C31" i="2"/>
  <c r="C32" i="2"/>
  <c r="C33" i="2"/>
  <c r="C34" i="2"/>
  <c r="C17" i="2"/>
  <c r="C40" i="2"/>
  <c r="C36" i="2"/>
  <c r="C7" i="2"/>
  <c r="C97" i="2"/>
  <c r="C48" i="2"/>
  <c r="C117" i="2"/>
  <c r="C138" i="2"/>
  <c r="C139" i="2"/>
  <c r="C118" i="2"/>
  <c r="C54" i="2"/>
  <c r="C59" i="2"/>
  <c r="C140" i="2"/>
  <c r="C86" i="2"/>
  <c r="C68" i="2"/>
  <c r="C69" i="2"/>
  <c r="C26" i="2"/>
  <c r="C63" i="2"/>
  <c r="C22" i="2"/>
  <c r="C23" i="2"/>
  <c r="C11" i="2"/>
  <c r="C8" i="2"/>
  <c r="C49" i="2"/>
  <c r="C50" i="2"/>
  <c r="C16" i="2"/>
  <c r="C44" i="2"/>
  <c r="C45" i="2"/>
  <c r="C41" i="2"/>
  <c r="C119" i="2"/>
  <c r="C38" i="2"/>
  <c r="C46" i="2"/>
  <c r="C60" i="2"/>
  <c r="C24" i="2"/>
  <c r="C98" i="2"/>
  <c r="C55" i="2"/>
  <c r="C56" i="2"/>
  <c r="C120" i="2"/>
  <c r="C121" i="2"/>
  <c r="C99" i="2"/>
  <c r="C73" i="2"/>
  <c r="C122" i="2"/>
  <c r="C87" i="2"/>
  <c r="C88" i="2"/>
  <c r="C74" i="2"/>
  <c r="C18" i="2"/>
  <c r="C57" i="2"/>
  <c r="C29" i="2"/>
  <c r="C77" i="2"/>
  <c r="C58" i="2"/>
  <c r="C158" i="2"/>
  <c r="C123" i="2"/>
  <c r="C124" i="2"/>
  <c r="C125" i="2"/>
  <c r="C126" i="2"/>
  <c r="C127" i="2"/>
  <c r="C159" i="2"/>
  <c r="C160" i="2"/>
  <c r="C100" i="2"/>
  <c r="C141" i="2"/>
  <c r="C37" i="2"/>
  <c r="C70" i="2"/>
  <c r="C142" i="2"/>
  <c r="C25" i="2"/>
  <c r="C143" i="2"/>
  <c r="C144" i="2"/>
  <c r="C145" i="2"/>
  <c r="C128" i="2"/>
  <c r="C129" i="2"/>
  <c r="C130" i="2"/>
  <c r="C131" i="2"/>
  <c r="C89" i="2"/>
  <c r="C90" i="2"/>
  <c r="C146" i="2"/>
  <c r="C101" i="2"/>
  <c r="C102" i="2"/>
  <c r="C161" i="2"/>
  <c r="C132" i="2"/>
  <c r="C103" i="2"/>
  <c r="C91" i="2"/>
  <c r="C92" i="2"/>
  <c r="C104" i="2"/>
  <c r="C162" i="2"/>
  <c r="C78" i="2"/>
  <c r="C79" i="2"/>
  <c r="C163" i="2"/>
  <c r="C164" i="2"/>
  <c r="C165" i="2"/>
  <c r="C147" i="2"/>
  <c r="C166" i="2"/>
  <c r="C167" i="2"/>
  <c r="C133" i="2"/>
  <c r="C168" i="2"/>
  <c r="C169" i="2"/>
  <c r="C170" i="2"/>
  <c r="C80" i="2"/>
  <c r="C81" i="2"/>
  <c r="C105" i="2"/>
  <c r="C47" i="2"/>
  <c r="C148" i="2"/>
  <c r="C149" i="2"/>
  <c r="C150" i="2"/>
  <c r="C151" i="2"/>
  <c r="C171" i="2"/>
  <c r="C64" i="2"/>
  <c r="C65" i="2"/>
  <c r="C106" i="2"/>
  <c r="C134" i="2"/>
  <c r="C93" i="2"/>
  <c r="C71" i="2"/>
  <c r="C152" i="2"/>
  <c r="C75" i="2"/>
  <c r="C76" i="2"/>
  <c r="C107" i="2"/>
  <c r="C153" i="2"/>
  <c r="C172" i="2"/>
  <c r="C173" i="2"/>
  <c r="C174" i="2"/>
  <c r="C175" i="2"/>
  <c r="C94" i="2"/>
  <c r="C176" i="2"/>
  <c r="C177" i="2"/>
  <c r="C178" i="2"/>
  <c r="C135" i="2"/>
  <c r="C136" i="2"/>
  <c r="C179" i="2"/>
  <c r="C180" i="2"/>
  <c r="C181" i="2"/>
  <c r="C182" i="2"/>
  <c r="C108" i="2"/>
  <c r="C183" i="2"/>
  <c r="C184" i="2"/>
  <c r="C137" i="2"/>
  <c r="C109" i="2"/>
  <c r="C154" i="2"/>
  <c r="C110" i="2"/>
  <c r="C111" i="2"/>
  <c r="C112" i="2"/>
  <c r="C113" i="2"/>
  <c r="C185" i="2"/>
  <c r="C186" i="2"/>
  <c r="C114" i="2"/>
  <c r="C95" i="2"/>
  <c r="C187" i="2"/>
  <c r="E6" i="2"/>
  <c r="E13" i="2"/>
  <c r="E115" i="2"/>
  <c r="E84" i="2"/>
  <c r="E85" i="2"/>
  <c r="E155" i="2"/>
  <c r="E156" i="2"/>
  <c r="E96" i="2"/>
  <c r="E72" i="2"/>
  <c r="E2" i="2"/>
  <c r="E4" i="2"/>
  <c r="E30" i="2"/>
  <c r="E3" i="2"/>
  <c r="E157" i="2"/>
  <c r="E66" i="2"/>
  <c r="E35" i="2"/>
  <c r="E61" i="2"/>
  <c r="E67" i="2"/>
  <c r="E52" i="2"/>
  <c r="E5" i="2"/>
  <c r="E12" i="2"/>
  <c r="E14" i="2"/>
  <c r="E15" i="2"/>
  <c r="E27" i="2"/>
  <c r="E116" i="2"/>
  <c r="E82" i="2"/>
  <c r="E83" i="2"/>
  <c r="E9" i="2"/>
  <c r="E10" i="2"/>
  <c r="E39" i="2"/>
  <c r="E19" i="2"/>
  <c r="E20" i="2"/>
  <c r="E62" i="2"/>
  <c r="E42" i="2"/>
  <c r="E21" i="2"/>
  <c r="E53" i="2"/>
  <c r="E43" i="2"/>
  <c r="E51" i="2"/>
  <c r="E28" i="2"/>
  <c r="E31" i="2"/>
  <c r="E32" i="2"/>
  <c r="E33" i="2"/>
  <c r="E34" i="2"/>
  <c r="E17" i="2"/>
  <c r="E40" i="2"/>
  <c r="E36" i="2"/>
  <c r="E7" i="2"/>
  <c r="E97" i="2"/>
  <c r="E48" i="2"/>
  <c r="E117" i="2"/>
  <c r="E138" i="2"/>
  <c r="E139" i="2"/>
  <c r="E118" i="2"/>
  <c r="E54" i="2"/>
  <c r="E59" i="2"/>
  <c r="E140" i="2"/>
  <c r="E86" i="2"/>
  <c r="E68" i="2"/>
  <c r="E69" i="2"/>
  <c r="E26" i="2"/>
  <c r="E63" i="2"/>
  <c r="E22" i="2"/>
  <c r="E23" i="2"/>
  <c r="E11" i="2"/>
  <c r="E8" i="2"/>
  <c r="E49" i="2"/>
  <c r="E50" i="2"/>
  <c r="E16" i="2"/>
  <c r="E44" i="2"/>
  <c r="E45" i="2"/>
  <c r="E41" i="2"/>
  <c r="E119" i="2"/>
  <c r="E38" i="2"/>
  <c r="E46" i="2"/>
  <c r="E60" i="2"/>
  <c r="E24" i="2"/>
  <c r="E98" i="2"/>
  <c r="E55" i="2"/>
  <c r="E56" i="2"/>
  <c r="E120" i="2"/>
  <c r="E121" i="2"/>
  <c r="E99" i="2"/>
  <c r="E73" i="2"/>
  <c r="E122" i="2"/>
  <c r="E87" i="2"/>
  <c r="E88" i="2"/>
  <c r="E74" i="2"/>
  <c r="E18" i="2"/>
  <c r="E57" i="2"/>
  <c r="E29" i="2"/>
  <c r="E77" i="2"/>
  <c r="E58" i="2"/>
  <c r="E158" i="2"/>
  <c r="E123" i="2"/>
  <c r="E124" i="2"/>
  <c r="E125" i="2"/>
  <c r="E126" i="2"/>
  <c r="E127" i="2"/>
  <c r="E159" i="2"/>
  <c r="E160" i="2"/>
  <c r="E100" i="2"/>
  <c r="E141" i="2"/>
  <c r="E37" i="2"/>
  <c r="E70" i="2"/>
  <c r="E142" i="2"/>
  <c r="E25" i="2"/>
  <c r="E143" i="2"/>
  <c r="E144" i="2"/>
  <c r="E145" i="2"/>
  <c r="E128" i="2"/>
  <c r="E129" i="2"/>
  <c r="E130" i="2"/>
  <c r="E131" i="2"/>
  <c r="E89" i="2"/>
  <c r="E90" i="2"/>
  <c r="E146" i="2"/>
  <c r="E101" i="2"/>
  <c r="E102" i="2"/>
  <c r="E161" i="2"/>
  <c r="E132" i="2"/>
  <c r="E103" i="2"/>
  <c r="E91" i="2"/>
  <c r="E92" i="2"/>
  <c r="E104" i="2"/>
  <c r="E162" i="2"/>
  <c r="E78" i="2"/>
  <c r="E79" i="2"/>
  <c r="E163" i="2"/>
  <c r="E164" i="2"/>
  <c r="E165" i="2"/>
  <c r="E147" i="2"/>
  <c r="E166" i="2"/>
  <c r="E167" i="2"/>
  <c r="E133" i="2"/>
  <c r="E168" i="2"/>
  <c r="E169" i="2"/>
  <c r="E170" i="2"/>
  <c r="E80" i="2"/>
  <c r="E81" i="2"/>
  <c r="E105" i="2"/>
  <c r="E47" i="2"/>
  <c r="E148" i="2"/>
  <c r="E149" i="2"/>
  <c r="E150" i="2"/>
  <c r="E151" i="2"/>
  <c r="E171" i="2"/>
  <c r="E64" i="2"/>
  <c r="E65" i="2"/>
  <c r="E106" i="2"/>
  <c r="E134" i="2"/>
  <c r="E93" i="2"/>
  <c r="E71" i="2"/>
  <c r="E152" i="2"/>
  <c r="E75" i="2"/>
  <c r="E76" i="2"/>
  <c r="E107" i="2"/>
  <c r="E153" i="2"/>
  <c r="E172" i="2"/>
  <c r="E173" i="2"/>
  <c r="E174" i="2"/>
  <c r="E175" i="2"/>
  <c r="E94" i="2"/>
  <c r="E176" i="2"/>
  <c r="E177" i="2"/>
  <c r="E178" i="2"/>
  <c r="E135" i="2"/>
  <c r="E136" i="2"/>
  <c r="E179" i="2"/>
  <c r="E180" i="2"/>
  <c r="E181" i="2"/>
  <c r="E182" i="2"/>
  <c r="E108" i="2"/>
  <c r="E183" i="2"/>
  <c r="E184" i="2"/>
  <c r="E137" i="2"/>
  <c r="E109" i="2"/>
  <c r="E154" i="2"/>
  <c r="E110" i="2"/>
  <c r="E111" i="2"/>
  <c r="E112" i="2"/>
  <c r="E113" i="2"/>
  <c r="E185" i="2"/>
  <c r="E186" i="2"/>
  <c r="E114" i="2"/>
  <c r="E95" i="2"/>
  <c r="E187" i="2"/>
  <c r="C5" i="1" l="1"/>
  <c r="C22" i="1"/>
  <c r="C36" i="1"/>
  <c r="C54" i="1"/>
  <c r="C69" i="1"/>
  <c r="C85" i="1"/>
  <c r="C100" i="1"/>
  <c r="C115" i="1"/>
  <c r="C128" i="1"/>
  <c r="C154" i="1"/>
  <c r="C166" i="1"/>
  <c r="C182" i="1"/>
  <c r="C198" i="1"/>
  <c r="C209" i="1"/>
  <c r="C221" i="1"/>
  <c r="C248" i="1"/>
  <c r="C253" i="1"/>
  <c r="C263" i="1"/>
  <c r="C277" i="1"/>
  <c r="C353" i="1"/>
  <c r="C317" i="1"/>
  <c r="C326" i="1"/>
  <c r="C313" i="1"/>
  <c r="C470" i="1"/>
  <c r="C431" i="1"/>
  <c r="C382" i="1"/>
  <c r="C404" i="1"/>
  <c r="C464" i="1"/>
  <c r="C477" i="1"/>
  <c r="C373" i="1"/>
  <c r="C8" i="1"/>
  <c r="C21" i="1"/>
  <c r="C37" i="1"/>
  <c r="C53" i="1"/>
  <c r="C71" i="1"/>
  <c r="C87" i="1"/>
  <c r="C107" i="1"/>
  <c r="C122" i="1"/>
  <c r="C130" i="1"/>
  <c r="C152" i="1"/>
  <c r="C155" i="1"/>
  <c r="C189" i="1"/>
  <c r="C195" i="1"/>
  <c r="C213" i="1"/>
  <c r="C233" i="1"/>
  <c r="C239" i="1"/>
  <c r="C302" i="1"/>
  <c r="C295" i="1"/>
  <c r="C274" i="1"/>
  <c r="C359" i="1"/>
  <c r="C362" i="1"/>
  <c r="C345" i="1"/>
  <c r="C333" i="1"/>
  <c r="C449" i="1"/>
  <c r="C400" i="1"/>
  <c r="C383" i="1"/>
  <c r="C458" i="1"/>
  <c r="C467" i="1"/>
  <c r="C407" i="1"/>
  <c r="C454" i="1"/>
  <c r="C7" i="1"/>
  <c r="C24" i="1"/>
  <c r="C39" i="1"/>
  <c r="C55" i="1"/>
  <c r="C70" i="1"/>
  <c r="C86" i="1"/>
  <c r="C106" i="1"/>
  <c r="C118" i="1"/>
  <c r="C125" i="1"/>
  <c r="C147" i="1"/>
  <c r="C174" i="1"/>
  <c r="C191" i="1"/>
  <c r="C199" i="1"/>
  <c r="C203" i="1"/>
  <c r="C220" i="1"/>
  <c r="C252" i="1"/>
  <c r="C289" i="1"/>
  <c r="C267" i="1"/>
  <c r="C272" i="1"/>
  <c r="C341" i="1"/>
  <c r="C367" i="1"/>
  <c r="C347" i="1"/>
  <c r="C370" i="1"/>
  <c r="C385" i="1"/>
  <c r="C452" i="1"/>
  <c r="C445" i="1"/>
  <c r="C456" i="1"/>
  <c r="C393" i="1"/>
  <c r="C375" i="1"/>
  <c r="C465" i="1"/>
  <c r="C6" i="1"/>
  <c r="C40" i="1"/>
  <c r="C73" i="1"/>
  <c r="C104" i="1"/>
  <c r="C145" i="1"/>
  <c r="C202" i="1"/>
  <c r="C214" i="1"/>
  <c r="C238" i="1"/>
  <c r="C298" i="1"/>
  <c r="C305" i="1"/>
  <c r="C303" i="1"/>
  <c r="C316" i="1"/>
  <c r="C325" i="1"/>
  <c r="C352" i="1"/>
  <c r="C469" i="1"/>
  <c r="C446" i="1"/>
  <c r="C374" i="1"/>
  <c r="C466" i="1"/>
  <c r="C428" i="1"/>
  <c r="C472" i="1"/>
  <c r="C395" i="1"/>
  <c r="C23" i="1"/>
  <c r="C56" i="1"/>
  <c r="C89" i="1"/>
  <c r="C119" i="1"/>
  <c r="C138" i="1"/>
  <c r="C171" i="1"/>
  <c r="C188" i="1"/>
  <c r="C223" i="1"/>
  <c r="C319" i="1"/>
  <c r="C9" i="1"/>
  <c r="C25" i="1"/>
  <c r="C41" i="1"/>
  <c r="C57" i="1"/>
  <c r="C72" i="1"/>
  <c r="C88" i="1"/>
  <c r="C105" i="1"/>
  <c r="C120" i="1"/>
  <c r="C144" i="1"/>
  <c r="C149" i="1"/>
  <c r="C168" i="1"/>
  <c r="C183" i="1"/>
  <c r="C208" i="1"/>
  <c r="C217" i="1"/>
  <c r="C222" i="1"/>
  <c r="C235" i="1"/>
  <c r="C294" i="1"/>
  <c r="C268" i="1"/>
  <c r="C301" i="1"/>
  <c r="C342" i="1"/>
  <c r="C321" i="1"/>
  <c r="C339" i="1"/>
  <c r="C344" i="1"/>
  <c r="C425" i="1"/>
  <c r="C398" i="1"/>
  <c r="C443" i="1"/>
  <c r="C432" i="1"/>
  <c r="C433" i="1"/>
  <c r="C430" i="1"/>
  <c r="C439" i="1"/>
  <c r="C10" i="1"/>
  <c r="C26" i="1"/>
  <c r="C43" i="1"/>
  <c r="C58" i="1"/>
  <c r="C74" i="1"/>
  <c r="C90" i="1"/>
  <c r="C108" i="1"/>
  <c r="C121" i="1"/>
  <c r="C139" i="1"/>
  <c r="C148" i="1"/>
  <c r="C177" i="1"/>
  <c r="C192" i="1"/>
  <c r="C210" i="1"/>
  <c r="C219" i="1"/>
  <c r="C261" i="1"/>
  <c r="C255" i="1"/>
  <c r="C273" i="1"/>
  <c r="C300" i="1"/>
  <c r="C304" i="1"/>
  <c r="C350" i="1"/>
  <c r="C327" i="1"/>
  <c r="C311" i="1"/>
  <c r="C372" i="1"/>
  <c r="C406" i="1"/>
  <c r="C429" i="1"/>
  <c r="C436" i="1"/>
  <c r="C376" i="1"/>
  <c r="C459" i="1"/>
  <c r="C413" i="1"/>
  <c r="C419" i="1"/>
  <c r="C11" i="1"/>
  <c r="C27" i="1"/>
  <c r="C42" i="1"/>
  <c r="C59" i="1"/>
  <c r="C75" i="1"/>
  <c r="C91" i="1"/>
  <c r="C103" i="1"/>
  <c r="C123" i="1"/>
  <c r="C141" i="1"/>
  <c r="C162" i="1"/>
  <c r="C178" i="1"/>
  <c r="C194" i="1"/>
  <c r="C196" i="1"/>
  <c r="C228" i="1"/>
  <c r="C254" i="1"/>
  <c r="C256" i="1"/>
  <c r="C271" i="1"/>
  <c r="C276" i="1"/>
  <c r="C262" i="1"/>
  <c r="C320" i="1"/>
  <c r="C329" i="1"/>
  <c r="C337" i="1"/>
  <c r="C366" i="1"/>
  <c r="C448" i="1"/>
  <c r="C402" i="1"/>
  <c r="C468" i="1"/>
  <c r="C396" i="1"/>
  <c r="C455" i="1"/>
  <c r="C420" i="1"/>
  <c r="C387" i="1"/>
  <c r="C12" i="1"/>
  <c r="C28" i="1"/>
  <c r="C44" i="1"/>
  <c r="C60" i="1"/>
  <c r="C77" i="1"/>
  <c r="C93" i="1"/>
  <c r="C102" i="1"/>
  <c r="C132" i="1"/>
  <c r="C143" i="1"/>
  <c r="C161" i="1"/>
  <c r="C173" i="1"/>
  <c r="C187" i="1"/>
  <c r="C200" i="1"/>
  <c r="C227" i="1"/>
  <c r="C243" i="1"/>
  <c r="C257" i="1"/>
  <c r="C290" i="1"/>
  <c r="C291" i="1"/>
  <c r="C265" i="1"/>
  <c r="C328" i="1"/>
  <c r="C322" i="1"/>
  <c r="C356" i="1"/>
  <c r="C364" i="1"/>
  <c r="C392" i="1"/>
  <c r="C390" i="1"/>
  <c r="C386" i="1"/>
  <c r="C440" i="1"/>
  <c r="C408" i="1"/>
  <c r="C412" i="1"/>
  <c r="C389" i="1"/>
  <c r="C133" i="1"/>
  <c r="C137" i="1"/>
  <c r="C164" i="1"/>
  <c r="C180" i="1"/>
  <c r="C185" i="1"/>
  <c r="C207" i="1"/>
  <c r="C229" i="1"/>
  <c r="C250" i="1"/>
  <c r="C244" i="1"/>
  <c r="C296" i="1"/>
  <c r="C283" i="1"/>
  <c r="C266" i="1"/>
  <c r="C348" i="1"/>
  <c r="C371" i="1"/>
  <c r="C315" i="1"/>
  <c r="C336" i="1"/>
  <c r="C418" i="1"/>
  <c r="C453" i="1"/>
  <c r="C388" i="1"/>
  <c r="C441" i="1"/>
  <c r="C416" i="1"/>
  <c r="C380" i="1"/>
  <c r="C403" i="1"/>
  <c r="C14" i="1"/>
  <c r="C30" i="1"/>
  <c r="C45" i="1"/>
  <c r="C62" i="1"/>
  <c r="C76" i="1"/>
  <c r="C94" i="1"/>
  <c r="C110" i="1"/>
  <c r="C129" i="1"/>
  <c r="C140" i="1"/>
  <c r="C160" i="1"/>
  <c r="C170" i="1"/>
  <c r="C186" i="1"/>
  <c r="C205" i="1"/>
  <c r="C231" i="1"/>
  <c r="C245" i="1"/>
  <c r="C246" i="1"/>
  <c r="C281" i="1"/>
  <c r="C282" i="1"/>
  <c r="C287" i="1"/>
  <c r="C335" i="1"/>
  <c r="C312" i="1"/>
  <c r="C357" i="1"/>
  <c r="C334" i="1"/>
  <c r="C414" i="1"/>
  <c r="C422" i="1"/>
  <c r="C427" i="1"/>
  <c r="C437" i="1"/>
  <c r="C461" i="1"/>
  <c r="C399" i="1"/>
  <c r="C15" i="1"/>
  <c r="C31" i="1"/>
  <c r="C47" i="1"/>
  <c r="C63" i="1"/>
  <c r="C78" i="1"/>
  <c r="C96" i="1"/>
  <c r="C111" i="1"/>
  <c r="C124" i="1"/>
  <c r="C142" i="1"/>
  <c r="C165" i="1"/>
  <c r="C169" i="1"/>
  <c r="C181" i="1"/>
  <c r="C212" i="1"/>
  <c r="C226" i="1"/>
  <c r="C260" i="1"/>
  <c r="C247" i="1"/>
  <c r="C284" i="1"/>
  <c r="C286" i="1"/>
  <c r="C270" i="1"/>
  <c r="C323" i="1"/>
  <c r="C363" i="1"/>
  <c r="C358" i="1"/>
  <c r="C355" i="1"/>
  <c r="C410" i="1"/>
  <c r="C435" i="1"/>
  <c r="C424" i="1"/>
  <c r="C401" i="1"/>
  <c r="C394" i="1"/>
  <c r="C475" i="1"/>
  <c r="C109" i="1"/>
  <c r="C131" i="1"/>
  <c r="C136" i="1"/>
  <c r="C156" i="1"/>
  <c r="C179" i="1"/>
  <c r="C190" i="1"/>
  <c r="C197" i="1"/>
  <c r="C218" i="1"/>
  <c r="C240" i="1"/>
  <c r="C242" i="1"/>
  <c r="C293" i="1"/>
  <c r="C285" i="1"/>
  <c r="C299" i="1"/>
  <c r="C340" i="1"/>
  <c r="C324" i="1"/>
  <c r="C330" i="1"/>
  <c r="C349" i="1"/>
  <c r="C381" i="1"/>
  <c r="C434" i="1"/>
  <c r="C426" i="1"/>
  <c r="C463" i="1"/>
  <c r="C457" i="1"/>
  <c r="C442" i="1"/>
  <c r="C33" i="1"/>
  <c r="C48" i="1"/>
  <c r="C65" i="1"/>
  <c r="C82" i="1"/>
  <c r="C95" i="1"/>
  <c r="C113" i="1"/>
  <c r="C126" i="1"/>
  <c r="C150" i="1"/>
  <c r="C157" i="1"/>
  <c r="C175" i="1"/>
  <c r="C184" i="1"/>
  <c r="C216" i="1"/>
  <c r="C232" i="1"/>
  <c r="C241" i="1"/>
  <c r="C237" i="1"/>
  <c r="C275" i="1"/>
  <c r="C292" i="1"/>
  <c r="C264" i="1"/>
  <c r="C346" i="1"/>
  <c r="C310" i="1"/>
  <c r="C360" i="1"/>
  <c r="C332" i="1"/>
  <c r="C438" i="1"/>
  <c r="C417" i="1"/>
  <c r="C409" i="1"/>
  <c r="C471" i="1"/>
  <c r="C423" i="1"/>
  <c r="C405" i="1"/>
  <c r="C17" i="1"/>
  <c r="C18" i="1"/>
  <c r="C34" i="1"/>
  <c r="C50" i="1"/>
  <c r="C66" i="1"/>
  <c r="C81" i="1"/>
  <c r="C98" i="1"/>
  <c r="C116" i="1"/>
  <c r="C134" i="1"/>
  <c r="C146" i="1"/>
  <c r="C158" i="1"/>
  <c r="C176" i="1"/>
  <c r="C193" i="1"/>
  <c r="C215" i="1"/>
  <c r="C230" i="1"/>
  <c r="C259" i="1"/>
  <c r="C251" i="1"/>
  <c r="C269" i="1"/>
  <c r="C307" i="1"/>
  <c r="C279" i="1"/>
  <c r="C318" i="1"/>
  <c r="C368" i="1"/>
  <c r="C314" i="1"/>
  <c r="C351" i="1"/>
  <c r="C384" i="1"/>
  <c r="C450" i="1"/>
  <c r="C421" i="1"/>
  <c r="C415" i="1"/>
  <c r="C447" i="1"/>
  <c r="C451" i="1"/>
  <c r="C19" i="1"/>
  <c r="C35" i="1"/>
  <c r="C51" i="1"/>
  <c r="C67" i="1"/>
  <c r="C84" i="1"/>
  <c r="C101" i="1"/>
  <c r="C117" i="1"/>
  <c r="C135" i="1"/>
  <c r="C153" i="1"/>
  <c r="C159" i="1"/>
  <c r="C167" i="1"/>
  <c r="C211" i="1"/>
  <c r="C206" i="1"/>
  <c r="C225" i="1"/>
  <c r="C236" i="1"/>
  <c r="C249" i="1"/>
  <c r="C278" i="1"/>
  <c r="C280" i="1"/>
  <c r="C288" i="1"/>
  <c r="C338" i="1"/>
  <c r="C343" i="1"/>
  <c r="C361" i="1"/>
  <c r="C309" i="1"/>
  <c r="C397" i="1"/>
  <c r="C474" i="1"/>
  <c r="C473" i="1"/>
  <c r="C378" i="1"/>
  <c r="C379" i="1"/>
  <c r="M181" i="1"/>
  <c r="M133" i="1"/>
  <c r="M136" i="1"/>
  <c r="M177" i="1"/>
  <c r="M175" i="1"/>
  <c r="M180" i="1"/>
  <c r="M117" i="1"/>
  <c r="M107" i="1"/>
  <c r="M172" i="1"/>
  <c r="M137" i="1"/>
  <c r="M103" i="1"/>
  <c r="M188" i="1"/>
  <c r="M94" i="1"/>
  <c r="M182" i="1"/>
  <c r="M174" i="1"/>
  <c r="M138" i="1"/>
  <c r="M92" i="1"/>
  <c r="M167" i="1"/>
  <c r="M154" i="1"/>
  <c r="M130" i="1"/>
  <c r="M87" i="1"/>
  <c r="M125" i="1"/>
  <c r="M183" i="1"/>
  <c r="M142" i="1"/>
  <c r="M140" i="1"/>
  <c r="M89" i="1"/>
  <c r="M159" i="1"/>
  <c r="M141" i="1"/>
  <c r="M132" i="1"/>
  <c r="M86" i="1"/>
  <c r="M190" i="1"/>
  <c r="M179" i="1"/>
  <c r="M148" i="1"/>
  <c r="M129" i="1"/>
  <c r="M84" i="1"/>
  <c r="M168" i="1"/>
  <c r="M152" i="1"/>
  <c r="M124" i="1"/>
  <c r="M71" i="1"/>
  <c r="M166" i="1"/>
  <c r="M146" i="1"/>
  <c r="M106" i="1"/>
  <c r="M64" i="1"/>
  <c r="M162" i="1"/>
  <c r="M143" i="1"/>
  <c r="M115" i="1"/>
  <c r="M47" i="1"/>
  <c r="M161" i="1"/>
  <c r="M147" i="1"/>
  <c r="M100" i="1"/>
  <c r="M43" i="1"/>
  <c r="M151" i="1"/>
  <c r="M99" i="1"/>
  <c r="M40" i="1"/>
  <c r="M186" i="1"/>
  <c r="M128" i="1"/>
  <c r="M113" i="1"/>
  <c r="M36" i="1"/>
  <c r="M185" i="1"/>
  <c r="M135" i="1"/>
  <c r="M116" i="1"/>
  <c r="M22" i="1"/>
  <c r="M189" i="1"/>
  <c r="M158" i="1"/>
  <c r="M144" i="1"/>
  <c r="M150" i="1"/>
  <c r="M139" i="1"/>
  <c r="M110" i="1"/>
  <c r="M72" i="1"/>
  <c r="M178" i="1"/>
  <c r="M160" i="1"/>
  <c r="M149" i="1"/>
  <c r="M134" i="1"/>
  <c r="M123" i="1"/>
  <c r="M108" i="1"/>
  <c r="M68" i="1"/>
  <c r="M169" i="1"/>
  <c r="M164" i="1"/>
  <c r="M153" i="1"/>
  <c r="M127" i="1"/>
  <c r="M131" i="1"/>
  <c r="M114" i="1"/>
  <c r="M55" i="1"/>
  <c r="M170" i="1"/>
  <c r="M173" i="1"/>
  <c r="M157" i="1"/>
  <c r="M118" i="1"/>
  <c r="M119" i="1"/>
  <c r="M109" i="1"/>
  <c r="M53" i="1"/>
  <c r="M176" i="1"/>
  <c r="M187" i="1"/>
  <c r="M155" i="1"/>
  <c r="M120" i="1"/>
  <c r="M126" i="1"/>
  <c r="M111" i="1"/>
  <c r="M51" i="1"/>
  <c r="M21" i="1"/>
  <c r="M184" i="1"/>
  <c r="M163" i="1"/>
  <c r="M156" i="1"/>
  <c r="M121" i="1"/>
  <c r="M112" i="1"/>
  <c r="M83" i="1"/>
  <c r="M18" i="1"/>
  <c r="M5" i="1"/>
  <c r="M165" i="1"/>
  <c r="M171" i="1"/>
  <c r="M145" i="1"/>
  <c r="M122" i="1"/>
  <c r="M102" i="1"/>
  <c r="M82" i="1"/>
  <c r="M10" i="1"/>
  <c r="M81" i="1"/>
  <c r="M34" i="1"/>
  <c r="M33" i="1"/>
  <c r="M101" i="1"/>
  <c r="M70" i="1"/>
  <c r="M26" i="1"/>
  <c r="M105" i="1"/>
  <c r="M65" i="1"/>
  <c r="M19" i="1"/>
  <c r="M93" i="1"/>
  <c r="M57" i="1"/>
  <c r="M8" i="1"/>
  <c r="M52" i="1"/>
  <c r="M37" i="1"/>
  <c r="M20" i="1"/>
  <c r="M80" i="1"/>
  <c r="M67" i="1"/>
  <c r="M48" i="1"/>
  <c r="M35" i="1"/>
  <c r="M17" i="1"/>
  <c r="M66" i="1"/>
  <c r="M49" i="1"/>
  <c r="M32" i="1"/>
  <c r="M16" i="1"/>
  <c r="M104" i="1"/>
  <c r="M97" i="1"/>
  <c r="M76" i="1"/>
  <c r="M62" i="1"/>
  <c r="M50" i="1"/>
  <c r="M31" i="1"/>
  <c r="M15" i="1"/>
  <c r="M90" i="1"/>
  <c r="M78" i="1"/>
  <c r="M63" i="1"/>
  <c r="M45" i="1"/>
  <c r="M30" i="1"/>
  <c r="M14" i="1"/>
  <c r="M96" i="1"/>
  <c r="M75" i="1"/>
  <c r="M61" i="1"/>
  <c r="M46" i="1"/>
  <c r="M29" i="1"/>
  <c r="M13" i="1"/>
  <c r="M95" i="1"/>
  <c r="M79" i="1"/>
  <c r="M60" i="1"/>
  <c r="M44" i="1"/>
  <c r="M28" i="1"/>
  <c r="M12" i="1"/>
  <c r="M91" i="1"/>
  <c r="M77" i="1"/>
  <c r="M58" i="1"/>
  <c r="M42" i="1"/>
  <c r="M27" i="1"/>
  <c r="M11" i="1"/>
  <c r="M98" i="1"/>
  <c r="M73" i="1"/>
  <c r="M56" i="1"/>
  <c r="M41" i="1"/>
  <c r="M25" i="1"/>
  <c r="M9" i="1"/>
  <c r="M88" i="1"/>
  <c r="M74" i="1"/>
  <c r="M59" i="1"/>
  <c r="M39" i="1"/>
  <c r="M24" i="1"/>
  <c r="M7" i="1"/>
  <c r="M85" i="1"/>
  <c r="M69" i="1"/>
  <c r="M54" i="1"/>
  <c r="M38" i="1"/>
  <c r="M23" i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43941-5A44-4B42-8F8C-BFD5777993D8}" keepAlive="1" name="Запрос — csv_properties_APRIL_2022-12-28" description="Соединение с запросом &quot;csv_properties_APRIL_2022-12-28&quot; в книге." type="5" refreshedVersion="8" background="1" saveData="1">
    <dbPr connection="Provider=Microsoft.Mashup.OleDb.1;Data Source=$Workbook$;Location=csv_properties_APRIL_2022-12-28;Extended Properties=&quot;&quot;" command="SELECT * FROM [csv_properties_APRIL_2022-12-28]"/>
  </connection>
  <connection id="2" xr16:uid="{1C7E13D3-1B18-4021-B3C2-C5CAF7D6C2A5}" keepAlive="1" name="Запрос — group_april" description="Соединение с запросом &quot;group_april&quot; в книге." type="5" refreshedVersion="8" background="1" saveData="1">
    <dbPr connection="Provider=Microsoft.Mashup.OleDb.1;Data Source=$Workbook$;Location=group_april;Extended Properties=&quot;&quot;" command="SELECT * FROM [group_april]"/>
  </connection>
  <connection id="3" xr16:uid="{CFD33621-99CE-486A-9A19-F06770650FB2}" keepAlive="1" name="Запрос — test_group_prop_APRIL_2022-12-28" description="Соединение с запросом &quot;test_group_prop_APRIL_2022-12-28&quot; в книге." type="5" refreshedVersion="8" background="1" saveData="1">
    <dbPr connection="Provider=Microsoft.Mashup.OleDb.1;Data Source=$Workbook$;Location=test_group_prop_APRIL_2022-12-28;Extended Properties=&quot;&quot;" command="SELECT * FROM [test_group_prop_APRIL_2022-12-28]"/>
  </connection>
</connections>
</file>

<file path=xl/sharedStrings.xml><?xml version="1.0" encoding="utf-8"?>
<sst xmlns="http://schemas.openxmlformats.org/spreadsheetml/2006/main" count="39600" uniqueCount="8616">
  <si>
    <t>group</t>
  </si>
  <si>
    <t>num</t>
  </si>
  <si>
    <t>Для памяти</t>
  </si>
  <si>
    <t>Таблетки для  памяти</t>
  </si>
  <si>
    <t>выгодно один</t>
  </si>
  <si>
    <t>для сердца</t>
  </si>
  <si>
    <t>для сосудов</t>
  </si>
  <si>
    <t>Лекарства для похудения</t>
  </si>
  <si>
    <t>Коррекция фигуры</t>
  </si>
  <si>
    <t>омега 3</t>
  </si>
  <si>
    <t>Нэйчес Баунти</t>
  </si>
  <si>
    <t>Домашняя аптечка</t>
  </si>
  <si>
    <t>Аптечка путешественника</t>
  </si>
  <si>
    <t>Для суставов</t>
  </si>
  <si>
    <t>Профилактика простуды и гриппа</t>
  </si>
  <si>
    <t>вальтарен</t>
  </si>
  <si>
    <t>для всей семьи</t>
  </si>
  <si>
    <t>домашняя аптечка</t>
  </si>
  <si>
    <t>от простуды</t>
  </si>
  <si>
    <t>горчичник</t>
  </si>
  <si>
    <t>Мовалис</t>
  </si>
  <si>
    <t>Ангина</t>
  </si>
  <si>
    <t>Простуда</t>
  </si>
  <si>
    <t>порошок от простуды</t>
  </si>
  <si>
    <t>порошки от простуды</t>
  </si>
  <si>
    <t>Болит живот</t>
  </si>
  <si>
    <t>дыши</t>
  </si>
  <si>
    <t>красная звезда</t>
  </si>
  <si>
    <t>звездочка</t>
  </si>
  <si>
    <t>Температура</t>
  </si>
  <si>
    <t>Жар</t>
  </si>
  <si>
    <t>от боли в горле</t>
  </si>
  <si>
    <t>при простуде</t>
  </si>
  <si>
    <t>простуда</t>
  </si>
  <si>
    <t>терафлю</t>
  </si>
  <si>
    <t>комплексы против простуды</t>
  </si>
  <si>
    <t>Болит зуб</t>
  </si>
  <si>
    <t>ангина</t>
  </si>
  <si>
    <t>дорожная аптечка</t>
  </si>
  <si>
    <t>профилактика простуды и гриппа</t>
  </si>
  <si>
    <t>таблетки от кашля</t>
  </si>
  <si>
    <t>спрей для горла</t>
  </si>
  <si>
    <t>спрей в горло</t>
  </si>
  <si>
    <t>спрей от горла</t>
  </si>
  <si>
    <t>спрей от боли в горле</t>
  </si>
  <si>
    <t>Новогодняя аптечка</t>
  </si>
  <si>
    <t>Болит голова</t>
  </si>
  <si>
    <t>от головной боли</t>
  </si>
  <si>
    <t>Коронавирус</t>
  </si>
  <si>
    <t>Свечки от температуры</t>
  </si>
  <si>
    <t>Температура у ребёнка</t>
  </si>
  <si>
    <t>Алфлутоп</t>
  </si>
  <si>
    <t>парацетамол детский</t>
  </si>
  <si>
    <t>парацетамол сироп</t>
  </si>
  <si>
    <t>Нурофен экспресс</t>
  </si>
  <si>
    <t>Выгодно</t>
  </si>
  <si>
    <t>Сегодня покупают</t>
  </si>
  <si>
    <t>Лизобакт</t>
  </si>
  <si>
    <t>Пенталгин</t>
  </si>
  <si>
    <t>Столбец1</t>
  </si>
  <si>
    <t>Соматоформная дисфункция вегетативной нервной системы</t>
  </si>
  <si>
    <t>Боль в области сердца</t>
  </si>
  <si>
    <t>Эссенциальная [первичная] гипертензия</t>
  </si>
  <si>
    <t>Застойная сердечная недостаточность</t>
  </si>
  <si>
    <t>Острый инфаркт миокарда</t>
  </si>
  <si>
    <t>Неврастения</t>
  </si>
  <si>
    <t>Невротическое расстройство неуточненное</t>
  </si>
  <si>
    <t>Укачивание при движении</t>
  </si>
  <si>
    <t>Головная боль</t>
  </si>
  <si>
    <t>Нарушения вестибулярной функции</t>
  </si>
  <si>
    <t>Стенокардия [грудная жаба]</t>
  </si>
  <si>
    <t>Хроническая почечная недостаточность</t>
  </si>
  <si>
    <t>Болезнь Паркинсона</t>
  </si>
  <si>
    <t>Гипокалиемия</t>
  </si>
  <si>
    <t>Гиперальдостеронизм</t>
  </si>
  <si>
    <t>Недостаточность магния</t>
  </si>
  <si>
    <t>Сосудистая деменция</t>
  </si>
  <si>
    <t>Головокружение и нарушение устойчивости</t>
  </si>
  <si>
    <t>Инфаркт мозга</t>
  </si>
  <si>
    <t>Расстройства личности и поведения, обусловленные болезнью, повреждением или дисфункцией головного мозга</t>
  </si>
  <si>
    <t>Флебит и тромбофлебит</t>
  </si>
  <si>
    <t>Флебит и тромбофлебит поверхностных сосудов нижних конечностей</t>
  </si>
  <si>
    <t>Варикозное расширение вен нижних конечностей с язвой и воспалением</t>
  </si>
  <si>
    <t>Лимфоотек, не классифицированный в других рубриках</t>
  </si>
  <si>
    <t>Лимфангит</t>
  </si>
  <si>
    <t>Мочекаменная болезнь</t>
  </si>
  <si>
    <t>Глаукома</t>
  </si>
  <si>
    <t>Психические и поведенческие расстройства, вызванные употреблением опиоидов</t>
  </si>
  <si>
    <t>Психические и поведенческие расстройства, вызванные употреблением каннабиоидов</t>
  </si>
  <si>
    <t>Эпилепсия</t>
  </si>
  <si>
    <t>Шизофрения</t>
  </si>
  <si>
    <t>Внутричерепная травма</t>
  </si>
  <si>
    <t>Венозная недостаточность (хроническая) (периферическая)</t>
  </si>
  <si>
    <t>Отек, не классифицированный в других рубриках</t>
  </si>
  <si>
    <t>Геморрой и перианальный венозный тромбоз</t>
  </si>
  <si>
    <t>Геморрой</t>
  </si>
  <si>
    <t>Диабетическая ретинопатия (E10-E14+ с общим четвертым знаком .3)</t>
  </si>
  <si>
    <t>Варикозное расширение вен нижних конечностей</t>
  </si>
  <si>
    <t>Хроническая язва кожи, не классифицированная в других рубриках</t>
  </si>
  <si>
    <t>Преходящие транзиторные церебральные ишемические приступы [атаки] и родственные синдромы</t>
  </si>
  <si>
    <t>Церебральный атеросклероз</t>
  </si>
  <si>
    <t>Последствия цереброваскулярных болезней</t>
  </si>
  <si>
    <t>Атеросклероз</t>
  </si>
  <si>
    <t>Синдром вертебробазилярной артериальной системы</t>
  </si>
  <si>
    <t>Ишемическая болезнь сердца</t>
  </si>
  <si>
    <t>Чистая гиперхолестеринемия</t>
  </si>
  <si>
    <t>Смешанная гиперлипидемия</t>
  </si>
  <si>
    <t>Раздражительность и озлобление</t>
  </si>
  <si>
    <t>Ипохондрическое расстройство</t>
  </si>
  <si>
    <t>Другие уточненные невротические расстройства</t>
  </si>
  <si>
    <t>Стенокардия с документально подтвержденным спазмом</t>
  </si>
  <si>
    <t>Синдром Рейно</t>
  </si>
  <si>
    <t>Другие формы стенокардии</t>
  </si>
  <si>
    <t>Чистая гиперглицеридемия</t>
  </si>
  <si>
    <t>Ожирение</t>
  </si>
  <si>
    <t>Недомогание и утомляемость</t>
  </si>
  <si>
    <t>Гломерулярные поражения при сахарном диабете (E10-E14+ с общим четвертым знаком .2)</t>
  </si>
  <si>
    <t>Психическое и поведенческое расстройство, вызванное употреблением алкоголя. Абстинентное состояние</t>
  </si>
  <si>
    <t>Перитонит</t>
  </si>
  <si>
    <t>Мигрень</t>
  </si>
  <si>
    <t>Наджелудочковая тахикардия</t>
  </si>
  <si>
    <t>Окклюзии сосудов сетчатки</t>
  </si>
  <si>
    <t>Судорога и спазм</t>
  </si>
  <si>
    <t>Внутримозговое кровоизлияние</t>
  </si>
  <si>
    <t>Последствия травм головы</t>
  </si>
  <si>
    <t>Болезнь Альцгеймера</t>
  </si>
  <si>
    <t>Полиартроз</t>
  </si>
  <si>
    <t>Артроз неуточненный</t>
  </si>
  <si>
    <t>Остеохондроз позвоночника</t>
  </si>
  <si>
    <t>Спондилез</t>
  </si>
  <si>
    <t>Перелом в неуточненной области тела</t>
  </si>
  <si>
    <t>Миалгия</t>
  </si>
  <si>
    <t>Боль в суставе</t>
  </si>
  <si>
    <t>Острая инфекция верхних дыхательных путей неуточненная</t>
  </si>
  <si>
    <t>Серопозитивный ревматоидный артрит</t>
  </si>
  <si>
    <t>Артрит неуточненный</t>
  </si>
  <si>
    <t>Подагра</t>
  </si>
  <si>
    <t>Острая боль</t>
  </si>
  <si>
    <t>Другая постоянная боль</t>
  </si>
  <si>
    <t>Болезнь периферических сосудов неуточненная</t>
  </si>
  <si>
    <t>Поражения нервных корешков и сплетений</t>
  </si>
  <si>
    <t>Болезнь Рейтера</t>
  </si>
  <si>
    <t>Кандидозный стоматит</t>
  </si>
  <si>
    <t>Острый фарингит</t>
  </si>
  <si>
    <t>Острый тонзиллит</t>
  </si>
  <si>
    <t>Острый ларингит</t>
  </si>
  <si>
    <t>Хронический фарингит</t>
  </si>
  <si>
    <t>Острый назофарингит [насморк]</t>
  </si>
  <si>
    <t>Грипп, вызванный идентифицированным вирусом гриппа</t>
  </si>
  <si>
    <t>Боль в горле</t>
  </si>
  <si>
    <t>Воспалительная полиартропатия</t>
  </si>
  <si>
    <t>Другие уточненные изменения зубов и их опорного аппарата</t>
  </si>
  <si>
    <t>Гонартроз [артроз коленного сустава]</t>
  </si>
  <si>
    <t>Реактивные артропатии</t>
  </si>
  <si>
    <t>Псориатические и энтеропатические артропатии</t>
  </si>
  <si>
    <t>Невралгия и неврит неуточненные</t>
  </si>
  <si>
    <t>Вторичная дисменорея</t>
  </si>
  <si>
    <t>Лихорадка неясного происхождения</t>
  </si>
  <si>
    <t>Острый ларингит и трахеит</t>
  </si>
  <si>
    <t>Хронический ринит, назофарингит и фарингит</t>
  </si>
  <si>
    <t>Пародонтоз</t>
  </si>
  <si>
    <t>Хронический тонзиллит</t>
  </si>
  <si>
    <t>Гнойный и неуточненный средний отит</t>
  </si>
  <si>
    <t>Хондромаляция надколенника</t>
  </si>
  <si>
    <t>Адгезивный капсулит плеча</t>
  </si>
  <si>
    <t>Неинфекционный гастроэнтерит и колит неуточненный</t>
  </si>
  <si>
    <t>Желчнокаменная болезнь [холелитиаз]</t>
  </si>
  <si>
    <t>Постхолецистэктомический синдром</t>
  </si>
  <si>
    <t>Коксартроз [артроз тазобедренного сустава]</t>
  </si>
  <si>
    <t>Синдром прорезывания зубов</t>
  </si>
  <si>
    <t>Гингивит и болезни пародонта</t>
  </si>
  <si>
    <t>Герпетический гингивостоматит и фаринготонзиллит</t>
  </si>
  <si>
    <t>Острый синусит</t>
  </si>
  <si>
    <t>Радикулопатия</t>
  </si>
  <si>
    <t>Стоматит и родственные поражения</t>
  </si>
  <si>
    <t>Другие уточненные профилактические меры</t>
  </si>
  <si>
    <t>Болезнь Крона [регионарный энтерит]</t>
  </si>
  <si>
    <t>0</t>
  </si>
  <si>
    <t>Боярышник плоды</t>
  </si>
  <si>
    <t>Валсартан</t>
  </si>
  <si>
    <t>Глюкоза</t>
  </si>
  <si>
    <t>Раствора ментола в ментиловом эфире кислоты изовалериановой</t>
  </si>
  <si>
    <t>Верапамил</t>
  </si>
  <si>
    <t>Спиронолактон</t>
  </si>
  <si>
    <t>Винпоцетин</t>
  </si>
  <si>
    <t>Бензилникотинат</t>
  </si>
  <si>
    <t>Бензокаин</t>
  </si>
  <si>
    <t>Гепарин натрия</t>
  </si>
  <si>
    <t>Гидрохлоротиазид</t>
  </si>
  <si>
    <t>Гинкго Билоба</t>
  </si>
  <si>
    <t>Глицин</t>
  </si>
  <si>
    <t>Гопантеновая кислота</t>
  </si>
  <si>
    <t>Гесперидин</t>
  </si>
  <si>
    <t>Диосмин</t>
  </si>
  <si>
    <t>Дигидрокверцетин</t>
  </si>
  <si>
    <t>Инулин</t>
  </si>
  <si>
    <t>Кальция добезилат</t>
  </si>
  <si>
    <t>Нафтидрофурил</t>
  </si>
  <si>
    <t>Индапамид</t>
  </si>
  <si>
    <t>Эплеренон</t>
  </si>
  <si>
    <t>Каптоприл</t>
  </si>
  <si>
    <t>Карведилол</t>
  </si>
  <si>
    <t>Розувастатин</t>
  </si>
  <si>
    <t>Периндоприл</t>
  </si>
  <si>
    <t>Мяты перечной масло</t>
  </si>
  <si>
    <t>Фенобарбитал</t>
  </si>
  <si>
    <t>Этилбромизовалерианат</t>
  </si>
  <si>
    <t>Нифедипин</t>
  </si>
  <si>
    <t>Левокарнитин</t>
  </si>
  <si>
    <t>Пантотеновая кислота (В5)</t>
  </si>
  <si>
    <t>Лизиноприл</t>
  </si>
  <si>
    <t>Лозартан</t>
  </si>
  <si>
    <t>Льняное масло</t>
  </si>
  <si>
    <t>Этилметилгидроксипиридина сукцинат</t>
  </si>
  <si>
    <t xml:space="preserve">Мельдоний </t>
  </si>
  <si>
    <t>Метопролол</t>
  </si>
  <si>
    <t>Моксонидин</t>
  </si>
  <si>
    <t>Фонтурацетам</t>
  </si>
  <si>
    <t>Небиволол</t>
  </si>
  <si>
    <t>Цитиколин</t>
  </si>
  <si>
    <t>Нитроглицерин</t>
  </si>
  <si>
    <t>Ницерголин</t>
  </si>
  <si>
    <t>Аргинин</t>
  </si>
  <si>
    <t>Аскорбиновая кислота</t>
  </si>
  <si>
    <t>Йод</t>
  </si>
  <si>
    <t>Магний</t>
  </si>
  <si>
    <t>Пиридоксина гидрохлорид (В6)</t>
  </si>
  <si>
    <t>Рибофлавин (В2)</t>
  </si>
  <si>
    <t>Токоферол</t>
  </si>
  <si>
    <t>Фолиевая кислота (В9)</t>
  </si>
  <si>
    <t>Цинка цитрат</t>
  </si>
  <si>
    <t>Карнитин</t>
  </si>
  <si>
    <t>Коэнзим Q10</t>
  </si>
  <si>
    <t>Полиненасыщенные жирные кислоты омега-3</t>
  </si>
  <si>
    <t>Эссенциальные фосфолипиды</t>
  </si>
  <si>
    <t>Астаксантин</t>
  </si>
  <si>
    <t>Кандесартан</t>
  </si>
  <si>
    <t>Эзетимиб</t>
  </si>
  <si>
    <t>Пирацетам</t>
  </si>
  <si>
    <t>Инозин</t>
  </si>
  <si>
    <t>Ранолазин</t>
  </si>
  <si>
    <t>Симвастатин</t>
  </si>
  <si>
    <t>Хондроитинсульфат</t>
  </si>
  <si>
    <t>Ибупрофен</t>
  </si>
  <si>
    <t>Мелоксикам</t>
  </si>
  <si>
    <t>Кетопрофен</t>
  </si>
  <si>
    <t>Лорноксикам</t>
  </si>
  <si>
    <t>Аллилизотиоцианат</t>
  </si>
  <si>
    <t>Метилсалицилат</t>
  </si>
  <si>
    <t>Пчелиный яд</t>
  </si>
  <si>
    <t>Камфора</t>
  </si>
  <si>
    <t>Ментол</t>
  </si>
  <si>
    <t>Терпентинное масло</t>
  </si>
  <si>
    <t>Эвкалипта масло</t>
  </si>
  <si>
    <t>Глюкозамина сульфат</t>
  </si>
  <si>
    <t>Перца стручкового настойка</t>
  </si>
  <si>
    <t>Индометацин</t>
  </si>
  <si>
    <t>Бензидамин</t>
  </si>
  <si>
    <t>Цетилпиридиния хлорид</t>
  </si>
  <si>
    <t>Парацетамол</t>
  </si>
  <si>
    <t>Фенилэфрин</t>
  </si>
  <si>
    <t>Папаверин</t>
  </si>
  <si>
    <t>Эторикоксиб</t>
  </si>
  <si>
    <t>Смесь гомеопатическая</t>
  </si>
  <si>
    <t>Ацеклофенак</t>
  </si>
  <si>
    <t>Декскетопрофен</t>
  </si>
  <si>
    <t>Вазелин</t>
  </si>
  <si>
    <t>Гвоздики масло</t>
  </si>
  <si>
    <t>Экстракт корней гарпагофитума сухой</t>
  </si>
  <si>
    <t>Комплекс NEM</t>
  </si>
  <si>
    <t>Марганца сульфата моногидрант</t>
  </si>
  <si>
    <t>Ацетилсалициловая кислота</t>
  </si>
  <si>
    <t>Дротаверин</t>
  </si>
  <si>
    <t>Кофеин</t>
  </si>
  <si>
    <t>Напроксен</t>
  </si>
  <si>
    <t>Фенирамин</t>
  </si>
  <si>
    <t>Хлорбутанола гемигидрат</t>
  </si>
  <si>
    <t>Алтея эк-т</t>
  </si>
  <si>
    <t>Экстракт имбиря</t>
  </si>
  <si>
    <t>Мать-и-мачехи листья экстракт</t>
  </si>
  <si>
    <t>Мелиссы эк-т</t>
  </si>
  <si>
    <t>Душицы экстракт</t>
  </si>
  <si>
    <t>Кеторолак</t>
  </si>
  <si>
    <t>Пропифеназон</t>
  </si>
  <si>
    <t>Шалфея масло</t>
  </si>
  <si>
    <t>Теноксикам</t>
  </si>
  <si>
    <t>Диклофенак</t>
  </si>
  <si>
    <t>Амилметакрезол</t>
  </si>
  <si>
    <t>Дихлорбензиловый спирт</t>
  </si>
  <si>
    <t>Грамицидин</t>
  </si>
  <si>
    <t>Фенилбутазон</t>
  </si>
  <si>
    <t>Метамизол натрия</t>
  </si>
  <si>
    <t>Питофенон</t>
  </si>
  <si>
    <t>Фенпивериния бромид</t>
  </si>
  <si>
    <t>Нимесулид</t>
  </si>
  <si>
    <t>Биоактивный концентрат из мелкой морской рыбы</t>
  </si>
  <si>
    <t>Оксибупрокаин</t>
  </si>
  <si>
    <t>Лизоцим</t>
  </si>
  <si>
    <t>Хлорфенамин</t>
  </si>
  <si>
    <t>Амбазон</t>
  </si>
  <si>
    <t>Подорожника экстракт</t>
  </si>
  <si>
    <t>Экстракт шалфея</t>
  </si>
  <si>
    <t>Флурбипрофен</t>
  </si>
  <si>
    <t>Фиброз и цирроз печени</t>
  </si>
  <si>
    <t>Хронический нефритический синдром</t>
  </si>
  <si>
    <t>Реакция на тяжелый стресс и нарушения адаптации</t>
  </si>
  <si>
    <t>Острый гепатит A</t>
  </si>
  <si>
    <t>Острый гепатит B</t>
  </si>
  <si>
    <t>Другие острые вирусные гепатиты</t>
  </si>
  <si>
    <t>Хронический вирусный гепатит</t>
  </si>
  <si>
    <t>Порфирия кожная медленная</t>
  </si>
  <si>
    <t>Нестабильная стенокардия</t>
  </si>
  <si>
    <t>Гемангиома любой локализации</t>
  </si>
  <si>
    <t>Доброкачественное новообразование надпочечника</t>
  </si>
  <si>
    <t>Тиреотоксикоз [гипертиреоз]</t>
  </si>
  <si>
    <t>Дисфункция гипоталамуса, не классифицированная в других рубриках</t>
  </si>
  <si>
    <t>Дегенерация сосудистой оболочки глаза</t>
  </si>
  <si>
    <t>Фоновая ретинопатия и ретинальные сосудистые изменения</t>
  </si>
  <si>
    <t>Злокачественное новообразование мозгового слоя надпочечника</t>
  </si>
  <si>
    <t>Недостаточность других витаминов группы B</t>
  </si>
  <si>
    <t>Другие уточненные нарушения обмена аминокислот</t>
  </si>
  <si>
    <t>Несахарный диабет</t>
  </si>
  <si>
    <t>Нарушения обмена кальция</t>
  </si>
  <si>
    <t>Холецистит</t>
  </si>
  <si>
    <t>Задержка развития, обусловленная белково-энергетической недостаточностью</t>
  </si>
  <si>
    <t>Нарушение сердечного ритма неуточненное</t>
  </si>
  <si>
    <t>Алкогольная болезнь печени</t>
  </si>
  <si>
    <t>Поражения лицевого нерва</t>
  </si>
  <si>
    <t>Язва желудка</t>
  </si>
  <si>
    <t>Постфлебитический синдром</t>
  </si>
  <si>
    <t>Локализованный отек</t>
  </si>
  <si>
    <t>Энцефалопатия неуточненная</t>
  </si>
  <si>
    <t>Дегенерация макулы и заднего полюса</t>
  </si>
  <si>
    <t>Реноваскулярная гипертензия</t>
  </si>
  <si>
    <t>Ретинальное кровоизлияние</t>
  </si>
  <si>
    <t>Периферическая ангиопатия при болезнях, классифицированных в других рубриках</t>
  </si>
  <si>
    <t>Инсулинзависимый сахарный диабет</t>
  </si>
  <si>
    <t>Инсулиннезависимый сахарный диабет</t>
  </si>
  <si>
    <t>Отравление сердечными гликозидами и препаратами аналогичного действия</t>
  </si>
  <si>
    <t>Доброкачественная внутричерепная гипертензия</t>
  </si>
  <si>
    <t>Легочно-сердечная недостаточность неуточненная</t>
  </si>
  <si>
    <t>Фибрилляция и трепетание предсердий</t>
  </si>
  <si>
    <t>Другие болезни капилляров</t>
  </si>
  <si>
    <t>Наружный отит</t>
  </si>
  <si>
    <t>Инородное тело в ухе</t>
  </si>
  <si>
    <t>Другой вид профилактической химиотерапии</t>
  </si>
  <si>
    <t>Корь</t>
  </si>
  <si>
    <t>Аногенитальная герпетическая вирусная инфекция [herpes simplex]</t>
  </si>
  <si>
    <t>Аногенитальные (венерические) бородавки</t>
  </si>
  <si>
    <t>Инфекции, вызванные вирусом герпеса [herpes simplex]</t>
  </si>
  <si>
    <t>Герпетическая болезнь глаз</t>
  </si>
  <si>
    <t>Подострый склерозирующий панэнцефалит</t>
  </si>
  <si>
    <t>Мокрота</t>
  </si>
  <si>
    <t>Воспаление и закупорка слуховой [евстахиевой] трубы</t>
  </si>
  <si>
    <t>Аллергический ринит, вызванный пыльцой растений</t>
  </si>
  <si>
    <t>Врожденная инфекция, вызванная вирусом простого герпеса [herpes simplex]</t>
  </si>
  <si>
    <t>Вазомоторный и аллергический ринит</t>
  </si>
  <si>
    <t>Кашель</t>
  </si>
  <si>
    <t>Другие сезонные аллергические риниты</t>
  </si>
  <si>
    <t>Вазомоторный ринит</t>
  </si>
  <si>
    <t>Другие острые конъюнктивиты</t>
  </si>
  <si>
    <t>Хронический конъюнктивит</t>
  </si>
  <si>
    <t>Кератоконъюнктивит</t>
  </si>
  <si>
    <t>Облитерирующий тромбангиит [болезнь Бюргера]</t>
  </si>
  <si>
    <t>Другие аллергические риниты</t>
  </si>
  <si>
    <t>Острые инфекции верхних дыхательных путей множественной и неуточненной локализации</t>
  </si>
  <si>
    <t>Грипп, вирус не идентифицирован</t>
  </si>
  <si>
    <t>Острый бронхит</t>
  </si>
  <si>
    <t>Аденовирусы как причина болезней, классифицированных в других рубриках</t>
  </si>
  <si>
    <t>Респираторно-синцитиальный вирус как причина болезней, классифицированных в других рубриках</t>
  </si>
  <si>
    <t>Хронический синусит</t>
  </si>
  <si>
    <t>Бактериальная пневмония, не классифицированная в других рубриках</t>
  </si>
  <si>
    <t>Хронический бронхит неуточненный</t>
  </si>
  <si>
    <t>Другая хроническая обструктивная легочная болезнь</t>
  </si>
  <si>
    <t>Хронический ларингит и ларинготрахеит</t>
  </si>
  <si>
    <t>ХРОНИЧЕСКИЕ БОЛЕЗНИ НИЖНИХ ДЫХАТЕЛЬНЫХ ПУТЕЙ</t>
  </si>
  <si>
    <t>Вирусные бородавки</t>
  </si>
  <si>
    <t>Вирусная кишечная инфекция неуточненная</t>
  </si>
  <si>
    <t>Кандидоз</t>
  </si>
  <si>
    <t>Трихомониаз</t>
  </si>
  <si>
    <t>Менингококковая инфекция</t>
  </si>
  <si>
    <t>Стрептококковая септицемия</t>
  </si>
  <si>
    <t>Другая септицемия</t>
  </si>
  <si>
    <t>Бронхоэктатическая болезнь</t>
  </si>
  <si>
    <t>Астма</t>
  </si>
  <si>
    <t>Другие сальмонеллезные инфекции</t>
  </si>
  <si>
    <t>Шигеллез</t>
  </si>
  <si>
    <t>Другие бактериальные кишечные инфекции</t>
  </si>
  <si>
    <t>Другие бактериальные пищевые отравления</t>
  </si>
  <si>
    <t>Вирусные и другие уточненные кишечные инфекции</t>
  </si>
  <si>
    <t>Коклюш</t>
  </si>
  <si>
    <t>Эмфизема</t>
  </si>
  <si>
    <t>Туберкулез органов дыхания, подтвержденный бактериологически и гистологически</t>
  </si>
  <si>
    <t>Острый ларинготрахеит</t>
  </si>
  <si>
    <t>Изжога</t>
  </si>
  <si>
    <t>Гастроэзофагеальный рефлюкс</t>
  </si>
  <si>
    <t>Гастроэзофагеальный рефлюкс с эзофагитом</t>
  </si>
  <si>
    <t>Язва двенадцатиперстной кишки</t>
  </si>
  <si>
    <t>Хронический вирусный гепатит B без дельта-агента</t>
  </si>
  <si>
    <t>Хронический вирусный гепатит C</t>
  </si>
  <si>
    <t>Хронический гепатит, не классифицированный в других рубриках</t>
  </si>
  <si>
    <t>Гастрит и дуоденит</t>
  </si>
  <si>
    <t>Другие и неуточненные боли в области живота</t>
  </si>
  <si>
    <t>Цистит</t>
  </si>
  <si>
    <t>Острый перитонит</t>
  </si>
  <si>
    <t>Острый холецистит</t>
  </si>
  <si>
    <t>Хронический холецистит</t>
  </si>
  <si>
    <t>Холангит</t>
  </si>
  <si>
    <t>Острый гепатит C</t>
  </si>
  <si>
    <t>Эзофагит</t>
  </si>
  <si>
    <t>Другие уточненные нарушения внутренней секреции поджелудочной железы</t>
  </si>
  <si>
    <t>Запор</t>
  </si>
  <si>
    <t>Синдром раздраженного кишечника</t>
  </si>
  <si>
    <t>Трещина и свищ области заднего прохода и прямой кишки</t>
  </si>
  <si>
    <t>Другие уточненные болезни кишечника</t>
  </si>
  <si>
    <t>Функциональная диарея</t>
  </si>
  <si>
    <t>Другие уточненные функциональные кишечные нарушения</t>
  </si>
  <si>
    <t>Кистозный фиброз</t>
  </si>
  <si>
    <t>Воспалительные болезни предстательной железы</t>
  </si>
  <si>
    <t>Воспалительная болезнь шейки матки</t>
  </si>
  <si>
    <t>Другие воспалительные болезни влагалища и вульвы</t>
  </si>
  <si>
    <t>Аногенитальный зуд неуточненный</t>
  </si>
  <si>
    <t>Другой уточненный дерматит</t>
  </si>
  <si>
    <t>Диспепсия</t>
  </si>
  <si>
    <t>Метеоризм и родственные состояния</t>
  </si>
  <si>
    <t>Токсическое действие мыл и детергентов</t>
  </si>
  <si>
    <t>Подготовительные процедуры для последующего лечения, не классифицированные в других рубриках</t>
  </si>
  <si>
    <t>Кишечные инфекции</t>
  </si>
  <si>
    <t>Пептическая язва неуточненной локализации</t>
  </si>
  <si>
    <t>Другие уточненные поражения мочевого пузыря</t>
  </si>
  <si>
    <t>Другие уточненные виды недержания мочи</t>
  </si>
  <si>
    <t>Недержание мочи неуточненное</t>
  </si>
  <si>
    <t>Амебиаз</t>
  </si>
  <si>
    <t>Жиардиаз [лямблиоз]</t>
  </si>
  <si>
    <t>Хламидийные инфекции нижних отделов мочеполового тракта</t>
  </si>
  <si>
    <t>Токсическое поражение печени</t>
  </si>
  <si>
    <t>Псориаз</t>
  </si>
  <si>
    <t>Тошнота и рвота</t>
  </si>
  <si>
    <t>Анорексия</t>
  </si>
  <si>
    <t>Язвенный колит</t>
  </si>
  <si>
    <t>Белково-энергетическая недостаточность неуточненная</t>
  </si>
  <si>
    <t>Другие уточненные болезни заднего прохода и прямой кишки</t>
  </si>
  <si>
    <t>Трещина заднего прохода неуточненная</t>
  </si>
  <si>
    <t>Новообразование неопределенного или неизвестного характера более чем одной эндокринной железы</t>
  </si>
  <si>
    <t>Синдром Мендельсона</t>
  </si>
  <si>
    <t>Холера</t>
  </si>
  <si>
    <t>Тиф и паратиф</t>
  </si>
  <si>
    <t>Другие уточненные болезни желудка и двенадцатиперстной кишки</t>
  </si>
  <si>
    <t>Гастроэзофагеальный рефлюкс без эзофагита</t>
  </si>
  <si>
    <t>Депрессивный эпизод</t>
  </si>
  <si>
    <t>Рекуррентное депрессивное расстройство</t>
  </si>
  <si>
    <t>Другие и неуточненные кожные изменения</t>
  </si>
  <si>
    <t>Злокачественное новообразование поджелудочной железы</t>
  </si>
  <si>
    <t>Другие болезни кишечника</t>
  </si>
  <si>
    <t>Другие уточненные послехирургические состояния</t>
  </si>
  <si>
    <t>Уретрит при болезнях, классифицированных в других рубриках</t>
  </si>
  <si>
    <t>Вагинит, вульвит и вульвовагинит при инфекционных и паразитарных болезнях, классифицированных в других рубриках</t>
  </si>
  <si>
    <t>Синдром преждевременного возбуждения</t>
  </si>
  <si>
    <t>Желудочковая тахикардия</t>
  </si>
  <si>
    <t>Нарушение активности и внимания</t>
  </si>
  <si>
    <t>Вторичная гипертензия</t>
  </si>
  <si>
    <t>Деменция при болезни Альцгеймера (G30.-+)</t>
  </si>
  <si>
    <t>Гипертензивная энцефалопатия</t>
  </si>
  <si>
    <t>Деменция неуточненная</t>
  </si>
  <si>
    <t>Постконтузионный синдром</t>
  </si>
  <si>
    <t>Синдром запястного канала</t>
  </si>
  <si>
    <t>Миозит</t>
  </si>
  <si>
    <t>Болезни мягких тканей, связанные с нагрузкой, перегрузкой и давлением</t>
  </si>
  <si>
    <t>Поверхностная травма неуточненной области тела</t>
  </si>
  <si>
    <t>Вывих, растяжение и перенапряжение капсульно-связочного аппаратата сустава неуточненной области тела</t>
  </si>
  <si>
    <t>Полиартрит неуточненный</t>
  </si>
  <si>
    <t>Болезнь сустава неуточненная</t>
  </si>
  <si>
    <t>Другие воспалительные спондилопатии</t>
  </si>
  <si>
    <t>Другие неинфекционные гастроэнтериты и колиты</t>
  </si>
  <si>
    <t>Другие спондилопатии</t>
  </si>
  <si>
    <t>Недостаточность элементов питания неуточненная</t>
  </si>
  <si>
    <t>Синовиты и теносиновиты</t>
  </si>
  <si>
    <t>Другие бурсопатии</t>
  </si>
  <si>
    <t>Другие болезни периферических сосудов</t>
  </si>
  <si>
    <t>Другие неинфекционные болезни лимфатических сосудов и лимфатических узлов</t>
  </si>
  <si>
    <t>Крапивница</t>
  </si>
  <si>
    <t>Гипогликемия неуточненная</t>
  </si>
  <si>
    <t>Предсердно-желудочковая [атриовентрикулярная] блокада и блокада левой ножки пучка Гиса</t>
  </si>
  <si>
    <t>Нарушение проводимости неуточненное</t>
  </si>
  <si>
    <t>Остановка сердца</t>
  </si>
  <si>
    <t>Нарушения обмена меди</t>
  </si>
  <si>
    <t>Инсулинзависимый сахарный диабет с комой</t>
  </si>
  <si>
    <t>Инсулинзависимый сахарный диабет с кетоацидозом</t>
  </si>
  <si>
    <t>Инсулиннезависимый сахарный диабет с комой</t>
  </si>
  <si>
    <t>Инсулиннезависимый сахарный диабет с кетоацидозом</t>
  </si>
  <si>
    <t>Недостаточность других уточненных элементов питания</t>
  </si>
  <si>
    <t>Нервная анорексия</t>
  </si>
  <si>
    <t>Митохондриальная миопатия, не классифицированная в других рубриках</t>
  </si>
  <si>
    <t>Другие уточненные миопатии</t>
  </si>
  <si>
    <t>Органическое эмоционально лабильное [астеническое] расстройство</t>
  </si>
  <si>
    <t>Легкое когнитивное расстройство</t>
  </si>
  <si>
    <t>Последствия инсульта, не уточненные как кровоизлияние или инфаркт мозга</t>
  </si>
  <si>
    <t>Нефротический синдром</t>
  </si>
  <si>
    <t>Другая и неуточненная преждевременная деполяризация</t>
  </si>
  <si>
    <t>Нарушение сна неуточненное</t>
  </si>
  <si>
    <t>Переутомление</t>
  </si>
  <si>
    <t>Стрессовое состояние, не классифицированное в других рубриках</t>
  </si>
  <si>
    <t>Эффекты воздействия высокой температуры и света</t>
  </si>
  <si>
    <t>Гипотермия</t>
  </si>
  <si>
    <t>Воздействие атмосферного давления и давления воды</t>
  </si>
  <si>
    <t>Воздействие производственных факторов риска</t>
  </si>
  <si>
    <t>Гипертрофия аденоидов</t>
  </si>
  <si>
    <t>Опоясывающий лишай [herpes zoster]</t>
  </si>
  <si>
    <t>Острый трахеит</t>
  </si>
  <si>
    <t>Хронический ларинготрахеит</t>
  </si>
  <si>
    <t>Болезни голосовых складок и гортани, не классифицированные в других рубриках</t>
  </si>
  <si>
    <t>Узелки голосовых складок</t>
  </si>
  <si>
    <t>Дисфония</t>
  </si>
  <si>
    <t>Диарея и гастроэнтерит предположительно инфекционного происхождения</t>
  </si>
  <si>
    <t>Дисфункция после колостомии и энтеростомии</t>
  </si>
  <si>
    <t>Пилороспазм, не классифицированный в других рубриках</t>
  </si>
  <si>
    <t>Пиодермия</t>
  </si>
  <si>
    <t>Эндометриоз</t>
  </si>
  <si>
    <t>Энтероколит, вызванный Clostridium difficile</t>
  </si>
  <si>
    <t>Энтеропатогенная инфекция, вызванная Escherichia coli</t>
  </si>
  <si>
    <t>Антибиотики системного действия</t>
  </si>
  <si>
    <t>Анальгезирующие, жаропонижающие и противовоспалительные средства</t>
  </si>
  <si>
    <t>Патологическая секреция гастрина</t>
  </si>
  <si>
    <t>Остеомиелит</t>
  </si>
  <si>
    <t>Острая амебная дизентерия</t>
  </si>
  <si>
    <t>Хроническая печеночная недостаточность</t>
  </si>
  <si>
    <t>Иммунодефицит неуточненный</t>
  </si>
  <si>
    <t>ОСТРЫЕ РЕСПИРАТОРНЫЕ ИНФЕКЦИИ ВЕРХНИХ ДЫХАТЕЛЬНЫХ ПУТЕЙ</t>
  </si>
  <si>
    <t>Функциональное нарушение кишечника неуточненное</t>
  </si>
  <si>
    <t>Гастроэнтерит и колит неуточненного происхождения</t>
  </si>
  <si>
    <t>Рожа</t>
  </si>
  <si>
    <t>Абсцесс кожи, фурункул и карбункул</t>
  </si>
  <si>
    <t>Другие атопические дерматиты</t>
  </si>
  <si>
    <t>Болезни органов пищеварения, осложняющие беременность, деторождение и послеродовой период</t>
  </si>
  <si>
    <t>Боли, локализованные в верхней части живота</t>
  </si>
  <si>
    <t>Другие гастриты</t>
  </si>
  <si>
    <t>Гиперлипидемия неуточненная</t>
  </si>
  <si>
    <t>Первичная дисменорея</t>
  </si>
  <si>
    <t>Другие артрозы</t>
  </si>
  <si>
    <t>Поражение сустава неуточненное</t>
  </si>
  <si>
    <t>Дорсалгия неуточненная</t>
  </si>
  <si>
    <t>Недостаточность пиридоксина</t>
  </si>
  <si>
    <t>Недостаточность аскорбиновой кислоты</t>
  </si>
  <si>
    <t>Недостаточность многих элементов питания</t>
  </si>
  <si>
    <t>Анкилозирующий спондилит</t>
  </si>
  <si>
    <t>Другие энтезопатии</t>
  </si>
  <si>
    <t>Микоз стоп</t>
  </si>
  <si>
    <t>Эритема узловатая</t>
  </si>
  <si>
    <t>Дорсалгия</t>
  </si>
  <si>
    <t>Рецидивирующие афты полости рта</t>
  </si>
  <si>
    <t>Другие системные поражения соединительной ткани</t>
  </si>
  <si>
    <t>Ревматизм неуточненный</t>
  </si>
  <si>
    <t>Гломерулярные поражения при других болезнях, классифицированных в других рубриках</t>
  </si>
  <si>
    <t>Расстройства поведения</t>
  </si>
  <si>
    <t>Левожелудочковая недостаточность</t>
  </si>
  <si>
    <t>Фобические тревожные расстройства</t>
  </si>
  <si>
    <t>Тревожное расстройство неуточненное</t>
  </si>
  <si>
    <t>Обсессивно-компульсивное расстройство</t>
  </si>
  <si>
    <t>Ацидоз</t>
  </si>
  <si>
    <t>Угри</t>
  </si>
  <si>
    <t>Асфиксия</t>
  </si>
  <si>
    <t>Кардиогенный шок</t>
  </si>
  <si>
    <t>Другие виды шока</t>
  </si>
  <si>
    <t>Отравление другими опиоидами</t>
  </si>
  <si>
    <t>Отравление противосудорожными, седативными, снотворными и противопаркинсоническими средствами</t>
  </si>
  <si>
    <t>Психическое и поведенческое расстройство, вызванное употреблением алкоголя. Синдром зависимости</t>
  </si>
  <si>
    <t>Недостаточность витаминов группы B неуточненная</t>
  </si>
  <si>
    <t>Острый атопический конъюнктивит</t>
  </si>
  <si>
    <t>Другие конъюнктивальные васкулярные болезни и кисты</t>
  </si>
  <si>
    <t>Состояние выздоровления</t>
  </si>
  <si>
    <t>Хламидийные инфекции органов малого таза и других мочеполовых органов</t>
  </si>
  <si>
    <t>Агранулоцитоз</t>
  </si>
  <si>
    <t>Другие инфекции Венсана</t>
  </si>
  <si>
    <t>Бруцеллез</t>
  </si>
  <si>
    <t>Хронический вирусный гепатит B с дельта-агентом</t>
  </si>
  <si>
    <t>Кератит</t>
  </si>
  <si>
    <t>Блефарит</t>
  </si>
  <si>
    <t>Склерит</t>
  </si>
  <si>
    <t>Рассеянный склероз</t>
  </si>
  <si>
    <t>Состояние выздоровления после хирургического вмешательства</t>
  </si>
  <si>
    <t>Туберкулез других органов</t>
  </si>
  <si>
    <t>Ротавирусный энтерит</t>
  </si>
  <si>
    <t>Другие уточненные бактериальные кишечные инфекции</t>
  </si>
  <si>
    <t>Стафилококковое пищевое отравление</t>
  </si>
  <si>
    <t>Болезнь Меньера</t>
  </si>
  <si>
    <t>Доброкачественное пароксизмальное головокружение</t>
  </si>
  <si>
    <t>Другие периферические головокружения</t>
  </si>
  <si>
    <t>Токсическое действие металлов</t>
  </si>
  <si>
    <t>Бактериальная кишечная инфекция неуточненная</t>
  </si>
  <si>
    <t>Бактериальное пищевое отравление неуточненное</t>
  </si>
  <si>
    <t>Другие уточненные виды недостаточности питания</t>
  </si>
  <si>
    <t>Закупорка желчного протока</t>
  </si>
  <si>
    <t>Острый панкреатит</t>
  </si>
  <si>
    <t>Печеночная недостаточность, не классифицированная в других рубриках</t>
  </si>
  <si>
    <t>Ишиас</t>
  </si>
  <si>
    <t>Недостаточность питания неуточненная</t>
  </si>
  <si>
    <t>Оталгия</t>
  </si>
  <si>
    <t>Болезни пульпы и периапикальных тканей</t>
  </si>
  <si>
    <t>Опоясывающий лишай с другими осложнениями со стороны нервной системы</t>
  </si>
  <si>
    <t>Головная боль напряженного типа</t>
  </si>
  <si>
    <t>Ревматоидный артрит неуточненный</t>
  </si>
  <si>
    <t>Противоревматические средства</t>
  </si>
  <si>
    <t>Другие формы острой ишемической болезни сердца</t>
  </si>
  <si>
    <t>Хронический ринит</t>
  </si>
  <si>
    <t>Клещевой вирусный энцефалит</t>
  </si>
  <si>
    <t>Серная пробка</t>
  </si>
  <si>
    <t>Другая и неуточненная кишечная непроходимость</t>
  </si>
  <si>
    <t>Расстройство системы пищеварения в перинатальном периоде неуточненное</t>
  </si>
  <si>
    <t>Нарушения обмена цикла мочевины</t>
  </si>
  <si>
    <t>Полиурия</t>
  </si>
  <si>
    <t>Другие хронические панкреатиты</t>
  </si>
  <si>
    <t>Болезнь Крона неуточненная</t>
  </si>
  <si>
    <t>Язвенный (хронический) проктит</t>
  </si>
  <si>
    <t>Язвенный (хронический) ректосигмоидит</t>
  </si>
  <si>
    <t>Другие уточненные неинфекционные гастроэнтериты и колиты</t>
  </si>
  <si>
    <t>Аутоиммунный гепатит</t>
  </si>
  <si>
    <t>Энурез неорганической природы</t>
  </si>
  <si>
    <t>Непроизвольное мочеиспускание</t>
  </si>
  <si>
    <t>Хронический вирусный гепатит неуточненный</t>
  </si>
  <si>
    <t>Психические и поведенческие расстройства, вызванные употреблением алкоголя</t>
  </si>
  <si>
    <t>Острый тубулоинтерстициальный нефрит</t>
  </si>
  <si>
    <t>Хронический тубулоинтерстициальный нефрит</t>
  </si>
  <si>
    <t>Уретрит и уретральный синдром</t>
  </si>
  <si>
    <t>Изменение зубов и их опорного аппарата неуточненное</t>
  </si>
  <si>
    <t>Местноанестезирующие средства</t>
  </si>
  <si>
    <t>Зуд</t>
  </si>
  <si>
    <t>Скарлатина</t>
  </si>
  <si>
    <t>Ветряная оспа [varicella]</t>
  </si>
  <si>
    <t>Другие гиперлипидемии</t>
  </si>
  <si>
    <t>Расстройство режима сна и бодрствования неорганической этиологии</t>
  </si>
  <si>
    <t>Сыпной тиф</t>
  </si>
  <si>
    <t>Аллергическая пурпура</t>
  </si>
  <si>
    <t>Идиопатическая тромбоцитопеническая пурпура</t>
  </si>
  <si>
    <t>Язва заднего прохода и прямой кишки</t>
  </si>
  <si>
    <t>Панкреатическая стеаторея</t>
  </si>
  <si>
    <t>Уменьшение объема жидкости</t>
  </si>
  <si>
    <t>Злокачественная тучноклеточная опухоль</t>
  </si>
  <si>
    <t>Другие уточненные болезни желчного пузыря</t>
  </si>
  <si>
    <t>Последствия травм, неуточненных по локализации</t>
  </si>
  <si>
    <t>Задержка мочи</t>
  </si>
  <si>
    <t>Психическое и поведенческое расстройство, вызванное употреблением алкоголя. Абстинентное состояние с делирием</t>
  </si>
  <si>
    <t>Последствия полиомиелита</t>
  </si>
  <si>
    <t>Перенесенный в прошлом инфаркт миокарда</t>
  </si>
  <si>
    <t>Дыхательная недостаточность, не классифицированная в других рубриках</t>
  </si>
  <si>
    <t>Анафилактический шок неуточненный</t>
  </si>
  <si>
    <t>Преждевременные роды</t>
  </si>
  <si>
    <t>Другие уточненные нарушения сердечного ритма</t>
  </si>
  <si>
    <t>Травматический шок</t>
  </si>
  <si>
    <t>Кардиомиопатия</t>
  </si>
  <si>
    <t>ДРУГИЕ ВИДЫ НЕДОСТАТОЧНОСТИ ПИТАНИЯ</t>
  </si>
  <si>
    <t>Отек мозга</t>
  </si>
  <si>
    <t>Легочный отек</t>
  </si>
  <si>
    <t>Другие уточненные неинфекционные болезни лимфатических сосудов и лимфатических узлов</t>
  </si>
  <si>
    <t>Гиперкинетические расстройства</t>
  </si>
  <si>
    <t>Гиперхиломикронемия</t>
  </si>
  <si>
    <t>Противогрибковые антибиотики системного действия</t>
  </si>
  <si>
    <t>Алкогольная полиневропатия</t>
  </si>
  <si>
    <t>Умственная отсталость неуточненная</t>
  </si>
  <si>
    <t>Другие осложнения хирургических и терапевтических вмешательств, не классифицированные в других рубриках</t>
  </si>
  <si>
    <t>name_item_prop</t>
  </si>
  <si>
    <t>parsing_day</t>
  </si>
  <si>
    <t>Нозология</t>
  </si>
  <si>
    <t>Действующее вещество</t>
  </si>
  <si>
    <t>Группа товара</t>
  </si>
  <si>
    <t>Бренд</t>
  </si>
  <si>
    <t>Производитель</t>
  </si>
  <si>
    <t>Страна</t>
  </si>
  <si>
    <t>Форма выпуска</t>
  </si>
  <si>
    <t>Рецепт</t>
  </si>
  <si>
    <t>Условия хранения</t>
  </si>
  <si>
    <t>Действующее вещество, сборное название</t>
  </si>
  <si>
    <t>Состав, вес (кратко)</t>
  </si>
  <si>
    <t>Фармакотерапевтическая группа</t>
  </si>
  <si>
    <t>Боярышник настойка флакон 25мл</t>
  </si>
  <si>
    <t>['Соматоформная дисфункция вегетативной нервной системы', 'Боль в области сердца']</t>
  </si>
  <si>
    <t>['Боярышник плоды']</t>
  </si>
  <si>
    <t>[]</t>
  </si>
  <si>
    <t>['Боярышник настойка']</t>
  </si>
  <si>
    <t>['ОАО "Ивановская ФФ"']</t>
  </si>
  <si>
    <t>['Россия']</t>
  </si>
  <si>
    <t>['Настойка']</t>
  </si>
  <si>
    <t>['Без рецепта']</t>
  </si>
  <si>
    <t>['8-25 С']</t>
  </si>
  <si>
    <t>['Отсутствует']</t>
  </si>
  <si>
    <t>['Прочие средства в кардиологии']</t>
  </si>
  <si>
    <t>Валаар таблетки 80мг №28</t>
  </si>
  <si>
    <t>['Эссенциальная [первичная] гипертензия', 'Застойная сердечная недостаточность']</t>
  </si>
  <si>
    <t>['Валсартан']</t>
  </si>
  <si>
    <t>['ЗАО ФП "Оболенское"']</t>
  </si>
  <si>
    <t>['Таблетки']</t>
  </si>
  <si>
    <t>['Рецептурный']</t>
  </si>
  <si>
    <t>['Не выше 25 С']</t>
  </si>
  <si>
    <t>['80мг']</t>
  </si>
  <si>
    <t>['Средства снижающие давление']</t>
  </si>
  <si>
    <t>Валз таблетки 80мг №28</t>
  </si>
  <si>
    <t>['Эссенциальная [первичная] гипертензия', 'Острый инфаркт миокарда', 'Застойная сердечная недостаточность']</t>
  </si>
  <si>
    <t>['Валз']</t>
  </si>
  <si>
    <t>['Actavis Group/Актавис']</t>
  </si>
  <si>
    <t>['Мальта']</t>
  </si>
  <si>
    <t>['Не выше 30 С']</t>
  </si>
  <si>
    <t>Валидол с глюкозой таблетки для рассасывания 60мг №20</t>
  </si>
  <si>
    <t>['Неврастения', 'Невротическое расстройство неуточненное', 'Боль в области сердца', 'Укачивание при движении']</t>
  </si>
  <si>
    <t>['Глюкоза', 'Раствора ментола в ментиловом эфире кислоты изовалериановой']</t>
  </si>
  <si>
    <t>['Валидол с глюкозой']</t>
  </si>
  <si>
    <t>['ЗАО "ПФК Обновление"']</t>
  </si>
  <si>
    <t>['Таблетки для рассасывания']</t>
  </si>
  <si>
    <t>['Раствора ментола в ментиловом эфире кислоты изовалериановой+Глюкоза']</t>
  </si>
  <si>
    <t>['60мг+188мг']</t>
  </si>
  <si>
    <t>Валидол таблетки для рассасывания 60мг №10</t>
  </si>
  <si>
    <t>['Неврастения', 'Головная боль', 'Соматоформная дисфункция вегетативной нервной системы', 'Нарушения вестибулярной функции', 'Стенокардия [грудная жаба]']</t>
  </si>
  <si>
    <t>['Раствора ментола в ментиловом эфире кислоты изовалериановой']</t>
  </si>
  <si>
    <t>['Валидол таблетки']</t>
  </si>
  <si>
    <t>['ОАО "Марбиофарм"']</t>
  </si>
  <si>
    <t>['60мг']</t>
  </si>
  <si>
    <t>Валидол таблетки для рассасывания 60мг №16</t>
  </si>
  <si>
    <t>Валидол таблетки для рассасывания 60мг №20</t>
  </si>
  <si>
    <t>['ОАО "Ирбитский ХФЗ"']</t>
  </si>
  <si>
    <t>Валсартан таблетки 80мг №30</t>
  </si>
  <si>
    <t>['ООО "Озон"']</t>
  </si>
  <si>
    <t>Верапамил таблетки 40мг №30</t>
  </si>
  <si>
    <t>['Верапамил']</t>
  </si>
  <si>
    <t>['Alkaloid/ Алкалоид']</t>
  </si>
  <si>
    <t>['Македония']</t>
  </si>
  <si>
    <t>['40мг']</t>
  </si>
  <si>
    <t>Верошпирон таблетки 25мг №20</t>
  </si>
  <si>
    <t>['Хроническая почечная недостаточность', 'Болезнь Паркинсона', 'Гипокалиемия', 'Гиперальдостеронизм', 'Недостаточность магния']</t>
  </si>
  <si>
    <t>['Спиронолактон']</t>
  </si>
  <si>
    <t>['Верошпирон']</t>
  </si>
  <si>
    <t>['Gedeon Richter/ Гедеон Рихтер']</t>
  </si>
  <si>
    <t>['Венгрия']</t>
  </si>
  <si>
    <t>['25мг']</t>
  </si>
  <si>
    <t>['Мочегонные средства (Диуретики)']</t>
  </si>
  <si>
    <t>Винпоцетин раствор для инъекций 5мг/мл ампулы 2мл №10</t>
  </si>
  <si>
    <t>['Сосудистая деменция', 'Головокружение и нарушение устойчивости', 'Инфаркт мозга', 'Расстройства личности и поведения, обусловленные болезнью, повреждением или дисфункцией головного мозга', 'Соматоформная дисфункция вегетативной нервной системы']</t>
  </si>
  <si>
    <t>['Винпоцетин']</t>
  </si>
  <si>
    <t>['Для памяти']</t>
  </si>
  <si>
    <t>['Винпоцетин ампулы']</t>
  </si>
  <si>
    <t>['ОАО ЗМП "Борисовский"']</t>
  </si>
  <si>
    <t>['Раствор для инъекций']</t>
  </si>
  <si>
    <t>['5мг/мл']</t>
  </si>
  <si>
    <t>['Средства улучшающие мозговое кровообращение']</t>
  </si>
  <si>
    <t>Винпоцетин таблетки 10мг №30</t>
  </si>
  <si>
    <t>['Сосудистая деменция', 'Головокружение и нарушение устойчивости', 'Инфаркт мозга']</t>
  </si>
  <si>
    <t>['Таблетки для  памяти', 'Для памяти']</t>
  </si>
  <si>
    <t>['Винпоцетин таблетки']</t>
  </si>
  <si>
    <t>['10мг']</t>
  </si>
  <si>
    <t>Винпоцетин таблетки 5мг №50</t>
  </si>
  <si>
    <t>['ООО "Изварино Фарма"']</t>
  </si>
  <si>
    <t>['5мг']</t>
  </si>
  <si>
    <t>['ОАО "Синтез"']</t>
  </si>
  <si>
    <t>['Обычный']</t>
  </si>
  <si>
    <t>Гепариновая мазь 25г</t>
  </si>
  <si>
    <t>['Флебит и тромбофлебит', 'Флебит и тромбофлебит поверхностных сосудов нижних конечностей', 'Варикозное расширение вен нижних конечностей с язвой и воспалением', 'Лимфоотек, не классифицированный в других рубриках', 'Лимфангит']</t>
  </si>
  <si>
    <t>['Бензилникотинат', 'Бензокаин', 'Гепарин натрия']</t>
  </si>
  <si>
    <t>['Гепариновая мазь']</t>
  </si>
  <si>
    <t>['ЗАО "Алтайвитамины"']</t>
  </si>
  <si>
    <t>['Мазь для наружного применения']</t>
  </si>
  <si>
    <t>['8-15 С']</t>
  </si>
  <si>
    <t>['Гепарин натрия+Бензокаин+Бензилникотинат']</t>
  </si>
  <si>
    <t>['0.0833г+4г+0.08г']</t>
  </si>
  <si>
    <t>['Венотонизирующие наружные средства']</t>
  </si>
  <si>
    <t>['ООО "Тульская ФФ"']</t>
  </si>
  <si>
    <t>['100МЕ+40мг+0.8мг']</t>
  </si>
  <si>
    <t>Гидрохлортиазид таблетки 25мг №20</t>
  </si>
  <si>
    <t>['Мочекаменная болезнь', 'Глаукома']</t>
  </si>
  <si>
    <t>['Гидрохлоротиазид']</t>
  </si>
  <si>
    <t>['Гидрохлортиазид']</t>
  </si>
  <si>
    <t>Гинкго билоба таблетки №40</t>
  </si>
  <si>
    <t>['Неврастения', 'Инфаркт мозга']</t>
  </si>
  <si>
    <t>['Гинкго Билоба', 'Глицин']</t>
  </si>
  <si>
    <t>['Эвалар']</t>
  </si>
  <si>
    <t>['ЗАО "Эвалар"']</t>
  </si>
  <si>
    <t>['Глицин+Гинкго Билоба']</t>
  </si>
  <si>
    <t>['40мг+20мг']</t>
  </si>
  <si>
    <t>Гинкоум капсулы 40мг №30</t>
  </si>
  <si>
    <t>['Головокружение и нарушение устойчивости']</t>
  </si>
  <si>
    <t>['Гинкго Билоба']</t>
  </si>
  <si>
    <t>['Капсулы для приема внутрь']</t>
  </si>
  <si>
    <t>Глицин таблетки 100мг №150</t>
  </si>
  <si>
    <t>['Неврастения', 'Инфаркт мозга', 'Расстройства личности и поведения, обусловленные болезнью, повреждением или дисфункцией головного мозга', 'Психические и поведенческие расстройства, вызванные употреблением опиоидов', 'Психические и поведенческие расстройства, вызванные употреблением каннабиоидов']</t>
  </si>
  <si>
    <t>['Глицин']</t>
  </si>
  <si>
    <t>['100мг']</t>
  </si>
  <si>
    <t>Гопантеновая кислота таблетки 250мг №50</t>
  </si>
  <si>
    <t>['Эпилепсия', 'Шизофрения', 'Болезнь Паркинсона', 'Сосудистая деменция', 'Внутричерепная травма']</t>
  </si>
  <si>
    <t>['Гопантеновая кислота']</t>
  </si>
  <si>
    <t>['250мг']</t>
  </si>
  <si>
    <t>Гопантеновая кислота таблетки 500мг №50</t>
  </si>
  <si>
    <t>['500мг']</t>
  </si>
  <si>
    <t>Детравенол таблетки 1000мг №60</t>
  </si>
  <si>
    <t>['Варикозное расширение вен нижних конечностей с язвой и воспалением', 'Венозная недостаточность (хроническая) (периферическая)', 'Отек, не классифицированный в других рубриках', 'Геморрой и перианальный венозный тромбоз']</t>
  </si>
  <si>
    <t>['Гесперидин', 'Диосмин']</t>
  </si>
  <si>
    <t>['выгодно один']</t>
  </si>
  <si>
    <t>['Детравенол']</t>
  </si>
  <si>
    <t>['Гесперидин+Диосмин']</t>
  </si>
  <si>
    <t>['100мг+900мг']</t>
  </si>
  <si>
    <t>['Венотонизирующие внутренние средства']</t>
  </si>
  <si>
    <t>Детравенол таблетки 500мг №60</t>
  </si>
  <si>
    <t>['Геморрой', 'Варикозное расширение вен нижних конечностей с язвой и воспалением', 'Венозная недостаточность (хроническая) (периферическая)', 'Отек, не классифицированный в других рубриках', 'Геморрой и перианальный венозный тромбоз']</t>
  </si>
  <si>
    <t>['50мг+450мг']</t>
  </si>
  <si>
    <t>Дигидрокверцетин Витамир таблетки №50</t>
  </si>
  <si>
    <t>['Дигидрокверцетин', 'Инулин']</t>
  </si>
  <si>
    <t>['Дигидрокверцетин']</t>
  </si>
  <si>
    <t>['ООО "Квадрат С"']</t>
  </si>
  <si>
    <t>['Дигидрокверцетин+Инулин']</t>
  </si>
  <si>
    <t>['25мг+2500мг']</t>
  </si>
  <si>
    <t>Дигидрокверцетин Форте таблетки №50</t>
  </si>
  <si>
    <t>['для сердца', 'для сосудов']</t>
  </si>
  <si>
    <t>['25мг+453мг']</t>
  </si>
  <si>
    <t>Докси-Хем капсулы 500мг №90</t>
  </si>
  <si>
    <t>['Диабетическая ретинопатия (E10-E14+ с общим четвертым знаком .3)', 'Флебит и тромбофлебит поверхностных сосудов нижних конечностей', 'Варикозное расширение вен нижних конечностей', 'Варикозное расширение вен нижних конечностей с язвой и воспалением', 'Хроническая язва кожи, не классифицированная в других рубриках']</t>
  </si>
  <si>
    <t>['Кальция добезилат']</t>
  </si>
  <si>
    <t>['Докси-Хем']</t>
  </si>
  <si>
    <t>['Hemofarm A.D./ Хемофарм']</t>
  </si>
  <si>
    <t>['Югославия']</t>
  </si>
  <si>
    <t>['15-25 С']</t>
  </si>
  <si>
    <t>Дузофарм таблетки 50мг №30</t>
  </si>
  <si>
    <t>['Инфаркт мозга', 'Преходящие транзиторные церебральные ишемические приступы [атаки] и родственные синдромы', 'Диабетическая ретинопатия (E10-E14+ с общим четвертым знаком .3)', 'Церебральный атеросклероз', 'Последствия цереброваскулярных болезней']</t>
  </si>
  <si>
    <t>['Нафтидрофурил']</t>
  </si>
  <si>
    <t>['Дузофарм']</t>
  </si>
  <si>
    <t>['Unipharm Inc./ Юнифарм Инк.']</t>
  </si>
  <si>
    <t>['Болгария']</t>
  </si>
  <si>
    <t>['50мг']</t>
  </si>
  <si>
    <t>Дузофарм таблетки 50мг №90</t>
  </si>
  <si>
    <t>['Атеросклероз', 'Инфаркт мозга', 'Преходящие транзиторные церебральные ишемические приступы [атаки] и родственные синдромы', 'Диабетическая ретинопатия (E10-E14+ с общим четвертым знаком .3)', 'Церебральный атеросклероз']</t>
  </si>
  <si>
    <t>Индапамид таблетки 2.5мг №30</t>
  </si>
  <si>
    <t>['Индапамид']</t>
  </si>
  <si>
    <t>['АО "Биохимик"']</t>
  </si>
  <si>
    <t>['2.5мг']</t>
  </si>
  <si>
    <t>Индапамид таблетки 2.5мг №50</t>
  </si>
  <si>
    <t>['ООО "Велфарм"']</t>
  </si>
  <si>
    <t>Индапамид-Тева таблетки 2,5мг №30</t>
  </si>
  <si>
    <t>['PLIVA HRVATSKA, d.o.o. / Плива Хрватска д.о.о.']</t>
  </si>
  <si>
    <t>Иплерон таблетки 25мг №30</t>
  </si>
  <si>
    <t>['Острый инфаркт миокарда', 'Застойная сердечная недостаточность']</t>
  </si>
  <si>
    <t>['Эплеренон']</t>
  </si>
  <si>
    <t>['Иплерон']</t>
  </si>
  <si>
    <t>['Synthon Hispania/Синтон Испания']</t>
  </si>
  <si>
    <t>['Испания']</t>
  </si>
  <si>
    <t>Кавинтон комфорте таблетки диспергируемые 10мг №90</t>
  </si>
  <si>
    <t>['Сосудистая деменция', 'Головокружение и нарушение устойчивости', 'Инфаркт мозга', 'Преходящие транзиторные церебральные ишемические приступы [атаки] и родственные синдромы', 'Синдром вертебробазилярной артериальной системы']</t>
  </si>
  <si>
    <t>['Кавинтон']</t>
  </si>
  <si>
    <t>['Таблетки диспергируемые']</t>
  </si>
  <si>
    <t>Каптоприл таблетки 50мг №20</t>
  </si>
  <si>
    <t>['Ишемическая болезнь сердца']</t>
  </si>
  <si>
    <t>['Каптоприл']</t>
  </si>
  <si>
    <t>['ООО "Пранафарм"']</t>
  </si>
  <si>
    <t>Карведилол таблетки 12.5мг №30</t>
  </si>
  <si>
    <t>['Карведилол']</t>
  </si>
  <si>
    <t>['12.5мг']</t>
  </si>
  <si>
    <t>Кардиолип таблетки 5мг №30</t>
  </si>
  <si>
    <t>['Чистая гиперхолестеринемия', 'Смешанная гиперлипидемия']</t>
  </si>
  <si>
    <t>['Розувастатин']</t>
  </si>
  <si>
    <t>['Кардиолип']</t>
  </si>
  <si>
    <t>['ЗАО "Алси Фарма"']</t>
  </si>
  <si>
    <t>['Гиполипидемические средства (Статины)']</t>
  </si>
  <si>
    <t>Ко-диован таблетки 160мг+12.5мг №28</t>
  </si>
  <si>
    <t>['Эссенциальная [первичная] гипертензия']</t>
  </si>
  <si>
    <t>['Валсартан', 'Гидрохлоротиазид']</t>
  </si>
  <si>
    <t>['Ко-Диован']</t>
  </si>
  <si>
    <t>['Novartis Pharma AG/ Новартис Фарма']</t>
  </si>
  <si>
    <t>['Швеция']</t>
  </si>
  <si>
    <t>['Валсартан+Гидрохлоротиазид']</t>
  </si>
  <si>
    <t>['160мг+12.5мг']</t>
  </si>
  <si>
    <t>Ко-диован таблетки 80мг+12,5мг №28</t>
  </si>
  <si>
    <t>['80мг+12.5мг']</t>
  </si>
  <si>
    <t>Ко-Периндоприл таблетки 0,625мг+2мг №30</t>
  </si>
  <si>
    <t>['Индапамид', 'Периндоприл']</t>
  </si>
  <si>
    <t>['Ко-периндоприл']</t>
  </si>
  <si>
    <t>['Индапамид+Периндоприл']</t>
  </si>
  <si>
    <t>['0.625мг+2мг']</t>
  </si>
  <si>
    <t>Ко-Периндоприл таблетки 1.25мг+4мг №90</t>
  </si>
  <si>
    <t>['1.25мг+4мг']</t>
  </si>
  <si>
    <t>['Средства повышающие давление']</t>
  </si>
  <si>
    <t>Корвалол капли для приема внутрь фл. 25мл</t>
  </si>
  <si>
    <t>['Неврастения', 'Раздражительность и озлобление', 'Ипохондрическое расстройство', 'Соматоформная дисфункция вегетативной нервной системы', 'Невротическое расстройство неуточненное']</t>
  </si>
  <si>
    <t>['Мяты перечной масло', 'Фенобарбитал', 'Этилбромизовалерианат']</t>
  </si>
  <si>
    <t>['Корвалол капли']</t>
  </si>
  <si>
    <t>['ЗАО "Московская ФФ"']</t>
  </si>
  <si>
    <t>['Капли для приема внутрь']</t>
  </si>
  <si>
    <t>['Фенобарбитал+Этилбромизовалерианат+Мяты перечной масло']</t>
  </si>
  <si>
    <t>['1.96г+2.15г+0.15г']</t>
  </si>
  <si>
    <t>['Неврастения', 'Раздражительность и озлобление', 'Ипохондрическое расстройство', 'Соматоформная дисфункция вегетативной нервной системы', 'Другие уточненные невротические расстройства']</t>
  </si>
  <si>
    <t>['18.26г+20г+1.42г']</t>
  </si>
  <si>
    <t>Корвалол капли для приема внутрь фл. 25мл Марбиофарм</t>
  </si>
  <si>
    <t>['20г+18.26г+1.42г']</t>
  </si>
  <si>
    <t>Корвалол форте таблетки №30</t>
  </si>
  <si>
    <t>['Корвалол таблетки']</t>
  </si>
  <si>
    <t>['ОАО "Фармак"']</t>
  </si>
  <si>
    <t>['Украина']</t>
  </si>
  <si>
    <t>['11.34мг+12.42мг+0.88мг']</t>
  </si>
  <si>
    <t>Кордипин XL таблетки 40мг №20</t>
  </si>
  <si>
    <t>['Эссенциальная [первичная] гипертензия', 'Стенокардия [грудная жаба]', 'Стенокардия с документально подтвержденным спазмом', 'Синдром Рейно']</t>
  </si>
  <si>
    <t>['Нифедипин']</t>
  </si>
  <si>
    <t>['Кордипин']</t>
  </si>
  <si>
    <t>['KRKA d.d./ КРКА']</t>
  </si>
  <si>
    <t>['Словения']</t>
  </si>
  <si>
    <t>Коринфар ретард таблетки 20мг №30</t>
  </si>
  <si>
    <t>['Эссенциальная [первичная] гипертензия', 'Стенокардия [грудная жаба]', 'Стенокардия с документально подтвержденным спазмом', 'Другие формы стенокардии']</t>
  </si>
  <si>
    <t>['Коринфар']</t>
  </si>
  <si>
    <t>['Teva Pharm. Industries/ Тева Фарм. Предприятие']</t>
  </si>
  <si>
    <t>['Германия']</t>
  </si>
  <si>
    <t>['20мг']</t>
  </si>
  <si>
    <t>Крестор таблетки 40мг №28</t>
  </si>
  <si>
    <t>['Атеросклероз', 'Чистая гиперхолестеринемия', 'Чистая гиперглицеридемия', 'Смешанная гиперлипидемия']</t>
  </si>
  <si>
    <t>['Крестор']</t>
  </si>
  <si>
    <t>['Astrazeneca GMbH/ Астразенека']</t>
  </si>
  <si>
    <t>['Великобритания']</t>
  </si>
  <si>
    <t>Левокарнил таблетки 500мг №30</t>
  </si>
  <si>
    <t>['Ожирение', 'Недомогание и утомляемость']</t>
  </si>
  <si>
    <t>['Левокарнитин', 'Пантотеновая кислота (В5)']</t>
  </si>
  <si>
    <t>['Лекарства для похудения', 'Коррекция фигуры']</t>
  </si>
  <si>
    <t>['Левокарнитин+Пантотеновая кислота (В5)']</t>
  </si>
  <si>
    <t>['500мг+6мг']</t>
  </si>
  <si>
    <t>['Моновитамины']</t>
  </si>
  <si>
    <t>Лизиноприл таблетки 10мг №30</t>
  </si>
  <si>
    <t>['Эссенциальная [первичная] гипертензия', 'Острый инфаркт миокарда', 'Застойная сердечная недостаточность', 'Гломерулярные поражения при сахарном диабете (E10-E14+ с общим четвертым знаком .2)']</t>
  </si>
  <si>
    <t>['Лизиноприл']</t>
  </si>
  <si>
    <t>['Израиль']</t>
  </si>
  <si>
    <t>Лизиноприл таблетки 5мг №30</t>
  </si>
  <si>
    <t>['Беларусь']</t>
  </si>
  <si>
    <t>Лизинотон таблетки 10мг №28</t>
  </si>
  <si>
    <t>['Лизинотон']</t>
  </si>
  <si>
    <t>['Исландия']</t>
  </si>
  <si>
    <t>Лориста НД таблетки 100мг+25мг №60</t>
  </si>
  <si>
    <t>['Гидрохлоротиазид', 'Лозартан']</t>
  </si>
  <si>
    <t>['Лориста НД']</t>
  </si>
  <si>
    <t>['Лозартан+Гидрохлоротиазид']</t>
  </si>
  <si>
    <t>['100мг+25мг']</t>
  </si>
  <si>
    <t>Масло льняное капсулы 300мг №100</t>
  </si>
  <si>
    <t>['Льняное масло']</t>
  </si>
  <si>
    <t>['омега 3']</t>
  </si>
  <si>
    <t>['ООО "Мирролла"']</t>
  </si>
  <si>
    <t>Мексикор капсулы 100мг №60</t>
  </si>
  <si>
    <t>['Неврастения', 'Инфаркт мозга', 'Внутричерепная травма', 'Расстройства личности и поведения, обусловленные болезнью, повреждением или дисфункцией головного мозга', 'Психическое и поведенческое расстройство, вызванное употреблением алкоголя. Абстинентное состояние']</t>
  </si>
  <si>
    <t>['Этилметилгидроксипиридина сукцинат']</t>
  </si>
  <si>
    <t>['Мексикор']</t>
  </si>
  <si>
    <t>['ЗАО "МираксБиоФарма"']</t>
  </si>
  <si>
    <t>Мексиприм раствор для инъекций 50мг/мл ампулы 2мл №10</t>
  </si>
  <si>
    <t>['Неврастения', 'Перитонит', 'Инфаркт мозга', 'Расстройства личности и поведения, обусловленные болезнью, повреждением или дисфункцией головного мозга', 'Психическое и поведенческое расстройство, вызванное употреблением алкоголя. Абстинентное состояние']</t>
  </si>
  <si>
    <t>['Мексиприм']</t>
  </si>
  <si>
    <t>['ФГУП "Московский эндокринный з-д"']</t>
  </si>
  <si>
    <t>['50мг/мл']</t>
  </si>
  <si>
    <t>Мексиприм раствор для инъекций 50мг/мл ампулы 5мл №5</t>
  </si>
  <si>
    <t>['ОАО "Нижфарм"']</t>
  </si>
  <si>
    <t>МексЭллара раствор для инъекций 50мг/мл ампулы 2 мл №10</t>
  </si>
  <si>
    <t>['Атеросклероз', 'Неврастения', 'Перитонит', 'Инфаркт мозга']</t>
  </si>
  <si>
    <t>['Мексэллара']</t>
  </si>
  <si>
    <t>['ООО "Эллара"']</t>
  </si>
  <si>
    <t>Мельдоний раствор для инъекций 100мг/мл ампулы 5мл №10</t>
  </si>
  <si>
    <t>['Мельдоний ']</t>
  </si>
  <si>
    <t>['Мельдоний']</t>
  </si>
  <si>
    <t>['100мг/мл']</t>
  </si>
  <si>
    <t>Метопролол таблетки 100мг №30</t>
  </si>
  <si>
    <t>['Мигрень', 'Эссенциальная [первичная] гипертензия', 'Стенокардия [грудная жаба]', 'Острый инфаркт миокарда', 'Наджелудочковая тахикардия']</t>
  </si>
  <si>
    <t>['Метопролол']</t>
  </si>
  <si>
    <t>Метопролол таблетки 100мг №50</t>
  </si>
  <si>
    <t>['Мигрень', 'Соматоформная дисфункция вегетативной нервной системы', 'Эссенциальная [первичная] гипертензия', 'Стенокардия [грудная жаба]', 'Острый инфаркт миокарда']</t>
  </si>
  <si>
    <t>Метопролол таблетки 50мг №30</t>
  </si>
  <si>
    <t>Милдронат капсулы 250мг №40</t>
  </si>
  <si>
    <t>['Ишемическая болезнь сердца', 'Инфаркт мозга', 'Психическое и поведенческое расстройство, вызванное употреблением алкоголя. Абстинентное состояние', 'Преходящие транзиторные церебральные ишемические приступы [атаки] и родственные синдромы', 'Стенокардия [грудная жаба]']</t>
  </si>
  <si>
    <t>['Милдронат']</t>
  </si>
  <si>
    <t>['Grindex /Гриндекс']</t>
  </si>
  <si>
    <t>['Латвия']</t>
  </si>
  <si>
    <t>Милдронат капсулы 500мг №60</t>
  </si>
  <si>
    <t>Милдронат раствор для инъекций 100мг/мл ампулы 5мл №10</t>
  </si>
  <si>
    <t>['Ишемическая болезнь сердца', 'Инфаркт мозга', 'Психическое и поведенческое расстройство, вызванное употреблением алкоголя. Абстинентное состояние', 'Преходящие транзиторные церебральные ишемические приступы [атаки] и родственные синдромы', 'Окклюзии сосудов сетчатки']</t>
  </si>
  <si>
    <t>['Польша']</t>
  </si>
  <si>
    <t>Милдронат раствор для инъекций 100мг/мл ампулы 5мл №20</t>
  </si>
  <si>
    <t>Моксонидин таблетки 0,2мг №28</t>
  </si>
  <si>
    <t>['Моксонидин']</t>
  </si>
  <si>
    <t>['ЗАО "Северная Звезда"']</t>
  </si>
  <si>
    <t>['0.2мг']</t>
  </si>
  <si>
    <t>Нанотропил ново таблетки 50мг №30</t>
  </si>
  <si>
    <t>['Ожирение', 'Неврастения', 'Шизофрения', 'Судорога и спазм', 'Расстройства личности и поведения, обусловленные болезнью, повреждением или дисфункцией головного мозга']</t>
  </si>
  <si>
    <t>['Фонтурацетам']</t>
  </si>
  <si>
    <t>['Нанотропил ново']</t>
  </si>
  <si>
    <t>['ЗАО "Обнинская ХФК"']</t>
  </si>
  <si>
    <t>Небиволол таблетки 5мг №14</t>
  </si>
  <si>
    <t>['Небиволол']</t>
  </si>
  <si>
    <t>['АО «ВЕРТЕКС»']</t>
  </si>
  <si>
    <t>Небиволол таблетки 5мг №28</t>
  </si>
  <si>
    <t>Нейпилепт раствор 125мг/мл ампулы 4мл №5</t>
  </si>
  <si>
    <t>['Инфаркт мозга', 'Внутричерепная травма', 'Расстройства личности и поведения, обусловленные болезнью, повреждением или дисфункцией головного мозга', 'Внутримозговое кровоизлияние', 'Последствия цереброваскулярных болезней']</t>
  </si>
  <si>
    <t>['Цитиколин']</t>
  </si>
  <si>
    <t>['Нейпилепт']</t>
  </si>
  <si>
    <t>['ЗАО "Сотекс Фармфирма"']</t>
  </si>
  <si>
    <t>['125мг/мл']</t>
  </si>
  <si>
    <t>Нейпилепт раствор 250мг/мл ампулы 4мл №5</t>
  </si>
  <si>
    <t>['250мг/мл']</t>
  </si>
  <si>
    <t>Нитроглицерин таблетки 0.5мг №40</t>
  </si>
  <si>
    <t>['Нитроглицерин']</t>
  </si>
  <si>
    <t>['АО "Медисорб"']</t>
  </si>
  <si>
    <t>['0.5мг']</t>
  </si>
  <si>
    <t>Ницерголин лиофилизат для инъекций 4мг ампулы 5мл №5+растворитель</t>
  </si>
  <si>
    <t>['Мигрень', 'Инфаркт мозга']</t>
  </si>
  <si>
    <t>['Ницерголин']</t>
  </si>
  <si>
    <t>['Микроген НПО, ФГУП']</t>
  </si>
  <si>
    <t>['Лиофилизат для приготовления раствора для инъекций']</t>
  </si>
  <si>
    <t>['Не выше 10 C']</t>
  </si>
  <si>
    <t>['4мг']</t>
  </si>
  <si>
    <t>Нооцил раствор для приема внутрь 100мг/мл флакон 10мл №10</t>
  </si>
  <si>
    <t>['Инфаркт мозга', 'Внутричерепная травма', 'Расстройства личности и поведения, обусловленные болезнью, повреждением или дисфункцией головного мозга', 'Последствия цереброваскулярных болезней', 'Последствия травм головы']</t>
  </si>
  <si>
    <t>['Нооцил']</t>
  </si>
  <si>
    <t>['Раствор для приема внутрь']</t>
  </si>
  <si>
    <t>Нооцил раствор для приема внутрь 100мг/мл флакон 240мл</t>
  </si>
  <si>
    <t>Нэйчес Баунти/Nature's Bounty L-Аргинин таблетки 1000мг №50</t>
  </si>
  <si>
    <t>['Аргинин', 'Аскорбиновая кислота', 'Йод', 'Магний', 'Пиридоксина гидрохлорид (В6)', 'Рибофлавин (В2)', 'Токоферол', 'Фолиевая кислота (В9)', 'Цинка цитрат']</t>
  </si>
  <si>
    <t>['Нэйчес Баунти']</t>
  </si>
  <si>
    <t>["Nature's Bounty/Нэйчес Баунти"]</t>
  </si>
  <si>
    <t>['США']</t>
  </si>
  <si>
    <t>['15-30 С']</t>
  </si>
  <si>
    <t>['Аргинин+Аскорбиновая кислота+Токоферол+Пиридоксина гидрохлорид (В6)+Рибофлавин (В2)+Фолиевая кислота (В9)+Магний+Цинка цитрат+Йод']</t>
  </si>
  <si>
    <t>['1000мг']</t>
  </si>
  <si>
    <t>['Антиангинальные средства']</t>
  </si>
  <si>
    <t>Нэйчес Баунти/Nature's Bounty Коэнзим Q-10 с L-карнитином капсулы №60</t>
  </si>
  <si>
    <t>['Ожирение', 'Атеросклероз']</t>
  </si>
  <si>
    <t>['Карнитин', 'Коэнзим Q10']</t>
  </si>
  <si>
    <t>['Коэнзим Q10+Карнитин']</t>
  </si>
  <si>
    <t>['60мг+500мг']</t>
  </si>
  <si>
    <t>['Прочие средства (Витамины)']</t>
  </si>
  <si>
    <t>Нэйчес Баунти/Nature's Bounty Масло криля капсулы 500мг №30</t>
  </si>
  <si>
    <t>['Атеросклероз']</t>
  </si>
  <si>
    <t>['Полиненасыщенные жирные кислоты омега-3', 'Эссенциальные фосфолипиды', 'Астаксантин']</t>
  </si>
  <si>
    <t>['Полиненасыщенные жирные кислоты омега-3+Эссенциальные фосфолипиды+Астаксантин']</t>
  </si>
  <si>
    <t>['344мг+808мг+0.4мг']</t>
  </si>
  <si>
    <t>Ордисс таблетки 32мг №30</t>
  </si>
  <si>
    <t>['Кандесартан']</t>
  </si>
  <si>
    <t>['Ордисс']</t>
  </si>
  <si>
    <t>['32мг']</t>
  </si>
  <si>
    <t>Отрио таблетки 10мг №90</t>
  </si>
  <si>
    <t>['Эзетимиб']</t>
  </si>
  <si>
    <t>['Отрио']</t>
  </si>
  <si>
    <t>['ОАО "Акрихин ХФК"']</t>
  </si>
  <si>
    <t>Периндоприл Плюс индапамид таблетки 1,25мг+4мг №30</t>
  </si>
  <si>
    <t>['Периндоприл Плюс']</t>
  </si>
  <si>
    <t>Периндоприл Плюс индапамид таблетки 2,5мг+8мг №30</t>
  </si>
  <si>
    <t>['2.5мг+8мг']</t>
  </si>
  <si>
    <t>Пирацетам таблетки 400мг №60</t>
  </si>
  <si>
    <t>['Сосудистая деменция', 'Болезнь Альцгеймера', 'Головокружение и нарушение устойчивости', 'Инфаркт мозга']</t>
  </si>
  <si>
    <t>['Пирацетам']</t>
  </si>
  <si>
    <t>['400мг']</t>
  </si>
  <si>
    <t>Пирацетам таблетки 800мг №30</t>
  </si>
  <si>
    <t>['АО "Алиум"']</t>
  </si>
  <si>
    <t>['800мг']</t>
  </si>
  <si>
    <t>['Болезнь Альцгеймера', 'Головокружение и нарушение устойчивости']</t>
  </si>
  <si>
    <t>Рибоксин раствор для инъекций 2% ампулы 10мл №10</t>
  </si>
  <si>
    <t>['Инозин']</t>
  </si>
  <si>
    <t>['Рибоксин раствор']</t>
  </si>
  <si>
    <t>['20мг/мл']</t>
  </si>
  <si>
    <t>Рибоксин раствор для инъекций 2% ампулы 5мл №10</t>
  </si>
  <si>
    <t>['ПАО "Биосинтез"']</t>
  </si>
  <si>
    <t>Розарт таблетки 40мг №30</t>
  </si>
  <si>
    <t>['Атеросклероз', 'Инфаркт мозга', 'Чистая гиперхолестеринемия', 'Чистая гиперглицеридемия', 'Смешанная гиперлипидемия']</t>
  </si>
  <si>
    <t>['Розарт']</t>
  </si>
  <si>
    <t>Розарт таблетки 5мг №30</t>
  </si>
  <si>
    <t>Розувастатин таблетки 10мг №30</t>
  </si>
  <si>
    <t>['Атеросклероз', 'Ишемическая болезнь сердца', 'Чистая гиперхолестеринемия', 'Чистая гиперглицеридемия', 'Смешанная гиперлипидемия']</t>
  </si>
  <si>
    <t>['Атеросклероз', 'Инфаркт мозга', 'Чистая гиперглицеридемия', 'Смешанная гиперлипидемия', 'Острый инфаркт миокарда']</t>
  </si>
  <si>
    <t>Розувастатин таблетки 20мг №30</t>
  </si>
  <si>
    <t>Ро-статин таблетки 20мг №30</t>
  </si>
  <si>
    <t>['Ро-статин']</t>
  </si>
  <si>
    <t>Рэнезин таблетки 1000мг №30</t>
  </si>
  <si>
    <t>['Стенокардия [грудная жаба]']</t>
  </si>
  <si>
    <t>['Ранолазин']</t>
  </si>
  <si>
    <t>['Рэнезин']</t>
  </si>
  <si>
    <t>['Micro Labs Ltd./ Микро Лабс Лимитед']</t>
  </si>
  <si>
    <t>['Индия']</t>
  </si>
  <si>
    <t>Сапплимент Коэнзим Q10 таблетки №30</t>
  </si>
  <si>
    <t>['Коэнзим Q10', 'Пиридоксина гидрохлорид (В6)']</t>
  </si>
  <si>
    <t>['Коэнзим Q10']</t>
  </si>
  <si>
    <t>['Arum Inc. JP']</t>
  </si>
  <si>
    <t>['Япония']</t>
  </si>
  <si>
    <t>['Коэнзим Q10+Пиридоксина гидрохлорид (В6)']</t>
  </si>
  <si>
    <t>Симвастатин таблетки 10мг №30</t>
  </si>
  <si>
    <t>['Симвастатин']</t>
  </si>
  <si>
    <t>Мукосат раствор для инъекций 100мг/мл ампулы 2мл №10</t>
  </si>
  <si>
    <t>['Полиартроз', 'Артроз неуточненный', 'Остеохондроз позвоночника', 'Спондилез', 'Перелом в неуточненной области тела']</t>
  </si>
  <si>
    <t>['Хондроитинсульфат']</t>
  </si>
  <si>
    <t>['Мукосат']</t>
  </si>
  <si>
    <t>['Не выше 20 С']</t>
  </si>
  <si>
    <t>['Хондропротекторы']</t>
  </si>
  <si>
    <t>Ибупрофен капсулы 200мг №20</t>
  </si>
  <si>
    <t>['Мигрень', 'Головная боль', 'Миалгия', 'Боль в суставе', 'Острая инфекция верхних дыхательных путей неуточненная']</t>
  </si>
  <si>
    <t>['Ибупрофен']</t>
  </si>
  <si>
    <t>['200мг']</t>
  </si>
  <si>
    <t>['Противовоспалительные средства (внутренние)']</t>
  </si>
  <si>
    <t>Мелоксикам таблетки 15мг №10</t>
  </si>
  <si>
    <t>['Боль в суставе', 'Серопозитивный ревматоидный артрит', 'Артрит неуточненный', 'Полиартроз', 'Артроз неуточненный']</t>
  </si>
  <si>
    <t>['Мелоксикам']</t>
  </si>
  <si>
    <t>['15мг']</t>
  </si>
  <si>
    <t>Кетопрофен-Вертекс гель 2,5% 50г</t>
  </si>
  <si>
    <t>['Подагра', 'Миалгия', 'Боль в суставе']</t>
  </si>
  <si>
    <t>['Кетопрофен']</t>
  </si>
  <si>
    <t>['Домашняя аптечка']</t>
  </si>
  <si>
    <t>['Гель для наружного применения']</t>
  </si>
  <si>
    <t>['2.5%']</t>
  </si>
  <si>
    <t>['Противовоспалительные и обезболивающие средства (наружные)']</t>
  </si>
  <si>
    <t>Ксефокам рапид таблетки 8мг №12</t>
  </si>
  <si>
    <t>['Острая боль', 'Другая постоянная боль']</t>
  </si>
  <si>
    <t>['Лорноксикам']</t>
  </si>
  <si>
    <t>['Домашняя аптечка', 'Аптечка путешественника']</t>
  </si>
  <si>
    <t>['Ксефокам']</t>
  </si>
  <si>
    <t>['Takeda GmbH/Такеда']</t>
  </si>
  <si>
    <t>['8мг']</t>
  </si>
  <si>
    <t>Мукосат раствор для инъекций 100мг/мл ампулы 1мл №10</t>
  </si>
  <si>
    <t>['Для суставов']</t>
  </si>
  <si>
    <t>Апизартрон мазь 20г</t>
  </si>
  <si>
    <t>['Миалгия', 'Боль в суставе', 'Болезнь периферических сосудов неуточненная', 'Серопозитивный ревматоидный артрит', 'Полиартроз']</t>
  </si>
  <si>
    <t>['Аллилизотиоцианат', 'Метилсалицилат', 'Пчелиный яд']</t>
  </si>
  <si>
    <t>['Апизартрон']</t>
  </si>
  <si>
    <t>['Эспарма ГмбХ/Esparma GmbH']</t>
  </si>
  <si>
    <t>['Пчелиный яд+Аллилизотиоцианат+Метилсалицилат']</t>
  </si>
  <si>
    <t>['3мг+10мг+100мг']</t>
  </si>
  <si>
    <t>Фитобальзам разогревающий 30мл</t>
  </si>
  <si>
    <t>['Камфора', 'Ментол', 'Терпентинное масло', 'Эвкалипта масло']</t>
  </si>
  <si>
    <t>['Профилактика простуды и гриппа', 'вальтарен', 'для всей семьи', 'домашняя аптечка', 'от простуды', 'горчичник']</t>
  </si>
  <si>
    <t>['Фитобальзам']</t>
  </si>
  <si>
    <t>['ПКФ "Две линии"']</t>
  </si>
  <si>
    <t>['Бальзам для наружного применения']</t>
  </si>
  <si>
    <t>['Камфора+Ментол+Терпентинное масло+Эвкалипта масло']</t>
  </si>
  <si>
    <t>Артра таблетки №120</t>
  </si>
  <si>
    <t>['Полиартроз', 'Артроз неуточненный', 'Остеохондроз позвоночника', 'Спондилез']</t>
  </si>
  <si>
    <t>['Хондроитинсульфат', 'Глюкозамина сульфат']</t>
  </si>
  <si>
    <t>['Артра']</t>
  </si>
  <si>
    <t>['Хондроитинсульфат+Глюкозамина сульфат']</t>
  </si>
  <si>
    <t>['500мг+500мг']</t>
  </si>
  <si>
    <t>Артраксикам крем 30г</t>
  </si>
  <si>
    <t>['Миалгия', 'Боль в суставе', 'Серопозитивный ревматоидный артрит', 'Артрит неуточненный', 'Полиартроз']</t>
  </si>
  <si>
    <t>['Мелоксикам', 'Перца стручкового настойка']</t>
  </si>
  <si>
    <t>['Артраксикам']</t>
  </si>
  <si>
    <t>['Крем для наружного применения']</t>
  </si>
  <si>
    <t>['Мелоксикам+Перца стручкового настойка']</t>
  </si>
  <si>
    <t>['30мг+100мг']</t>
  </si>
  <si>
    <t>Индометацин суппозитории ректальные 50мг №10</t>
  </si>
  <si>
    <t>['Подагра', 'Миалгия', 'Боль в суставе', 'Поражения нервных корешков и сплетений', 'Болезнь Рейтера']</t>
  </si>
  <si>
    <t>['Индометацин']</t>
  </si>
  <si>
    <t>['Суппозитории ректальные']</t>
  </si>
  <si>
    <t>Мелоксикам таблетки 15мг №20</t>
  </si>
  <si>
    <t>['Домашняя аптечка', 'Мовалис']</t>
  </si>
  <si>
    <t>Септолете Тотал таблетки №16</t>
  </si>
  <si>
    <t>['Кандидозный стоматит', 'Острый фарингит', 'Острый тонзиллит', 'Острый ларингит', 'Хронический фарингит']</t>
  </si>
  <si>
    <t>['Бензидамин', 'Цетилпиридиния хлорид']</t>
  </si>
  <si>
    <t>['Домашняя аптечка', 'Аптечка путешественника', 'Профилактика простуды и гриппа', 'Ангина']</t>
  </si>
  <si>
    <t>['Септолете']</t>
  </si>
  <si>
    <t>['Цетилпиридиния хлорид+Бензидамин']</t>
  </si>
  <si>
    <t>['1мг+3мг']</t>
  </si>
  <si>
    <t>['Средства при боли в горле']</t>
  </si>
  <si>
    <t>Колдрекс МаксГрипп порошок для приготовления раствора для приема внутрь Лимон пакетики №10</t>
  </si>
  <si>
    <t>['Головная боль', 'Острый назофарингит [насморк]', 'Острая инфекция верхних дыхательных путей неуточненная', 'Грипп, вызванный идентифицированным вирусом гриппа', 'Боль в горле']</t>
  </si>
  <si>
    <t>['Аскорбиновая кислота', 'Парацетамол', 'Фенилэфрин']</t>
  </si>
  <si>
    <t>['Домашняя аптечка', 'Аптечка путешественника', 'Простуда', 'порошок от простуды', 'порошки от простуды']</t>
  </si>
  <si>
    <t>['Колдрекс']</t>
  </si>
  <si>
    <t>['GlaxoSmithKline/ ГлаксоСмитКляйн']</t>
  </si>
  <si>
    <t>['Италия']</t>
  </si>
  <si>
    <t>['Порошок для приготовления раствора для внутреннего применения']</t>
  </si>
  <si>
    <t>['Парацетамол+Фенилэфрин+Аскорбиновая кислота']</t>
  </si>
  <si>
    <t>['1000мг+10мг+40мг']</t>
  </si>
  <si>
    <t>['Противопростудные комплексы']</t>
  </si>
  <si>
    <t>Папаверина гидрохлорид р-р 2% амп. 2мл №10</t>
  </si>
  <si>
    <t>['Головная боль', 'Преходящие транзиторные церебральные ишемические приступы [атаки] и родственные синдромы', 'Стенокардия [грудная жаба]', 'Синдром Рейно', 'Болезнь периферических сосудов неуточненная']</t>
  </si>
  <si>
    <t>['Папаверин']</t>
  </si>
  <si>
    <t>['Болит живот']</t>
  </si>
  <si>
    <t>['Папаверина гидрохлорид раствор']</t>
  </si>
  <si>
    <t>['ООО "Славянская аптека"']</t>
  </si>
  <si>
    <t>['Средства спазмолитики']</t>
  </si>
  <si>
    <t>Этария таблетки 90мг №7</t>
  </si>
  <si>
    <t>['Подагра', 'Боль в суставе', 'Серопозитивный ревматоидный артрит', 'Полиартроз', 'Артроз неуточненный']</t>
  </si>
  <si>
    <t>['Эторикоксиб']</t>
  </si>
  <si>
    <t>['Этория']</t>
  </si>
  <si>
    <t>['90мг']</t>
  </si>
  <si>
    <t>Пластырь Монастырский разогревающий 2шт</t>
  </si>
  <si>
    <t>['для всей семьи', 'дыши', 'от простуды', 'горчичник']</t>
  </si>
  <si>
    <t>['Монастырский пластырь']</t>
  </si>
  <si>
    <t>['ООО «Солнце»']</t>
  </si>
  <si>
    <t>['Пластырь']</t>
  </si>
  <si>
    <t>['']</t>
  </si>
  <si>
    <t>Дискус композитум раствор для инъекций ампулы 2,2мл №5</t>
  </si>
  <si>
    <t>['Воспалительная полиартропатия', 'Артрит неуточненный', 'Артроз неуточненный', 'Остеохондроз позвоночника']</t>
  </si>
  <si>
    <t>['Смесь гомеопатическая']</t>
  </si>
  <si>
    <t>['Дискус композитум']</t>
  </si>
  <si>
    <t>['Biologische Heilmittel Heel GmbH/ Хеель']</t>
  </si>
  <si>
    <t>Ацеклофенак таблетки 100мг №60</t>
  </si>
  <si>
    <t>['Боль в суставе', 'Другие уточненные изменения зубов и их опорного аппарата', 'Серопозитивный ревматоидный артрит', 'Полиартроз', 'Артроз неуточненный']</t>
  </si>
  <si>
    <t>['Ацеклофенак']</t>
  </si>
  <si>
    <t>Эторелекс таблетки 30мг №28</t>
  </si>
  <si>
    <t>['Подагра', 'Боль в суставе', 'Серопозитивный ревматоидный артрит', 'Полиартроз', 'Гонартроз [артроз коленного сустава]']</t>
  </si>
  <si>
    <t>['Эторелекс']</t>
  </si>
  <si>
    <t>['ОАО "Фармасинтез"']</t>
  </si>
  <si>
    <t>['30мг']</t>
  </si>
  <si>
    <t>Велдексал таблетки 25мг №10</t>
  </si>
  <si>
    <t>['Боль в суставе', 'Другие уточненные изменения зубов и их опорного аппарата', 'Реактивные артропатии', 'Серопозитивный ревматоидный артрит', 'Псориатические и энтеропатические артропатии']</t>
  </si>
  <si>
    <t>['Декскетопрофен']</t>
  </si>
  <si>
    <t>['Велдексал']</t>
  </si>
  <si>
    <t>['Средства от боли']</t>
  </si>
  <si>
    <t>Этария таблетки 60мг №28</t>
  </si>
  <si>
    <t>Бальзам на основе эфирных масел в сезон простуд 4г</t>
  </si>
  <si>
    <t>['Вазелин', 'Гвоздики масло', 'Камфора', 'Мяты перечной масло', 'Эвкалипта масло']</t>
  </si>
  <si>
    <t>['для всей семьи', 'домашняя аптечка', 'дыши', 'красная звезда', 'от простуды', 'горчичник', 'звездочка']</t>
  </si>
  <si>
    <t>['Бальзам на основе эфирных масел']</t>
  </si>
  <si>
    <t>['ЗАО «ДАШТАИН ХАТУТИК»']</t>
  </si>
  <si>
    <t>['Армения']</t>
  </si>
  <si>
    <t>['Камфора+Мяты перечной масло+Эвкалипта масло+Гвоздики масло+Вазелин']</t>
  </si>
  <si>
    <t>Мукосат капсулы №80</t>
  </si>
  <si>
    <t>['Боль в суставе', 'Полиартроз', 'Артроз неуточненный', 'Остеохондроз позвоночника', 'Спондилез']</t>
  </si>
  <si>
    <t>['Хондроитинсульфат', 'Глюкозамина сульфат', 'Экстракт корней гарпагофитума сухой', 'Комплекс NEM', 'Марганца сульфата моногидрант']</t>
  </si>
  <si>
    <t>['Phytonet d.o.o./Фитонет']</t>
  </si>
  <si>
    <t>['Сербия']</t>
  </si>
  <si>
    <t>['Экстракт корней гарпагофитума сухой+Комплекс NEM+Глюкозамина сульфат+Хондроитинсульфат+Марганца сульфата моногидрант']</t>
  </si>
  <si>
    <t>['200мг+125мг+125мг+25мг+3.08мг']</t>
  </si>
  <si>
    <t>Ацетилсалициловая кислота таблетки 500мг №20</t>
  </si>
  <si>
    <t>['Головная боль', 'Миалгия', 'Невралгия и неврит неуточненные', 'Вторичная дисменорея', 'Лихорадка неясного происхождения']</t>
  </si>
  <si>
    <t>['Ацетилсалициловая кислота']</t>
  </si>
  <si>
    <t>['Домашняя аптечка', 'Температура', 'Жар']</t>
  </si>
  <si>
    <t>Спазмалгон эффект таблетки №10</t>
  </si>
  <si>
    <t>['Головная боль', 'Миалгия', 'Боль в суставе', 'Острая инфекция верхних дыхательных путей неуточненная', 'Грипп, вызванный идентифицированным вирусом гриппа']</t>
  </si>
  <si>
    <t>['Дротаверин', 'Кофеин', 'Напроксен', 'Парацетамол', 'Фенирамин']</t>
  </si>
  <si>
    <t>['Спазмалгон']</t>
  </si>
  <si>
    <t>['Balkanpharma Dupnitza/ Балканфарма Дупница']</t>
  </si>
  <si>
    <t>['Парацетамол+Напроксен+Кофеин+Дротаверин+Фенирамин']</t>
  </si>
  <si>
    <t>['325мг+100мг+50мг+40мг+10мг']</t>
  </si>
  <si>
    <t>КамеСпрей спрей 50мл</t>
  </si>
  <si>
    <t>['Камфора', 'Ментол', 'Хлорбутанола гемигидрат', 'Эвкалипта масло']</t>
  </si>
  <si>
    <t>['Домашняя аптечка', 'Аптечка путешественника', 'Профилактика простуды и гриппа', 'Ангина', 'от боли в горле']</t>
  </si>
  <si>
    <t>['КамеСпрей']</t>
  </si>
  <si>
    <t>['ООО "Эксперт БИО" г. Санкт-Петербург']</t>
  </si>
  <si>
    <t>['Спрей для местного применения']</t>
  </si>
  <si>
    <t>['5-25 С']</t>
  </si>
  <si>
    <t>['Камфора+Ментол+Эвкалипта масло+Хлорбутанола гемигидрат']</t>
  </si>
  <si>
    <t>Горячее питье Комплекс в сезон простуд с витамином С саше со вкусом малины №10</t>
  </si>
  <si>
    <t>['Алтея эк-т', 'Аскорбиновая кислота', 'Экстракт имбиря', 'Мать-и-мачехи листья экстракт', 'Мелиссы эк-т', 'Душицы экстракт']</t>
  </si>
  <si>
    <t>['при простуде', 'простуда', 'терафлю', 'порошок от простуды', 'порошки от простуды', 'комплексы против простуды']</t>
  </si>
  <si>
    <t>['Горячее питье']</t>
  </si>
  <si>
    <t>['Аскорбиновая кислота+Душицы экстракт+Алтея эк-т+Мелиссы эк-т+Мать-и-мачехи листья экстракт+Экстракт имбиря']</t>
  </si>
  <si>
    <t>Кетофрил таблетки 10мг №20</t>
  </si>
  <si>
    <t>['Головная боль', 'Миалгия']</t>
  </si>
  <si>
    <t>['Кеторолак']</t>
  </si>
  <si>
    <t>['Домашняя аптечка', 'Аптечка путешественника', 'Болит зуб']</t>
  </si>
  <si>
    <t>['Кетофрил']</t>
  </si>
  <si>
    <t>['Torrent Pharmaceuticals Ltd./ Торрент']</t>
  </si>
  <si>
    <t>Ибупрофен таблетки 200мг №50</t>
  </si>
  <si>
    <t>['Мигрень', 'Подагра', 'Головная боль', 'Миалгия', 'Боль в суставе']</t>
  </si>
  <si>
    <t>Сафистон таблетки №10</t>
  </si>
  <si>
    <t>['Кофеин', 'Парацетамол', 'Пропифеназон']</t>
  </si>
  <si>
    <t>['Сафистон']</t>
  </si>
  <si>
    <t>['Кофеин+Парацетамол+Пропифеназон']</t>
  </si>
  <si>
    <t>['50мг+250мг+150мг']</t>
  </si>
  <si>
    <t>Фито-Арома Таблетки для горла №50</t>
  </si>
  <si>
    <t>['Аскорбиновая кислота', 'Ментол', 'Мяты перечной масло', 'Шалфея масло', 'Эвкалипта масло']</t>
  </si>
  <si>
    <t>['Домашняя аптечка', 'Аптечка путешественника', 'Профилактика простуды и гриппа', 'Ангина', 'ангина', 'дорожная аптечка', 'домашняя аптечка', 'от боли в горле', 'профилактика простуды и гриппа', 'таблетки от кашля']</t>
  </si>
  <si>
    <t>['ФитоАрома']</t>
  </si>
  <si>
    <t>['ООО "Фармгрупп"']</t>
  </si>
  <si>
    <t>['Аскорбиновая кислота+Эвкалипта масло+Шалфея масло+Мяты перечной масло+Ментол']</t>
  </si>
  <si>
    <t>['50мг+4.37мг']</t>
  </si>
  <si>
    <t>Оралсепт спрей флакон 30мл</t>
  </si>
  <si>
    <t>['Кандидозный стоматит', 'Острый назофарингит [насморк]', 'Острый фарингит', 'Острый тонзиллит', 'Острый ларингит и трахеит']</t>
  </si>
  <si>
    <t>['Бензидамин']</t>
  </si>
  <si>
    <t>['Домашняя аптечка', 'Аптечка путешественника', 'Ангина', 'спрей для горла', 'спрей в горло', 'спрей от горла', 'спрей от боли в горле']</t>
  </si>
  <si>
    <t>['Оралсепт']</t>
  </si>
  <si>
    <t>['ReplekPharm A.D./ РеплекФарм']</t>
  </si>
  <si>
    <t>['0.255мг/доза']</t>
  </si>
  <si>
    <t>['Прочие средства в ЛОР']</t>
  </si>
  <si>
    <t>Солпадеин Фаст таблетки шипучие №12</t>
  </si>
  <si>
    <t>['Кофеин', 'Парацетамол']</t>
  </si>
  <si>
    <t>['Домашняя аптечка', 'Аптечка путешественника', 'Новогодняя аптечка', 'Температура', 'Болит голова', 'Болит зуб', 'Жар', 'от головной боли']</t>
  </si>
  <si>
    <t>['Солпадеин']</t>
  </si>
  <si>
    <t>['Famar Italia S.p.A./ Фамар Италия С.п.А.']</t>
  </si>
  <si>
    <t>['Греция']</t>
  </si>
  <si>
    <t>['Таблетки растворимые']</t>
  </si>
  <si>
    <t>['Парацетамол+Кофеин']</t>
  </si>
  <si>
    <t>['500мг+65мг']</t>
  </si>
  <si>
    <t>Аленталь таблетки 100мг №20</t>
  </si>
  <si>
    <t>['Боль в суставе', 'Другие уточненные изменения зубов и их опорного аппарата', 'Серопозитивный ревматоидный артрит', 'Полиартроз', 'Остеохондроз позвоночника']</t>
  </si>
  <si>
    <t>['Аленталь']</t>
  </si>
  <si>
    <t>Бальзам универсальный на основе эфирных масел 7мл</t>
  </si>
  <si>
    <t>['для всей семьи', 'домашняя аптечка', 'красная звезда', 'от простуды', 'горчичник', 'звездочка']</t>
  </si>
  <si>
    <t>['Бальзам универсальный']</t>
  </si>
  <si>
    <t>['ООО "Алтэя"']</t>
  </si>
  <si>
    <t>Тексаред таблетки 20мг №10</t>
  </si>
  <si>
    <t>['Теноксикам']</t>
  </si>
  <si>
    <t>['Тексаред']</t>
  </si>
  <si>
    <t>['Mustafa Nevzat Illac/ Мустафа Невзат']</t>
  </si>
  <si>
    <t>['Турция']</t>
  </si>
  <si>
    <t>Ортофен гель 5% 50г</t>
  </si>
  <si>
    <t>['Подагра', 'Миалгия', 'Боль в суставе', 'Серопозитивный ревматоидный артрит', 'Полиартроз']</t>
  </si>
  <si>
    <t>['Диклофенак']</t>
  </si>
  <si>
    <t>['Ортофен']</t>
  </si>
  <si>
    <t>['5%']</t>
  </si>
  <si>
    <t>Аджисепт пастилки Классические №24</t>
  </si>
  <si>
    <t>['Кандидозный стоматит', 'Острый фарингит', 'Острый тонзиллит', 'Острый ларингит и трахеит', 'Хронический ринит, назофарингит и фарингит']</t>
  </si>
  <si>
    <t>['Амилметакрезол', 'Дихлорбензиловый спирт']</t>
  </si>
  <si>
    <t>['Аджисепт']</t>
  </si>
  <si>
    <t>['Agio Pharmaceuticals/ Аджио']</t>
  </si>
  <si>
    <t>['Пастилки']</t>
  </si>
  <si>
    <t>['Дихлорбензиловый спирт+Амилметакрезол']</t>
  </si>
  <si>
    <t>['1.2мг+0.6мг']</t>
  </si>
  <si>
    <t>Септолете Тотал таблетки для рассасывания Мед+Лимон №16</t>
  </si>
  <si>
    <t>Стопгрипан форте порошок для приготовления раствора для приема внутрь Лимон пакетики №10</t>
  </si>
  <si>
    <t>['Головная боль', 'Острый назофарингит [насморк]', 'Острая инфекция верхних дыхательных путей неуточненная', 'Грипп, вызванный идентифицированным вирусом гриппа', 'Лихорадка неясного происхождения']</t>
  </si>
  <si>
    <t>['Аскорбиновая кислота', 'Парацетамол', 'Фенилэфрин', 'Фенирамин']</t>
  </si>
  <si>
    <t>['Домашняя аптечка', 'Аптечка путешественника', 'Профилактика простуды и гриппа', 'Простуда', 'Коронавирус', 'порошок от простуды', 'порошки от простуды']</t>
  </si>
  <si>
    <t>['Стопгрипан']</t>
  </si>
  <si>
    <t>['Rusan Pharma Ltd./ Русан Фарма']</t>
  </si>
  <si>
    <t>['Парацетамол+Фенилэфрин+Фенирамин+Аскорбиновая кислота']</t>
  </si>
  <si>
    <t>['650мг+10мг+20мг+50мг']</t>
  </si>
  <si>
    <t>Мелоксикам таблетки 7,5мг №20</t>
  </si>
  <si>
    <t>['7.5мг']</t>
  </si>
  <si>
    <t>Аторика таблетки 60мг №14</t>
  </si>
  <si>
    <t>['Аторика']</t>
  </si>
  <si>
    <t>['ЗАО "Канонфарма Продакшн"']</t>
  </si>
  <si>
    <t>Колдрекс хотрем порошок для приготовления раствора для приема внутрь Лимон пакетики №10</t>
  </si>
  <si>
    <t>['750мг+10мг+60мг']</t>
  </si>
  <si>
    <t>Граммидин детский спрей флакон 112 доз</t>
  </si>
  <si>
    <t>['Пародонтоз', 'Острый фарингит', 'Острый тонзиллит', 'Хронический ринит, назофарингит и фарингит', 'Хронический тонзиллит']</t>
  </si>
  <si>
    <t>['Грамицидин', 'Цетилпиридиния хлорид']</t>
  </si>
  <si>
    <t>['Домашняя аптечка', 'Аптечка путешественника', 'Профилактика простуды и гриппа', 'Ангина', 'спрей для горла', 'спрей в горло', 'спрей от горла', 'спрей от боли в горле']</t>
  </si>
  <si>
    <t>['Граммидин']</t>
  </si>
  <si>
    <t>['Valenta/ Валента Фармацевтика']</t>
  </si>
  <si>
    <t>['Нидерланды']</t>
  </si>
  <si>
    <t>['Грамицидин+Цетилпиридиния хлорид']</t>
  </si>
  <si>
    <t>['0.03мг+0.1мг']</t>
  </si>
  <si>
    <t>Артраксикам крем 50г</t>
  </si>
  <si>
    <t>Налгезин форте таблетки 550мг №20</t>
  </si>
  <si>
    <t>['Подагра', 'Головная боль', 'Миалгия', 'Боль в суставе', 'Гнойный и неуточненный средний отит']</t>
  </si>
  <si>
    <t>['Напроксен']</t>
  </si>
  <si>
    <t>['Домашняя аптечка', 'Аптечка путешественника', 'Профилактика простуды и гриппа', 'Температура', 'Болит зуб', 'Жар']</t>
  </si>
  <si>
    <t>['Налгезин']</t>
  </si>
  <si>
    <t>['550мг']</t>
  </si>
  <si>
    <t>Глюкозамин порошок для приготовления раствора для приема внутрь 1,5г пакетики №20</t>
  </si>
  <si>
    <t>['Полиартроз', 'Хондромаляция надколенника', 'Остеохондроз позвоночника', 'Спондилез', 'Адгезивный капсулит плеча']</t>
  </si>
  <si>
    <t>['Глюкозамина сульфат']</t>
  </si>
  <si>
    <t>['Глюкозамин']</t>
  </si>
  <si>
    <t>['1500мг']</t>
  </si>
  <si>
    <t>Бутадион мазь 5% 20г</t>
  </si>
  <si>
    <t>['Фенилбутазон']</t>
  </si>
  <si>
    <t>['Бутадион']</t>
  </si>
  <si>
    <t>['Не выше 15 C']</t>
  </si>
  <si>
    <t>Цефекон Д суппозитории ректальные 50мг №10</t>
  </si>
  <si>
    <t>['Головная боль', 'Миалгия', 'Острая инфекция верхних дыхательных путей неуточненная', 'Грипп, вызванный идентифицированным вирусом гриппа', 'Другие уточненные изменения зубов и их опорного аппарата']</t>
  </si>
  <si>
    <t>['Парацетамол']</t>
  </si>
  <si>
    <t>['Профилактика простуды и гриппа', 'Температура', 'Свечки от температуры', 'Температура у ребёнка', 'Жар']</t>
  </si>
  <si>
    <t>['Цефекон']</t>
  </si>
  <si>
    <t>Аторика таблетки 60мг №28</t>
  </si>
  <si>
    <t>Аторика таблетки 90мг №28</t>
  </si>
  <si>
    <t>Спазмастоп таблетки №10</t>
  </si>
  <si>
    <t>['Миалгия', 'Боль в суставе', 'Неинфекционный гастроэнтерит и колит неуточненный', 'Желчнокаменная болезнь [холелитиаз]', 'Постхолецистэктомический синдром']</t>
  </si>
  <si>
    <t>['Метамизол натрия', 'Питофенон', 'Фенпивериния бромид']</t>
  </si>
  <si>
    <t>['Спазмастоп']</t>
  </si>
  <si>
    <t>['ООО "Южфарм"']</t>
  </si>
  <si>
    <t>['Питофенон+Фенпивериния бромид+Метамизол натрия']</t>
  </si>
  <si>
    <t>['5мг+0.1мг+500мг']</t>
  </si>
  <si>
    <t>Цель Т раствор для инъекций ампулы 2,2мл №5</t>
  </si>
  <si>
    <t>['Полиартроз', 'Остеохондроз позвоночника', 'Адгезивный капсулит плеча']</t>
  </si>
  <si>
    <t>['Цель Т']</t>
  </si>
  <si>
    <t>Артра таблетки №60</t>
  </si>
  <si>
    <t>Нимесулид таблетки 100мг №20</t>
  </si>
  <si>
    <t>['Головная боль', 'Миалгия', 'Боль в суставе', 'Другие уточненные изменения зубов и их опорного аппарата', 'Серопозитивный ревматоидный артрит']</t>
  </si>
  <si>
    <t>['Нимесулид']</t>
  </si>
  <si>
    <t>Солгар Глюкозамин Хондроитин комплекс таблетки №60</t>
  </si>
  <si>
    <t>['Solgar/ Солгар']</t>
  </si>
  <si>
    <t>['Solgar Vitamin/ Солгар']</t>
  </si>
  <si>
    <t>['600мг+750мг']</t>
  </si>
  <si>
    <t>['Комплексы витаминов']</t>
  </si>
  <si>
    <t>Элтуфлоп Био раствор для инъекций 2мл ампулы №5</t>
  </si>
  <si>
    <t>['Полиартроз', 'Коксартроз [артроз тазобедренного сустава]', 'Гонартроз [артроз коленного сустава]', 'Артроз неуточненный', 'Остеохондроз позвоночника']</t>
  </si>
  <si>
    <t>['Биоактивный концентрат из мелкой морской рыбы']</t>
  </si>
  <si>
    <t>['Алфлутоп']</t>
  </si>
  <si>
    <t>['Элтуфлоп Био']</t>
  </si>
  <si>
    <t>['2мл']</t>
  </si>
  <si>
    <t>Парацетамол раствор для приема внутрь 24мг/мл Клубника флакон 100мл</t>
  </si>
  <si>
    <t>['Головная боль', 'Синдром прорезывания зубов']</t>
  </si>
  <si>
    <t>['парацетамол детский', 'парацетамол сироп']</t>
  </si>
  <si>
    <t>['ОАО "Татхимфармпрепараты"']</t>
  </si>
  <si>
    <t>['24мг/мл']</t>
  </si>
  <si>
    <t>Нурофен экспресс капсулы 200мг №8</t>
  </si>
  <si>
    <t>['Домашняя аптечка', 'Аптечка путешественника', 'Профилактика простуды и гриппа', 'Температура', 'Болит зуб', 'Жар', 'Нурофен экспресс', 'от головной боли']</t>
  </si>
  <si>
    <t>['Нурофен']</t>
  </si>
  <si>
    <t>['Reckitt Benckiser Healthcare/ Рекитт Бенкизер']</t>
  </si>
  <si>
    <t>Нурофен экспресс капсулы 200мг №16</t>
  </si>
  <si>
    <t>['Домашняя аптечка', 'Аптечка путешественника', 'Профилактика простуды и гриппа', 'Температура', 'Болит зуб', 'Жар', 'Нурофен экспресс', 'Выгодно', 'от головной боли']</t>
  </si>
  <si>
    <t>['Франция']</t>
  </si>
  <si>
    <t>Нурофен экспресс форте капсулы 400мг №10</t>
  </si>
  <si>
    <t>['Домашняя аптечка', 'Аптечка путешественника', 'Профилактика простуды и гриппа', 'Температура', 'Болит зуб', 'Жар', 'Выгодно', 'от головной боли']</t>
  </si>
  <si>
    <t>Нурофен экспресс форте капсулы 400мг №20</t>
  </si>
  <si>
    <t>Граммидин Нео с анестетиком таблетки для рассасывания №18</t>
  </si>
  <si>
    <t>['Острый фарингит', 'Острый тонзиллит', 'Хронический ринит, назофарингит и фарингит', 'Хронический тонзиллит', 'Гингивит и болезни пародонта']</t>
  </si>
  <si>
    <t>['Грамицидин', 'Оксибупрокаин', 'Цетилпиридиния хлорид']</t>
  </si>
  <si>
    <t>['Домашняя аптечка', 'Сегодня покупают', 'Аптечка путешественника', 'Профилактика простуды и гриппа', 'Ангина']</t>
  </si>
  <si>
    <t>['Грамицидин+Цетилпиридиния хлорид+Оксибупрокаин']</t>
  </si>
  <si>
    <t>['3мг+1мг+0.2мг']</t>
  </si>
  <si>
    <t>Терафлю порошок для приготовления раствора для приема внутрь Лимон пакетики №4</t>
  </si>
  <si>
    <t>['Терафлю']</t>
  </si>
  <si>
    <t>['Famar Orleans/Фамар Орлеан']</t>
  </si>
  <si>
    <t>['325мг+20мг+10мг+50мг']</t>
  </si>
  <si>
    <t>Лизобакт таблетки для рассасывания №30</t>
  </si>
  <si>
    <t>['Герпетический гингивостоматит и фаринготонзиллит', 'Острый фарингит', 'Острый тонзиллит', 'Острый ларингит', 'Острая инфекция верхних дыхательных путей неуточненная']</t>
  </si>
  <si>
    <t>['Лизоцим', 'Пиридоксина гидрохлорид (В6)']</t>
  </si>
  <si>
    <t>['Домашняя аптечка', 'Аптечка путешественника', 'Профилактика простуды и гриппа', 'Ангина', 'Лизобакт']</t>
  </si>
  <si>
    <t>['Лизобакт']</t>
  </si>
  <si>
    <t>['Bosnalijek/ Босналек']</t>
  </si>
  <si>
    <t>['Лизоцим+Пиридоксина гидрохлорид (В6)']</t>
  </si>
  <si>
    <t>['20мг+10мг']</t>
  </si>
  <si>
    <t>Терафлю порошок для приготовления раствора для приема внутрь Лимон пакетики №10</t>
  </si>
  <si>
    <t>['Мигрень', 'Головная боль', 'Миалгия', 'Боль в суставе', 'Острый синусит']</t>
  </si>
  <si>
    <t>Анальгин таблетки 500мг №10</t>
  </si>
  <si>
    <t>['Головная боль', 'Миалгия', 'Другие уточненные изменения зубов и их опорного аппарата', 'Желчнокаменная болезнь [холелитиаз]', 'Невралгия и неврит неуточненные']</t>
  </si>
  <si>
    <t>['Метамизол натрия']</t>
  </si>
  <si>
    <t>['Домашняя аптечка', 'от головной боли']</t>
  </si>
  <si>
    <t>['Анальгин']</t>
  </si>
  <si>
    <t>['ОАО "Фармстандарт-Лексредства"']</t>
  </si>
  <si>
    <t>Колдакт флю плюс капсулы №10</t>
  </si>
  <si>
    <t>['Острая инфекция верхних дыхательных путей неуточненная', 'Грипп, вызванный идентифицированным вирусом гриппа', 'Лихорадка неясного происхождения']</t>
  </si>
  <si>
    <t>['Парацетамол', 'Фенилэфрин', 'Хлорфенамин']</t>
  </si>
  <si>
    <t>['Домашняя аптечка', 'Аптечка путешественника', 'Профилактика простуды и гриппа', 'Простуда', 'Коронавирус']</t>
  </si>
  <si>
    <t>['Колдакт']</t>
  </si>
  <si>
    <t>['Ranbaxy Lab. Ltd/ Ранбакси']</t>
  </si>
  <si>
    <t>['Парацетамол+Фенилэфрин+Хлорфенамин']</t>
  </si>
  <si>
    <t>['200мг+25мг+8мг']</t>
  </si>
  <si>
    <t>Кеторол Экспресс таблетки диспергируемые 10мг №20</t>
  </si>
  <si>
    <t>['Миалгия', 'Боль в суставе', 'Другие уточненные изменения зубов и их опорного аппарата', 'Серопозитивный ревматоидный артрит', 'Радикулопатия']</t>
  </si>
  <si>
    <t>['Домашняя аптечка', 'Болит зуб']</t>
  </si>
  <si>
    <t>['Кеторол']</t>
  </si>
  <si>
    <t>['Dr. Reddys Lab./ Доктор Реддис Лаб.']</t>
  </si>
  <si>
    <t>Нурофен экспресс капсулы 200мг №24</t>
  </si>
  <si>
    <t>['Домашняя аптечка', 'Профилактика простуды и гриппа', 'Температура', 'Болит зуб', 'Жар', 'Нурофен экспресс', 'от головной боли']</t>
  </si>
  <si>
    <t>Ибуклин таблетки 400мг+325мг №10</t>
  </si>
  <si>
    <t>['Подагра', 'Головная боль', 'Миалгия', 'Боль в суставе', 'Острый синусит']</t>
  </si>
  <si>
    <t>['Ибупрофен', 'Парацетамол']</t>
  </si>
  <si>
    <t>['Домашняя аптечка', 'Аптечка путешественника', 'Профилактика простуды и гриппа', 'Температура', 'Жар']</t>
  </si>
  <si>
    <t>['Ибуклин']</t>
  </si>
  <si>
    <t>['Ибупрофен+Парацетамол']</t>
  </si>
  <si>
    <t>['400мг+325мг']</t>
  </si>
  <si>
    <t>Антигриппин таблетки шипучие Малина №10</t>
  </si>
  <si>
    <t>['Аскорбиновая кислота', 'Парацетамол', 'Хлорфенамин']</t>
  </si>
  <si>
    <t>['Домашняя аптечка', 'Аптечка путешественника', 'Профилактика простуды и гриппа', 'Простуда']</t>
  </si>
  <si>
    <t>['Антигриппин']</t>
  </si>
  <si>
    <t>['Natur Produkt/ Натур Продукт']</t>
  </si>
  <si>
    <t>['Таблетки шипучие']</t>
  </si>
  <si>
    <t>['Парацетамол+Хлорфенамин+Аскорбиновая кислота']</t>
  </si>
  <si>
    <t>['500мг+10мг+200мг']</t>
  </si>
  <si>
    <t>Фарингосепт таблетки №20</t>
  </si>
  <si>
    <t>['Острый тонзиллит', 'Хронический тонзиллит', 'Гингивит и болезни пародонта', 'Стоматит и родственные поражения', 'Другие уточненные профилактические меры']</t>
  </si>
  <si>
    <t>['Амбазон']</t>
  </si>
  <si>
    <t>['Фарингосепт']</t>
  </si>
  <si>
    <t>['Румыния']</t>
  </si>
  <si>
    <t>Ибуклин юниор таблетки 100мг+125мг №20</t>
  </si>
  <si>
    <t>['Подагра', 'Головная боль', 'Миалгия', 'Острый синусит', 'Острый фарингит']</t>
  </si>
  <si>
    <t>['100мг+125мг']</t>
  </si>
  <si>
    <t>Стрепсилс таблетки для рассасывания Ментол+Эвкалипт №24</t>
  </si>
  <si>
    <t>['Кандидозный стоматит', 'Острый фарингит', 'Острый тонзиллит', 'Острый ларингит и трахеит', 'Острый ларингит']</t>
  </si>
  <si>
    <t>['Домашняя аптечка', 'Аптечка путешественника', 'Профилактика простуды и гриппа', 'Ангина', 'Выгодно']</t>
  </si>
  <si>
    <t>['Стрепсилс']</t>
  </si>
  <si>
    <t>Шалфей Бронхоактив таблетки №20</t>
  </si>
  <si>
    <t>['Алтея эк-т', 'Аскорбиновая кислота', 'Ментол', 'Подорожника экстракт', 'Шалфея масло', 'Экстракт шалфея']</t>
  </si>
  <si>
    <t>['Шалфей Бронхоактив']</t>
  </si>
  <si>
    <t>['Экстракт шалфея+Алтея эк-т+Подорожника экстракт+Аскорбиновая кислота+Шалфея масло+Ментол']</t>
  </si>
  <si>
    <t>['25мг+25мг+25мг+25мг+4мг+1мг']</t>
  </si>
  <si>
    <t>Терафлю порошок для приготовления раствора для приема внутрь Лимон пакетики №14</t>
  </si>
  <si>
    <t>Простудокс порошок для приготовления раствора для приема внутрь Лимон пакетики №10</t>
  </si>
  <si>
    <t>['Простудокс']</t>
  </si>
  <si>
    <t>Антигриппин взрослый таблетки шипучие №10</t>
  </si>
  <si>
    <t>['Острый назофарингит [насморк]', 'Острая инфекция верхних дыхательных путей неуточненная', 'Грипп, вызванный идентифицированным вирусом гриппа', 'Боль в горле', 'Лихорадка неясного происхождения']</t>
  </si>
  <si>
    <t>Ибупрофен таблетки 400мг №20</t>
  </si>
  <si>
    <t>Ибупрофен гель 5% 50г</t>
  </si>
  <si>
    <t>['Подагра', 'Миалгия', 'Боль в суставе', 'Серопозитивный ревматоидный артрит', 'Псориатические и энтеропатические артропатии']</t>
  </si>
  <si>
    <t>Найз таблетки 100мг №20</t>
  </si>
  <si>
    <t>['Подагра', 'Головная боль', 'Миалгия', 'Боль в суставе', 'Другие уточненные изменения зубов и их опорного аппарата']</t>
  </si>
  <si>
    <t>['Найз']</t>
  </si>
  <si>
    <t>Граммидин Нео таблетки для рассасывания №18</t>
  </si>
  <si>
    <t>['3мг+1мг']</t>
  </si>
  <si>
    <t>Спазмалгон таблетки №20</t>
  </si>
  <si>
    <t>['Домашняя аптечка', 'Аптечка путешественника', 'Новогодняя аптечка', 'Болит голова', 'Болит зуб', 'Пенталгин']</t>
  </si>
  <si>
    <t>Спазмалин таблетки №20</t>
  </si>
  <si>
    <t>['Мигрень', 'Головная боль', 'Миалгия', 'Боль в суставе', 'Болезнь Крона [регионарный энтерит]']</t>
  </si>
  <si>
    <t>['Домашняя аптечка', 'Аптечка путешественника', 'Новогодняя аптечка', 'Болит голова', 'Болит зуб', 'Пенталгин', 'от головной боли']</t>
  </si>
  <si>
    <t>['Спазмалин']</t>
  </si>
  <si>
    <t>Граммидин детский таблетки для рассасывания №18</t>
  </si>
  <si>
    <t>['1.5мг+1мг']</t>
  </si>
  <si>
    <t>Цитрамон П таблетки №10</t>
  </si>
  <si>
    <t>['Ацетилсалициловая кислота', 'Кофеин', 'Парацетамол']</t>
  </si>
  <si>
    <t>['Домашняя аптечка', 'Болит голова', 'от головной боли']</t>
  </si>
  <si>
    <t>['Цитрамон']</t>
  </si>
  <si>
    <t>['Кофеин+Парацетамол+Ацетилсалициловая кислота']</t>
  </si>
  <si>
    <t>['30мг+180мг+240мг']</t>
  </si>
  <si>
    <t>Стрепсилс таблетки для рассасывания Лимон без сахара №24</t>
  </si>
  <si>
    <t>Ортофен таблетки 25мг №20</t>
  </si>
  <si>
    <t>['Подагра', 'Миалгия', 'Боль в суставе', 'Гнойный и неуточненный средний отит', 'Острый фарингит']</t>
  </si>
  <si>
    <t>Нурофен форте таблетки 400мг №12</t>
  </si>
  <si>
    <t>['Домашняя аптечка', 'Аптечка путешественника', 'Профилактика простуды и гриппа', 'Температура', 'Болит зуб', 'Жар', 'от головной боли']</t>
  </si>
  <si>
    <t>Диклофенак раствор 25мг/мл ампулы 3мл №5</t>
  </si>
  <si>
    <t>['Мигрень', 'Подагра', 'Миалгия']</t>
  </si>
  <si>
    <t>['25мг/мл']</t>
  </si>
  <si>
    <t>Стрепсилс таблетки для рассасывания Детский без сахара Клубника №16</t>
  </si>
  <si>
    <t>Ибупрофен капсулы 200мг №10</t>
  </si>
  <si>
    <t>Ибупрофен таблетки 200мг №20</t>
  </si>
  <si>
    <t>['Мигрень', 'Головная боль', 'Миалгия']</t>
  </si>
  <si>
    <t>Спазмалгон таблетки №10</t>
  </si>
  <si>
    <t>Диклофенак ретард таблетки 100мг №20</t>
  </si>
  <si>
    <t>['Мигрень', 'Подагра', 'Миалгия', 'Боль в суставе', 'Гнойный и неуточненный средний отит']</t>
  </si>
  <si>
    <t>Диклофенак гель 5% 100г</t>
  </si>
  <si>
    <t>Стрепсилс таблетки для рассасывания Витамин С и Апельсин №24</t>
  </si>
  <si>
    <t>['Острый фарингит', 'Острый тонзиллит', 'Острый ларингит', 'Хронический фарингит', 'Хронический тонзиллит']</t>
  </si>
  <si>
    <t>['Амилметакрезол', 'Аскорбиновая кислота', 'Дихлорбензиловый спирт']</t>
  </si>
  <si>
    <t>['Дихлорбензиловый спирт+Амилметакрезол+Аскорбиновая кислота']</t>
  </si>
  <si>
    <t>['1.2мг+0.6мг+100мг']</t>
  </si>
  <si>
    <t>Стрепсилс таблетки для рассасывания Интенсив Мед+Лимон №24</t>
  </si>
  <si>
    <t>['Острый фарингит', 'Острый тонзиллит', 'Хронический фарингит', 'Хронический тонзиллит', 'Гингивит и болезни пародонта']</t>
  </si>
  <si>
    <t>['Флурбипрофен']</t>
  </si>
  <si>
    <t>['8.75мг']</t>
  </si>
  <si>
    <t>Эринит таблетки 0.01г №50</t>
  </si>
  <si>
    <t>['Пентаэритритила тетранитрат']</t>
  </si>
  <si>
    <t>['Эринит']</t>
  </si>
  <si>
    <t>['Средства при нарушениях сердечного ритма']</t>
  </si>
  <si>
    <t>Карведилол таблетки 25мг №30</t>
  </si>
  <si>
    <t>['Эссенциальная [первичная] гипертензия', 'Стенокардия [грудная жаба]', 'Застойная сердечная недостаточность']</t>
  </si>
  <si>
    <t>Торасемид таблетки 5мг №60</t>
  </si>
  <si>
    <t>['Хроническая почечная недостаточность', 'Эссенциальная [первичная] гипертензия', 'Застойная сердечная недостаточность', 'Фиброз и цирроз печени', 'Хронический нефритический синдром']</t>
  </si>
  <si>
    <t>['Торасемид']</t>
  </si>
  <si>
    <t>['ЗАО "Фармпроект"']</t>
  </si>
  <si>
    <t>Валокордин капли для приема внутрь флакон 20мл</t>
  </si>
  <si>
    <t>['Неврастения', 'Раздражительность и озлобление', 'Реакция на тяжелый стресс и нарушения адаптации', 'Ипохондрическое расстройство', 'Соматоформная дисфункция вегетативной нервной системы']</t>
  </si>
  <si>
    <t>['Фенобарбитал', 'Этилбромизовалерианат']</t>
  </si>
  <si>
    <t>['Валокордин']</t>
  </si>
  <si>
    <t>['Krewel Meuselbach GmbH/ Кревель Мойзельбах']</t>
  </si>
  <si>
    <t>['Фенобарбитал+Этилбромизовалерианат']</t>
  </si>
  <si>
    <t>['18.4мг+18.4мг']</t>
  </si>
  <si>
    <t>Энап HL таблетки 10мг+12,5мг №20</t>
  </si>
  <si>
    <t>['Гидрохлоротиазид', 'Эналаприл']</t>
  </si>
  <si>
    <t>['Энап НL']</t>
  </si>
  <si>
    <t>['Эналаприл+Гидрохлоротиазид']</t>
  </si>
  <si>
    <t>['10мг+12.5мг']</t>
  </si>
  <si>
    <t>Детравенол таблетки 1000мг №30</t>
  </si>
  <si>
    <t>Рибоксин таблетки 200мг №50</t>
  </si>
  <si>
    <t>['Острый гепатит A', 'Острый гепатит B', 'Другие острые вирусные гепатиты', 'Хронический вирусный гепатит', 'Порфирия кожная медленная']</t>
  </si>
  <si>
    <t>['Рибоксин']</t>
  </si>
  <si>
    <t>['АО "Кировская ФФ"']</t>
  </si>
  <si>
    <t>Периндоприл таблетки 4мг №30 Пранафарм</t>
  </si>
  <si>
    <t>['Инфаркт мозга', 'Преходящие транзиторные церебральные ишемические приступы [атаки] и родственные синдромы', 'Эссенциальная [первичная] гипертензия', 'Стенокардия [грудная жаба]', 'Застойная сердечная недостаточность']</t>
  </si>
  <si>
    <t>['Периндоприл']</t>
  </si>
  <si>
    <t>Винпоцетин таблетки 5мг №50 Велфарм</t>
  </si>
  <si>
    <t>Кардио Плюс капсулы №30</t>
  </si>
  <si>
    <t>['Полиненасыщенные жирные кислоты омега-3']</t>
  </si>
  <si>
    <t>['Кардиом']</t>
  </si>
  <si>
    <t>['ООО "Полярис"']</t>
  </si>
  <si>
    <t>МетуцинВел раствор для инъекций 50мг/мл ампулы 2мл №10</t>
  </si>
  <si>
    <t>['Неврастения', 'Инфаркт мозга', 'Расстройства личности и поведения, обусловленные болезнью, повреждением или дисфункцией головного мозга', 'Психическое и поведенческое расстройство, вызванное употреблением алкоголя. Абстинентное состояние', 'Соматоформная дисфункция вегетативной нервной системы']</t>
  </si>
  <si>
    <t>['МетуцинВел']</t>
  </si>
  <si>
    <t>Лозартан таблетки 25мг №30</t>
  </si>
  <si>
    <t>['Эссенциальная [первичная] гипертензия', 'Застойная сердечная недостаточность', 'Гломерулярные поражения при сахарном диабете (E10-E14+ с общим четвертым знаком .2)']</t>
  </si>
  <si>
    <t>['Лозартан']</t>
  </si>
  <si>
    <t>Амлодипин таблетки 5мг №30</t>
  </si>
  <si>
    <t>['Эссенциальная [первичная] гипертензия', 'Стенокардия [грудная жаба]', 'Нестабильная стенокардия', 'Стенокардия с документально подтвержденным спазмом']</t>
  </si>
  <si>
    <t>['Амлодипин']</t>
  </si>
  <si>
    <t>Леспефлан флакон 100мл</t>
  </si>
  <si>
    <t>['Хроническая почечная недостаточность']</t>
  </si>
  <si>
    <t>['Леспедезы двухцветной побеги']</t>
  </si>
  <si>
    <t>['Леспефлан']</t>
  </si>
  <si>
    <t>['ОАО "Дальхимфарм"']</t>
  </si>
  <si>
    <t>['555.5г']</t>
  </si>
  <si>
    <t>Розувастатин-Вертекс таблетки 5мг №30</t>
  </si>
  <si>
    <t>['Атеросклероз', 'Ишемическая болезнь сердца']</t>
  </si>
  <si>
    <t>['Инфаркт мозга', 'Чистая гиперхолестеринемия', 'Смешанная гиперлипидемия', 'Преходящие транзиторные церебральные ишемические приступы [атаки] и родственные синдромы', 'Острый инфаркт миокарда']</t>
  </si>
  <si>
    <t>Анаприлин таблетки 40мг №50</t>
  </si>
  <si>
    <t>['Мигрень', 'Гемангиома любой локализации', 'Доброкачественное новообразование надпочечника', 'Тиреотоксикоз [гипертиреоз]', 'Дисфункция гипоталамуса, не классифицированная в других рубриках']</t>
  </si>
  <si>
    <t>['Пропранолол']</t>
  </si>
  <si>
    <t>['Анаприлин']</t>
  </si>
  <si>
    <t>['ООО "Здоровье ФК"']</t>
  </si>
  <si>
    <t>Аторвастатин таблетки 10мг №90</t>
  </si>
  <si>
    <t>['Чистая гиперхолестеринемия', 'Чистая гиперглицеридемия', 'Смешанная гиперлипидемия']</t>
  </si>
  <si>
    <t>['Аторвастатин']</t>
  </si>
  <si>
    <t>Энап H таблетки 10мг+25мг N60</t>
  </si>
  <si>
    <t>['Энап Н']</t>
  </si>
  <si>
    <t>['10мг+25мг']</t>
  </si>
  <si>
    <t>Валсартан таблетки 160мг №30</t>
  </si>
  <si>
    <t>['160мг']</t>
  </si>
  <si>
    <t>Танакан таблетки 40мг №90</t>
  </si>
  <si>
    <t>['Головокружение и нарушение устойчивости', 'Расстройства личности и поведения, обусловленные болезнью, повреждением или дисфункцией головного мозга', 'Дегенерация сосудистой оболочки глаза', 'Окклюзии сосудов сетчатки', 'Фоновая ретинопатия и ретинальные сосудистые изменения']</t>
  </si>
  <si>
    <t>['Танакан']</t>
  </si>
  <si>
    <t>['Ipsen Pharma Beaufour/ Ипсен Фарма']</t>
  </si>
  <si>
    <t>Вальсакор Н таблетки 160мг+12.5мг №90</t>
  </si>
  <si>
    <t>['Вальсакор Н']</t>
  </si>
  <si>
    <t>Ивабрадин таблетки 5мг №56</t>
  </si>
  <si>
    <t>['Ивабрадин']</t>
  </si>
  <si>
    <t>Лозартан таблетки 12,5мг №30</t>
  </si>
  <si>
    <t>Вальсакор Н таблетки 80мг+12,5мг №90</t>
  </si>
  <si>
    <t>Анаприлин таблетки 10мг №100</t>
  </si>
  <si>
    <t>Периндоприл таблетки 8мг №30 Пранафарм</t>
  </si>
  <si>
    <t>Атенолол таблетки 50мг №30</t>
  </si>
  <si>
    <t>['Мигрень', 'Злокачественное новообразование мозгового слоя надпочечника', 'Доброкачественное новообразование надпочечника', 'Тиреотоксикоз [гипертиреоз]', 'Психическое и поведенческое расстройство, вызванное употреблением алкоголя. Абстинентное состояние']</t>
  </si>
  <si>
    <t>['Атенолол']</t>
  </si>
  <si>
    <t>Моксарел таблетки 0,4мг №30</t>
  </si>
  <si>
    <t>['Моксарел']</t>
  </si>
  <si>
    <t>['0.4мг']</t>
  </si>
  <si>
    <t>Ангиовит таблетки №60</t>
  </si>
  <si>
    <t>['Атеросклероз', 'Ишемическая болезнь сердца', 'Недостаточность других витаминов группы B', 'Другие уточненные нарушения обмена аминокислот', 'Стенокардия [грудная жаба]']</t>
  </si>
  <si>
    <t>['Пиридоксина гидрохлорид (В6)', 'Фолиевая кислота (В9)', 'Цианокобаламин (В12)']</t>
  </si>
  <si>
    <t>['Ангиовит']</t>
  </si>
  <si>
    <t>['Пиридоксина гидрохлорид (В6)+Цианокобаламин (В12)+Фолиевая кислота (В9)']</t>
  </si>
  <si>
    <t>['4мг+0.006мг+5мг']</t>
  </si>
  <si>
    <t>['Хроническая почечная недостаточность', 'Глаукома', 'Несахарный диабет', 'Нарушения обмена кальция', 'Эссенциальная [первичная] гипертензия']</t>
  </si>
  <si>
    <t>Тримектал ОД таблетки 80мг №30</t>
  </si>
  <si>
    <t>['Триметазидин']</t>
  </si>
  <si>
    <t>['Тримектал']</t>
  </si>
  <si>
    <t>Калия оротат таблетки 0.5г №20</t>
  </si>
  <si>
    <t>['Холецистит', 'Задержка развития, обусловленная белково-энергетической недостаточностью', 'Нарушение сердечного ритма неуточненное', 'Застойная сердечная недостаточность', 'Алкогольная болезнь печени']</t>
  </si>
  <si>
    <t>['Оротовая кислота']</t>
  </si>
  <si>
    <t>['Калия оротат']</t>
  </si>
  <si>
    <t>['ОАО "Усолье-Сибирский ХФЗ"']</t>
  </si>
  <si>
    <t>Папазол таблетки №20</t>
  </si>
  <si>
    <t>['Преходящие транзиторные церебральные ишемические приступы [атаки] и родственные синдромы', 'Поражения лицевого нерва', 'Эссенциальная [первичная] гипертензия', 'Болезнь периферических сосудов неуточненная', 'Язва желудка']</t>
  </si>
  <si>
    <t>['Бендазол', 'Папаверин']</t>
  </si>
  <si>
    <t>['Папазол']</t>
  </si>
  <si>
    <t>['Бендазол+Папаверин']</t>
  </si>
  <si>
    <t>['30мг+30мг']</t>
  </si>
  <si>
    <t>Лерканорм таблетки 20мг №30</t>
  </si>
  <si>
    <t>['Лерканидипин']</t>
  </si>
  <si>
    <t>['Лерканорм']</t>
  </si>
  <si>
    <t>Эдарби таблетки 40мг №28</t>
  </si>
  <si>
    <t>['Азилсартана медоксомил']</t>
  </si>
  <si>
    <t>['Эдарби']</t>
  </si>
  <si>
    <t>['ООО "Такеда Фармасьютикалс"']</t>
  </si>
  <si>
    <t>Лизиноприл таблетки 10мг №20</t>
  </si>
  <si>
    <t>Лизиноприл таблетки 20мг №30</t>
  </si>
  <si>
    <t>Бисопролол таблетки 10мг №50</t>
  </si>
  <si>
    <t>['Бисопролол']</t>
  </si>
  <si>
    <t>Симвастатин таблетки 20мг №30</t>
  </si>
  <si>
    <t>Тенорокс таблетки 50мг+12,5мг №28</t>
  </si>
  <si>
    <t>['Атенолол', 'Хлорталидон']</t>
  </si>
  <si>
    <t>['Тенорокс']</t>
  </si>
  <si>
    <t>['Oxford Lab. Pvt. Ltd./ Оксфорд Лаб.']</t>
  </si>
  <si>
    <t>['Атенолол+Хлорталидон']</t>
  </si>
  <si>
    <t>['50мг+12.5мг']</t>
  </si>
  <si>
    <t>Эскузан капли для приема внутрь флакон 20мл</t>
  </si>
  <si>
    <t>['Варикозное расширение вен нижних конечностей', 'Постфлебитический синдром', 'Венозная недостаточность (хроническая) (периферическая)', 'Локализованный отек']</t>
  </si>
  <si>
    <t>['Тиамин (В1)', 'Эсцин']</t>
  </si>
  <si>
    <t>['Эскузан']</t>
  </si>
  <si>
    <t>['Wernigerode Pharma GmbH/ Вернигероде Фарма']</t>
  </si>
  <si>
    <t>['Эсцин+Тиамин (В1)']</t>
  </si>
  <si>
    <t>['4725мг+500мг']</t>
  </si>
  <si>
    <t>Эдарби Кло таблетки 40мг+25мг №28</t>
  </si>
  <si>
    <t>['Азилсартана медоксомил', 'Хлорталидон']</t>
  </si>
  <si>
    <t>['Эдарби кло']</t>
  </si>
  <si>
    <t>['Азилсартана медоксомил+Хлорталидон']</t>
  </si>
  <si>
    <t>['40мг+25мг']</t>
  </si>
  <si>
    <t>Кардикет ретард таблетки 20мг №50</t>
  </si>
  <si>
    <t>['Изосорбида динитрат']</t>
  </si>
  <si>
    <t>['Кардикет']</t>
  </si>
  <si>
    <t>['Schwarz Pharma AG/ Шварц Фарма']</t>
  </si>
  <si>
    <t>Лозартан таблетки 100мг №90</t>
  </si>
  <si>
    <t>Гинкго билоба капсулы 80мг №30</t>
  </si>
  <si>
    <t>['Расстройства личности и поведения, обусловленные болезнью, повреждением или дисфункцией головного мозга', 'Энцефалопатия неуточненная', 'Дегенерация макулы и заднего полюса', 'Диабетическая ретинопатия (E10-E14+ с общим четвертым знаком .3)', 'Нарушения вестибулярной функции']</t>
  </si>
  <si>
    <t>МетуцинВел раствор для инъекций 50мг/мл ампулы 5мл №5</t>
  </si>
  <si>
    <t>Лозап плюс таблетки 50мг+12,5мг №90</t>
  </si>
  <si>
    <t>['Инфаркт мозга', 'Эссенциальная [первичная] гипертензия', 'Острый инфаркт миокарда']</t>
  </si>
  <si>
    <t>['Лозап Плюс']</t>
  </si>
  <si>
    <t>['Zentiva/ Зентива']</t>
  </si>
  <si>
    <t>['Чехия']</t>
  </si>
  <si>
    <t>Роксера таблетки 10мг №90</t>
  </si>
  <si>
    <t>['Роксера']</t>
  </si>
  <si>
    <t>Эналаприл таблетки 20мг №50</t>
  </si>
  <si>
    <t>['Эссенциальная [первичная] гипертензия', 'Реноваскулярная гипертензия', 'Нестабильная стенокардия', 'Острый инфаркт миокарда', 'Застойная сердечная недостаточность']</t>
  </si>
  <si>
    <t>['Эналаприл']</t>
  </si>
  <si>
    <t>Розувастатин-Вертекс таблетки 20мг №30</t>
  </si>
  <si>
    <t>['Атеросклероз', 'Чистая гиперхолестеринемия', 'Смешанная гиперлипидемия']</t>
  </si>
  <si>
    <t>Рамазид Н таблетки 5мг+12,5мг №30</t>
  </si>
  <si>
    <t>['Гидрохлоротиазид', 'Рамиприл']</t>
  </si>
  <si>
    <t>['Хит продаж!']</t>
  </si>
  <si>
    <t>['Рамазид Н']</t>
  </si>
  <si>
    <t>['Рамиприл+Гидрохлоротиазид']</t>
  </si>
  <si>
    <t>['5мг+12.5мг']</t>
  </si>
  <si>
    <t>Тенорокс таблетки 100мг+25мг №28</t>
  </si>
  <si>
    <t>Мельдоний капсулы 250мг №40 Южфарм</t>
  </si>
  <si>
    <t>['Инфаркт мозга', 'Психическое и поведенческое расстройство, вызванное употреблением алкоголя. Абстинентное состояние', 'Окклюзии сосудов сетчатки', 'Фоновая ретинопатия и ретинальные сосудистые изменения', 'Ретинальное кровоизлияние']</t>
  </si>
  <si>
    <t>Церепро капсулы 400мг №56</t>
  </si>
  <si>
    <t>['Сосудистая деменция', 'Инфаркт мозга', 'Внутричерепная травма']</t>
  </si>
  <si>
    <t>['Холина альфосцерат']</t>
  </si>
  <si>
    <t>['Церепро']</t>
  </si>
  <si>
    <t>['ОАО "Верофарм"']</t>
  </si>
  <si>
    <t>Мельдоний капсулы 500мг №60 Озон</t>
  </si>
  <si>
    <t>Эналаприл таблетки 20мг №20</t>
  </si>
  <si>
    <t>Бисопролол таблетки 10мг №30</t>
  </si>
  <si>
    <t>Фозиноприл таблетки 20мг №30</t>
  </si>
  <si>
    <t>['Фозиноприл']</t>
  </si>
  <si>
    <t>Фуросемид раствор для инъекций 10мг/мл ампулы 2мл №10</t>
  </si>
  <si>
    <t>['Фуросемид']</t>
  </si>
  <si>
    <t>['10мг/мл']</t>
  </si>
  <si>
    <t>Юперио таблетки 100мг (51,4мг+48,6мг) №28</t>
  </si>
  <si>
    <t>['Валсартан', 'Сакубитрил']</t>
  </si>
  <si>
    <t>['Юперио']</t>
  </si>
  <si>
    <t>['Швейцария']</t>
  </si>
  <si>
    <t>['Валсартан+Сакубитрил']</t>
  </si>
  <si>
    <t>['51.4мг+48.6мг']</t>
  </si>
  <si>
    <t>Троксерутин капсулы 300мг №50</t>
  </si>
  <si>
    <t>['Геморрой', 'Диабетическая ретинопатия (E10-E14+ с общим четвертым знаком .3)', 'Периферическая ангиопатия при болезнях, классифицированных в других рубриках', 'Флебит и тромбофлебит поверхностных сосудов нижних конечностей', 'Варикозное расширение вен нижних конечностей']</t>
  </si>
  <si>
    <t>['Троксерутин']</t>
  </si>
  <si>
    <t>['300мг']</t>
  </si>
  <si>
    <t>Тримектал МВ таблетки 35мг №60</t>
  </si>
  <si>
    <t>['35мг']</t>
  </si>
  <si>
    <t>Атенолол таблетки 100мг №30</t>
  </si>
  <si>
    <t>Фозиноприл таблетки 10мг №30</t>
  </si>
  <si>
    <t>Амлодипин-Периндоприл таблетки 5мг+5мг №30</t>
  </si>
  <si>
    <t>['Эссенциальная [первичная] гипертензия', 'Стенокардия [грудная жаба]']</t>
  </si>
  <si>
    <t>['Амлодипин', 'Периндоприл']</t>
  </si>
  <si>
    <t>['Амлодипин-Периндоприл']</t>
  </si>
  <si>
    <t>['Teva Pharmaceutical Works Private/Тева Фармасьютикал Воркс Прайвэт Лимитед Компани']</t>
  </si>
  <si>
    <t>['Амлодипин+Периндоприл']</t>
  </si>
  <si>
    <t>['5мг+5мг']</t>
  </si>
  <si>
    <t>Ко-Перинева таблетки 1.25мг+4мг №30</t>
  </si>
  <si>
    <t>['Ко-Перинева']</t>
  </si>
  <si>
    <t>Рамазид Н таблетки 5мг+25мг №30</t>
  </si>
  <si>
    <t>['5мг+25мг']</t>
  </si>
  <si>
    <t>Калчек таблетки 5мг №30</t>
  </si>
  <si>
    <t>['Калчек']</t>
  </si>
  <si>
    <t>['Ipca Lab. Ltd./ Ипка Лабораториз Лтд']</t>
  </si>
  <si>
    <t>Метопролол таблетки 50мг №60</t>
  </si>
  <si>
    <t>Ивабрадин таблетки 7,5мг №56</t>
  </si>
  <si>
    <t>Кардиоактив Таурин таблетки №60</t>
  </si>
  <si>
    <t>['Инсулинзависимый сахарный диабет', 'Инсулиннезависимый сахарный диабет', 'Чистая гиперхолестеринемия', 'Застойная сердечная недостаточность', 'Отравление сердечными гликозидами и препаратами аналогичного действия']</t>
  </si>
  <si>
    <t>['Таурин']</t>
  </si>
  <si>
    <t>['Кардиотонические средства']</t>
  </si>
  <si>
    <t>Ацетазоламид таблетки 250мг №30</t>
  </si>
  <si>
    <t>['Эпилепсия', 'Глаукома', 'Доброкачественная внутричерепная гипертензия', 'Легочно-сердечная недостаточность неуточненная', 'Застойная сердечная недостаточность']</t>
  </si>
  <si>
    <t>['Ацетазоламид']</t>
  </si>
  <si>
    <t>Аторвастатин таблетки 20мг №90</t>
  </si>
  <si>
    <t>Дилтиазем таблетки 60мг №30</t>
  </si>
  <si>
    <t>['Эссенциальная [первичная] гипертензия', 'Стенокардия [грудная жаба]', 'Стенокардия с документально подтвержденным спазмом', 'Наджелудочковая тахикардия', 'Фибрилляция и трепетание предсердий']</t>
  </si>
  <si>
    <t>['Дилтиазем']</t>
  </si>
  <si>
    <t>Коринфар таблетки 10мг №50</t>
  </si>
  <si>
    <t>Нитросорбид таблетки 10мг №60</t>
  </si>
  <si>
    <t>['Нитросорбид']</t>
  </si>
  <si>
    <t>['ООО "Фармапол-Волга"']</t>
  </si>
  <si>
    <t>Перинева таблетки 4мг №90</t>
  </si>
  <si>
    <t>['Перинева']</t>
  </si>
  <si>
    <t>Флебодиа 600 таблетки 600мг №60</t>
  </si>
  <si>
    <t>['Другие болезни капилляров', 'Венозная недостаточность (хроническая) (периферическая)', 'Лимфоотек, не классифицированный в других рубриках', 'Геморрой и перианальный венозный тромбоз']</t>
  </si>
  <si>
    <t>['Диосмин']</t>
  </si>
  <si>
    <t>['Здоровье ваших ног']</t>
  </si>
  <si>
    <t>['Флебодиа']</t>
  </si>
  <si>
    <t>['Innothera Chouzy/ Иннотера Шузи']</t>
  </si>
  <si>
    <t>['600мг']</t>
  </si>
  <si>
    <t>Юперио таблетки 50мг (25,7мг+24,3мг) №28</t>
  </si>
  <si>
    <t>['25.7мг+24.3мг']</t>
  </si>
  <si>
    <t>Индапамид+Периндоприл таблетки 1,25мг+5мг №30</t>
  </si>
  <si>
    <t>['Индапамид/периндоприл']</t>
  </si>
  <si>
    <t>['1.25мг+5мг']</t>
  </si>
  <si>
    <t>Моксонидин таблетки 0,4мг №60</t>
  </si>
  <si>
    <t>Юперио таблетки 200мг (102,8мг+97,2мг) №28</t>
  </si>
  <si>
    <t>['102.8мг+97.2мг']</t>
  </si>
  <si>
    <t>Аторвастатин таблетки 80мг №30</t>
  </si>
  <si>
    <t>Периндоприл Плюс таблетки 1,25мг+4мг №30</t>
  </si>
  <si>
    <t>Лотонел таблетки 10мг №30</t>
  </si>
  <si>
    <t>['Лотонел']</t>
  </si>
  <si>
    <t>Эналаприл HЛ таблетки 10мг+12,5мг №20</t>
  </si>
  <si>
    <t>['Эналаприл НЛ']</t>
  </si>
  <si>
    <t>Холи-Альфа раствор для инъекций  250 мг/мл ампулы 4мл №5</t>
  </si>
  <si>
    <t>['Холи-Альфа']</t>
  </si>
  <si>
    <t>Дилтиазем таблетки 90мг №30</t>
  </si>
  <si>
    <t>Эдарби таблетки 20мг №28</t>
  </si>
  <si>
    <t>['Ирландия']</t>
  </si>
  <si>
    <t>Лотонел таблетки 5мг №30</t>
  </si>
  <si>
    <t>Аромасепт карандаш для ингаляций 1,3г</t>
  </si>
  <si>
    <t>['Гвоздики масло', 'Камфора', 'Лимона масло', 'Чайное дерево масло', 'Эвкалипта масло', 'Мяты масло']</t>
  </si>
  <si>
    <t>['Аромасепт']</t>
  </si>
  <si>
    <t>['ООО "Аспера"']</t>
  </si>
  <si>
    <t>['Карандаш для ингаляций']</t>
  </si>
  <si>
    <t>['Мяты масло+Эвкалипта масло+Лимона масло+Гвоздики масло+Чайное дерево масло+Камфора']</t>
  </si>
  <si>
    <t>Ципромед капли ушные 0,3% флакон 10мл</t>
  </si>
  <si>
    <t>['Наружный отит', 'Гнойный и неуточненный средний отит', 'Инородное тело в ухе', 'Другой вид профилактической химиотерапии']</t>
  </si>
  <si>
    <t>['Ципрофлоксацин']</t>
  </si>
  <si>
    <t>['Ципромед']</t>
  </si>
  <si>
    <t>['Promed Exports, Pvt.Ltd./ Промед Экспортс']</t>
  </si>
  <si>
    <t>['Капли ушные']</t>
  </si>
  <si>
    <t>['0.3%']</t>
  </si>
  <si>
    <t>['Средства при отите']</t>
  </si>
  <si>
    <t>Изопринозин таблетки 500мг №50</t>
  </si>
  <si>
    <t>['Корь', 'Аногенитальная герпетическая вирусная инфекция [herpes simplex]', 'Аногенитальные (венерические) бородавки', 'Инфекции, вызванные вирусом герпеса [herpes simplex]', 'Герпетическая болезнь глаз']</t>
  </si>
  <si>
    <t>['Инозин Пранобекс']</t>
  </si>
  <si>
    <t>['Профилактика простуды и гриппа', 'Иммунитет']</t>
  </si>
  <si>
    <t>['Изопринозин']</t>
  </si>
  <si>
    <t>['Противовирусные средства внутреннего применения']</t>
  </si>
  <si>
    <t>Гроприносин таблетки 500мг №30</t>
  </si>
  <si>
    <t>['Корь', 'Аногенитальная герпетическая вирусная инфекция [herpes simplex]', 'Подострый склерозирующий панэнцефалит', 'Инфекции, вызванные вирусом герпеса [herpes simplex]']</t>
  </si>
  <si>
    <t>['Гроприносин']</t>
  </si>
  <si>
    <t>Ринилор таблетка для приготовления раствора 0,2г + растворитель флакон 10мл</t>
  </si>
  <si>
    <t>['Серебра протеинат']</t>
  </si>
  <si>
    <t>['Ринилор']</t>
  </si>
  <si>
    <t>['Таблетки для приготовления раствора для местного применения']</t>
  </si>
  <si>
    <t>['2%']</t>
  </si>
  <si>
    <t>Протаргол 2% спрей флакон 15мл</t>
  </si>
  <si>
    <t>['при простуде', 'простуда', 'промывание носа']</t>
  </si>
  <si>
    <t>['ПростаЛор (протаргол)']</t>
  </si>
  <si>
    <t>['ООО "Фармновация"']</t>
  </si>
  <si>
    <t>['Спрей назальный']</t>
  </si>
  <si>
    <t>Солгар Спирулина капсулы 750мг №80</t>
  </si>
  <si>
    <t>['Спирулина']</t>
  </si>
  <si>
    <t>['750мг']</t>
  </si>
  <si>
    <t>['Иммуномодуляторы. Иммуностимуляторы']</t>
  </si>
  <si>
    <t>Римантадин таблетки 50мг №20</t>
  </si>
  <si>
    <t>['Грипп, вызванный идентифицированным вирусом гриппа']</t>
  </si>
  <si>
    <t>['Римантадин']</t>
  </si>
  <si>
    <t>['Домашняя аптечка', 'Противовирусное', 'Ингавирин']</t>
  </si>
  <si>
    <t>АцетилРутин 200мг таблетки шипучие №20</t>
  </si>
  <si>
    <t>['Ацетилцистеин']</t>
  </si>
  <si>
    <t>['Профилактика простуды и гриппа', 'Кашель', 'влажный кашель', 'кашель', 'от кашля', 'при простуде', 'простуда']</t>
  </si>
  <si>
    <t>['АцетилРутин']</t>
  </si>
  <si>
    <t>['ЗАО "НП Малкут"']</t>
  </si>
  <si>
    <t>['Муколитические и отхаркивающие средства']</t>
  </si>
  <si>
    <t>Бромгексин таблетки 8мг №50</t>
  </si>
  <si>
    <t>['Мокрота']</t>
  </si>
  <si>
    <t>['Бромгексин']</t>
  </si>
  <si>
    <t>['влажный кашель', 'таблетки от кашля']</t>
  </si>
  <si>
    <t>Изопринозин таблетки 500мг №20</t>
  </si>
  <si>
    <t>Ацетилцистеин лонг 600мг таблетки шипучие №10</t>
  </si>
  <si>
    <t>['кашель', 'от кашля', 'при простуде', 'простуда']</t>
  </si>
  <si>
    <t>Лазолван рино спрей назальный 82мкг/доза флакон 10мл</t>
  </si>
  <si>
    <t>['Гнойный и неуточненный средний отит', 'Воспаление и закупорка слуховой [евстахиевой] трубы', 'Острый назофарингит [насморк]', 'Острый синусит', 'Аллергический ринит, вызванный пыльцой растений']</t>
  </si>
  <si>
    <t>['Трамазолин']</t>
  </si>
  <si>
    <t>['Домашняя аптечка', 'Аптечка путешественника', 'Профилактика простуды и гриппа', 'Сопли', 'Коронавирус', 'спрей от насморка', 'спрей для носа']</t>
  </si>
  <si>
    <t>['Лазолван']</t>
  </si>
  <si>
    <t>['Boehringer Ingelheim GmbH/ Берингер Ингельхайм']</t>
  </si>
  <si>
    <t>['82мкг']</t>
  </si>
  <si>
    <t>['Средства от насморка']</t>
  </si>
  <si>
    <t>Тилорам таблетки 125мг №6</t>
  </si>
  <si>
    <t>['Аногенитальная герпетическая вирусная инфекция [herpes simplex]', 'Инфекции, вызванные вирусом герпеса [herpes simplex]', 'Острая инфекция верхних дыхательных путей неуточненная', 'Грипп, вызванный идентифицированным вирусом гриппа', 'Врожденная инфекция, вызванная вирусом простого герпеса [herpes simplex]']</t>
  </si>
  <si>
    <t>['Тилорон']</t>
  </si>
  <si>
    <t>['Домашняя аптечка', 'Аптечка путешественника', 'Профилактика простуды и гриппа', 'Коронавирус', 'Противовирусное', 'Противовирусные', 'Ингавирин', 'выгодно два']</t>
  </si>
  <si>
    <t>['Тилорам']</t>
  </si>
  <si>
    <t>['125мг']</t>
  </si>
  <si>
    <t>Аква марис Спрей назальный флакон 30мл</t>
  </si>
  <si>
    <t>['Острый назофарингит [насморк]', 'Грипп, вызванный идентифицированным вирусом гриппа', 'Вазомоторный и аллергический ринит', 'Другие уточненные профилактические меры']</t>
  </si>
  <si>
    <t>['Морская вода']</t>
  </si>
  <si>
    <t>['Аптечка путешественника', 'Профилактика простуды и гриппа', 'Сопли', 'Промыть нос Промывать нос', 'Морская вода', 'аквамарис спрей']</t>
  </si>
  <si>
    <t>['Аква Марис']</t>
  </si>
  <si>
    <t>['Jadran Galenski Laboratoriej d.d/ Ядран Галенски Лабораторий']</t>
  </si>
  <si>
    <t>['Хорватия']</t>
  </si>
  <si>
    <t>['0.9%']</t>
  </si>
  <si>
    <t>['Увлажнение и очищение носа']</t>
  </si>
  <si>
    <t>Линкас Балм мазь 25г</t>
  </si>
  <si>
    <t>['Миалгия', 'Кашель', 'Острый назофарингит [насморк]', 'Острый ларингит и трахеит', 'Острая инфекция верхних дыхательных путей неуточненная']</t>
  </si>
  <si>
    <t>['Гвоздики масло', 'Камфора', 'Левоментол', 'Терпентинное масло', 'Эвкалипта масло']</t>
  </si>
  <si>
    <t>['Линкас']</t>
  </si>
  <si>
    <t>['Herbion Pakistan Pvt.Ltd./ Хербион Пакистан']</t>
  </si>
  <si>
    <t>['Пакистан']</t>
  </si>
  <si>
    <t>['Левоментол+Камфора+Гвоздики масло+Эвкалипта масло+Терпентинное масло']</t>
  </si>
  <si>
    <t>['20г+7г+4г+6г+2г']</t>
  </si>
  <si>
    <t>Сироп Первоцвета с витамином С флакон 150мл</t>
  </si>
  <si>
    <t>['Первоцвета экстракт', 'Тимьяна эк-т']</t>
  </si>
  <si>
    <t>['Профилактика простуды и гриппа', 'Кашель', 'влажный кашель', 'кашель', 'от кашля', 'при простуде', 'простуда', 'микстура от кашля']</t>
  </si>
  <si>
    <t>['Сироп Первоцвета']</t>
  </si>
  <si>
    <t>['Сироп для приема внутрь']</t>
  </si>
  <si>
    <t>['Первоцвета экстракт+Тимьяна эк-т']</t>
  </si>
  <si>
    <t>Сироп Подорожника Бронхинорм флакон 150мл</t>
  </si>
  <si>
    <t>['Мать-и-мачехи листья экстракт', 'Подорожника экстракт']</t>
  </si>
  <si>
    <t>['Сироп Подорожника']</t>
  </si>
  <si>
    <t>['ООО "Грин Сайд"']</t>
  </si>
  <si>
    <t>['Подорожника экстракт+Мать-и-мачехи листья экстракт']</t>
  </si>
  <si>
    <t>Анаферон детский капли флакон 25мл</t>
  </si>
  <si>
    <t>['Острая инфекция верхних дыхательных путей неуточненная', 'Грипп, вызванный идентифицированным вирусом гриппа']</t>
  </si>
  <si>
    <t>['Антитела к гамма интерферону человека аффинно очищенные']</t>
  </si>
  <si>
    <t>['Домашняя аптечка', 'Аптечка путешественника', 'Профилактика простуды и гриппа', 'Коронавирус', 'Противовирусное', 'Противовирусные', 'Ингавирин', 'Материя Медика противовирусные']</t>
  </si>
  <si>
    <t>['Анаферон']</t>
  </si>
  <si>
    <t>['ООО "Материа Медика Холдинг НПФ"']</t>
  </si>
  <si>
    <t>Кандибиотик капли ушные флакон 5мл</t>
  </si>
  <si>
    <t>['Наружный отит', 'Гнойный и неуточненный средний отит']</t>
  </si>
  <si>
    <t>['Беклометазон', 'Клотримазол', 'Лидокаин', 'Хлорамфеникол']</t>
  </si>
  <si>
    <t>['Кандибиотик']</t>
  </si>
  <si>
    <t>['Glenmark Pharmaceuticals Ltd\n/Гленмарк Фармасьютикалз Лтд']</t>
  </si>
  <si>
    <t>['2-8 С']</t>
  </si>
  <si>
    <t>['Беклометазон+Клотримазол+Лидокаин+Хлорамфеникол']</t>
  </si>
  <si>
    <t>['0.25мг+10мг+20мг+50мг']</t>
  </si>
  <si>
    <t>Отофа капли ушные флакон 10мл</t>
  </si>
  <si>
    <t>['Рифамицин']</t>
  </si>
  <si>
    <t>['Отофа']</t>
  </si>
  <si>
    <t>['Lab. Bouchara']</t>
  </si>
  <si>
    <t>['2000000МЕ']</t>
  </si>
  <si>
    <t>Аквалор Актив форте спрей назальный флакон 150мл</t>
  </si>
  <si>
    <t>['Острый назофарингит [насморк]', 'Острый синусит', 'Острая инфекция верхних дыхательных путей неуточненная', 'Вазомоторный и аллергический ринит', 'Другие сезонные аллергические риниты']</t>
  </si>
  <si>
    <t>['Аквалор']</t>
  </si>
  <si>
    <t>['Pharmamed/West Coast Lab/ Фармамед']</t>
  </si>
  <si>
    <t>['2.1%']</t>
  </si>
  <si>
    <t>Назик спрей назальный 0,1мг+5мг/доза флакон 10мл</t>
  </si>
  <si>
    <t>['Гнойный и неуточненный средний отит', 'Острый назофарингит [насморк]', 'Острый синусит', 'Вазомоторный ринит', 'Аллергический ринит, вызванный пыльцой растений']</t>
  </si>
  <si>
    <t>['Декспантенол', 'Ксилометазолин']</t>
  </si>
  <si>
    <t>['Домашняя аптечка', 'Аптечка путешественника', 'Сопли', 'спрей от насморка', 'спрей для носа']</t>
  </si>
  <si>
    <t>['Назик']</t>
  </si>
  <si>
    <t>['Klosterfrau/ Клостерфрау']</t>
  </si>
  <si>
    <t>['Ксилометазолин+Декспантенол']</t>
  </si>
  <si>
    <t>['0.1мг/доза+5мг/доза']</t>
  </si>
  <si>
    <t>Простолор капли назальные 10мл</t>
  </si>
  <si>
    <t>['Домашняя аптечка', 'Профилактика простуды и гриппа', 'Сопли', 'при простуде', 'простуда', 'промывание носа', 'капли в нос', 'капли от насморка', 'капли в нос детские']</t>
  </si>
  <si>
    <t>['Простолор']</t>
  </si>
  <si>
    <t>['Капли назальные']</t>
  </si>
  <si>
    <t>Деринат раствор для местного применения 0,25% флакон 10мл</t>
  </si>
  <si>
    <t>['Другие острые конъюнктивиты', 'Хронический конъюнктивит', 'Кератоконъюнктивит', 'Синдром Рейно', 'Облитерирующий тромбангиит [болезнь Бюргера]']</t>
  </si>
  <si>
    <t>['Дезоксирибонуклеат натрия']</t>
  </si>
  <si>
    <t>['Деринат']</t>
  </si>
  <si>
    <t>['ООО "Иммунолекс ФЗ"']</t>
  </si>
  <si>
    <t>['Раствор для местного применения']</t>
  </si>
  <si>
    <t>['0.25%']</t>
  </si>
  <si>
    <t>['Противовирусные средства наружного применения']</t>
  </si>
  <si>
    <t>Снуппик капли назальные 0,01% флакон 5мл</t>
  </si>
  <si>
    <t>['Воспаление и закупорка слуховой [евстахиевой] трубы', 'Острый назофарингит [насморк]', 'Острый синусит', 'Аллергический ринит, вызванный пыльцой растений', 'Другие аллергические риниты']</t>
  </si>
  <si>
    <t>['Оксиметазолин']</t>
  </si>
  <si>
    <t>['капли в нос', 'капли от насморка']</t>
  </si>
  <si>
    <t>['Снуппик']</t>
  </si>
  <si>
    <t>['Hemomont d.o.o/Хемомонт д.o.o']</t>
  </si>
  <si>
    <t>['Сербия и Черногория']</t>
  </si>
  <si>
    <t>['0.01%']</t>
  </si>
  <si>
    <t>Оциллококцинум гранулы гомеопатические №12</t>
  </si>
  <si>
    <t>['Острые инфекции верхних дыхательных путей множественной и неуточненной локализации', 'Острая инфекция верхних дыхательных путей неуточненная', 'Грипп, вызванный идентифицированным вирусом гриппа', 'Грипп, вирус не идентифицирован']</t>
  </si>
  <si>
    <t>['Экстракт печени и сердца барбарийской утки']</t>
  </si>
  <si>
    <t>['Домашняя аптечка', 'Аптечка путешественника', 'Профилактика простуды и гриппа', 'Коронавирус', 'Противовирусное', 'Противовирусные', 'Ингавирин']</t>
  </si>
  <si>
    <t>['Оциллококцинум']</t>
  </si>
  <si>
    <t>['Boiron Lab./ Буарон']</t>
  </si>
  <si>
    <t>['Гранулы']</t>
  </si>
  <si>
    <t>['0.01мг']</t>
  </si>
  <si>
    <t>Геделикс капли флакон 50мл</t>
  </si>
  <si>
    <t>['Кашель', 'Острый фарингит', 'Острый ларингит и трахеит', 'Острая инфекция верхних дыхательных путей неуточненная', 'Острый бронхит']</t>
  </si>
  <si>
    <t>['Плюща листьев экстракт']</t>
  </si>
  <si>
    <t>['Профилактика простуды и гриппа', 'Кашель', 'влажный кашель']</t>
  </si>
  <si>
    <t>['Геделикс']</t>
  </si>
  <si>
    <t>Прополис-ДН суппозитории №6</t>
  </si>
  <si>
    <t>['Прополис']</t>
  </si>
  <si>
    <t>['Прополис-ДН']</t>
  </si>
  <si>
    <t>['ООО "Доктор Н"']</t>
  </si>
  <si>
    <t>['5-15 C']</t>
  </si>
  <si>
    <t>['0.5г']</t>
  </si>
  <si>
    <t>Эхинацея настойка флакон 50мл</t>
  </si>
  <si>
    <t>['Острая инфекция верхних дыхательных путей неуточненная', 'Грипп, вызванный идентифицированным вирусом гриппа', 'Другие уточненные профилактические меры']</t>
  </si>
  <si>
    <t>['Эхинацеи эк-т']</t>
  </si>
  <si>
    <t>['Эхинацея настойка']</t>
  </si>
  <si>
    <t>Гриппферон капли 10тыс.МЕ/мл флакон 10мл</t>
  </si>
  <si>
    <t>['Интерферон альфа']</t>
  </si>
  <si>
    <t>['Гриппферон']</t>
  </si>
  <si>
    <t>['ЗАО "Фирн М"']</t>
  </si>
  <si>
    <t>['10000МЕ']</t>
  </si>
  <si>
    <t>Мукалтин таблетки №20</t>
  </si>
  <si>
    <t>['Алтейного корня экстракт']</t>
  </si>
  <si>
    <t>['таблетки от кашля']</t>
  </si>
  <si>
    <t>['Мукалтин']</t>
  </si>
  <si>
    <t>['ОАО "Уралбиофарм"']</t>
  </si>
  <si>
    <t>Ингавирин капсулы 90мг №10</t>
  </si>
  <si>
    <t>['Аденовирусы как причина болезней, классифицированных в других рубриках', 'Респираторно-синцитиальный вирус как причина болезней, классифицированных в других рубриках', 'Острая инфекция верхних дыхательных путей неуточненная', 'Грипп, вызванный идентифицированным вирусом гриппа', 'Другие уточненные профилактические меры']</t>
  </si>
  <si>
    <t>['Имидазолилэтанамид пентандиовой кислоты']</t>
  </si>
  <si>
    <t>['Домашняя аптечка', 'Сегодня покупают', 'Профилактика простуды и гриппа', 'Коронавирус', 'Противовирусное', 'Ингавирин']</t>
  </si>
  <si>
    <t>['Ингавирин']</t>
  </si>
  <si>
    <t>Снуп спрей назальный 90мкг/доза флакон 15мл</t>
  </si>
  <si>
    <t>['Гнойный и неуточненный средний отит', 'Воспаление и закупорка слуховой [евстахиевой] трубы', 'Острый назофарингит [насморк]', 'Острый синусит', 'Острая инфекция верхних дыхательных путей неуточненная']</t>
  </si>
  <si>
    <t>['Ксилометазолин']</t>
  </si>
  <si>
    <t>['Домашняя аптечка', 'Сегодня покупают', 'Аптечка путешественника', 'Профилактика простуды и гриппа', 'Сопли', 'спрей от насморка', 'спрей для носа']</t>
  </si>
  <si>
    <t>['Снуп']</t>
  </si>
  <si>
    <t>['Stada Arzneimittel AG/ Штада']</t>
  </si>
  <si>
    <t>['90мкг/доза']</t>
  </si>
  <si>
    <t>Морелор Ксило спрей назальный 0,1% флакон 15мл</t>
  </si>
  <si>
    <t>['Гнойный и неуточненный средний отит', 'Острый назофарингит [насморк]', 'Острый синусит', 'Острая инфекция верхних дыхательных путей неуточненная', 'Аллергический ринит, вызванный пыльцой растений']</t>
  </si>
  <si>
    <t>['спрей от насморка', 'спрей для носа']</t>
  </si>
  <si>
    <t>['0.1%']</t>
  </si>
  <si>
    <t>Риномарис спрей назальный 0,1% флакон 15мл</t>
  </si>
  <si>
    <t>['Риномарис']</t>
  </si>
  <si>
    <t>Ингавирин капсулы 60мг №10</t>
  </si>
  <si>
    <t>['Домашняя аптечка', 'Профилактика простуды и гриппа', 'Коронавирус', 'Противовирусное', 'Ингавирин']</t>
  </si>
  <si>
    <t>Ксилометазолин капли назальные 0,1% флакон 15мл</t>
  </si>
  <si>
    <t>['Гнойный и неуточненный средний отит', 'Острый назофарингит [насморк]', 'Аллергический ринит, вызванный пыльцой растений', 'Другие аллергические риниты', 'Хронический синусит']</t>
  </si>
  <si>
    <t>['Домашняя аптечка', 'капли в нос', 'капли от насморка']</t>
  </si>
  <si>
    <t>Амбробене сироп 15мг/5мл флакон 100мл</t>
  </si>
  <si>
    <t>['Мокрота', 'Бактериальная пневмония, не классифицированная в других рубриках', 'Острый бронхит', 'Хронический бронхит неуточненный', 'Другая хроническая обструктивная легочная болезнь']</t>
  </si>
  <si>
    <t>['Амброксол']</t>
  </si>
  <si>
    <t>['Профилактика простуды и гриппа', 'Кашель', 'влажный кашель', 'микстура от кашля']</t>
  </si>
  <si>
    <t>['Амбробене']</t>
  </si>
  <si>
    <t>['Merckle GmbH/ Меркле']</t>
  </si>
  <si>
    <t>['10-25 C']</t>
  </si>
  <si>
    <t>['3мг/мл']</t>
  </si>
  <si>
    <t>Таблетки от кашля таблетки №20</t>
  </si>
  <si>
    <t>['Кашель', 'Острый ларингит и трахеит', 'Острый бронхит', 'Хронический ларингит и ларинготрахеит', 'Хронический бронхит неуточненный']</t>
  </si>
  <si>
    <t>['Натрия гидрокарбонат', 'Термопсиса экстракт']</t>
  </si>
  <si>
    <t>['Профилактика простуды и гриппа', 'Кашель', 'влажный кашель', 'таблетки от кашля']</t>
  </si>
  <si>
    <t>['Таблетки от кашля']</t>
  </si>
  <si>
    <t>['Натрия гидрокарбонат+Термопсиса экстракт']</t>
  </si>
  <si>
    <t>['250мг+6.7мг']</t>
  </si>
  <si>
    <t>['Противокашлевые средства']</t>
  </si>
  <si>
    <t>Амбробене раствор для ингаляций 7,5мг/мл флакон 100мл</t>
  </si>
  <si>
    <t>['Раствор для приема внутрь и ингаляций']</t>
  </si>
  <si>
    <t>['7.5мг/мл']</t>
  </si>
  <si>
    <t>Сироп солодки с витамином С флакон 250мл</t>
  </si>
  <si>
    <t>['Экстракт солодки']</t>
  </si>
  <si>
    <t>['Сироп Солодки']</t>
  </si>
  <si>
    <t>['ООО "Биоинвентика"']</t>
  </si>
  <si>
    <t>Амброксол таблетки 30мг №30</t>
  </si>
  <si>
    <t>['Мокрота', 'Бактериальная пневмония, не классифицированная в других рубриках', 'Острый бронхит', 'ХРОНИЧЕСКИЕ БОЛЕЗНИ НИЖНИХ ДЫХАТЕЛЬНЫХ ПУТЕЙ', 'Хронический бронхит неуточненный']</t>
  </si>
  <si>
    <t>Сироп Солодки Легкое дыхание флакон 150мл</t>
  </si>
  <si>
    <t>Тилорон-Вертекс таблетки 125мг №6</t>
  </si>
  <si>
    <t>['Аногенитальная герпетическая вирусная инфекция [herpes simplex]', 'Инфекции, вызванные вирусом герпеса [herpes simplex]', 'Острая инфекция верхних дыхательных путей неуточненная', 'Грипп, вызванный идентифицированным вирусом гриппа', 'Другие уточненные профилактические меры']</t>
  </si>
  <si>
    <t>Оксолиновая мазь 0.25% 10г</t>
  </si>
  <si>
    <t>['Аногенитальные (венерические) бородавки', 'Вирусные бородавки', 'Острый назофарингит [насморк]', 'Острая инфекция верхних дыхательных путей неуточненная', 'Грипп, вызванный идентифицированным вирусом гриппа']</t>
  </si>
  <si>
    <t>['Диоксотетрагидрокситетрагидронафталин']</t>
  </si>
  <si>
    <t>['Оксолиновая мазь']</t>
  </si>
  <si>
    <t>['ЗАО "Зеленая Дубрава"']</t>
  </si>
  <si>
    <t>['Мазь назальная']</t>
  </si>
  <si>
    <t>Эргоферон таблетки для рассасывания №20</t>
  </si>
  <si>
    <t>['Вирусная кишечная инфекция неуточненная', 'Острая инфекция верхних дыхательных путей неуточненная', 'Грипп, вирус не идентифицирован']</t>
  </si>
  <si>
    <t>['Антитела к гамма интерферону человека аффинно очищенные', 'Антитела к гистамину аффинно очищенные', 'Антитела к CD4 аффинно очищенные']</t>
  </si>
  <si>
    <t>['Домашняя аптечка', 'Сегодня покупают', 'Аптечка путешественника', 'Профилактика простуды и гриппа', 'Коронавирус', 'Противовирусное', 'Противовирусные', 'Ингавирин', 'Материя Медика противовирусные']</t>
  </si>
  <si>
    <t>['Эргоферон']</t>
  </si>
  <si>
    <t>['Антитела к гамма интерферону человека аффинно очищенные+Антитела к гистамину аффинно очищенные+Антитела к CD4 аффинно очищенные']</t>
  </si>
  <si>
    <t>Морская вода спрей флакон 50мл</t>
  </si>
  <si>
    <t>['Острый назофарингит [насморк]', 'Острый синусит', 'Вазомоторный ринит', 'Аллергический ринит, вызванный пыльцой растений', 'Другие аллергические риниты']</t>
  </si>
  <si>
    <t>['Профилактика простуды и гриппа', 'Сопли', 'Промыть нос Промывать нос', 'Морская вода', 'при простуде', 'простуда', 'промывание носа']</t>
  </si>
  <si>
    <t>['ООО "КОК РОШ ЛАБ"']</t>
  </si>
  <si>
    <t>['50мл']</t>
  </si>
  <si>
    <t>Пастилки Блиц Шалфей и Солодка для рассасывания №16</t>
  </si>
  <si>
    <t>['Мед', 'Ментол', 'Экстракт солодки', 'Эвкалипта масло', 'Корица', 'Куркума', 'Мята']</t>
  </si>
  <si>
    <t>['Аптечка путешественника', 'дорожная аптечка', 'домашняя аптечка', 'от боли в горле', 'першение', 'профилактика простуды и гриппа', 'таблетки от кашля']</t>
  </si>
  <si>
    <t>['Пастилки для горла Блиц']</t>
  </si>
  <si>
    <t>['ООО "Биотерра"']</t>
  </si>
  <si>
    <t>['Экстракт солодки+Мед+Эвкалипта масло+Ментол+Куркума+Корица+Мята']</t>
  </si>
  <si>
    <t>Пастилки Блиц Эвкалипт и Солодка для рассасывания №16</t>
  </si>
  <si>
    <t>['Экстракт базилика', 'Мед', 'Ментол', 'Экстракт солодки', 'Эвкалипта масло', 'Корица', 'Куркума', 'Мята']</t>
  </si>
  <si>
    <t>['Экстракт солодки+Мед+Экстракт базилика+Ментол+Эвкалипта масло+Куркума+Мята+Корица']</t>
  </si>
  <si>
    <t>Виферон-1 суппозитории ректальные 150тысяч МЕ №10</t>
  </si>
  <si>
    <t>['Кандидоз', 'Трихомониаз', 'Менингококковая инфекция', 'Стрептококковая септицемия', 'Другая септицемия']</t>
  </si>
  <si>
    <t>['Домашняя аптечка', 'Аптечка путешественника', 'Профилактика простуды и гриппа', 'Коронавирус', 'Противовирусное', 'Противовирусные', 'Ингавирин', 'свечи виферон']</t>
  </si>
  <si>
    <t>['Виферон']</t>
  </si>
  <si>
    <t>['ООО "Ферон"']</t>
  </si>
  <si>
    <t>['150000МЕ']</t>
  </si>
  <si>
    <t>Линкас сироп флакон 150мл</t>
  </si>
  <si>
    <t>['Алтея эк-т', 'Экстракт корня солодки голой', 'Корневища альпинии лекарственной', 'Зизифуса плоды', 'Эк-т листьев адхатоды', 'Эк-т плодов и корней перца', 'Эк-т цветков фиалки', 'Эк-т листьев иссопы', 'Эк-т плодов кордии', 'Эк-т листьев и цветков оносмы']</t>
  </si>
  <si>
    <t>['Профилактика простуды и гриппа', 'Кашель', 'влажный кашель', 'микстура от кашля', 'сироп от кашля детский']</t>
  </si>
  <si>
    <t>['Эк-т листьев адхатоды+Экстракт корня солодки голой+Эк-т плодов и корней перца+Эк-т цветков фиалки+Эк-т листьев иссопы+Корневища альпинии лекарственной+Эк-т плодов кордии+Алтея эк-т+Зизифуса плоды+Эк-т листьев и цветков оносмы']</t>
  </si>
  <si>
    <t>['600мг+75мг+100мг+25мг+50мг+50мг+100мг+100мг+100мг+100мг']</t>
  </si>
  <si>
    <t>Амброксол раствор для ингаляций 7,5мг/мл флакон 100мл</t>
  </si>
  <si>
    <t>['Мокрота', 'Бактериальная пневмония, не классифицированная в других рубриках', 'Острый бронхит', 'Хронический бронхит неуточненный', 'Бронхоэктатическая болезнь']</t>
  </si>
  <si>
    <t>['Кашель', 'влажный кашель']</t>
  </si>
  <si>
    <t>Називин капли назальные 0,025% флакон 10мл</t>
  </si>
  <si>
    <t>['Домашняя аптечка', 'Аптечка путешественника', 'Профилактика простуды и гриппа', 'Сопли', 'капли в нос', 'капли от насморка', 'капли в нос детские']</t>
  </si>
  <si>
    <t>['Називин']</t>
  </si>
  <si>
    <t>['Nycomed GmbH/ Никомед']</t>
  </si>
  <si>
    <t>['0.025%']</t>
  </si>
  <si>
    <t>Бронхонорм сироп флакон 100мл</t>
  </si>
  <si>
    <t>['Боярышник плоды', 'Дягиля корни и корневища', 'Мать-и-мачехи листья', 'Подорожника листья', 'Солодки корни', 'Чабреца трава', 'Шиповника плоды', 'Трава горца птичьего']</t>
  </si>
  <si>
    <t>['Бронхонорм']</t>
  </si>
  <si>
    <t>['ООО "Алсу"']</t>
  </si>
  <si>
    <t>['Дягиля корни и корневища+Солодки корни+Подорожника листья+Чабреца трава+Шиповника плоды+Боярышник плоды+Мать-и-мачехи листья+Трава горца птичьего']</t>
  </si>
  <si>
    <t>Амброксол сироп 15мг/5мл флакон 100мл</t>
  </si>
  <si>
    <t>['Мокрота', 'Бактериальная пневмония, не классифицированная в других рубриках', 'Острый бронхит', 'Хронический бронхит неуточненный', 'Астма']</t>
  </si>
  <si>
    <t>['Кашель', 'влажный кашель', 'микстура от кашля']</t>
  </si>
  <si>
    <t>Кипферон суппозитории ректальные/вагинальные №10</t>
  </si>
  <si>
    <t>['Другие сальмонеллезные инфекции', 'Шигеллез', 'Другие бактериальные кишечные инфекции', 'Другие бактериальные пищевые отравления', 'Вирусные и другие уточненные кишечные инфекции']</t>
  </si>
  <si>
    <t>['Интерферон альфа', 'Комплексный иммуноглобулиновый препарат сухой (КПИ)']</t>
  </si>
  <si>
    <t>['Аптечка путешественника', 'Профилактика простуды и гриппа', 'Коронавирус', 'Иммунитет']</t>
  </si>
  <si>
    <t>['Кипферон']</t>
  </si>
  <si>
    <t>['ЗАО "Биннофарм"']</t>
  </si>
  <si>
    <t>['Суппозитории ректальные и вагинальные']</t>
  </si>
  <si>
    <t>['Комплексный иммуноглобулиновый препарат сухой (КПИ)+Интерферон альфа']</t>
  </si>
  <si>
    <t>['60мг+500МЕ']</t>
  </si>
  <si>
    <t>Анаферон детский таблетки для рассасывания №20</t>
  </si>
  <si>
    <t>Цитовир-3 капсулы №12</t>
  </si>
  <si>
    <t>['Альфа-глутамил-триптофан', 'Аскорбиновая кислота', 'Бендазол']</t>
  </si>
  <si>
    <t>['Цитовир']</t>
  </si>
  <si>
    <t>['ЗАО "Цитомед"']</t>
  </si>
  <si>
    <t>['Аскорбиновая кислота+Бендазол+Альфа-глутамил-триптофан']</t>
  </si>
  <si>
    <t>['50мг+20мг+0.5мг']</t>
  </si>
  <si>
    <t>Люгофлю спрей 50мл</t>
  </si>
  <si>
    <t>['Глицерол', 'Йод', 'Калия йодид']</t>
  </si>
  <si>
    <t>['Домашняя аптечка', 'Профилактика простуды и гриппа', 'Ангина', 'ангина', 'от боли в горле', 'спрей для горла', 'спрей в горло', 'спрей от горла', 'спрей от боли в горле']</t>
  </si>
  <si>
    <t>['Люгофлю/Люголь']</t>
  </si>
  <si>
    <t>['Йод+Глицерол+Калия йодид']</t>
  </si>
  <si>
    <t>['10мг+940мг+20мг']</t>
  </si>
  <si>
    <t>Терафлю экстра порошок для приготовления раствора для приема внутрь Лимон пакетики №10</t>
  </si>
  <si>
    <t>['650мг+10мг+20мг']</t>
  </si>
  <si>
    <t>Називин капли назальные 0,01% флакон 5мл</t>
  </si>
  <si>
    <t>Спрей для полости рта Эвкалипт 50мл</t>
  </si>
  <si>
    <t>['Эвкалипта масло']</t>
  </si>
  <si>
    <t>['Домашняя аптечка', 'Аптечка путешественника', 'Профилактика простуды и гриппа', 'Ангина', 'от боли в горле', 'спрей для горла', 'спрей в горло', 'спрей от горла', 'спрей от боли в горле']</t>
  </si>
  <si>
    <t>['Эвкалипт']</t>
  </si>
  <si>
    <t>Терафлю порошок для приготовления раствора для приема внутрь Лесные ягоды пакетики №10</t>
  </si>
  <si>
    <t>['Канада']</t>
  </si>
  <si>
    <t>Фарингосепт таблетки Лимон №20</t>
  </si>
  <si>
    <t>Аджисепт пастилки Мед/лимон №24</t>
  </si>
  <si>
    <t>Ингавирин сироп 30мг/5мл флакон 90мл</t>
  </si>
  <si>
    <t>['6мг/мл']</t>
  </si>
  <si>
    <t>Санорин спрей назальный 0,1% с ментолом и эвкалиптом флакон 10мл</t>
  </si>
  <si>
    <t>['Нафазолин']</t>
  </si>
  <si>
    <t>['Санорин']</t>
  </si>
  <si>
    <t>['ООО "Гротекс"']</t>
  </si>
  <si>
    <t>Аскорил Экспекторант сироп флакон 100мл</t>
  </si>
  <si>
    <t>['Коклюш', 'Мокрота', 'Эмфизема', 'Туберкулез органов дыхания, подтвержденный бактериологически и гистологически', 'Острый ларинготрахеит']</t>
  </si>
  <si>
    <t>['Бромгексин', 'Гвайфенезин', 'Сальбутамол']</t>
  </si>
  <si>
    <t>['Аскорил']</t>
  </si>
  <si>
    <t>['Бромгексин+Гвайфенезин+Сальбутамол']</t>
  </si>
  <si>
    <t>['4мг+100мг+2мг']</t>
  </si>
  <si>
    <t>Аскорил Экспекторант сироп флакон 200мл</t>
  </si>
  <si>
    <t>Риномарис спрей назальный 0,05% флакон 15мл</t>
  </si>
  <si>
    <t>['0.05%']</t>
  </si>
  <si>
    <t>Бронхо-Дозин со вкусом Малины пастилки №24</t>
  </si>
  <si>
    <t>['Острый фарингит', 'Острый тонзиллит', 'Хронический фарингит', 'Хронический тонзиллит', 'Другие уточненные профилактические меры']</t>
  </si>
  <si>
    <t>['Ментол', 'Эвкалипта экстракт', 'Эмблики эк-т', 'Экстракт корня имбиря', 'Экстракт корня солодки голой']</t>
  </si>
  <si>
    <t>['Бронхо-Дозин']</t>
  </si>
  <si>
    <t>['Принц Супплико/Prince Supplico']</t>
  </si>
  <si>
    <t>['Ментол+Эвкалипта экстракт+Экстракт корня солодки голой+Эмблики эк-т+Экстракт корня имбиря']</t>
  </si>
  <si>
    <t>Пантопразол таблетки 40мг №28</t>
  </si>
  <si>
    <t>['Изжога', 'Гастроэзофагеальный рефлюкс', 'Гастроэзофагеальный рефлюкс с эзофагитом', 'Язва желудка', 'Язва двенадцатиперстной кишки']</t>
  </si>
  <si>
    <t>['Пантопразол']</t>
  </si>
  <si>
    <t>['Противоязвенные средства']</t>
  </si>
  <si>
    <t>Висмута трикалия дицитрат таблетки 120мг №112</t>
  </si>
  <si>
    <t>['Висмута трикалия дицитрат']</t>
  </si>
  <si>
    <t>['120мг']</t>
  </si>
  <si>
    <t>Адиарин Регидрокомплекс саше 4,3г №10</t>
  </si>
  <si>
    <t>['Декстроза', 'Калия хлорид', 'Натрия хлорид', 'Натрия цитрат']</t>
  </si>
  <si>
    <t>['Адиарин Регидро']</t>
  </si>
  <si>
    <t>['Саше']</t>
  </si>
  <si>
    <t>['Декстроза+Калия хлорид+Натрия хлорид+Натрия цитрат']</t>
  </si>
  <si>
    <t>['2.82г+0.157г+0.339г+0.003г']</t>
  </si>
  <si>
    <t>['Прочие средства в гастроэнтерологии']</t>
  </si>
  <si>
    <t>Хофитол раствор для приема внутрь флакон 120мл</t>
  </si>
  <si>
    <t>['Хроническая почечная недостаточность', 'Холецистит', 'Хронический вирусный гепатит B без дельта-агента', 'Хронический вирусный гепатит C', 'Хронический гепатит, не классифицированный в других рубриках']</t>
  </si>
  <si>
    <t>['Артишока экстракт']</t>
  </si>
  <si>
    <t>['Хофитол']</t>
  </si>
  <si>
    <t>['Rosa-Phytopharma Lab./ Роза-Фитофарм']</t>
  </si>
  <si>
    <t>['20г']</t>
  </si>
  <si>
    <t>['Желчегонные средства']</t>
  </si>
  <si>
    <t>Белластезин таблетки №10</t>
  </si>
  <si>
    <t>['Гастрит и дуоденит', 'Желчнокаменная болезнь [холелитиаз]', 'Другие и неуточненные боли в области живота']</t>
  </si>
  <si>
    <t>['Белладонны экстракт', 'Бензокаин']</t>
  </si>
  <si>
    <t>['Белластезин']</t>
  </si>
  <si>
    <t>['Белладонны экстракт+Бензокаин']</t>
  </si>
  <si>
    <t>['15мг+300мг']</t>
  </si>
  <si>
    <t>Орцепол ВМ таблетки №10</t>
  </si>
  <si>
    <t>['Цистит', 'Острый перитонит', 'Острый холецистит', 'Хронический холецистит', 'Холангит']</t>
  </si>
  <si>
    <t>['Орнидазол', 'Ципрофлоксацин']</t>
  </si>
  <si>
    <t>['Орцепол ВМ']</t>
  </si>
  <si>
    <t>['World Medicine Ilac San. ve Tic. A.S./Уорлд Медицин Илач Сан. ве Тидж. А.Ш.']</t>
  </si>
  <si>
    <t>['Ципрофлоксацин+Орнидазол']</t>
  </si>
  <si>
    <t>['Противопротозойные средства']</t>
  </si>
  <si>
    <t>Холосас сироп флакон 300г (215мл)</t>
  </si>
  <si>
    <t>['Холецистит']</t>
  </si>
  <si>
    <t>['Шиповника плодов экстракт']</t>
  </si>
  <si>
    <t>['Холосас']</t>
  </si>
  <si>
    <t>['40г']</t>
  </si>
  <si>
    <t>Адеметионин таблетки 400мг №40</t>
  </si>
  <si>
    <t>['Острый гепатит A', 'Острый гепатит B', 'Острый гепатит C', 'Хронический вирусный гепатит B без дельта-агента', 'Хронический вирусный гепатит C']</t>
  </si>
  <si>
    <t>['Адеметионин']</t>
  </si>
  <si>
    <t>['выгодно два']</t>
  </si>
  <si>
    <t>Хайрабезол таблетки 20мг №30</t>
  </si>
  <si>
    <t>['Эзофагит', 'Изжога', 'Другие уточненные нарушения внутренней секреции поджелудочной железы', 'Гастроэзофагеальный рефлюкс', 'Язва желудка']</t>
  </si>
  <si>
    <t>['Рабепразол']</t>
  </si>
  <si>
    <t>['Хайрабезол']</t>
  </si>
  <si>
    <t>['HIGlance Lab.Pvt/Хайгланс Лаб.']</t>
  </si>
  <si>
    <t>Гепа комплекс Артишок Премиум 300мг таблетки №60</t>
  </si>
  <si>
    <t>['Хофитол', 'Doppelherz aktiv', 'Доппельгерц', 'для печени']</t>
  </si>
  <si>
    <t>['Гепа комплекс']</t>
  </si>
  <si>
    <t>Фитомуцил Норм банка 250г</t>
  </si>
  <si>
    <t>['Запор', 'Синдром раздраженного кишечника', 'Трещина и свищ области заднего прохода и прямой кишки', 'Другие уточненные болезни кишечника', 'Геморрой и перианальный венозный тромбоз']</t>
  </si>
  <si>
    <t>['Подорожника овального семян оболочка/шелуха (Псиллиум)', 'Экстракт сливы домашней']</t>
  </si>
  <si>
    <t>['Фитомуцил Норм']</t>
  </si>
  <si>
    <t>['Подорожника овального семян оболочка/шелуха (Псиллиум)+Экстракт сливы домашней']</t>
  </si>
  <si>
    <t>['4.5г+0.5г']</t>
  </si>
  <si>
    <t>['Слабительные средства']</t>
  </si>
  <si>
    <t>Мебеверин таблетки 135мг №50</t>
  </si>
  <si>
    <t>['Запор', 'Синдром раздраженного кишечника', 'Функциональная диарея', 'Другие уточненные функциональные кишечные нарушения', 'Другие и неуточненные боли в области живота']</t>
  </si>
  <si>
    <t>['Мебеверин']</t>
  </si>
  <si>
    <t>['135мг']</t>
  </si>
  <si>
    <t>['Миотропные спазмолитики']</t>
  </si>
  <si>
    <t>Урцевел капсулы 250мг №100</t>
  </si>
  <si>
    <t>['Острый гепатит A', 'Острый гепатит B', 'Острый гепатит C', 'Кистозный фиброз', 'Гастроэзофагеальный рефлюкс с эзофагитом']</t>
  </si>
  <si>
    <t>['Урсодезоксихолевая кислота']</t>
  </si>
  <si>
    <t>['Лекарства для печени']</t>
  </si>
  <si>
    <t>['Урцевел']</t>
  </si>
  <si>
    <t>['Гепатопротекторы']</t>
  </si>
  <si>
    <t>Рабепразол капсулы 10мг №28</t>
  </si>
  <si>
    <t>['Эзофагит', 'Изжога', 'Другие уточненные нарушения внутренней секреции поджелудочной железы', 'Гастроэзофагеальный рефлюкс', 'Гастроэзофагеальный рефлюкс с эзофагитом']</t>
  </si>
  <si>
    <t>Алесорб Энтеросорбент Гель+ без вкуса пакет 10г №18</t>
  </si>
  <si>
    <t>['Диоксид кремния', 'Янтарная к-та']</t>
  </si>
  <si>
    <t>['полисорб', 'домашняя аптечка']</t>
  </si>
  <si>
    <t>['Алесорб']</t>
  </si>
  <si>
    <t>['ООО "Фармацевтическая Фабрика" Пенза']</t>
  </si>
  <si>
    <t>['Гель для приема внутрь']</t>
  </si>
  <si>
    <t>['Янтарная к-та+Диоксид кремния']</t>
  </si>
  <si>
    <t>Алоэ сок флакон 50мл</t>
  </si>
  <si>
    <t>['Запор', 'Воспалительные болезни предстательной железы', 'Воспалительная болезнь шейки матки', 'Другие воспалительные болезни влагалища и вульвы']</t>
  </si>
  <si>
    <t>['Экстракт алоэ']</t>
  </si>
  <si>
    <t>['Алоэ сок']</t>
  </si>
  <si>
    <t>['ЗАО "Вифитех"']</t>
  </si>
  <si>
    <t>['Сок']</t>
  </si>
  <si>
    <t>['80мл']</t>
  </si>
  <si>
    <t>Постеризан мазь ректальная 25г</t>
  </si>
  <si>
    <t>['Трещина и свищ области заднего прохода и прямой кишки', 'Аногенитальный зуд неуточненный', 'Другой уточненный дерматит', 'Геморрой и перианальный венозный тромбоз']</t>
  </si>
  <si>
    <t>['Компоненты клеточной оболочки кишечной палочки']</t>
  </si>
  <si>
    <t>['Средства от геморроя']</t>
  </si>
  <si>
    <t>['Постеризан']</t>
  </si>
  <si>
    <t>['Dr. Kade GmbH/ Д-р Каде Гмбх']</t>
  </si>
  <si>
    <t>['330мг']</t>
  </si>
  <si>
    <t>['Противогеморроидальные средства']</t>
  </si>
  <si>
    <t>Симеотик капсулы 40мг №50</t>
  </si>
  <si>
    <t>['Диспепсия', 'Другие и неуточненные боли в области живота', 'Метеоризм и родственные состояния', 'Токсическое действие мыл и детергентов', 'Подготовительные процедуры для последующего лечения, не классифицированные в других рубриках']</t>
  </si>
  <si>
    <t>['Симетикон']</t>
  </si>
  <si>
    <t>['Симеотик']</t>
  </si>
  <si>
    <t>['УП "Минскинтеркапс"']</t>
  </si>
  <si>
    <t>['Средства при метеоризме']</t>
  </si>
  <si>
    <t>Адиарин Пробио капли флакон 8г</t>
  </si>
  <si>
    <t>['Кишечные инфекции']</t>
  </si>
  <si>
    <t>['Лиофилизированные штаммы лактобацилл']</t>
  </si>
  <si>
    <t>['Профилактика простуды и гриппа']</t>
  </si>
  <si>
    <t>['Адиарин Пробио']</t>
  </si>
  <si>
    <t>['109КОЕ']</t>
  </si>
  <si>
    <t>['Регуляторы кишечной микрофлоры']</t>
  </si>
  <si>
    <t>Холосас сироп флакон 140г (95мл)</t>
  </si>
  <si>
    <t>['Холецистит', 'Хронический гепатит, не классифицированный в других рубриках', 'Острый холецистит', 'Хронический холецистит']</t>
  </si>
  <si>
    <t>Бускопан суппозитории ректальные 10мг №10</t>
  </si>
  <si>
    <t>['Холецистит', 'Синдром раздраженного кишечника', 'Язва желудка', 'Язва двенадцатиперстной кишки', 'Пептическая язва неуточненной локализации']</t>
  </si>
  <si>
    <t>['Гиосцина бутилбромид']</t>
  </si>
  <si>
    <t>['Бускопан']</t>
  </si>
  <si>
    <t>Ребамипид таблетки 100мг №30</t>
  </si>
  <si>
    <t>['Язва желудка', 'Пептическая язва неуточненной локализации', 'Гастрит и дуоденит']</t>
  </si>
  <si>
    <t>['Ребамипид']</t>
  </si>
  <si>
    <t>Везикар таблетки 10мг №30</t>
  </si>
  <si>
    <t>['Другие уточненные поражения мочевого пузыря', 'Другие уточненные виды недержания мочи', 'Недержание мочи неуточненное']</t>
  </si>
  <si>
    <t>['Солифенацин']</t>
  </si>
  <si>
    <t>['Везикар']</t>
  </si>
  <si>
    <t>['Astellas Pharma Europe B.D./ Астеллас']</t>
  </si>
  <si>
    <t>['Прочие средства в урологии']</t>
  </si>
  <si>
    <t>Вазелиновое масло флакон 25мл</t>
  </si>
  <si>
    <t>['Запор']</t>
  </si>
  <si>
    <t>['Парафин жидкий']</t>
  </si>
  <si>
    <t>['Вазелиновое масло']</t>
  </si>
  <si>
    <t>['ЗАО "Ярославская ФФ"']</t>
  </si>
  <si>
    <t>['Масло для приема внутрь']</t>
  </si>
  <si>
    <t>Энтобан капсулы №20</t>
  </si>
  <si>
    <t>['Функциональная диарея']</t>
  </si>
  <si>
    <t>['Экстракт коры голаррены', 'Экстракт плодов мирта обыкновенного', 'Экстракт плодов барбариса', 'Экстракт плодов айвы бенгальской', 'Экстракт плодов дуба', 'Экстракт плодов бутеи великолепной']</t>
  </si>
  <si>
    <t>['Энтобан']</t>
  </si>
  <si>
    <t>['Экстракт коры голаррены+Экстракт плодов мирта обыкновенного+Экстракт плодов барбариса+Экстракт плодов айвы бенгальской+Экстракт плодов дуба+Экстракт плодов бутеи великолепной']</t>
  </si>
  <si>
    <t>['131мг+131мг+32мг+32мг+32мг+42мг']</t>
  </si>
  <si>
    <t>['Средства при диарее']</t>
  </si>
  <si>
    <t>Соликса-Ксантис таблетки 10мг №30</t>
  </si>
  <si>
    <t>['Соликса-Ксантис']</t>
  </si>
  <si>
    <t>['Sun Pharmaсeutical Industries Ltd./Санека Фармасьютикал Индастриз ЛТД']</t>
  </si>
  <si>
    <t>['Словакия']</t>
  </si>
  <si>
    <t>Нифурател таблетки 200мг №20</t>
  </si>
  <si>
    <t>['Цистит', 'Трихомониаз', 'Амебиаз', 'Жиардиаз [лямблиоз]', 'Хламидийные инфекции нижних отделов мочеполового тракта']</t>
  </si>
  <si>
    <t>['Нифурател']</t>
  </si>
  <si>
    <t>Пилобакт АМ набор комбинированный таблетки и капсулы №56</t>
  </si>
  <si>
    <t>['Язва желудка', 'Язва двенадцатиперстной кишки']</t>
  </si>
  <si>
    <t>['Амоксициллин', 'Кларитромицин', 'Омепразол']</t>
  </si>
  <si>
    <t>['Пилобакт']</t>
  </si>
  <si>
    <t>['Набор таблеток и капсулы']</t>
  </si>
  <si>
    <t>['Амоксициллин+Кларитромицин+Омепразол']</t>
  </si>
  <si>
    <t>['500мг+500мг+20мг']</t>
  </si>
  <si>
    <t>Ланцид капсулы 30мг №30</t>
  </si>
  <si>
    <t>['Эзофагит', 'Другие уточненные нарушения внутренней секреции поджелудочной железы', 'Гастроэзофагеальный рефлюкс с эзофагитом', 'Язва желудка', 'Язва двенадцатиперстной кишки']</t>
  </si>
  <si>
    <t>['Лансопразол']</t>
  </si>
  <si>
    <t>['Ланцид']</t>
  </si>
  <si>
    <t>Тиотриазолин раствор для инъекций 25мг/мл ампулы 4мл №10</t>
  </si>
  <si>
    <t>['Хронический вирусный гепатит B без дельта-агента', 'Хронический вирусный гепатит C', 'Алкогольная болезнь печени', 'Токсическое поражение печени', 'Хронический гепатит, не классифицированный в других рубриках']</t>
  </si>
  <si>
    <t>['Тиотриазолин']</t>
  </si>
  <si>
    <t>['АО "ГаличФарм"']</t>
  </si>
  <si>
    <t>Эс-Фос раствор для инъекций 50мг/мл ампулы 5мл №5</t>
  </si>
  <si>
    <t>['Псориаз', 'Острый гепатит A', 'Острый гепатит B', 'Острый гепатит C', 'Хронический вирусный гепатит']</t>
  </si>
  <si>
    <t>['Эссенциальные фосфолипиды']</t>
  </si>
  <si>
    <t>['Эс-Фос']</t>
  </si>
  <si>
    <t>Проктонис крем 30мл</t>
  </si>
  <si>
    <t>['Геморрой']</t>
  </si>
  <si>
    <t>['Комплекс растительных экстрактов']</t>
  </si>
  <si>
    <t>['Проктонис']</t>
  </si>
  <si>
    <t>['ООО "ВИС"/ ООО "Риа-Панда"']</t>
  </si>
  <si>
    <t>Релифипин гель для ректального применения 20г</t>
  </si>
  <si>
    <t>['Трещина и свищ области заднего прохода и прямой кишки', 'Геморрой и перианальный венозный тромбоз']</t>
  </si>
  <si>
    <t>['Лидокаин', 'Нифедипин']</t>
  </si>
  <si>
    <t>['Релифипин']</t>
  </si>
  <si>
    <t>['C.P.M. Contract Pharma GMBH &amp; Co./Ц.П.М. Контракт Фарма ГмбХ']</t>
  </si>
  <si>
    <t>['Гель для ректального применения']</t>
  </si>
  <si>
    <t>['Лидокаин+Нифедипин']</t>
  </si>
  <si>
    <t>['20мг+3мг']</t>
  </si>
  <si>
    <t>Гимекромон таблетки 200мг №50</t>
  </si>
  <si>
    <t>['Запор', 'Холецистит', 'Тошнота и рвота']</t>
  </si>
  <si>
    <t>['Гимекромон']</t>
  </si>
  <si>
    <t>Итоприд таблетки 50мг №40</t>
  </si>
  <si>
    <t>['Анорексия', 'Изжога', 'Тошнота и рвота', 'Гастрит и дуоденит', 'Диспепсия']</t>
  </si>
  <si>
    <t>['Итоприд']</t>
  </si>
  <si>
    <t>['Итомед']</t>
  </si>
  <si>
    <t>Салофальк таблетки 500мг №50</t>
  </si>
  <si>
    <t>['Болезнь Крона [регионарный энтерит]', 'Язвенный колит']</t>
  </si>
  <si>
    <t>['Месалазин']</t>
  </si>
  <si>
    <t>['Салофальк']</t>
  </si>
  <si>
    <t>['Dr. Falk Pharma GmbH/ Доктор Фальк Фарма']</t>
  </si>
  <si>
    <t>Итоприд таб. 50мг №100</t>
  </si>
  <si>
    <t>Тиотриазолин таблетки 200мг №60</t>
  </si>
  <si>
    <t>Сенна+ таблетки №40</t>
  </si>
  <si>
    <t>['Сеннозиды']</t>
  </si>
  <si>
    <t>['слабительные средства']</t>
  </si>
  <si>
    <t>['Сенна таб']</t>
  </si>
  <si>
    <t>Салофальк таблетки 500мг №100</t>
  </si>
  <si>
    <t>Гепа-мерц концентрат для приготовления раствора для инфузий 5г ампулы 10мл №10</t>
  </si>
  <si>
    <t>['Острый гепатит B', 'Острый гепатит C', 'Хронический вирусный гепатит B без дельта-агента', 'Хронический вирусный гепатит C', 'Белково-энергетическая недостаточность неуточненная']</t>
  </si>
  <si>
    <t>['Орнитин']</t>
  </si>
  <si>
    <t>['Гепа-Мерц']</t>
  </si>
  <si>
    <t>['Merz Pharma GmbH/ Мерц']</t>
  </si>
  <si>
    <t>['Концентрат для приготовления раствора для инфузий']</t>
  </si>
  <si>
    <t>['5000мг']</t>
  </si>
  <si>
    <t>Слабилен таблетки 5мг №50</t>
  </si>
  <si>
    <t>['Запор', 'Трещина и свищ области заднего прохода и прямой кишки', 'Другие уточненные болезни заднего прохода и прямой кишки', 'Подготовительные процедуры для последующего лечения, не классифицированные в других рубриках', 'Геморрой и перианальный венозный тромбоз']</t>
  </si>
  <si>
    <t>['Натрия пикосульфат']</t>
  </si>
  <si>
    <t>['Слабилен']</t>
  </si>
  <si>
    <t>Эзиклен концентрат для приготовления раствора для приема внутрь флакон 176мл №2</t>
  </si>
  <si>
    <t>['Подготовительные процедуры для последующего лечения, не классифицированные в других рубриках']</t>
  </si>
  <si>
    <t>['Магния сульфат', 'Натрия сульфат', 'Калия сульфат']</t>
  </si>
  <si>
    <t>['Эзиклен']</t>
  </si>
  <si>
    <t>['Калия сульфат+Магния сульфат+Натрия сульфат']</t>
  </si>
  <si>
    <t>['3.13г+3.276г+17.51г']</t>
  </si>
  <si>
    <t>Ланцид Кит набор таблетки и капсулы №56</t>
  </si>
  <si>
    <t>['Язва желудка', 'Язва двенадцатиперстной кишки', 'Пептическая язва неуточненной локализации']</t>
  </si>
  <si>
    <t>['Амоксициллин', 'Кларитромицин', 'Лансопразол']</t>
  </si>
  <si>
    <t>['Кларитромицин+Лансопразол+Амоксициллин']</t>
  </si>
  <si>
    <t>['500мг+30мг+500мг']</t>
  </si>
  <si>
    <t>Гутафлос капли флакон 30мл</t>
  </si>
  <si>
    <t>['Запор', 'Трещина заднего прохода неуточненная', 'Другие уточненные болезни заднего прохода и прямой кишки', 'Подготовительные процедуры для последующего лечения, не классифицированные в других рубриках', 'Геморрой и перианальный венозный тромбоз']</t>
  </si>
  <si>
    <t>['Гутафлос']</t>
  </si>
  <si>
    <t>Лаеннек раствор для инъекций ампулы 2мл №10</t>
  </si>
  <si>
    <t>['Аногенитальная герпетическая вирусная инфекция [herpes simplex]', 'Инфекции, вызванные вирусом герпеса [herpes simplex]', 'Алкогольная болезнь печени', 'Токсическое поражение печени', 'Хронический гепатит, не классифицированный в других рубриках']</t>
  </si>
  <si>
    <t>['Гидролизат плаценты человека']</t>
  </si>
  <si>
    <t>['Лаеннек']</t>
  </si>
  <si>
    <t>['JAPAN BIOPRODUCTS INDUSTRY, Co. Ltd.']</t>
  </si>
  <si>
    <t>['56мг/мл']</t>
  </si>
  <si>
    <t>ТрэвелДрим браслет для детей №2 0720</t>
  </si>
  <si>
    <t>['Головокружение и нарушение устойчивости', 'Тошнота и рвота']</t>
  </si>
  <si>
    <t>['Аптечка путешественника']</t>
  </si>
  <si>
    <t>['Трэвел Дрим']</t>
  </si>
  <si>
    <t>['ООО "Зелдис"']</t>
  </si>
  <si>
    <t>Гутафлос капли флакон 15мл</t>
  </si>
  <si>
    <t>Омез капсулы 20мг №30</t>
  </si>
  <si>
    <t>['Изжога', 'Новообразование неопределенного или неизвестного характера более чем одной эндокринной железы', 'Другие уточненные нарушения внутренней секреции поджелудочной железы', 'Синдром Мендельсона', 'Гастроэзофагеальный рефлюкс']</t>
  </si>
  <si>
    <t>['Омепразол']</t>
  </si>
  <si>
    <t>['Сегодня покупают']</t>
  </si>
  <si>
    <t>['Омез']</t>
  </si>
  <si>
    <t>['Lab.Liconsa/Ликонса Лаб.']</t>
  </si>
  <si>
    <t>Уголь биоактивированный таблетки №60</t>
  </si>
  <si>
    <t>['Уголь активированный', 'Целлюлоза микрокристаллическая (МКЦ)']</t>
  </si>
  <si>
    <t>['Энтеросорбенты', 'домашняя аптечка']</t>
  </si>
  <si>
    <t>['Уголь активированный']</t>
  </si>
  <si>
    <t>['Уголь активированный+Целлюлоза микрокристаллическая (МКЦ)']</t>
  </si>
  <si>
    <t>['107.5мг+142.5мг']</t>
  </si>
  <si>
    <t>['Энтеросорбенты']</t>
  </si>
  <si>
    <t>Эссенциальные фосфолипиды капсулы 1250мг №90</t>
  </si>
  <si>
    <t>['Пиридоксина гидрохлорид (В6)', 'Расторопши пятнистой экстракт (Силимарин)', 'Рибофлавин (В2)', 'Тиамин (В1)', 'Эссенциальные фосфолипиды']</t>
  </si>
  <si>
    <t>['Лекарства для печени', 'Эссенциале', 'Doppelherz aktiv', 'Доппельгерц', 'для печени', 'эссенциале']</t>
  </si>
  <si>
    <t>['Эссенциальные фосфолипиды+Расторопши пятнистой экстракт (Силимарин)+Тиамин (В1)+Пиридоксина гидрохлорид (В6)+Рибофлавин (В2)']</t>
  </si>
  <si>
    <t>['400мг+0.56мг+0.7мг+0.7мг']</t>
  </si>
  <si>
    <t>Синбиотик Иммуно капсулы №10</t>
  </si>
  <si>
    <t>['Пиридоксина гидрохлорид (В6)', 'Рибофлавин (В2)', 'Тиамин (В1)', 'Глицинат цинка', 'Lactobacillus rhamnosus GG']</t>
  </si>
  <si>
    <t>['бифиформ', 'баксет', 'Максилак', 'Хилак форте', 'Пробиотики']</t>
  </si>
  <si>
    <t>['Синбиотик Иммуно']</t>
  </si>
  <si>
    <t>['Lactobacillus rhamnosus GG+Тиамин (В1)+Рибофлавин (В2)+Пиридоксина гидрохлорид (В6)+Глицинат цинка']</t>
  </si>
  <si>
    <t>['109КОЕ+0.54мг+0.5мг+0.5мг+3.3мг']</t>
  </si>
  <si>
    <t>Микроферменты 10 000 ЕД капсулы №20</t>
  </si>
  <si>
    <t>['Панкреатин']</t>
  </si>
  <si>
    <t>['выгодно два', 'креон', 'ферменты январь']</t>
  </si>
  <si>
    <t>['Микроферменты']</t>
  </si>
  <si>
    <t>['10000ЕД']</t>
  </si>
  <si>
    <t>Хофитол таблетки №60</t>
  </si>
  <si>
    <t>Тинидазол таблетки 500мг №4</t>
  </si>
  <si>
    <t>['Трихомониаз', 'Амебиаз', 'Жиардиаз [лямблиоз]', 'Язва желудка', 'Язва двенадцатиперстной кишки']</t>
  </si>
  <si>
    <t>['Тинидазол']</t>
  </si>
  <si>
    <t>ФосфолиПлюс капсулы №60</t>
  </si>
  <si>
    <t>['Глицирризиновая кислота', 'Эссенциальные фосфолипиды']</t>
  </si>
  <si>
    <t>['Лекарства для печени', 'фосфоглив', 'Doppelherz aktiv', 'Доппельгерц', 'для печени']</t>
  </si>
  <si>
    <t>['ООО "Фармакор Продакшн"']</t>
  </si>
  <si>
    <t>['Эссенциальные фосфолипиды+Глицирризиновая кислота']</t>
  </si>
  <si>
    <t>['1563мкг+30мкг']</t>
  </si>
  <si>
    <t>Экофурил капсулы 200мг №16</t>
  </si>
  <si>
    <t>['Холера', 'Тиф и паратиф', 'Кишечные инфекции', 'Другие сальмонеллезные инфекции', 'Шигеллез']</t>
  </si>
  <si>
    <t>['Нифуроксазид']</t>
  </si>
  <si>
    <t>['Понос']</t>
  </si>
  <si>
    <t>['Экофурил']</t>
  </si>
  <si>
    <t>['Авва-Рус/Сти-Мед-Сорб']</t>
  </si>
  <si>
    <t>Боботик капли флакон 30мл</t>
  </si>
  <si>
    <t>['Другие и неуточненные боли в области живота', 'Метеоризм и родственные состояния', 'Подготовительные процедуры для последующего лечения, не классифицированные в других рубриках']</t>
  </si>
  <si>
    <t>['Боботик']</t>
  </si>
  <si>
    <t>['66.66мг']</t>
  </si>
  <si>
    <t>Нольпаза таблетки 20мг №56</t>
  </si>
  <si>
    <t>['Нольпаза']</t>
  </si>
  <si>
    <t>['ООО "КРКА-РУС"']</t>
  </si>
  <si>
    <t>Гепакомб Артишок 300мг капсулы №30</t>
  </si>
  <si>
    <t>['Гепакомб']</t>
  </si>
  <si>
    <t>Нольпаза таблетки 40мг №28</t>
  </si>
  <si>
    <t>Урсодезоксихолевая кислота-Вертекс капсулы 250мг №100</t>
  </si>
  <si>
    <t>Мотилак таблетки 10мг №30</t>
  </si>
  <si>
    <t>['Изжога', 'Тошнота и рвота', 'Гастроэзофагеальный рефлюкс с эзофагитом', 'Диспепсия', 'Другие уточненные болезни желудка и двенадцатиперстной кишки']</t>
  </si>
  <si>
    <t>['Домперидон']</t>
  </si>
  <si>
    <t>['Аптечка путешественника', 'От Тошноты Рвоты', 'Новогодняя аптечка']</t>
  </si>
  <si>
    <t>['Мотилак']</t>
  </si>
  <si>
    <t>['Противорвотные средства']</t>
  </si>
  <si>
    <t>Гепатромбин Г мазь ректальная 20г</t>
  </si>
  <si>
    <t>['Трещина и свищ области заднего прохода и прямой кишки', 'Аногенитальный зуд неуточненный', 'Геморрой и перианальный венозный тромбоз']</t>
  </si>
  <si>
    <t>['Гепарин натрия', 'Лауромакрогол 400', 'Преднизолон']</t>
  </si>
  <si>
    <t>['Гепатромбин Г']</t>
  </si>
  <si>
    <t>['Гепарин натрия+Преднизолон+Лауромакрогол 400']</t>
  </si>
  <si>
    <t>['65МЕ+2.233мг+30мг']</t>
  </si>
  <si>
    <t>Микролакс микроклизма 5мл №4</t>
  </si>
  <si>
    <t>['Запор', 'Подготовительные процедуры для последующего лечения, не классифицированные в других рубриках']</t>
  </si>
  <si>
    <t>['Глицерол', 'Лаурила сульфат', 'Натрия цитрат', 'Сорбиновая к-та', 'Сорбит']</t>
  </si>
  <si>
    <t>['Домашняя аптечка', 'Микролакс']</t>
  </si>
  <si>
    <t>['Микролакс']</t>
  </si>
  <si>
    <t>['Раствор для ректального введения']</t>
  </si>
  <si>
    <t>['Натрия цитрат+Лаурила сульфат+Сорбиновая к-та+Глицерол+Сорбит']</t>
  </si>
  <si>
    <t>['90мг+9мг+1мг+125мг+625мг']</t>
  </si>
  <si>
    <t>Овесол таблетки №40</t>
  </si>
  <si>
    <t>['Бессмертника цветков экстракт', 'Экстракт куркумы', 'Мяты перечной эк-т', 'Экстракт овса']</t>
  </si>
  <si>
    <t>['Экстракт овса+Экстракт куркумы+Бессмертника цветков экстракт+Мяты перечной эк-т']</t>
  </si>
  <si>
    <t>['150мг+13.25мг+60мг+30мг']</t>
  </si>
  <si>
    <t>Фортранс порошок для приготовления раствора для приема внутрь 64г пакеты №4</t>
  </si>
  <si>
    <t>['Макрогол']</t>
  </si>
  <si>
    <t>['Фортранс']</t>
  </si>
  <si>
    <t>['64г']</t>
  </si>
  <si>
    <t>Фитомуцил Норм порошок для приготовления раствора для приема внурь 5г саше №30</t>
  </si>
  <si>
    <t>['Ожирение', 'Запор', 'Синдром раздраженного кишечника', 'Трещина и свищ области заднего прохода и прямой кишки', 'Другие уточненные болезни кишечника']</t>
  </si>
  <si>
    <t>Форлакс порошок для приготовления раствора для приема внутрь 10г пакет №20</t>
  </si>
  <si>
    <t>['Форлакс']</t>
  </si>
  <si>
    <t>['10г']</t>
  </si>
  <si>
    <t>Мебеверин капсулы с пролонгированным высвобождением 200мг №30</t>
  </si>
  <si>
    <t>['Синдром раздраженного кишечника', 'Другие и неуточненные боли в области живота', 'Метеоризм и родственные состояния']</t>
  </si>
  <si>
    <t>Алесорб с 3-х лет порошок банка 50г</t>
  </si>
  <si>
    <t>['Диоксид кремния', 'Целлюлоза микрокристаллическая (МКЦ)']</t>
  </si>
  <si>
    <t>['Целлюлоза микрокристаллическая (МКЦ)+Диоксид кремния']</t>
  </si>
  <si>
    <t>Экофурил суспензия для приема внутрь 200мг/5мл фл. 90мл</t>
  </si>
  <si>
    <t>['Суспензия для приема внутрь']</t>
  </si>
  <si>
    <t>['40мг/мл']</t>
  </si>
  <si>
    <t>Олестезин суппозитории ректальные №10</t>
  </si>
  <si>
    <t>['Бензокаин', 'Облепихи масло', 'Сульфаэтидол']</t>
  </si>
  <si>
    <t>['Олестезин']</t>
  </si>
  <si>
    <t>['Облепихи масло+Сульфаэтидол+Бензокаин']</t>
  </si>
  <si>
    <t>['33мг+50мг+100мг']</t>
  </si>
  <si>
    <t>Экофурил капсулы 100мг №30</t>
  </si>
  <si>
    <t>Доктор Изжогин плюс суспензия саше 10мл №10</t>
  </si>
  <si>
    <t>['Изжога']</t>
  </si>
  <si>
    <t>['Кальция карбонат', 'Натрия альгинат', 'Натрия гидрокарбонат']</t>
  </si>
  <si>
    <t>['Лекарства от изжоги', 'Гевискон', 'Маалокс', 'Ренни']</t>
  </si>
  <si>
    <t>['Др.Изжогин']</t>
  </si>
  <si>
    <t>['Кальция карбонат+Натрия альгинат+Натрия гидрокарбонат']</t>
  </si>
  <si>
    <t>['175мг+350мг']</t>
  </si>
  <si>
    <t>Эманера капсулы 40мг №28</t>
  </si>
  <si>
    <t>['Эзофагит', 'Другие уточненные нарушения внутренней секреции поджелудочной железы', 'Гастроэзофагеальный рефлюкс с эзофагитом', 'Гастроэзофагеальный рефлюкс без эзофагита', 'Язва желудка']</t>
  </si>
  <si>
    <t>['Эзомепразол']</t>
  </si>
  <si>
    <t>['Эманера']</t>
  </si>
  <si>
    <t>Гептор таблетки 400мг №20</t>
  </si>
  <si>
    <t>['Холецистит', 'Хронический вирусный гепатит B без дельта-агента', 'Хронический вирусный гепатит C', 'Депрессивный эпизод', 'Рекуррентное депрессивное расстройство']</t>
  </si>
  <si>
    <t>['Гептор']</t>
  </si>
  <si>
    <t>Глицерин суппозитории ректальные 1,24г №10</t>
  </si>
  <si>
    <t>['Запор', 'Другие и неуточненные кожные изменения']</t>
  </si>
  <si>
    <t>['Глицерин']</t>
  </si>
  <si>
    <t>['Домашняя аптечка', 'Глицериновые свечи', 'свечи глицериновые', 'свечи с глицерином']</t>
  </si>
  <si>
    <t>['Глицерин свечи']</t>
  </si>
  <si>
    <t>['1240мг']</t>
  </si>
  <si>
    <t>Гептор таблетки 400мг №40</t>
  </si>
  <si>
    <t>Эрмиталь капсулы 25000 ЕД №20</t>
  </si>
  <si>
    <t>['Злокачественное новообразование поджелудочной железы', 'Кистозный фиброз', 'Диспепсия', 'Болезнь Крона [регионарный энтерит]', 'Другие болезни кишечника']</t>
  </si>
  <si>
    <t>['Домашняя аптечка', 'Аптечка путешественника', 'Новогодняя аптечка', 'Пищеварение']</t>
  </si>
  <si>
    <t>['Эрмиталь']</t>
  </si>
  <si>
    <t>['Nordmark Arzenimittel GmbH/ Нордмарк']</t>
  </si>
  <si>
    <t>['25000ЕД']</t>
  </si>
  <si>
    <t>['Ферментные средства']</t>
  </si>
  <si>
    <t>Метеоспазмил капсулы №30</t>
  </si>
  <si>
    <t>['Запор', 'Диспепсия', 'Функциональная диарея', 'Другие и неуточненные боли в области живота', 'Метеоризм и родственные состояния']</t>
  </si>
  <si>
    <t>['Альверин', 'Симетикон']</t>
  </si>
  <si>
    <t>['Метеоспазмил']</t>
  </si>
  <si>
    <t>['Mayoly Spindler/ Майоли Спиндлер']</t>
  </si>
  <si>
    <t>['Альверин+Симетикон']</t>
  </si>
  <si>
    <t>['60мг+300мг']</t>
  </si>
  <si>
    <t>Урцевел капсулы 250мг №50</t>
  </si>
  <si>
    <t>Панум таблетки 20мг №28</t>
  </si>
  <si>
    <t>['Изжога', 'Гастроэзофагеальный рефлюкс', 'Язва желудка', 'Язва двенадцатиперстной кишки', 'Пептическая язва неуточненной локализации']</t>
  </si>
  <si>
    <t>['Панум']</t>
  </si>
  <si>
    <t>['Unique Pharmaceutical Lab/ Юник Фармасьютикал']</t>
  </si>
  <si>
    <t>Энтерофурил капсулы 100мг №30</t>
  </si>
  <si>
    <t>['Холера', 'Кишечные инфекции', 'Другие сальмонеллезные инфекции', 'Шигеллез', 'Другие бактериальные кишечные инфекции']</t>
  </si>
  <si>
    <t>['Энтерофурил']</t>
  </si>
  <si>
    <t>['Босния и Герцоговина']</t>
  </si>
  <si>
    <t>Постеризан форте мазь ректальная 25г</t>
  </si>
  <si>
    <t>['Трещина и свищ области заднего прохода и прямой кишки', 'Другие уточненные болезни заднего прохода и прямой кишки', 'Аногенитальный зуд неуточненный', 'Другой уточненный дерматит', 'Геморрой и перианальный венозный тромбоз']</t>
  </si>
  <si>
    <t>['Гидрокортизон', 'Компоненты клеточной оболочки кишечной палочки']</t>
  </si>
  <si>
    <t>['Гидрокортизон+Компоненты клеточной оболочки кишечной палочки']</t>
  </si>
  <si>
    <t>['2.5мг+500мг']</t>
  </si>
  <si>
    <t>Эманера капсулы 20мг №28</t>
  </si>
  <si>
    <t>Релиф Адванс мазь ректальная 28,4г</t>
  </si>
  <si>
    <t>['Трещина и свищ области заднего прохода и прямой кишки', 'Подготовительные процедуры для последующего лечения, не классифицированные в других рубриках', 'Другие уточненные послехирургические состояния', 'Геморрой и перианальный венозный тромбоз']</t>
  </si>
  <si>
    <t>['Бензокаин']</t>
  </si>
  <si>
    <t>['Релиф']</t>
  </si>
  <si>
    <t>Адиарин порошок для приготовления суспензии для приема внутрь 250мг пакетики №8</t>
  </si>
  <si>
    <t>['Желатина таннат']</t>
  </si>
  <si>
    <t>['Аптечка путешественника', 'Понос']</t>
  </si>
  <si>
    <t>['Адиарин']</t>
  </si>
  <si>
    <t>['Порошок для приготовления суспензии для приема внутрь']</t>
  </si>
  <si>
    <t>Алмагель суспензия для приема внутрь саше 10мл №10</t>
  </si>
  <si>
    <t>['Изжога', 'Гастроэзофагеальный рефлюкс с эзофагитом', 'Гастроэзофагеальный рефлюкс без эзофагита', 'Язва желудка', 'Язва двенадцатиперстной кишки']</t>
  </si>
  <si>
    <t>['Алгелдрат', 'Магния гидроксид']</t>
  </si>
  <si>
    <t>['Лекарства от изжоги']</t>
  </si>
  <si>
    <t>['Алмагель']</t>
  </si>
  <si>
    <t>['Balkanpharma Troyan AD/Балканфарма-Троян АД']</t>
  </si>
  <si>
    <t>['Алгелдрат+Магния гидроксид']</t>
  </si>
  <si>
    <t>['43.6мг/мл+70мг/мл']</t>
  </si>
  <si>
    <t>['Средства при изжоге (Антациды)']</t>
  </si>
  <si>
    <t>Симеотик капсулы 40мг №25</t>
  </si>
  <si>
    <t>Мотилорус таблетки диспергируемые 10мг №30</t>
  </si>
  <si>
    <t>['Эзофагит', 'Изжога', 'Тошнота и рвота', 'Гастроэзофагеальный рефлюкс', 'Диспепсия']</t>
  </si>
  <si>
    <t>['Мотилорус']</t>
  </si>
  <si>
    <t>Папаверин суппозитории ректальные 20мг №10</t>
  </si>
  <si>
    <t>['Домашняя аптечка', 'Аптечка путешественника', 'Болит живот']</t>
  </si>
  <si>
    <t>Слабифит таблетки №50</t>
  </si>
  <si>
    <t>['Подорожника листья', 'Сенны листья', 'Укропа пахучего плоды', 'Целлюлоза микрокристаллическая (МКЦ)', 'Плоды абрикоса']</t>
  </si>
  <si>
    <t>['Слабифит']</t>
  </si>
  <si>
    <t>['Плоды абрикоса+Целлюлоза микрокристаллическая (МКЦ)+Сенны листья+Подорожника листья+Укропа пахучего плоды']</t>
  </si>
  <si>
    <t>Ретч таблетки 50мг №70</t>
  </si>
  <si>
    <t>['Ретч']</t>
  </si>
  <si>
    <t>Гепабене капсулы №30</t>
  </si>
  <si>
    <t>['Дымянки экстракт', 'Расторопши пятнистой экстракт (Силимарин)']</t>
  </si>
  <si>
    <t>['Гепабене']</t>
  </si>
  <si>
    <t>['Дымянки экстракт+Расторопши пятнистой экстракт (Силимарин)']</t>
  </si>
  <si>
    <t>['275.1мг+83.1мг']</t>
  </si>
  <si>
    <t>Хайрабезол таблетки 20мг №15</t>
  </si>
  <si>
    <t>Соликса-Ксантис таблетки 5мг №30</t>
  </si>
  <si>
    <t>Пилобакт таблетки комбинированный таблетки и капсулы №42</t>
  </si>
  <si>
    <t>['Кларитромицин', 'Омепразол', 'Тинидазол']</t>
  </si>
  <si>
    <t>['Тинидазол+Кларитромицин+Омепразол']</t>
  </si>
  <si>
    <t>['500мг+250мг+20мг']</t>
  </si>
  <si>
    <t>Секнидокс таблетки 1г №2</t>
  </si>
  <si>
    <t>['Трихомониаз', 'Амебиаз', 'Жиардиаз [лямблиоз]', 'Уретрит при болезнях, классифицированных в других рубриках', 'Вагинит, вульвит и вульвовагинит при инфекционных и паразитарных болезнях, классифицированных в других рубриках']</t>
  </si>
  <si>
    <t>['Секнидазол']</t>
  </si>
  <si>
    <t>['Секнидокс']</t>
  </si>
  <si>
    <t>['Лаборатория Бейли Креат']</t>
  </si>
  <si>
    <t>Алесорб Энтеросорбент Гель+ клубника пакет 10г №18</t>
  </si>
  <si>
    <t>['Атеросклероз', 'Ишемическая болезнь сердца', 'Чистая гиперхолестеринемия', 'Смешанная гиперлипидемия']</t>
  </si>
  <si>
    <t>Солгар L-Аргинин таблетки 1000мг №90</t>
  </si>
  <si>
    <t>Солгар Витамин К таблетки 100мкг №100</t>
  </si>
  <si>
    <t>['Витамин К']</t>
  </si>
  <si>
    <t>['100мкг']</t>
  </si>
  <si>
    <t>Солгар Готу Кола экстракт капсулы №100</t>
  </si>
  <si>
    <t>['Экстракт листьев готу Кола']</t>
  </si>
  <si>
    <t>['105мг']</t>
  </si>
  <si>
    <t>Солгар Кардио Саппорт плюс таблетки №60</t>
  </si>
  <si>
    <t>['Карнитин', 'Коэнзим Q10', 'Таурин', 'Экстракт виноградной косточки', 'Магния оксид', 'Триметилглицин  (из свеклы)', 'Концентрат изофлавонов (из бобов сои)', 'Глицинат магния', 'Порошок плодов красного стручкового перца']</t>
  </si>
  <si>
    <t>['Таурин+Триметилглицин  (из свеклы)+Концентрат изофлавонов (из бобов сои)+Карнитин+Глицинат магния+Магния оксид+Порошок плодов красного стручкового перца+Коэнзим Q10+Экстракт виноградной косточки']</t>
  </si>
  <si>
    <t>['266.6мг+266.67мг+133.33мг+100мг+93.5мг+66.67мг+33.33мг+20мг+16.67мг']</t>
  </si>
  <si>
    <t>Солгар Корень дягиля плюс лекарственного капсулы №100</t>
  </si>
  <si>
    <t>['Дягиля корни и корневища', 'Эк-т дягиля']</t>
  </si>
  <si>
    <t>['Дягиля корни и корневища+Эк-т дягиля']</t>
  </si>
  <si>
    <t>['150мг+200мг']</t>
  </si>
  <si>
    <t>Солгар Коэнзим Q10 капсулы 100мг №30</t>
  </si>
  <si>
    <t>Солгар Коэнзим Q-10 капсулы 30мг №30</t>
  </si>
  <si>
    <t>Солгар Натуральный Витамин К2 капсулы 100мкг №50</t>
  </si>
  <si>
    <t>['Витамин К2 (менахинон)']</t>
  </si>
  <si>
    <t>Солгар Нутрикоэнзим Q-10 капсулы №50</t>
  </si>
  <si>
    <t>['Убихинон']</t>
  </si>
  <si>
    <t>['618мг']</t>
  </si>
  <si>
    <t>Солгар Ресвератрол капсулы 100мг №60</t>
  </si>
  <si>
    <t>['Ресвератрол (Экстракт горца гребенчатого)']</t>
  </si>
  <si>
    <t>Солгар Таурин 500мг капсулы №50</t>
  </si>
  <si>
    <t>Солгар Чесночное масло перлес капсулы №100</t>
  </si>
  <si>
    <t>['Чесночный порошок']</t>
  </si>
  <si>
    <t>Сотагексал таблетки 80мг №20</t>
  </si>
  <si>
    <t>['Синдром преждевременного возбуждения', 'Наджелудочковая тахикардия', 'Желудочковая тахикардия', 'Фибрилляция и трепетание предсердий']</t>
  </si>
  <si>
    <t>['Соталол']</t>
  </si>
  <si>
    <t>['Сотагексал']</t>
  </si>
  <si>
    <t>['Lek d.d./ Лек']</t>
  </si>
  <si>
    <t>Соталол Авексима таблетки 160мг №20</t>
  </si>
  <si>
    <t>Страттера капсулы 10мг №7</t>
  </si>
  <si>
    <t>['Нарушение активности и внимания']</t>
  </si>
  <si>
    <t>['Атомоксетин']</t>
  </si>
  <si>
    <t>['Страттера']</t>
  </si>
  <si>
    <t>['Eli Lilly Pharma/ Эли Лилли']</t>
  </si>
  <si>
    <t>Танакан раствор для приема внутрь 40мг/мл фл. 30мл</t>
  </si>
  <si>
    <t>Танакан таблетки 40мг №30</t>
  </si>
  <si>
    <t>Телмисартан таблетки 80мг №28</t>
  </si>
  <si>
    <t>['Телмисартан']</t>
  </si>
  <si>
    <t>Телсартан АМ таблетки 5мг+40мг №28</t>
  </si>
  <si>
    <t>['Амлодипин', 'Телмисартан']</t>
  </si>
  <si>
    <t>['Телсартан']</t>
  </si>
  <si>
    <t>['Амлодипин+Телмисартан']</t>
  </si>
  <si>
    <t>['5мг+40мг']</t>
  </si>
  <si>
    <t>Телсартан АМ таблетки 5мг+80мг №28</t>
  </si>
  <si>
    <t>['5мг+80мг']</t>
  </si>
  <si>
    <t>Телсартан Н таблетки 40мг+12.5мг №28</t>
  </si>
  <si>
    <t>['Эссенциальная [первичная] гипертензия', 'Вторичная гипертензия']</t>
  </si>
  <si>
    <t>['Гидрохлоротиазид', 'Телмисартан']</t>
  </si>
  <si>
    <t>['Телсартан Н']</t>
  </si>
  <si>
    <t>['Телмисартан+Гидрохлоротиазид']</t>
  </si>
  <si>
    <t>['40мг+12.5мг']</t>
  </si>
  <si>
    <t>Телсартан Н таблетки 80мг+12,5мг №28</t>
  </si>
  <si>
    <t>Тиоцетам раствор для инъекций ампулы 5мл №10</t>
  </si>
  <si>
    <t>['Инфаркт мозга']</t>
  </si>
  <si>
    <t>['Пирацетам', 'Тиотриазолин']</t>
  </si>
  <si>
    <t>['Тиоцетам']</t>
  </si>
  <si>
    <t>['Пирацетам+Тиотриазолин']</t>
  </si>
  <si>
    <t>['100мг/мл+25мг/мл']</t>
  </si>
  <si>
    <t>Тиоцетам таблетки №60</t>
  </si>
  <si>
    <t>['Сосудистая деменция']</t>
  </si>
  <si>
    <t>['200мг+50мг']</t>
  </si>
  <si>
    <t>Торасемид таблетки 10мг №30</t>
  </si>
  <si>
    <t>Торвакард таблетки 40мг №90</t>
  </si>
  <si>
    <t>['Торвакард']</t>
  </si>
  <si>
    <t>Триметазидин капсулы 20мг №30</t>
  </si>
  <si>
    <t>Триметазидин капсулы 20мг №60</t>
  </si>
  <si>
    <t>Триметазидин МВ таблетки 35мг №60</t>
  </si>
  <si>
    <t>Троксевазин капсулы 300мг №100</t>
  </si>
  <si>
    <t>['Фоновая ретинопатия и ретинальные сосудистые изменения', 'Диабетическая ретинопатия (E10-E14+ с общим четвертым знаком .3)', 'Варикозное расширение вен нижних конечностей с язвой и воспалением', 'Постфлебитический синдром', 'Венозная недостаточность (хроническая) (периферическая)']</t>
  </si>
  <si>
    <t>['Троксевазин']</t>
  </si>
  <si>
    <t>Троксерутин гель 2% 25г</t>
  </si>
  <si>
    <t>Фелодипин таблетки 10мг №30</t>
  </si>
  <si>
    <t>['Фелодипин']</t>
  </si>
  <si>
    <t>Фенибут таблетки 250мг №30</t>
  </si>
  <si>
    <t>['Неврастения', 'Головокружение и нарушение устойчивости']</t>
  </si>
  <si>
    <t>['Аминофенилмасляная к-та']</t>
  </si>
  <si>
    <t>['Фенибут']</t>
  </si>
  <si>
    <t>['ЗАО "ФармВилар ФПК"']</t>
  </si>
  <si>
    <t>Флебодиа 600 таблетки 600мг №18</t>
  </si>
  <si>
    <t>Фозиноприл таблетки 10мг №28</t>
  </si>
  <si>
    <t>Фозиноприл таблетки 5мг №28</t>
  </si>
  <si>
    <t>Фуросемид таблетки 40мг №56</t>
  </si>
  <si>
    <t>Церебролизин раствор для инъекций ампулы 10мл №5</t>
  </si>
  <si>
    <t>['Сосудистая деменция', 'Болезнь Альцгеймера', 'Инфаркт мозга', 'Внутричерепная травма', 'Деменция при болезни Альцгеймера (G30.-+)']</t>
  </si>
  <si>
    <t>['Пептиды из головного мозга свиньи']</t>
  </si>
  <si>
    <t>['Церебролизин']</t>
  </si>
  <si>
    <t>['215.2мг/мл']</t>
  </si>
  <si>
    <t>Церебролизин раствор для инъекций ампулы 2мл №10</t>
  </si>
  <si>
    <t>Церебрум композитум раствор для инъекций ампулы 2,2мл №5</t>
  </si>
  <si>
    <t>['Расстройства личности и поведения, обусловленные болезнью, повреждением или дисфункцией головного мозга', 'Энцефалопатия неуточненная', 'Гипертензивная энцефалопатия', 'Другие уточненные профилактические меры']</t>
  </si>
  <si>
    <t>['Церебрум композитум']</t>
  </si>
  <si>
    <t>Циннаризин таблетки 25мг №56</t>
  </si>
  <si>
    <t>['Мигрень', 'Головокружение и нарушение устойчивости', 'Инфаркт мозга']</t>
  </si>
  <si>
    <t>['Циннаризин']</t>
  </si>
  <si>
    <t>Цитиколин раствор 125мг/мл ампулы 4мл №5</t>
  </si>
  <si>
    <t>['Инфаркт мозга', 'Внутричерепная травма']</t>
  </si>
  <si>
    <t>Цитиколин раствор 250мг/мл ампулы 4мл №5</t>
  </si>
  <si>
    <t>Эзетрол таблетки 10мг №28</t>
  </si>
  <si>
    <t>['Хроническая почечная недостаточность', 'Атеросклероз', 'Ишемическая болезнь сердца']</t>
  </si>
  <si>
    <t>['Эзетрол']</t>
  </si>
  <si>
    <t>['Shering-Plough/ Шеринг Плау']</t>
  </si>
  <si>
    <t>Экламиз таблетки 5мг+10мг №30</t>
  </si>
  <si>
    <t>['Амлодипин', 'Лизиноприл']</t>
  </si>
  <si>
    <t>['Экламиз']</t>
  </si>
  <si>
    <t>['Амлодипин+Лизиноприл']</t>
  </si>
  <si>
    <t>['5мг+10мг']</t>
  </si>
  <si>
    <t>Апроваск таблетки 10мг+300мг №56</t>
  </si>
  <si>
    <t>['Амлодипин', 'Ирбесартан']</t>
  </si>
  <si>
    <t>['Апроваск']</t>
  </si>
  <si>
    <t>['Sanofi Aventis Pharma/ Санофи Авентис']</t>
  </si>
  <si>
    <t>['Мексика']</t>
  </si>
  <si>
    <t>['Амлодипин+Ирбесартан']</t>
  </si>
  <si>
    <t>['10мг+300мг']</t>
  </si>
  <si>
    <t>Апроваск таблетки 5мг+150мг №56</t>
  </si>
  <si>
    <t>['5мг+150мг']</t>
  </si>
  <si>
    <t>Атаканд плюс таблетки 12.5мг+16мг №28</t>
  </si>
  <si>
    <t>['Гидрохлоротиазид', 'Кандесартан']</t>
  </si>
  <si>
    <t>['Атаканд плюс']</t>
  </si>
  <si>
    <t>['Гидрохлоротиазид+Кандесартан']</t>
  </si>
  <si>
    <t>['12.5мг+16мг']</t>
  </si>
  <si>
    <t>Атаканд таблетки 16мг №28</t>
  </si>
  <si>
    <t>['Атаканд']</t>
  </si>
  <si>
    <t>['16мг']</t>
  </si>
  <si>
    <t>Атаканд таблетки 32мг №28</t>
  </si>
  <si>
    <t>Атаканд таблетки 8мг №28</t>
  </si>
  <si>
    <t>Зенон таблетки 10мг+10мг №30</t>
  </si>
  <si>
    <t>['Розувастатин', 'Эзетимиб']</t>
  </si>
  <si>
    <t>['Зенон']</t>
  </si>
  <si>
    <t>['Sanofi Ilac Sanofi ve Ticaret A.S./ Санофи Илач Санайи ве Тиджарет А.Ш.']</t>
  </si>
  <si>
    <t>['Розувастатин+Эзетимиб']</t>
  </si>
  <si>
    <t>['10мг+10мг']</t>
  </si>
  <si>
    <t>Зенон таблетки 20мг+10мг №30</t>
  </si>
  <si>
    <t>Ко-диротон таблетки 20мг+12,5мг №30</t>
  </si>
  <si>
    <t>['Гидрохлоротиазид', 'Лизиноприл']</t>
  </si>
  <si>
    <t>['Ко-диротон']</t>
  </si>
  <si>
    <t>['Polfa Grodzisc Pharm. Works/ Польфа Гродзик']</t>
  </si>
  <si>
    <t>['Лизиноприл+Гидрохлоротиазид']</t>
  </si>
  <si>
    <t>['20мг+12.5мг']</t>
  </si>
  <si>
    <t>Кордафлекс РД таблетки 40мг №30</t>
  </si>
  <si>
    <t>['Кордафлекс']</t>
  </si>
  <si>
    <t>['Egis Pharmaceuticals/ Эгис']</t>
  </si>
  <si>
    <t>Ливазо таблетки 1мг №28</t>
  </si>
  <si>
    <t>['Питавастатин']</t>
  </si>
  <si>
    <t>['Ливазо']</t>
  </si>
  <si>
    <t>['Recordati lreland Ltd./Рекордати Ирландия Лтд., Ирландия']</t>
  </si>
  <si>
    <t>['1мг']</t>
  </si>
  <si>
    <t>Ливазо таблетки 4мг №28</t>
  </si>
  <si>
    <t>Ливазо таблетки 4мг №90</t>
  </si>
  <si>
    <t>['Recordati Industria Chimica e Farmaceutica, S.p.A./ Рекордати химическая и фармацевтическая индустрия С.п.А.']</t>
  </si>
  <si>
    <t>Панангин раствор для инфузий 45,2мг+40мг/мл ампулы 10мл №5</t>
  </si>
  <si>
    <t>['Гипокалиемия']</t>
  </si>
  <si>
    <t>['Калия аспарагинат', 'Магния аспарагинат']</t>
  </si>
  <si>
    <t>['Панангин']</t>
  </si>
  <si>
    <t>['Раствор для инфузий']</t>
  </si>
  <si>
    <t>['Калия аспарагинат+Магния аспарагинат']</t>
  </si>
  <si>
    <t>['45.2мг+40мг']</t>
  </si>
  <si>
    <t>Страттера капсулы 18мг №7</t>
  </si>
  <si>
    <t>['18мг']</t>
  </si>
  <si>
    <t>Страттера капсулы 25мг №7</t>
  </si>
  <si>
    <t>Страттера капсулы 40мг №7</t>
  </si>
  <si>
    <t>Эквакард таблетки 5мг+5мг №30</t>
  </si>
  <si>
    <t>['Эквакард']</t>
  </si>
  <si>
    <t>['Micro Labs Ltd./ Микро Лаб']</t>
  </si>
  <si>
    <t>Энцефабол таблетки 100мг №50</t>
  </si>
  <si>
    <t>['Сосудистая деменция', 'Внутричерепная травма', 'Деменция неуточненная', 'Расстройства личности и поведения, обусловленные болезнью, повреждением или дисфункцией головного мозга', 'Постконтузионный синдром']</t>
  </si>
  <si>
    <t>['Пиритинол']</t>
  </si>
  <si>
    <t>['Энцефабол']</t>
  </si>
  <si>
    <t>['Merck KGaA &amp; Co/ Мерк КГаА энд Ко']</t>
  </si>
  <si>
    <t>['Домашняя аптечка', 'Профилактика простуды и гриппа', 'Температура', 'Жар']</t>
  </si>
  <si>
    <t>Нурофен таблетки 200мг №10</t>
  </si>
  <si>
    <t>['Мигрень', 'Головная боль', 'Боль в суставе', 'Острая инфекция верхних дыхательных путей неуточненная', 'Грипп, вызванный идентифицированным вирусом гриппа']</t>
  </si>
  <si>
    <t>Нурофен таблетки 200мг №20</t>
  </si>
  <si>
    <t>Нимика таблетки диспергируемые 100мг №20</t>
  </si>
  <si>
    <t>['Миалгия', 'Боль в суставе', 'Другие уточненные изменения зубов и их опорного аппарата', 'Серопозитивный ревматоидный артрит', 'Артрит неуточненный']</t>
  </si>
  <si>
    <t>['Нимика']</t>
  </si>
  <si>
    <t>Нурофаст форте таблетки 400мг №20</t>
  </si>
  <si>
    <t>['Нурофаст']</t>
  </si>
  <si>
    <t>Найз Активгель 1% 50г</t>
  </si>
  <si>
    <t>['Подагра', 'Миалгия', 'Боль в суставе', 'Артроз неуточненный', 'Остеохондроз позвоночника']</t>
  </si>
  <si>
    <t>['1%']</t>
  </si>
  <si>
    <t>Нурофен таблетки детские 200мг №8</t>
  </si>
  <si>
    <t>['Домашняя аптечка', 'Профилактика простуды и гриппа', 'Температура', 'Болит зуб', 'Жар', 'нурофен детский', 'нурофен для детей']</t>
  </si>
  <si>
    <t>Вольтарен эмульгель гель 1% 50г</t>
  </si>
  <si>
    <t>['Подагра', 'Миалгия', 'Боль в суставе', 'Синдром запястного канала', 'Серопозитивный ревматоидный артрит']</t>
  </si>
  <si>
    <t>['Домашняя аптечка', 'найз']</t>
  </si>
  <si>
    <t>['Вольтарен']</t>
  </si>
  <si>
    <t>Налгезин таблетки 275мг №10</t>
  </si>
  <si>
    <t>['275мг']</t>
  </si>
  <si>
    <t>Темпалгин таблетки №20</t>
  </si>
  <si>
    <t>['Метамизол натрия', 'Триацетонамид 4-толуолсульфонат (темпидон)']</t>
  </si>
  <si>
    <t>['Домашняя аптечка', 'Аптечка путешественника', 'Новогодняя аптечка', 'Болит голова', 'Болит зуб', 'от головной боли']</t>
  </si>
  <si>
    <t>['Темпалгин']</t>
  </si>
  <si>
    <t>['Sopharma/ Софарма']</t>
  </si>
  <si>
    <t>['Триацетонамид 4-толуолсульфонат (темпидон)+Метамизол натрия']</t>
  </si>
  <si>
    <t>['20мг+500мг']</t>
  </si>
  <si>
    <t>Велдексал раствор для внутривенного и внутримышечного введения 25 мг/мл амп. 2 мл №5</t>
  </si>
  <si>
    <t>['Миалгия', 'Боль в суставе', 'Другие уточненные изменения зубов и их опорного аппарата', 'Реактивные артропатии', 'Серопозитивный ревматоидный артрит']</t>
  </si>
  <si>
    <t>Вольтарен ТТС пластырь 30мг/сутки №2</t>
  </si>
  <si>
    <t>['Лейкопластырь медицинский лечебный']</t>
  </si>
  <si>
    <t>Кетанов таблетки 10мг №20</t>
  </si>
  <si>
    <t>['Миалгия', 'Боль в суставе', 'Другие уточненные изменения зубов и их опорного аппарата', 'Серопозитивный ревматоидный артрит', 'Полиартроз']</t>
  </si>
  <si>
    <t>['Кетанов']</t>
  </si>
  <si>
    <t>Нео-ангин таблетки для рассасывания №24</t>
  </si>
  <si>
    <t>['Кандидозный стоматит', 'Острый фарингит', 'Острый тонзиллит', 'Острый ларингит и трахеит', 'Гингивит и болезни пародонта']</t>
  </si>
  <si>
    <t>['Амилметакрезол', 'Дихлорбензиловый спирт', 'Левоментол']</t>
  </si>
  <si>
    <t>['Домашняя аптечка', 'Аптечка путешественника', 'Ангина']</t>
  </si>
  <si>
    <t>['Нео-ангин']</t>
  </si>
  <si>
    <t>['Divapharma GmbH/ Дивафарма Кнуфайнк']</t>
  </si>
  <si>
    <t>['Амилметакрезол+Дихлорбензиловый спирт+Левоментол']</t>
  </si>
  <si>
    <t>['0.6мг+1.2мг+5.9мг']</t>
  </si>
  <si>
    <t>Индовазин гель 45г</t>
  </si>
  <si>
    <t>['Флебит и тромбофлебит', 'Флебит и тромбофлебит поверхностных сосудов нижних конечностей', 'Варикозное расширение вен нижних конечностей', 'Постфлебитический синдром', 'Венозная недостаточность (хроническая) (периферическая)']</t>
  </si>
  <si>
    <t>['Индометацин', 'Троксерутин']</t>
  </si>
  <si>
    <t>['Индовазин']</t>
  </si>
  <si>
    <t>['Индометацин+Троксерутин']</t>
  </si>
  <si>
    <t>['30мг+20мг']</t>
  </si>
  <si>
    <t>Спазмалгон эффект таблетки №30</t>
  </si>
  <si>
    <t>['Головная боль', 'Боль в суставе', 'Желчнокаменная болезнь [холелитиаз]', 'Хронический холецистит', 'Радикулопатия']</t>
  </si>
  <si>
    <t>Антигриппин детский таблетки шипучие №10</t>
  </si>
  <si>
    <t>['250мг+3мг+50мг']</t>
  </si>
  <si>
    <t>Тантум верде спрей флакон 30мл</t>
  </si>
  <si>
    <t>['Пародонтоз', 'Кандидозный стоматит', 'Острый фарингит', 'Острый тонзиллит', 'Острый ларингит и трахеит']</t>
  </si>
  <si>
    <t>['Тантум верде']</t>
  </si>
  <si>
    <t>['Angelini Francesco/ Анжелини Франческо']</t>
  </si>
  <si>
    <t>['0.15г']</t>
  </si>
  <si>
    <t>Вольтарен ТТС пластырь 15мг/сутки №2</t>
  </si>
  <si>
    <t>Горячее питье со вкусом Вишни саше 5г №10</t>
  </si>
  <si>
    <t>['Аскорбиновая кислота', 'Экстракт имбиря', 'Черной смородины лист', 'Экстракт солодки', 'Эк-т листьев Малины']</t>
  </si>
  <si>
    <t>['Домашняя аптечка', 'Профилактика простуды и гриппа', 'Простуда', 'Коронавирус', 'Горячее питье', 'при простуде', 'простуда', 'терафлю', 'порошок от простуды', 'порошки от простуды', 'простуда каталог', 'комплексы против простуды']</t>
  </si>
  <si>
    <t>['ООО "ВТФ"']</t>
  </si>
  <si>
    <t>['Экстракт имбиря+Экстракт солодки+Черной смородины лист+Эк-т листьев Малины+Аскорбиновая кислота']</t>
  </si>
  <si>
    <t>Доритрицин таблетки для рассасывания №10</t>
  </si>
  <si>
    <t>['Бензалкония хлорид', 'Бензокаин', 'Тиротрицин']</t>
  </si>
  <si>
    <t>['Доритрицин']</t>
  </si>
  <si>
    <t>['Римзер Спешиалти Продакшн ГмбХ']</t>
  </si>
  <si>
    <t>['Бензокаин+Бензалкония хлорид+Тиротрицин']</t>
  </si>
  <si>
    <t>['1.5мг+1мг+0.5мг']</t>
  </si>
  <si>
    <t>Нурофаст таблетки 200мг №20</t>
  </si>
  <si>
    <t>Спазмастоп таблетки №20</t>
  </si>
  <si>
    <t>Граммидин спрей флакон 112 доз</t>
  </si>
  <si>
    <t>['0.06мг+0.1мг']</t>
  </si>
  <si>
    <t>Шалфей таблетки 550мг №20</t>
  </si>
  <si>
    <t>['Экстракт шалфея']</t>
  </si>
  <si>
    <t>['Шалфей Эвалар']</t>
  </si>
  <si>
    <t>Камфорный спирт раствор 10% флакон 40мл</t>
  </si>
  <si>
    <t>['Миалгия', 'Миозит']</t>
  </si>
  <si>
    <t>['Камфора']</t>
  </si>
  <si>
    <t>['Камфорный спирт']</t>
  </si>
  <si>
    <t>['ОАО "Самарамедпром"']</t>
  </si>
  <si>
    <t>['10%']</t>
  </si>
  <si>
    <t>['Местнораздражающие средства']</t>
  </si>
  <si>
    <t>Антигриппин порошок для приготовления раствора для приема внутрь Мед/лимон пакеты №10</t>
  </si>
  <si>
    <t>['10-30 C']</t>
  </si>
  <si>
    <t>Долобене гель 45г</t>
  </si>
  <si>
    <t>['Миалгия', 'Болезни мягких тканей, связанные с нагрузкой, перегрузкой и давлением', 'Невралгия и неврит неуточненные', 'Поверхностная травма неуточненной области тела', 'Вывих, растяжение и перенапряжение капсульно-связочного аппаратата сустава неуточненной области тела']</t>
  </si>
  <si>
    <t>['Гепарин натрия', 'Декспантенол', 'Диметилсульфоксид']</t>
  </si>
  <si>
    <t>['Долобене']</t>
  </si>
  <si>
    <t>['Гепарин натрия+Декспантенол+Диметилсульфоксид']</t>
  </si>
  <si>
    <t>['50000МЕ+2.5г+15г']</t>
  </si>
  <si>
    <t>Диклофенак раствор 25мг/мл ампулы 3мл №10</t>
  </si>
  <si>
    <t>Индометацин таблетки 25мг №30</t>
  </si>
  <si>
    <t>['Миалгия', 'Боль в суставе', 'Синдром запястного канала', 'Полиартроз', 'Артроз неуточненный']</t>
  </si>
  <si>
    <t>Нурофен экспресс форте капсулы 400мг №30</t>
  </si>
  <si>
    <t>['Мигрень', 'Головная боль', 'Миалгия', 'Острые инфекции верхних дыхательных путей множественной и неуточненной локализации', 'Грипп, вирус не идентифицирован']</t>
  </si>
  <si>
    <t>['от головной боли']</t>
  </si>
  <si>
    <t>Парацетамол суспензия для приема внутрь 2,4% флакон 100мл</t>
  </si>
  <si>
    <t>['Головная боль', 'Миалгия', 'Синдром прорезывания зубов', 'Острая инфекция верхних дыхательных путей неуточненная', 'Грипп, вызванный идентифицированным вирусом гриппа']</t>
  </si>
  <si>
    <t>Граммидин с анестетиком спрей флакон 112 доз</t>
  </si>
  <si>
    <t>['Домашняя аптечка', 'Профилактика простуды и гриппа', 'Ангина', 'спрей для горла', 'спрей в горло', 'спрей от горла', 'спрей от боли в горле']</t>
  </si>
  <si>
    <t>Дротаверин таблетки 40мг №28</t>
  </si>
  <si>
    <t>['Запор', 'Холецистит', 'Цистит', 'Мочекаменная болезнь', 'Головная боль']</t>
  </si>
  <si>
    <t>['Дротаверин']</t>
  </si>
  <si>
    <t>['Домашняя аптечка', 'Аптечка путешественника', 'Новогодняя аптечка', 'Болит голова', 'Болит живот']</t>
  </si>
  <si>
    <t>Парацетамол таблетки 500мг №10</t>
  </si>
  <si>
    <t>['Мигрень', 'Головная боль', 'Миалгия', 'Острая инфекция верхних дыхательных путей неуточненная', 'Грипп, вызванный идентифицированным вирусом гриппа']</t>
  </si>
  <si>
    <t>['Домашняя аптечка', 'Температура', 'Жар', 'от головной боли']</t>
  </si>
  <si>
    <t>Налгезин таблетки 275мг №20</t>
  </si>
  <si>
    <t>Диклофенак гель 5% 30г</t>
  </si>
  <si>
    <t>Ибуклин Экспресс порошок для приготовления раствора для приема внутрь 5г №6</t>
  </si>
  <si>
    <t>Колдрекс хотрем порошок для приготовления раствора для приема внутрь Лимон пакетики №5</t>
  </si>
  <si>
    <t>Тералив таблетки 275мг №24</t>
  </si>
  <si>
    <t>['Тералив']</t>
  </si>
  <si>
    <t>['Bayer Bitterfield GmbH/ Байер Биттерфельд ГмбХ']</t>
  </si>
  <si>
    <t>Горячее питье БерриВитС Эхинацея и бузина стик 4г №10</t>
  </si>
  <si>
    <t>['Аскорбиновая кислота', 'Эхинацеи эк-т']</t>
  </si>
  <si>
    <t>['комплексы против простуды']</t>
  </si>
  <si>
    <t>['Горячее питье БерриВитС']</t>
  </si>
  <si>
    <t>['Эхинацеи эк-т+Аскорбиновая кислота']</t>
  </si>
  <si>
    <t>Нео-ангин таблетки для рассасывания без сахара №16</t>
  </si>
  <si>
    <t>['0.6мг+1.2мг+5.72мг']</t>
  </si>
  <si>
    <t>Артоксан лиофилизат для приготовления раствора 20мг флакон №3 + растворитель Турция</t>
  </si>
  <si>
    <t>['Артоксан']</t>
  </si>
  <si>
    <t>Вольтарен раствор для инъекций 75мг ампулы 3мл №5</t>
  </si>
  <si>
    <t>Кеторолак таблетки 10мг №28</t>
  </si>
  <si>
    <t>Ортофен мазь 2% 50г</t>
  </si>
  <si>
    <t>Тералив таблетки 275мг №12</t>
  </si>
  <si>
    <t>Горпилс пастилки Ментол и эвкалипт №24</t>
  </si>
  <si>
    <t>['Горпилс']</t>
  </si>
  <si>
    <t>['Gepach Int./ Джепак']</t>
  </si>
  <si>
    <t>Вольтарен ТТС пластырь 15мг/сутки №5</t>
  </si>
  <si>
    <t>Пластырь Нанопласт форте 9х12см №3</t>
  </si>
  <si>
    <t>['Боль в суставе']</t>
  </si>
  <si>
    <t>['Нанопласт']</t>
  </si>
  <si>
    <t>['Guizhou Miaoyao/ Гуйчжоу Мяояо']</t>
  </si>
  <si>
    <t>['Китай']</t>
  </si>
  <si>
    <t>Аэртал крем 60г</t>
  </si>
  <si>
    <t>['Миалгия', 'Миозит', 'Боль в суставе', 'Серопозитивный ревматоидный артрит', 'Полиартрит неуточненный']</t>
  </si>
  <si>
    <t>['Аэртал']</t>
  </si>
  <si>
    <t>['1.5%']</t>
  </si>
  <si>
    <t>Диклофенак гель 1% 40г</t>
  </si>
  <si>
    <t>Вольтарен эмульгель гель 1% 20г</t>
  </si>
  <si>
    <t>['Домашняя аптечка', 'мелоксикам', 'найз']</t>
  </si>
  <si>
    <t>Глюкозамин с хондроитином капсулы №60</t>
  </si>
  <si>
    <t>['Артрит неуточненный', 'Артроз неуточненный', 'Болезнь сустава неуточненная']</t>
  </si>
  <si>
    <t>['Для суставов', 'артра', 'дона', 'для суставов', 'от боли в суставах', 'Хондропротекторы январь']</t>
  </si>
  <si>
    <t>['Глюкозамин с хондроитином']</t>
  </si>
  <si>
    <t>['1080мг+1680мг']</t>
  </si>
  <si>
    <t>Горпилс пастилки Апельсин №24</t>
  </si>
  <si>
    <t>Линкас пастилки Плющ+Солодка №18</t>
  </si>
  <si>
    <t>['Кашель', 'Острый фарингит', 'Острый тонзиллит', 'Хронический фарингит', 'Хронический тонзиллит']</t>
  </si>
  <si>
    <t>['Аскорбиновая кислота', 'Ментол', 'Плюща листьев экстракт']</t>
  </si>
  <si>
    <t>['Плюща листьев экстракт+Аскорбиновая кислота+Ментол']</t>
  </si>
  <si>
    <t>['1мг+3.5мг+1.5мг']</t>
  </si>
  <si>
    <t>Глюкозамин с хондроитином MSM комплекс капсулы №60</t>
  </si>
  <si>
    <t>['Метилсульфонилметан', 'Хондроитинсульфат', 'Глюкозамина сульфат']</t>
  </si>
  <si>
    <t>['Глюкозамин с хондроитином MSM комплекс']</t>
  </si>
  <si>
    <t>['Глюкозамина сульфат+Метилсульфонилметан+Хондроитинсульфат']</t>
  </si>
  <si>
    <t>['246мг+225мг+375мг']</t>
  </si>
  <si>
    <t>Нейродикловит капсулы №30</t>
  </si>
  <si>
    <t>['Подагра', 'Миалгия', 'Гнойный и неуточненный средний отит', 'Острый фарингит', 'Острый тонзиллит']</t>
  </si>
  <si>
    <t>['Диклофенак', 'Пиридоксина гидрохлорид (В6)', 'Тиамин (В1)', 'Цианокобаламин (В12)']</t>
  </si>
  <si>
    <t>['Нейродикловит']</t>
  </si>
  <si>
    <t>['Lannacher Heilmittel GmbH/ Ланнахер']</t>
  </si>
  <si>
    <t>['Австрия']</t>
  </si>
  <si>
    <t>['Диклофенак+Тиамин (В1)+Пиридоксина гидрохлорид (В6)+Цианокобаламин (В12)']</t>
  </si>
  <si>
    <t>['50мг+50мг+50мг+0.25мг']</t>
  </si>
  <si>
    <t>Целекоксиб капсулы 200мг №10</t>
  </si>
  <si>
    <t>['Миалгия', 'Боль в суставе', 'Серопозитивный ревматоидный артрит', 'Полиартроз', 'Артроз неуточненный']</t>
  </si>
  <si>
    <t>['Целекоксиб']</t>
  </si>
  <si>
    <t>Пластырь Нанопласт форте 11х16см №3</t>
  </si>
  <si>
    <t>Нео-ангин таблетки для рассасывания без сахара Вишня №24</t>
  </si>
  <si>
    <t>Эвкалипт таблетки для горла №24</t>
  </si>
  <si>
    <t>['Левоментол', 'Эвкалипта масло']</t>
  </si>
  <si>
    <t>['Левоментол+Эвкалипта масло']</t>
  </si>
  <si>
    <t>Горпилс пастилки Мед и лимон №24</t>
  </si>
  <si>
    <t>Аджисепт пастилки Ментол+Эвкалипт №24</t>
  </si>
  <si>
    <t>Пропосол спрей флакон 50г</t>
  </si>
  <si>
    <t>['Острый фарингит', 'Острый тонзиллит', 'Гингивит и болезни пародонта', 'Стоматит и родственные поражения']</t>
  </si>
  <si>
    <t>['Пропосол']</t>
  </si>
  <si>
    <t>['Аэрозоль для наружного применения']</t>
  </si>
  <si>
    <t>['Не выше 35 C']</t>
  </si>
  <si>
    <t>['3000мг']</t>
  </si>
  <si>
    <t>Шалфей таблетки для рассасывания №24</t>
  </si>
  <si>
    <t>['Шалфей']</t>
  </si>
  <si>
    <t>Пластырь Нанопласт форте 7х9см №3</t>
  </si>
  <si>
    <t>Кетопрофен-Вертекс гель 2,5% 30г</t>
  </si>
  <si>
    <t>Кетанов раствор для инъекций 30мг/мл ампулы 1мл №10</t>
  </si>
  <si>
    <t>['С.К.Терапия С.А.']</t>
  </si>
  <si>
    <t>['30мг/мл']</t>
  </si>
  <si>
    <t>Седальгин плюс таблетки №20</t>
  </si>
  <si>
    <t>['Кофеин', 'Метамизол натрия', 'Тиамин (В1)']</t>
  </si>
  <si>
    <t>['Домашняя аптечка', 'Аптечка путешественника', 'Новогодняя аптечка', 'Болит голова', 'Болит зуб']</t>
  </si>
  <si>
    <t>['Седальгин']</t>
  </si>
  <si>
    <t>['Кофеин+Тиамин (В1)+Метамизол натрия']</t>
  </si>
  <si>
    <t>['50мг+38.75мг+500мг']</t>
  </si>
  <si>
    <t>Налгезин форте таблетки 550мг №10</t>
  </si>
  <si>
    <t>Дона раствор для инъекций для внутримышечного введения 400мг/мл ампулы 2мл №6</t>
  </si>
  <si>
    <t>['Полиартроз', 'Артроз неуточненный', 'Остеохондроз позвоночника', 'Другие воспалительные спондилопатии', 'Спондилез']</t>
  </si>
  <si>
    <t>['Дона']</t>
  </si>
  <si>
    <t>['Rottapharm/ Роттафарм']</t>
  </si>
  <si>
    <t>['200мг/мл']</t>
  </si>
  <si>
    <t>Бруфен СР таблетки 800мг №14</t>
  </si>
  <si>
    <t>['Мигрень', 'Головная боль', 'Миалгия', 'Лихорадка неясного происхождения', 'Острая боль']</t>
  </si>
  <si>
    <t>['Бруфен СР']</t>
  </si>
  <si>
    <t>Брал таблетки №20</t>
  </si>
  <si>
    <t>['Миалгия', 'Боль в суставе', 'Болезнь Крона [регионарный энтерит]', 'Язвенный колит', 'Другие неинфекционные гастроэнтериты и колиты']</t>
  </si>
  <si>
    <t>['Домашняя аптечка', 'Аптечка путешественника', 'Болит голова', 'Болит зуб', 'Пенталгин']</t>
  </si>
  <si>
    <t>['Брал']</t>
  </si>
  <si>
    <t>Целекоксиб капсулы 200мг №30</t>
  </si>
  <si>
    <t>Аторика таблетки 90мг №7</t>
  </si>
  <si>
    <t>Кеторолак таблетки 10мг №20</t>
  </si>
  <si>
    <t>Аленталь крем 50г</t>
  </si>
  <si>
    <t>Фервекс порошок для приготовления раствора для приема внутрь Лимон пакетики №8</t>
  </si>
  <si>
    <t>['Острый назофарингит [насморк]', 'Острая инфекция верхних дыхательных путей неуточненная', 'Аллергический ринит, вызванный пыльцой растений', 'Другие аллергические риниты', 'Лихорадка неясного происхождения']</t>
  </si>
  <si>
    <t>['Аскорбиновая кислота', 'Парацетамол', 'Фенирамин']</t>
  </si>
  <si>
    <t>['Фервекс']</t>
  </si>
  <si>
    <t>['Парацетамол+Фенирамин+Аскорбиновая кислота']</t>
  </si>
  <si>
    <t>['500мг+25мг+200мг']</t>
  </si>
  <si>
    <t>Терафлекс капсулы №200</t>
  </si>
  <si>
    <t>['Терафлекс']</t>
  </si>
  <si>
    <t>['Сагмел Инк/Контракт Фармакал']</t>
  </si>
  <si>
    <t>['400мг+500мг']</t>
  </si>
  <si>
    <t>Фервекс порошок для приготовления раствора для приема внутрь Малина пакетики №8</t>
  </si>
  <si>
    <t>['Мигрень', 'Головная боль', 'Миалгия', 'Боль в суставе', 'Острый назофарингит [насморк]']</t>
  </si>
  <si>
    <t>Дона порошок для приготовления суспензии для приема внутрь 1,5г пакетики №20</t>
  </si>
  <si>
    <t>['Полиартроз', 'Артроз неуточненный', 'Остеохондроз позвоночника', 'Спондилез', 'Другие спондилопатии']</t>
  </si>
  <si>
    <t>['Для суставов', 'Товар дня сайт']</t>
  </si>
  <si>
    <t>Ксефокам таблетки 8мг №30</t>
  </si>
  <si>
    <t>Картифлекс порошок 10,2г саше №10</t>
  </si>
  <si>
    <t>['Недостаточность элементов питания неуточненная']</t>
  </si>
  <si>
    <t>['Пептиды коллагена']</t>
  </si>
  <si>
    <t>['Картифлекс']</t>
  </si>
  <si>
    <t>['Юнивёрсал Медикеар Пвт. Лтд.']</t>
  </si>
  <si>
    <t>['10000мг']</t>
  </si>
  <si>
    <t>Миалайс гель 1% 20г</t>
  </si>
  <si>
    <t>['Подагра', 'Миалгия', 'Серопозитивный ревматоидный артрит', 'Псориатические и энтеропатические артропатии', 'Полиартроз']</t>
  </si>
  <si>
    <t>['Миалайс']</t>
  </si>
  <si>
    <t>Эторелекс таблетки 60мг №14</t>
  </si>
  <si>
    <t>Артра МСМ таблетки №60</t>
  </si>
  <si>
    <t>['Гиалуроновая к-та', 'Метилсульфонилметан', 'Хондроитинсульфат', 'Глюкозамина сульфат']</t>
  </si>
  <si>
    <t>['Eagle Nutritionals, lnc']</t>
  </si>
  <si>
    <t>['Глюкозамина сульфат+Хондроитинсульфат+Гиалуроновая к-та+Метилсульфонилметан']</t>
  </si>
  <si>
    <t>['832мг+736мг+20мг+600мг']</t>
  </si>
  <si>
    <t>Траумель С раствор для инъекций ампулы 2,2мл №5</t>
  </si>
  <si>
    <t>['Полиартроз', 'Синовиты и теносиновиты', 'Болезни мягких тканей, связанные с нагрузкой, перегрузкой и давлением', 'Другие бурсопатии', 'Адгезивный капсулит плеча']</t>
  </si>
  <si>
    <t>['Траумель']</t>
  </si>
  <si>
    <t>Бикситор таблетки 90мг №10</t>
  </si>
  <si>
    <t>['Подагра', 'Боль в суставе', 'Серопозитивный ревматоидный артрит', 'Артрит неуточненный', 'Полиартроз']</t>
  </si>
  <si>
    <t>['Бикситор']</t>
  </si>
  <si>
    <t>['АЕТ Лабораториз Прайвет Лимитед/ООО "Хемофарм"']</t>
  </si>
  <si>
    <t>Лормицидин спрей для полости рта 50мл</t>
  </si>
  <si>
    <t>['Коллоидное серебро', 'Хлоргексидин', 'Чайное дерево масло']</t>
  </si>
  <si>
    <t>['спрей для горла', 'спрей в горло', 'спрей от горла', 'спрей от боли в горле']</t>
  </si>
  <si>
    <t>['Лормицидин']</t>
  </si>
  <si>
    <t>['ООО "ЭСКО-Фарм"']</t>
  </si>
  <si>
    <t>['Коллоидное серебро+Хлоргексидин+Чайное дерево масло']</t>
  </si>
  <si>
    <t>['Подагра', 'Боль в суставе', 'Серопозитивный ревматоидный артрит', 'Псориатические и энтеропатические артропатии', 'Полиартроз']</t>
  </si>
  <si>
    <t>Фервекс порошок для приготовления раствора для приема внутрь детский Малина пакетики №8</t>
  </si>
  <si>
    <t>['Острый назофарингит [насморк]', 'Острая инфекция верхних дыхательных путей неуточненная', 'Грипп, вызванный идентифицированным вирусом гриппа', 'Аллергический ринит, вызванный пыльцой растений', 'Другие аллергические риниты']</t>
  </si>
  <si>
    <t>['280мг+10мг+100мг']</t>
  </si>
  <si>
    <t>Папаверин таблетки 40мг №10</t>
  </si>
  <si>
    <t>['Домашняя аптечка', 'Болит живот']</t>
  </si>
  <si>
    <t>Амприлан таблетки 5мг №30</t>
  </si>
  <si>
    <t>['Ишемическая болезнь сердца', 'Инфаркт мозга', 'Эссенциальная [первичная] гипертензия', 'Застойная сердечная недостаточность', 'Другие болезни периферических сосудов']</t>
  </si>
  <si>
    <t>['Рамиприл']</t>
  </si>
  <si>
    <t>['Амприлан']</t>
  </si>
  <si>
    <t>Циннаризин таблетки 25мг №50</t>
  </si>
  <si>
    <t>Бетаксолол таблетки 20мг №30</t>
  </si>
  <si>
    <t>['Эссенциальная [первичная] гипертензия', 'Другие формы стенокардии']</t>
  </si>
  <si>
    <t>['Бетаксолол']</t>
  </si>
  <si>
    <t>Периндоприл-Тева таблетки 10мг №30</t>
  </si>
  <si>
    <t>Де-Криз таблетки 5мг+10мг №30</t>
  </si>
  <si>
    <t>['Де-Криз']</t>
  </si>
  <si>
    <t>Детралекс суспензия 1000мг/10мл саше №30</t>
  </si>
  <si>
    <t>['Варикозное расширение вен нижних конечностей с язвой и воспалением', 'Венозная недостаточность (хроническая) (периферическая)', 'Другие неинфекционные болезни лимфатических сосудов и лимфатических узлов', 'Отек, не классифицированный в других рубриках', 'Геморрой и перианальный венозный тромбоз']</t>
  </si>
  <si>
    <t>['Детралекс']</t>
  </si>
  <si>
    <t>['Unither Liquid Manufacturing/ Юнитер Ликвид Мануфэкчуринг']</t>
  </si>
  <si>
    <t>Изосорбида мононитрат таблетки 40мг №30</t>
  </si>
  <si>
    <t>['Стенокардия [грудная жаба]', 'Острый инфаркт миокарда', 'Застойная сердечная недостаточность']</t>
  </si>
  <si>
    <t>['Изосорбида мононитрат']</t>
  </si>
  <si>
    <t>Ко-Дальнева таблетки 5мг+1,25мг+4мг №30</t>
  </si>
  <si>
    <t>['Амлодипин', 'Индапамид', 'Периндоприл']</t>
  </si>
  <si>
    <t>['Ко-Дальнева']</t>
  </si>
  <si>
    <t>['Амлодипин+Индапамид+Периндоприл']</t>
  </si>
  <si>
    <t>['5мг+1.25мг+4мг']</t>
  </si>
  <si>
    <t>Лизиноприл таблетки 20мг №20</t>
  </si>
  <si>
    <t>Адреналина гидрохлорид раствор для инъекций 0,1% ампулы 1мл №5</t>
  </si>
  <si>
    <t>['Крапивница', 'Гипогликемия неуточненная', 'Предсердно-желудочковая [атриовентрикулярная] блокада и блокада левой ножки пучка Гиса', 'Нарушение проводимости неуточненное', 'Остановка сердца']</t>
  </si>
  <si>
    <t>['Эпинефрин']</t>
  </si>
  <si>
    <t>['Адреналина гидрохлорид']</t>
  </si>
  <si>
    <t>['12-15 C']</t>
  </si>
  <si>
    <t>Веноприм 500мг таблетки  №60</t>
  </si>
  <si>
    <t>['Детралекс', 'венарус']</t>
  </si>
  <si>
    <t>['Веноприм']</t>
  </si>
  <si>
    <t>Гопантеновая кислота-Вертекс таблетки 500мг №50</t>
  </si>
  <si>
    <t>['Шизофрения', 'Болезнь Паркинсона', 'Сосудистая деменция', 'Нарушения обмена меди', 'Деменция неуточненная']</t>
  </si>
  <si>
    <t>Ко-Вамлосет таблетки 5мг+160мг+12,5мг №30</t>
  </si>
  <si>
    <t>['Амлодипин', 'Валсартан', 'Гидрохлоротиазид']</t>
  </si>
  <si>
    <t>['Вамлосет']</t>
  </si>
  <si>
    <t>['Амлодипин+Валсартан+Гидрохлоротиазид']</t>
  </si>
  <si>
    <t>['5мг+160мг+12.5мг']</t>
  </si>
  <si>
    <t>Эналаприл H таблетки 10мг+25мг №20</t>
  </si>
  <si>
    <t>['Эналаприл Н']</t>
  </si>
  <si>
    <t>Анаприлин таблетки 10мг №50</t>
  </si>
  <si>
    <t>Спиронолактон капсулы 100 мг №30</t>
  </si>
  <si>
    <t>['Хроническая почечная недостаточность', 'Болезнь Паркинсона', 'Гипокалиемия', 'Доброкачественное новообразование надпочечника', 'Гиперальдостеронизм']</t>
  </si>
  <si>
    <t>Кардиом Таурин 500мг таблетки №30</t>
  </si>
  <si>
    <t>Телмиста таблетки 40мг №28</t>
  </si>
  <si>
    <t>['Телмиста']</t>
  </si>
  <si>
    <t>Карведилол таблетки 6,25мг №30</t>
  </si>
  <si>
    <t>['6.25мг']</t>
  </si>
  <si>
    <t>Кокарбоксилаза лиофилизат для приготовления раствора для инъекций 50мг ампулы 2мл №5</t>
  </si>
  <si>
    <t>['Хроническая почечная недостаточность', 'Инсулинзависимый сахарный диабет с комой', 'Инсулинзависимый сахарный диабет с кетоацидозом', 'Инсулиннезависимый сахарный диабет с комой', 'Инсулиннезависимый сахарный диабет с кетоацидозом']</t>
  </si>
  <si>
    <t>['Кокарбоксилаза']</t>
  </si>
  <si>
    <t>['ООО "Деко Компания"']</t>
  </si>
  <si>
    <t>Ко-Перинева таблетки 1,25мг+4мг №90</t>
  </si>
  <si>
    <t>Тримектал МВ таблетки 35мг №120</t>
  </si>
  <si>
    <t>['Ишемическая болезнь сердца', 'Головокружение и нарушение устойчивости', 'Стенокардия [грудная жаба]']</t>
  </si>
  <si>
    <t>Амлодипин-Периндоприл таблетки 10мг+10мг №30</t>
  </si>
  <si>
    <t>Ко-Дальнева таблетки 10мг+2,5мг+8мг №30</t>
  </si>
  <si>
    <t>['10мг+2.5мг+8мг']</t>
  </si>
  <si>
    <t>Анаприлин таблетки 10мг №50 Биосинтез</t>
  </si>
  <si>
    <t>Лортенза таблетки 5мг+50мг №30</t>
  </si>
  <si>
    <t>['Амлодипин', 'Лозартан']</t>
  </si>
  <si>
    <t>['Лортенза']</t>
  </si>
  <si>
    <t>['Амлодипин+Лозартан']</t>
  </si>
  <si>
    <t>['5мг+50мг']</t>
  </si>
  <si>
    <t>Фозикард таблетки 5мг №28</t>
  </si>
  <si>
    <t>['Фозикард']</t>
  </si>
  <si>
    <t>Фелодип таблетки 5мг №30</t>
  </si>
  <si>
    <t>['Эссенциальная [первичная] гипертензия', 'Стенокардия [грудная жаба]', 'Стенокардия с документально подтвержденным спазмом']</t>
  </si>
  <si>
    <t>['Фелодип']</t>
  </si>
  <si>
    <t>Энап HL таблетки 20мг+12,5мг №20</t>
  </si>
  <si>
    <t>Ко-Перинева таблетки 2,5мг+8мг №90</t>
  </si>
  <si>
    <t>Периндоприл Плюс таблетки 2,5мг+8мг №30</t>
  </si>
  <si>
    <t>Периндоприл-Тева таблетки 5мг №30</t>
  </si>
  <si>
    <t>Масло зародышей пшеницы капсулы №100</t>
  </si>
  <si>
    <t>['Токоферол', 'Экстракт зародышей пшеницы']</t>
  </si>
  <si>
    <t>['Масло зародышей пшеницы']</t>
  </si>
  <si>
    <t>['Экстракт зародышей пшеницы+Токоферол']</t>
  </si>
  <si>
    <t>Нотроцетам раствор для инъекций 20%  ампулы 5мл №10</t>
  </si>
  <si>
    <t>Дальнева таблетки 5мг+4мг №30</t>
  </si>
  <si>
    <t>['Дальнева']</t>
  </si>
  <si>
    <t>['5мг+4мг']</t>
  </si>
  <si>
    <t>Ко-Вамлосет таблетки 10мг+160мг+12,5мг №30</t>
  </si>
  <si>
    <t>['10мг+160мг+12.5мг']</t>
  </si>
  <si>
    <t>Элькар раствор для приема внутрь 30% флакон 25мл</t>
  </si>
  <si>
    <t>['Недостаточность других уточненных элементов питания', 'Расстройства личности и поведения, обусловленные болезнью, повреждением или дисфункцией головного мозга', 'Нервная анорексия', 'Митохондриальная миопатия, не классифицированная в других рубриках', 'Другие уточненные миопатии']</t>
  </si>
  <si>
    <t>['Левокарнитин']</t>
  </si>
  <si>
    <t>['Элькар']</t>
  </si>
  <si>
    <t>['ООО "Пик-Фарма Про"']</t>
  </si>
  <si>
    <t>['300мг/мл']</t>
  </si>
  <si>
    <t>Вальсакор НД таблетки 160мг+25мг №30</t>
  </si>
  <si>
    <t>['160мг+25мг']</t>
  </si>
  <si>
    <t>Проспекта таблетки для рассасывания №100</t>
  </si>
  <si>
    <t>['Органическое эмоционально лабильное [астеническое] расстройство', 'Легкое когнитивное расстройство', 'Нарушение активности и внимания', 'Последствия инсульта, не уточненные как кровоизлияние или инфаркт мозга']</t>
  </si>
  <si>
    <t>['Антитела к мозгоспецифическому белку S-100 аффинно очищенные']</t>
  </si>
  <si>
    <t>['Проспекта']</t>
  </si>
  <si>
    <t>Церепро капсулы 400мг №28</t>
  </si>
  <si>
    <t>Лориста Н таблетки 100мг+12,5мг №30</t>
  </si>
  <si>
    <t>['Лориста Н']</t>
  </si>
  <si>
    <t>['100мг+12.5мг']</t>
  </si>
  <si>
    <t>Ордисс Н таблетки 12,5мг+16мг №30</t>
  </si>
  <si>
    <t>['Ордисс Н']</t>
  </si>
  <si>
    <t>Телмиста таблетки 80мг №84</t>
  </si>
  <si>
    <t>Эналаприл НЛ таблетки 20мг+12,5мг №20</t>
  </si>
  <si>
    <t>Атероклефит Био капсулы №60</t>
  </si>
  <si>
    <t>['Аскорбиновая кислота', 'Боярышника плодов эк-т', 'Клевера эк-т', 'Рутин (рутозид)', 'Ниацин (В3)', 'Экстракт диоскореи']</t>
  </si>
  <si>
    <t>['Экстракт диоскореи+Клевера эк-т+Боярышника плодов эк-т+Рутин (рутозид)+Аскорбиновая кислота+Ниацин (В3)']</t>
  </si>
  <si>
    <t>['600мг+140мг+20мг+8мг+140мг+40мг']</t>
  </si>
  <si>
    <t>Кандесартан-СЗ таблетки 32мг №30</t>
  </si>
  <si>
    <t>Рамиприл таблетки 10мг №30</t>
  </si>
  <si>
    <t>['Инфаркт мозга', 'Эссенциальная [первичная] гипертензия', 'Застойная сердечная недостаточность', 'Другие болезни периферических сосудов', 'Гломерулярные поражения при сахарном диабете (E10-E14+ с общим четвертым знаком .2)']</t>
  </si>
  <si>
    <t>Телмиста таблетки 40мг №84</t>
  </si>
  <si>
    <t>Кандесартан-СЗ таблетки 16мг №30</t>
  </si>
  <si>
    <t>Лозап плюс таблетки 50мг+12,5мг №60</t>
  </si>
  <si>
    <t>Лошадиная сила Тонизирующий гель для вен с каштаном и пиявками 500мл</t>
  </si>
  <si>
    <t>['Каштана конского экстракт', 'Ментол', 'Эк-т пиявки', 'Хлорофилл']</t>
  </si>
  <si>
    <t>['Лошадиная сила']</t>
  </si>
  <si>
    <t>['ООО "Р.Косметик"']</t>
  </si>
  <si>
    <t>['Ментол+Каштана конского экстракт+Эк-т пиявки+Хлорофилл']</t>
  </si>
  <si>
    <t>Периндоприл Плюс индапамид таблетки 0,625мг+2мг №30</t>
  </si>
  <si>
    <t>Телпрес плюс таблетки 80мг+25мг №28</t>
  </si>
  <si>
    <t>['Телпрес']</t>
  </si>
  <si>
    <t>['80мг+25мг']</t>
  </si>
  <si>
    <t>Триампур композитум таблетки №50</t>
  </si>
  <si>
    <t>['Эссенциальная [первичная] гипертензия', 'Застойная сердечная недостаточность', 'Венозная недостаточность (хроническая) (периферическая)', 'Фиброз и цирроз печени', 'Нефротический синдром']</t>
  </si>
  <si>
    <t>['Гидрохлоротиазид', 'Триамтерен']</t>
  </si>
  <si>
    <t>['Триампур комозитум']</t>
  </si>
  <si>
    <t>['Триамтерен+Гидрохлоротиазид']</t>
  </si>
  <si>
    <t>['25мг+12.5мг']</t>
  </si>
  <si>
    <t>Лапоритмин таблетки 25мг №30</t>
  </si>
  <si>
    <t>['Синдром преждевременного возбуждения', 'Наджелудочковая тахикардия', 'Желудочковая тахикардия', 'Фибрилляция и трепетание предсердий', 'Другая и неуточненная преждевременная деполяризация']</t>
  </si>
  <si>
    <t>['Лаппаконитина гидробромид']</t>
  </si>
  <si>
    <t>['Лапоритмин']</t>
  </si>
  <si>
    <t>['ООО НПО "ФармВилар"']</t>
  </si>
  <si>
    <t>Эдарби таблетки 80мг №28</t>
  </si>
  <si>
    <t>Телмиста Н таблетки 40мг+12,5мг №28</t>
  </si>
  <si>
    <t>Дальнева таблетки 10мг+8мг №30</t>
  </si>
  <si>
    <t>['10мг+8мг']</t>
  </si>
  <si>
    <t>Каптоприл+Гидрохлоротиазид таблетки 50мг+25мг №30</t>
  </si>
  <si>
    <t>['Гидрохлоротиазид', 'Каптоприл']</t>
  </si>
  <si>
    <t>['Каптоприл+Гидрохлоротиазид']</t>
  </si>
  <si>
    <t>['50мг+25мг']</t>
  </si>
  <si>
    <t>Тримектал ОД таблетки 80мг №60</t>
  </si>
  <si>
    <t>Троксерутин Вертекс капсулы 300мг №100</t>
  </si>
  <si>
    <t>['Флебит и тромбофлебит поверхностных сосудов нижних конечностей', 'Варикозное расширение вен нижних конечностей', 'Венозная недостаточность (хроническая) (периферическая)', 'Поверхностная травма неуточненной области тела', 'Вывих, растяжение и перенапряжение капсульно-связочного аппаратата сустава неуточненной области тела']</t>
  </si>
  <si>
    <t>Фелодипин таблетки 5мг №30</t>
  </si>
  <si>
    <t>Дальнева таблетки 5мг+8мг №30</t>
  </si>
  <si>
    <t>['5мг+8мг']</t>
  </si>
  <si>
    <t>Кандесартан таблетки 8мг №30</t>
  </si>
  <si>
    <t>Торасемид таблетки 10мг №60</t>
  </si>
  <si>
    <t>Глицин форте 500мг со вкусом Вишни таблетки №30</t>
  </si>
  <si>
    <t>['Неврастения', 'Нарушение сна неуточненное', 'Переутомление', 'Стрессовое состояние, не классифицированное в других рубриках']</t>
  </si>
  <si>
    <t>['Глицин форте']</t>
  </si>
  <si>
    <t>Дигоксин таблетки 0,25мг №30</t>
  </si>
  <si>
    <t>['Наджелудочковая тахикардия', 'Фибрилляция и трепетание предсердий', 'Застойная сердечная недостаточность']</t>
  </si>
  <si>
    <t>['Дигоксин']</t>
  </si>
  <si>
    <t>['0.25мг']</t>
  </si>
  <si>
    <t>Коринфар таблетки 10мг №100</t>
  </si>
  <si>
    <t>Лотонел таблетки 10мг №60</t>
  </si>
  <si>
    <t>Корментол капсулы подъязычные 100мг №15</t>
  </si>
  <si>
    <t>['Корментол']</t>
  </si>
  <si>
    <t>['S.C. Biofarm S.A./ Биофарм']</t>
  </si>
  <si>
    <t>['Капсулы подъязычные']</t>
  </si>
  <si>
    <t>Амлодипин-Периндоприл таблетки 5мг+10мг №30</t>
  </si>
  <si>
    <t>Лерканидипин-СЗ таблетки 10мг №30</t>
  </si>
  <si>
    <t>Перинева таблетки 8мг №90</t>
  </si>
  <si>
    <t>Моксонидин таблетки 0,2мг №60</t>
  </si>
  <si>
    <t>Роксера таблетки 5мг №90</t>
  </si>
  <si>
    <t>Вамлосет таблетки 10мг+160мг №90</t>
  </si>
  <si>
    <t>['Амлодипин', 'Валсартан']</t>
  </si>
  <si>
    <t>['Амлодипин+Валсартан']</t>
  </si>
  <si>
    <t>['10мг+160мг']</t>
  </si>
  <si>
    <t>Ко-Дальнева таблетки 5мг+2,5мг+8мг №30</t>
  </si>
  <si>
    <t>['5мг+2.5мг+8мг']</t>
  </si>
  <si>
    <t>Зеленина капли фл. 25мл</t>
  </si>
  <si>
    <t>['Неврастения', 'Соматоформная дисфункция вегетативной нервной системы', 'Застойная сердечная недостаточность']</t>
  </si>
  <si>
    <t>['Белладонны настойка', 'Валерианы настойка', 'Ландыша настойка', 'Ментол']</t>
  </si>
  <si>
    <t>['Зеленина капли']</t>
  </si>
  <si>
    <t>['Валерианы настойка+Ландыша настойка+Белладонны настойка+Ментол']</t>
  </si>
  <si>
    <t>['10мл+10мл+5мл+200мл']</t>
  </si>
  <si>
    <t>Лотонел таблетки 5мг №60</t>
  </si>
  <si>
    <t>Триметазидин таблетки 20мг №30</t>
  </si>
  <si>
    <t>Де-Криз таблетки 10мг+20мг №30</t>
  </si>
  <si>
    <t>['10мг+20мг']</t>
  </si>
  <si>
    <t>Консилар Д24 капсулы 2,5мг+0,625мг №30</t>
  </si>
  <si>
    <t>['Индапамид', 'Рамиприл']</t>
  </si>
  <si>
    <t>['Консилар']</t>
  </si>
  <si>
    <t>['Рамиприл+Индапамид']</t>
  </si>
  <si>
    <t>['2.5мг+0.625мг']</t>
  </si>
  <si>
    <t>Консилар Д24 капсулы 5мг+1,25мг №30</t>
  </si>
  <si>
    <t>['5мг+1.25мг']</t>
  </si>
  <si>
    <t>Рамазид Н таблетки 5мг+25мг №100</t>
  </si>
  <si>
    <t>Гидрохлортиазид таблетки 100мг №20</t>
  </si>
  <si>
    <t>Лориста НД таблетки 100мг+25мг №30</t>
  </si>
  <si>
    <t>Небилонг таблетки 2,5мг №30</t>
  </si>
  <si>
    <t>['Небилонг']</t>
  </si>
  <si>
    <t>Метопролол таблетки 100мг №60</t>
  </si>
  <si>
    <t>Ко-Дальнева таблетки 10мг+2,5мг+8мг №90</t>
  </si>
  <si>
    <t>Лерканидипин-СЗ таблетки 20мг №30</t>
  </si>
  <si>
    <t>Лортенза таблетки 5мг+100мг №30</t>
  </si>
  <si>
    <t>['5мг+100мг']</t>
  </si>
  <si>
    <t>Телзап АМ таблетки 5мг+40мг №28</t>
  </si>
  <si>
    <t>['Телзап АМ']</t>
  </si>
  <si>
    <t>Кальцигард ретард таблетки 20мг №100</t>
  </si>
  <si>
    <t>['Кальцигард']</t>
  </si>
  <si>
    <t>Рамазид Н таблетки 2,5мг+12,5мг №30</t>
  </si>
  <si>
    <t>['2.5мг+12.5мг']</t>
  </si>
  <si>
    <t>Метопролол таблетки 50мг №60 Пранафарм</t>
  </si>
  <si>
    <t>Розулип Плюс капсулы 10мг+10мг №30</t>
  </si>
  <si>
    <t>['Розулип Плюс']</t>
  </si>
  <si>
    <t>Ко-Вамлосет таблетки 10мг+160мг+25мг №30</t>
  </si>
  <si>
    <t>['10мг+160мг+25мг']</t>
  </si>
  <si>
    <t>Валз Комби таблетки 5мг+80мг №28</t>
  </si>
  <si>
    <t>['Валз Комби']</t>
  </si>
  <si>
    <t>Нафтизин капли назальные 0.05% флакон 20мл</t>
  </si>
  <si>
    <t>['Домашняя аптечка', 'Профилактика простуды и гриппа', 'Сопли', 'капли в нос', 'капли от насморка']</t>
  </si>
  <si>
    <t>['Нафтизин']</t>
  </si>
  <si>
    <t>Бромгексин таблетки 8мг №20</t>
  </si>
  <si>
    <t>['Кашель', 'Кистозный фиброз', 'Острый ларингит и трахеит', 'Бактериальная пневмония, не классифицированная в других рубриках', 'Острый бронхит']</t>
  </si>
  <si>
    <t>['Кашель', 'влажный кашель', 'таблетки от кашля']</t>
  </si>
  <si>
    <t>Морская вода и алоэ спрей флакон 50мл</t>
  </si>
  <si>
    <t>Линкас сироп флакон 90мл</t>
  </si>
  <si>
    <t>Трекресил таблетки 200мг №10</t>
  </si>
  <si>
    <t>['Острая инфекция верхних дыхательных путей неуточненная', 'Эффекты воздействия высокой температуры и света', 'Гипотермия', 'Воздействие атмосферного давления и давления воды', 'Воздействие производственных факторов риска']</t>
  </si>
  <si>
    <t>['Оксиэтиламмония метилфеноксиацетат']</t>
  </si>
  <si>
    <t>['Профилактика простуды и гриппа', 'Коронавирус', 'Противовирусное', 'Противовирусные', 'от простуды', 'профилактика простуды и гриппа', 'Трекрезан', 'трекрезан']</t>
  </si>
  <si>
    <t>['Трекресил']</t>
  </si>
  <si>
    <t>['ООО "Аромасинтез"']</t>
  </si>
  <si>
    <t>Нафтизин капли назальные 0.1% флакон 15мл</t>
  </si>
  <si>
    <t>['Острый назофарингит [насморк]', 'Острый синусит', 'Острый ларингит', 'Аллергический ринит, вызванный пыльцой растений', 'Другие аллергические риниты']</t>
  </si>
  <si>
    <t>['Домашняя аптечка', 'Сопли']</t>
  </si>
  <si>
    <t>['ООО "ДАВ Фарм"']</t>
  </si>
  <si>
    <t>Амброксол табленки 30мг №20</t>
  </si>
  <si>
    <t>['Кашель', 'Бактериальная пневмония, не классифицированная в других рубриках', 'Острый бронхит', 'Хронический бронхит неуточненный', 'Другая хроническая обструктивная легочная болезнь']</t>
  </si>
  <si>
    <t>['влажный кашель']</t>
  </si>
  <si>
    <t>Пиносол капли назальные флакон 10мл</t>
  </si>
  <si>
    <t>['Острый назофарингит [насморк]', 'Хронический ринит, назофарингит и фарингит']</t>
  </si>
  <si>
    <t>['Гвайазулен', 'Мяты перечной масло', 'Сосны масло', 'Тимол', 'Токоферол', 'Эвкалипта масло']</t>
  </si>
  <si>
    <t>['Домашняя аптечка', 'Аптечка путешественника', 'Профилактика простуды и гриппа', 'Сопли', 'капли в нос', 'капли от насморка']</t>
  </si>
  <si>
    <t>['Пиносол']</t>
  </si>
  <si>
    <t>['Гвайазулен+Мяты перечной масло+Сосны масло+Тимол+Токоферол+Эвкалипта масло']</t>
  </si>
  <si>
    <t>['2мг+100мг+375.2мг+3.2мг+170мг+50мг']</t>
  </si>
  <si>
    <t>Бронхосип сироп флакон 100мл</t>
  </si>
  <si>
    <t>['Аскорбиновая кислота', 'Мать-и-мачехи листья', 'Мяты перечной эк-т', 'Подорожника листья', 'Чабреца трава', 'Шалфея листья', 'Экстракт корня солодки голой']</t>
  </si>
  <si>
    <t>['Бронхосип']</t>
  </si>
  <si>
    <t>['Экстракт корня солодки голой+Шалфея листья+Мяты перечной эк-т+Чабреца трава+Подорожника листья+Мать-и-мачехи листья+Аскорбиновая кислота']</t>
  </si>
  <si>
    <t>Эвкалипт Бронхоактив таблетки для рассасывания №30</t>
  </si>
  <si>
    <t>['Эвкалипта экстракт']</t>
  </si>
  <si>
    <t>Морская вода гиалуроновая кислота и эктоин спрей флакон 50мл</t>
  </si>
  <si>
    <t>['Аптечка путешественника', 'Профилактика простуды и гриппа', 'Сопли', 'Промыть нос Промывать нос', 'Морская вода', 'при простуде', 'простуда', 'промывание носа']</t>
  </si>
  <si>
    <t>Сироп Алтея Грудной смягчающий флакон 150мл</t>
  </si>
  <si>
    <t>['Сироп Алтея Грудной смягчающий']</t>
  </si>
  <si>
    <t>Отривин спрей назальный 0,05% флакон 10мл</t>
  </si>
  <si>
    <t>['Домашняя аптечка', 'Аптечка путешественника', 'Профилактика простуды и гриппа', 'Сопли', 'спрей от насморка', 'спрей для носа']</t>
  </si>
  <si>
    <t>['Отривин']</t>
  </si>
  <si>
    <t>Називин сенситив спрей назальный 0,025% 11,25мкг/доз флакон 10мл</t>
  </si>
  <si>
    <t>['Гнойный и неуточненный средний отит', 'Воспаление и закупорка слуховой [евстахиевой] трубы', 'Острый назофарингит [насморк]', 'Острый синусит', 'Вазомоторный ринит']</t>
  </si>
  <si>
    <t>Кагоцел таблетки №20</t>
  </si>
  <si>
    <t>['Аногенитальная герпетическая вирусная инфекция [herpes simplex]', 'Инфекции, вызванные вирусом герпеса [herpes simplex]', 'Острая инфекция верхних дыхательных путей неуточненная', 'Грипп, вызванный идентифицированным вирусом гриппа']</t>
  </si>
  <si>
    <t>['Кагоцел']</t>
  </si>
  <si>
    <t>['ООО "Ниармедик плюс"']</t>
  </si>
  <si>
    <t>['12мг']</t>
  </si>
  <si>
    <t>Пастилки Блиц  Эвкалипт и Солодка со вкусом Лимона для рассасывания №16</t>
  </si>
  <si>
    <t>['кашель', 'от кашля', 'леденцы от кашля', 'от боли в горле', 'першение']</t>
  </si>
  <si>
    <t>Долфин Средство для промывания носа для взрослых пaкетики №30</t>
  </si>
  <si>
    <t>['Острый назофарингит [насморк]', 'Острый синусит', 'Вазомоторный и аллергический ринит', 'Гипертрофия аденоидов']</t>
  </si>
  <si>
    <t>['Аптечка путешественника', 'Профилактика простуды и гриппа', 'Сопли', 'Промыть нос Промывать нос']</t>
  </si>
  <si>
    <t>['Долфин']</t>
  </si>
  <si>
    <t>['ООО "Алвоген Фарма"']</t>
  </si>
  <si>
    <t>['Порошок для наружного применения']</t>
  </si>
  <si>
    <t>Пертуссин сироп флакон 100мл</t>
  </si>
  <si>
    <t>['Коклюш']</t>
  </si>
  <si>
    <t>['Калия бромид', 'Тимьяна травы экстракт жидкий']</t>
  </si>
  <si>
    <t>['Пертуссин']</t>
  </si>
  <si>
    <t>['2-15 C']</t>
  </si>
  <si>
    <t>['Тимьяна травы экстракт жидкий+Калия бромид']</t>
  </si>
  <si>
    <t>['12г+1г']</t>
  </si>
  <si>
    <t>Бронхо-Дозин со вкусом Лимона пастилки №24</t>
  </si>
  <si>
    <t>Називин капли назальные 0,05% флакон 10мл</t>
  </si>
  <si>
    <t>Солодки корня сироп 100г</t>
  </si>
  <si>
    <t>['Солодка корень сироп']</t>
  </si>
  <si>
    <t>['4г']</t>
  </si>
  <si>
    <t>Джосет сироп флакон 200мл</t>
  </si>
  <si>
    <t>['Коклюш', 'Мокрота', 'Эмфизема', 'Туберкулез органов дыхания, подтвержденный бактериологически и гистологически', 'Острый ларингит и трахеит']</t>
  </si>
  <si>
    <t>['Джосет']</t>
  </si>
  <si>
    <t>['2мг+50мг+1мг']</t>
  </si>
  <si>
    <t>Називин сенситив спрей назальный 0,05% 22,5мкг/доз флакон 10мл</t>
  </si>
  <si>
    <t>Амбробене раствор для ингаляций 7,5мг/мл флакон 40мл</t>
  </si>
  <si>
    <t>Аквалор Форте спрей назальный флакон 150мл</t>
  </si>
  <si>
    <t>['Аптечка путешественника', 'Профилактика простуды и гриппа', 'Сопли', 'Промыть нос Промывать нос', 'Морская вода']</t>
  </si>
  <si>
    <t>Аскорил таблетки №20</t>
  </si>
  <si>
    <t>['8мг+100мг+2мг']</t>
  </si>
  <si>
    <t>['Коклюш', 'Мокрота', 'Кашель']</t>
  </si>
  <si>
    <t>['влажный кашель', 'микстура от кашля', 'сироп от кашля детский']</t>
  </si>
  <si>
    <t>Анаферон таблетки для рассасывания №20</t>
  </si>
  <si>
    <t>Бронхосип сироп на травах для детей с 3-х лет 100мл</t>
  </si>
  <si>
    <t>['Аскорбиновая кислота', 'Душица трава', 'Мяты перечной листья', 'Подорожника листья', 'Чабреца трава']</t>
  </si>
  <si>
    <t>['влажный кашель', 'кашель', 'от кашля', 'при простуде', 'простуда', 'микстура от кашля', 'сироп от кашля детский']</t>
  </si>
  <si>
    <t>['Мяты перечной листья+Чабреца трава+Подорожника листья+Душица трава+Аскорбиновая кислота']</t>
  </si>
  <si>
    <t>Бронхо-Дозин со вкусом Апельсина пастилки №24</t>
  </si>
  <si>
    <t>Карбоцистеин сироп 20мг/мл флакон 150мл</t>
  </si>
  <si>
    <t>['Карбоцистеин']</t>
  </si>
  <si>
    <t>['Профилактика простуды и гриппа', 'влажный кашель', 'микстура от кашля']</t>
  </si>
  <si>
    <t>Називин спрей назальный 0,05% 22,5мкг/доза флакон 10мл</t>
  </si>
  <si>
    <t>['Домашняя аптечка', 'Профилактика простуды и гриппа', 'Сопли', 'спрей от насморка', 'спрей для носа']</t>
  </si>
  <si>
    <t>Аква марис Норм спрей назальный флакон 150мл</t>
  </si>
  <si>
    <t>['Острый назофарингит [насморк]', 'Острый синусит', 'Острый фарингит', 'Острый тонзиллит', 'Острая инфекция верхних дыхательных путей неуточненная']</t>
  </si>
  <si>
    <t>['Аптечка путешественника', 'Профилактика простуды и гриппа', 'Сопли', 'Коронавирус', 'Промыть нос Промывать нос', 'Морская вода', 'аквамарис норм', 'аквамарис спрей']</t>
  </si>
  <si>
    <t>Амбробене таблетки 30мг №20</t>
  </si>
  <si>
    <t>Тораксол Солюшн таблетки диспергируемые 30мг №10</t>
  </si>
  <si>
    <t>['Мокрота', 'Острый бронхит', 'Хронический бронхит неуточненный', 'Астма', 'Бронхоэктатическая болезнь']</t>
  </si>
  <si>
    <t>['Тораксол']</t>
  </si>
  <si>
    <t>Кофасма сироп флакон 200мл</t>
  </si>
  <si>
    <t>['Кофасма']</t>
  </si>
  <si>
    <t>Аква марис Экстрасильный спрей назальный флакон 150мл</t>
  </si>
  <si>
    <t>['Острый назофарингит [насморк]', 'Острый синусит', 'Грипп, вызванный идентифицированным вирусом гриппа', 'Другие уточненные профилактические меры']</t>
  </si>
  <si>
    <t>['2.3%']</t>
  </si>
  <si>
    <t>Деринат раствор для местного применения 0.25% флакон-капельница 10мл</t>
  </si>
  <si>
    <t>Гербион сироп первоцвета флакон 150мл</t>
  </si>
  <si>
    <t>['Кашель', 'Острый ларингит и трахеит', 'Острая инфекция верхних дыхательных путей неуточненная', 'Острый бронхит', 'Хронический ларингит и ларинготрахеит']</t>
  </si>
  <si>
    <t>['Профилактика простуды и гриппа', 'Кашель', 'Гербион', 'влажный кашель', 'микстура от кашля']</t>
  </si>
  <si>
    <t>['Гербион']</t>
  </si>
  <si>
    <t>['1.03г+2.06г']</t>
  </si>
  <si>
    <t>Аква марис Беби спрей назальный флакон 150мл</t>
  </si>
  <si>
    <t>['Острый назофарингит [насморк]', 'Грипп, вызванный идентифицированным вирусом гриппа', 'Другие уточненные профилактические меры']</t>
  </si>
  <si>
    <t>Аквалор Софт спрей назальный флакон 150мл</t>
  </si>
  <si>
    <t>Аквалор Беби спрей назальный флакон 150мл</t>
  </si>
  <si>
    <t>['Аптечка путешественника', 'Профилактика простуды и гриппа', 'Сопли', 'Промыть нос Промывать нос', 'Морская вода', 'аквалор бэби']</t>
  </si>
  <si>
    <t>Аква марис Стронг спрей назальный флакон 30мл</t>
  </si>
  <si>
    <t>['Острый назофарингит [насморк]', 'Острый синусит', 'Острый фарингит', 'Хронический ринит, назофарингит и фарингит', 'Хронический синусит']</t>
  </si>
  <si>
    <t>['Аптечка путешественника', 'Профилактика простуды и гриппа', 'Сопли', 'Промыть нос Промывать нос', 'Морская вода', 'аквамарис стронг', 'аквамарис спрей']</t>
  </si>
  <si>
    <t>Аква марис Беби спрей назальный флакон 50мл</t>
  </si>
  <si>
    <t>['Аптечка путешественника', 'Профилактика простуды и гриппа', 'Сопли', 'Коронавирус', 'Промыть нос Промывать нос', 'Морская вода', 'аквамарис спрей']</t>
  </si>
  <si>
    <t>Аква марис Плюс спрей назальный флакон 30мл</t>
  </si>
  <si>
    <t>['Острый назофарингит [насморк]', 'Острый синусит', 'Грипп, вызванный идентифицированным вирусом гриппа', 'Вазомоторный и аллергический ринит', 'Другие уточненные профилактические меры']</t>
  </si>
  <si>
    <t>['Декспантенол', 'Морская вода']</t>
  </si>
  <si>
    <t>['Морская вода+Декспантенол']</t>
  </si>
  <si>
    <t>['25г+1.33г']</t>
  </si>
  <si>
    <t>Аква марис Эктоин спрей назальный флакон 20мл</t>
  </si>
  <si>
    <t>['Острый назофарингит [насморк]', 'Вазомоторный и аллергический ринит', 'Аллергический ринит, вызванный пыльцой растений', 'Другие аллергические риниты', 'Другие уточненные профилактические меры']</t>
  </si>
  <si>
    <t>['Морская вода', 'Эктоин']</t>
  </si>
  <si>
    <t>['Морская вода+Эктоин']</t>
  </si>
  <si>
    <t>['0.9г+2г']</t>
  </si>
  <si>
    <t>Виферон-2 суппозитории ректальные 500тысяч МЕ №10</t>
  </si>
  <si>
    <t>['500000МЕ']</t>
  </si>
  <si>
    <t>Джосет сироп флакон 100 мл</t>
  </si>
  <si>
    <t>Флуифорт гранулы для приготовления суспензии для приема внутрь пакеты  №10</t>
  </si>
  <si>
    <t>['Флуифорт']</t>
  </si>
  <si>
    <t>['Dompe S.P.A/ Домпе']</t>
  </si>
  <si>
    <t>['2700мкг']</t>
  </si>
  <si>
    <t>Панавир Инлайт спрей 40мл</t>
  </si>
  <si>
    <t>['Другие уточненные профилактические меры']</t>
  </si>
  <si>
    <t>['Панавир']</t>
  </si>
  <si>
    <t>['Панавир Инлайт']</t>
  </si>
  <si>
    <t>Аква марис Норм спрей назальный флакон 50мл</t>
  </si>
  <si>
    <t>['Аптечка путешественника', 'Профилактика простуды и гриппа', 'Сопли', 'Промыть нос Промывать нос', 'Морская вода', 'аквамарис норм', 'аквамарис спрей']</t>
  </si>
  <si>
    <t>Аскорил таблетки №10</t>
  </si>
  <si>
    <t>Аквалор Актив софт спрей назальный флакон 150мл</t>
  </si>
  <si>
    <t>Виферон-3 суппозитории ректальные 1млн. МЕ №10</t>
  </si>
  <si>
    <t>['Домашняя аптечка', 'Аптечка путешественника', 'Профилактика простуды и гриппа', 'Коронавирус', 'Противовирусное', 'Ингавирин', 'свечи виферон']</t>
  </si>
  <si>
    <t>['1000000МЕ']</t>
  </si>
  <si>
    <t>Риносист Бэби капли назальные флакон 15мл</t>
  </si>
  <si>
    <t>['Риносист']</t>
  </si>
  <si>
    <t>Виферон мазь 12г</t>
  </si>
  <si>
    <t>['Аногенитальная герпетическая вирусная инфекция [herpes simplex]', 'Инфекции, вызванные вирусом герпеса [herpes simplex]', 'Опоясывающий лишай [herpes zoster]', 'Острый ларинготрахеит', 'Острая инфекция верхних дыхательных путей неуточненная']</t>
  </si>
  <si>
    <t>['40000МЕ']</t>
  </si>
  <si>
    <t>Спрей для очищения и увлажнения носа с Д-пантенолом флакон 50мл</t>
  </si>
  <si>
    <t>['Аптечка путешественника', 'Профилактика простуды и гриппа', 'Сопли', 'Коронавирус', 'Промыть нос Промывать нос', 'Морская вода', 'при простуде', 'простуда', 'промывание носа']</t>
  </si>
  <si>
    <t>['Спрей для очищения и увлажнения с Д-пантенолом']</t>
  </si>
  <si>
    <t>Синукомплекс раствор флакон 100мл</t>
  </si>
  <si>
    <t>['Бузины цветки', 'Горечавка корни', 'Первоцвета цветки', 'Щавеля трава', 'Вербены трава']</t>
  </si>
  <si>
    <t>['синупрет']</t>
  </si>
  <si>
    <t>['Синукомплекс']</t>
  </si>
  <si>
    <t>['Горечавка корни+Первоцвета цветки+Щавеля трава+Бузины цветки+Вербены трава']</t>
  </si>
  <si>
    <t>Арепливир таблетки 200мг №40</t>
  </si>
  <si>
    <t>['Фавипиравир']</t>
  </si>
  <si>
    <t>['Профилактика простуды и гриппа', 'Коронавирус', 'Арепливир']</t>
  </si>
  <si>
    <t>['Арепливир']</t>
  </si>
  <si>
    <t>Бронхипрет сироп флакон 100мл</t>
  </si>
  <si>
    <t>['Кашель', 'Острый трахеит', 'Острый ларинготрахеит', 'Острый бронхит', 'Хронический ларинготрахеит']</t>
  </si>
  <si>
    <t>['Плюща листьев экстракт', 'Тимьяна эк-т']</t>
  </si>
  <si>
    <t>['Бронхипрет']</t>
  </si>
  <si>
    <t>['Bionorica AG/ Бионорика АГ']</t>
  </si>
  <si>
    <t>['Плюща листьев экстракт+Тимьяна эк-т']</t>
  </si>
  <si>
    <t>['1.5г+15г']</t>
  </si>
  <si>
    <t>Фаринорм Бензидамин спрей 30мл</t>
  </si>
  <si>
    <t>['Острый фарингит', 'Острый тонзиллит', 'Острый ларингит', 'Острая инфекция верхних дыхательных путей неуточненная', 'Хронический фарингит']</t>
  </si>
  <si>
    <t>['Фаринорм Бензидамин']</t>
  </si>
  <si>
    <t>Африн увлажняющий спрей назальный 0,05% флакон 15мл</t>
  </si>
  <si>
    <t>['Африн']</t>
  </si>
  <si>
    <t>['Contract Pharmaceuticals Ltd/Контракт']</t>
  </si>
  <si>
    <t>Горячее питье БерриВитС Малина и мёд стик 5г №10</t>
  </si>
  <si>
    <t>['Аскорбиновая кислота', 'Холекальциферол (Витамин Д3)', 'Экстракт корнеплода свеклы']</t>
  </si>
  <si>
    <t>['Экстракт корнеплода свеклы+Аскорбиновая кислота+Холекальциферол (Витамин Д3)']</t>
  </si>
  <si>
    <t>Тантум верде таблетки Лимон №20</t>
  </si>
  <si>
    <t>['3мг']</t>
  </si>
  <si>
    <t>Эльмуцин капсулы 300мг №10</t>
  </si>
  <si>
    <t>['Эрдостеин']</t>
  </si>
  <si>
    <t>['Эльмуцин']</t>
  </si>
  <si>
    <t>Терафлю лар спрей флакон 30мл</t>
  </si>
  <si>
    <t>['Острый фарингит', 'Острый тонзиллит', 'Острый ларингит и трахеит', 'Хронический ринит, назофарингит и фарингит', 'Хронический тонзиллит']</t>
  </si>
  <si>
    <t>['Бензоксония хлорид', 'Лидокаин', 'Ментол', 'Мяты перечной масло']</t>
  </si>
  <si>
    <t>['Бензоксония хлорид+Лидокаин+Ментол+Мяты перечной масло']</t>
  </si>
  <si>
    <t>['0.2%+0.15%+0.0025%+0.01%']</t>
  </si>
  <si>
    <t>Долфин Устройство детское для промывания носа 120мл + средство №30</t>
  </si>
  <si>
    <t>Оциллококцинум гранулы гомеопатические №6</t>
  </si>
  <si>
    <t>['Домашняя аптечка', 'Аптечка путешественника', 'Профилактика простуды и гриппа', 'Коронавирус', 'Противовирусное', 'Ингавирин']</t>
  </si>
  <si>
    <t>Кофасма сироп флакон 100мл</t>
  </si>
  <si>
    <t>['Коклюш', 'Мокрота']</t>
  </si>
  <si>
    <t>Стрепсилс таблетки для рассасывания Мед+Лимон №24</t>
  </si>
  <si>
    <t>Простолор (Протаргол) таблетка для приготовления раствора 200мг №1</t>
  </si>
  <si>
    <t>['Простолор (Протаргол)']</t>
  </si>
  <si>
    <t>['2-25 C']</t>
  </si>
  <si>
    <t>Гомеовокс драже №60</t>
  </si>
  <si>
    <t>['Острый ларингит и трахеит', 'Хронический ларингит и ларинготрахеит', 'Болезни голосовых складок и гортани, не классифицированные в других рубриках', 'Узелки голосовых складок', 'Дисфония']</t>
  </si>
  <si>
    <t>['Аконитум', 'Меркуриус', 'Атропа белладонна', 'Бриония', 'Спонгия', 'Гепар сульфурис', 'Календула', 'Феррум фосфорикум', 'Калиум бихромикум', 'Арум трифиллум', 'Популюс кандиканс']</t>
  </si>
  <si>
    <t>['Гомеовокс']</t>
  </si>
  <si>
    <t>['Драже']</t>
  </si>
  <si>
    <t>['Аконитум+Арум трифиллум+Феррум фосфорикум+Календула+Спонгия+Атропа белладонна+Меркуриус+Гепар сульфурис+Калиум бихромикум+Популюс кандиканс+Бриония']</t>
  </si>
  <si>
    <t>Эуфорбиум композитум спрей назальный флакон 20мл</t>
  </si>
  <si>
    <t>['Острый назофарингит [насморк]', 'Вазомоторный ринит', 'Аллергический ринит, вызванный пыльцой растений', 'Другие аллергические риниты', 'Хронический ринит, назофарингит и фарингит']</t>
  </si>
  <si>
    <t>['Люффа оперкулата', 'Пульсатилла', 'Аргентум нитрикум', 'Гепар сульфурис', 'Эуфорбиум', 'Гидраргирум бийодатум', 'Мукоза назалис суис', 'Синуситис-Нозоде']</t>
  </si>
  <si>
    <t>['Домашняя аптечка', 'Аптечка путешественника', 'Профилактика простуды и гриппа', 'Сопли', 'Хит продаж!', 'спрей от насморка', 'спрей для носа', 'heel']</t>
  </si>
  <si>
    <t>['Эуфорбиум']</t>
  </si>
  <si>
    <t>['Эуфорбиум+Пульсатилла+Люффа оперкулата+Гидраргирум бийодатум+Мукоза назалис суис+Гепар сульфурис+Аргентум нитрикум+Синуситис-Нозоде']</t>
  </si>
  <si>
    <t>['1г+1г+1г+1г+1г+1г+1г+1г']</t>
  </si>
  <si>
    <t>Тилорон-Алиум таблетки 125мг №6</t>
  </si>
  <si>
    <t>Гепазолон суппозитории ректальные №10</t>
  </si>
  <si>
    <t>['Трещина и свищ области заднего прохода и прямой кишки', 'Аногенитальный зуд неуточненный', 'Подготовительные процедуры для последующего лечения, не классифицированные в других рубриках', 'Геморрой и перианальный венозный тромбоз']</t>
  </si>
  <si>
    <t>['Гепарин натрия', 'Лидокаин', 'Преднизолон']</t>
  </si>
  <si>
    <t>['Гепазолон']</t>
  </si>
  <si>
    <t>['ООО "Альтфарм"']</t>
  </si>
  <si>
    <t>['Гепарин натрия+Лидокаин+Преднизолон']</t>
  </si>
  <si>
    <t>['120МЕ+20мг+1.7мг']</t>
  </si>
  <si>
    <t>Гимекромон таблетки 200мг №20</t>
  </si>
  <si>
    <t>Масло расторопши капсулы 1360мг №90</t>
  </si>
  <si>
    <t>['Расторопша масло']</t>
  </si>
  <si>
    <t>['Лекарства для печени', 'для печени', 'эссенциале']</t>
  </si>
  <si>
    <t>['Расторопша капсулы']</t>
  </si>
  <si>
    <t>['ЗАО "РеалКапс"']</t>
  </si>
  <si>
    <t>Ланцид капсулы 15мг №30</t>
  </si>
  <si>
    <t>['Эзофагит', 'Гастроэзофагеальный рефлюкс с эзофагитом', 'Язва желудка', 'Язва двенадцатиперстной кишки', 'Пептическая язва неуточненной локализации']</t>
  </si>
  <si>
    <t>Лоперамид капсулы 2мг №20</t>
  </si>
  <si>
    <t>['Диарея и гастроэнтерит предположительно инфекционного происхождения', 'Функциональная диарея', 'Дисфункция после колостомии и энтеростомии']</t>
  </si>
  <si>
    <t>['Лоперамид']</t>
  </si>
  <si>
    <t>['2мг']</t>
  </si>
  <si>
    <t>Рабепразол капсулы 20мг №14</t>
  </si>
  <si>
    <t>ТрэвелДрим браслет для беременных №2 0737</t>
  </si>
  <si>
    <t>Ферментозим Форте таблетки №50</t>
  </si>
  <si>
    <t>['Домашняя аптечка', 'Аптечка путешественника', 'мезим', 'Пищеварение', 'панкреатин', 'ферменты январь']</t>
  </si>
  <si>
    <t>['Ферментозим']</t>
  </si>
  <si>
    <t>['170мг']</t>
  </si>
  <si>
    <t>Лоперамид Велфарм капсулы 2мг №20</t>
  </si>
  <si>
    <t>Слабилен таблетки 5мг №20</t>
  </si>
  <si>
    <t>Расторопши шрот 100г</t>
  </si>
  <si>
    <t>['Расторопши пятнистой экстракт (Силимарин)']</t>
  </si>
  <si>
    <t>['Расторопша шрот']</t>
  </si>
  <si>
    <t>['ООО "Биокор"']</t>
  </si>
  <si>
    <t>['Плоды порошок']</t>
  </si>
  <si>
    <t>Симетикон 40мг капсулы №30</t>
  </si>
  <si>
    <t>['мезим', 'панкреатин']</t>
  </si>
  <si>
    <t>Ниаспам капсулы 200мг №30</t>
  </si>
  <si>
    <t>['Синдром раздраженного кишечника', 'Пилороспазм, не классифицированный в других рубриках', 'Другие уточненные функциональные кишечные нарушения', 'Желчнокаменная болезнь [холелитиаз]', 'Другие и неуточненные боли в области живота']</t>
  </si>
  <si>
    <t>['Ниаспам']</t>
  </si>
  <si>
    <t>['Sun Pharmaceutical Industries/ Сан Фармасьютикал Индастриз Лтд']</t>
  </si>
  <si>
    <t>Пикосульфат натрия 7,5мг/мл капли флакон 25мл</t>
  </si>
  <si>
    <t>['Пикосульфат натрия']</t>
  </si>
  <si>
    <t>Прокто-гливенол крем 2% 30г</t>
  </si>
  <si>
    <t>['Геморрой', 'Геморрой и перианальный венозный тромбоз']</t>
  </si>
  <si>
    <t>['Лидокаин', 'Трибенозид']</t>
  </si>
  <si>
    <t>['Прокто-гливенол']</t>
  </si>
  <si>
    <t>['Лидокаин+Трибенозид']</t>
  </si>
  <si>
    <t>['2г+5г']</t>
  </si>
  <si>
    <t>Уголь биоактивированный БАУ таблетки №50</t>
  </si>
  <si>
    <t>['ООО "Экотекс"']</t>
  </si>
  <si>
    <t>Нольпаза таблетки 20мг №28</t>
  </si>
  <si>
    <t>Нексиум таблетки 40мг №28</t>
  </si>
  <si>
    <t>['Эзофагит', 'Другие уточненные нарушения внутренней секреции поджелудочной железы', 'Гастроэзофагеальный рефлюкс', 'Гастроэзофагеальный рефлюкс с эзофагитом', 'Язва желудка']</t>
  </si>
  <si>
    <t>['Нексиум']</t>
  </si>
  <si>
    <t>Нольпаза таблетки 20мг №14</t>
  </si>
  <si>
    <t>['Гастроэзофагеальный рефлюкс', 'Гастроэзофагеальный рефлюкс с эзофагитом', 'Язва желудка', 'Язва двенадцатиперстной кишки', 'Пептическая язва неуточненной локализации']</t>
  </si>
  <si>
    <t>Доктор Изжогин суспензия флакон 150мл</t>
  </si>
  <si>
    <t>['87мг+120мг']</t>
  </si>
  <si>
    <t>Релиф Ультра суппозитории ректальные №10</t>
  </si>
  <si>
    <t>['Гидрокортизон', 'Цинка сульфат']</t>
  </si>
  <si>
    <t>['Instituto De Angeli/Институт де Ангели']</t>
  </si>
  <si>
    <t>['Гидрокортизон+Цинка сульфат']</t>
  </si>
  <si>
    <t>['10мг+11мг']</t>
  </si>
  <si>
    <t>Домперидон таблетки 10мг №30</t>
  </si>
  <si>
    <t>['Тошнота и рвота', 'Гастроэзофагеальный рефлюкс с эзофагитом', 'Диспепсия', 'Другие уточненные болезни желудка и двенадцатиперстной кишки', 'Другие уточненные функциональные кишечные нарушения']</t>
  </si>
  <si>
    <t>['От Тошноты Рвоты']</t>
  </si>
  <si>
    <t>Алесорб Энтеросорбент гель без вкуса туба 180г</t>
  </si>
  <si>
    <t>Маалокс таблетки жевательные №20</t>
  </si>
  <si>
    <t>['Гастроэзофагеальный рефлюкс с эзофагитом', 'Язва желудка', 'Язва двенадцатиперстной кишки', 'Пептическая язва неуточненной локализации', 'Гастрит и дуоденит']</t>
  </si>
  <si>
    <t>['Маалокс']</t>
  </si>
  <si>
    <t>['Таблетки жевательные']</t>
  </si>
  <si>
    <t>['400мг+400мг']</t>
  </si>
  <si>
    <t>Облепиховое масло суппозитории ректальные 500мг №10</t>
  </si>
  <si>
    <t>['Геморрой', 'Варикозное расширение вен нижних конечностей с язвой и воспалением', 'Острый ларингит и трахеит', 'Хронический ларингит и ларинготрахеит', 'Язва желудка']</t>
  </si>
  <si>
    <t>['Облепихи масло']</t>
  </si>
  <si>
    <t>['Средства от геморроя', 'свечи от гемороя']</t>
  </si>
  <si>
    <t>['Облепиховое масло свечи']</t>
  </si>
  <si>
    <t>['ООО "Фармаприм"']</t>
  </si>
  <si>
    <t>['Молдова']</t>
  </si>
  <si>
    <t>Метронидазол таблетки 250мг №30</t>
  </si>
  <si>
    <t>['Пиодермия', 'Эндометриоз', 'Трихомониаз', 'Энтероколит, вызванный Clostridium difficile', 'Амебиаз']</t>
  </si>
  <si>
    <t>['Метронидазол']</t>
  </si>
  <si>
    <t>Форлакс для детей порошок для приготовления раствора для приема внутрь 4г пакет №20</t>
  </si>
  <si>
    <t>Везикар таблетки 5мг №30</t>
  </si>
  <si>
    <t>Маалокс суспензия флакон 250мл</t>
  </si>
  <si>
    <t>['460мг+230мг']</t>
  </si>
  <si>
    <t>Саб симплекс суспензия для приема внутрь флакон 30мл</t>
  </si>
  <si>
    <t>['Саб симплекс']</t>
  </si>
  <si>
    <t>['69.19мг/мл']</t>
  </si>
  <si>
    <t>Нигепан суппозитории ректальные №10</t>
  </si>
  <si>
    <t>['Геморрой и перианальный венозный тромбоз']</t>
  </si>
  <si>
    <t>['Бензокаин', 'Гепарин натрия']</t>
  </si>
  <si>
    <t>['Нигепан']</t>
  </si>
  <si>
    <t>['Гепарин натрия+Бензокаин']</t>
  </si>
  <si>
    <t>['8.3мг+50мг']</t>
  </si>
  <si>
    <t>Энтерол порошок для приема внутрь 250мг №20</t>
  </si>
  <si>
    <t>['Синдром раздраженного кишечника', 'Другие сальмонеллезные инфекции', 'Шигеллез', 'Энтеропатогенная инфекция, вызванная Escherichia coli', 'Энтероколит, вызванный Clostridium difficile']</t>
  </si>
  <si>
    <t>['Лиофилизированные сахаромицеты']</t>
  </si>
  <si>
    <t>['Энтерол']</t>
  </si>
  <si>
    <t>['Biocodex Lab./ Биокодекс лаб.']</t>
  </si>
  <si>
    <t>Ретч таблетки 50мг №40</t>
  </si>
  <si>
    <t>Хайрабезол таблетки 10мг №15</t>
  </si>
  <si>
    <t>Лактобаланс капсулы №7</t>
  </si>
  <si>
    <t>['Диарея и гастроэнтерит предположительно инфекционного происхождения', 'Функциональная диарея', 'Другие уточненные болезни кишечника', 'Антибиотики системного действия']</t>
  </si>
  <si>
    <t>['Бифидобактерии бифидум', 'Лактобактерии ацидофильные']</t>
  </si>
  <si>
    <t>['Лактобаланс']</t>
  </si>
  <si>
    <t>['Wakunaga of America Co., Ltd/Вакунага Америка Кo., ЛТД']</t>
  </si>
  <si>
    <t>['Лактобактерии ацидофильные+Бифидобактерии бифидум']</t>
  </si>
  <si>
    <t>['109КОЕ+109КОЕ']</t>
  </si>
  <si>
    <t>Эманера капсулы 20мг №14</t>
  </si>
  <si>
    <t>['Другие уточненные нарушения внутренней секреции поджелудочной железы', 'Гастроэзофагеальный рефлюкс с эзофагитом', 'Гастроэзофагеальный рефлюкс без эзофагита', 'Язва желудка', 'Язва двенадцатиперстной кишки']</t>
  </si>
  <si>
    <t>Метеоспазмил капсулы №60</t>
  </si>
  <si>
    <t>Алесорб Энтеросорбент Гель Апельсин пакет 10г №18</t>
  </si>
  <si>
    <t>Синбиотик Премиум капсулы  №10</t>
  </si>
  <si>
    <t>['Пробиотики и Пребиотики', 'Профилактика простуды и гриппа', 'бифиформ', 'баксет', 'Максилак', 'Хилак форте']</t>
  </si>
  <si>
    <t>['Синбиотик Премиум']</t>
  </si>
  <si>
    <t>Урсодез капсулы 500мг №30</t>
  </si>
  <si>
    <t>['Хронический вирусный гепатит B без дельта-агента', 'Хронический вирусный гепатит C', 'Кистозный фиброз', 'Алкогольная болезнь печени', 'Хронический гепатит, не классифицированный в других рубриках']</t>
  </si>
  <si>
    <t>['Урсодез']</t>
  </si>
  <si>
    <t>Омепразол капсулы 20мг №28</t>
  </si>
  <si>
    <t>['Гастроэзофагеальный рефлюкс с эзофагитом', 'Язва желудка', 'Язва двенадцатиперстной кишки', 'Анальгезирующие, жаропонижающие и противовоспалительные средства', 'Патологическая секреция гастрина']</t>
  </si>
  <si>
    <t>Омепразол капсулы 20мг №30</t>
  </si>
  <si>
    <t>Лоперамид Велфарм капсулы 2мг №10</t>
  </si>
  <si>
    <t>Алмагель А суспензия для приема внутрь флакон 170мл</t>
  </si>
  <si>
    <t>['Изжога', 'Гастроэзофагеальный рефлюкс с эзофагитом', 'Язва желудка', 'Язва двенадцатиперстной кишки', 'Гастрит и дуоденит']</t>
  </si>
  <si>
    <t>['Алгелдрат', 'Бензокаин', 'Магния гидроксид']</t>
  </si>
  <si>
    <t>['Алгелдрат+Магния гидроксид+Бензокаин']</t>
  </si>
  <si>
    <t>['43.6мг/мл+70мг/мл+21.8мг/мл']</t>
  </si>
  <si>
    <t>Ферментозим 10 000 таблетки №30</t>
  </si>
  <si>
    <t>['Домашняя аптечка', 'Аптечка путешественника', 'Новогодняя аптечка', 'мезим', 'панкреатин', 'ферменты январь']</t>
  </si>
  <si>
    <t>Тримедат таблетки 200мг №30</t>
  </si>
  <si>
    <t>['Запор', 'Изжога', 'Тошнота и рвота', 'Синдром раздраженного кишечника', 'Гастроэзофагеальный рефлюкс']</t>
  </si>
  <si>
    <t>['Тримебутин']</t>
  </si>
  <si>
    <t>['Новогодняя аптечка', 'Болит живот']</t>
  </si>
  <si>
    <t>['Тримедат']</t>
  </si>
  <si>
    <t>Ферместал комплекс ферментов с желчью таблетки №20</t>
  </si>
  <si>
    <t>['Гемицеллюлоза', 'Желчи экстракт', 'Панкреатин']</t>
  </si>
  <si>
    <t>['Домашняя аптечка', 'Аптечка путешественника', 'Новогодняя аптечка', 'мезим', 'Фестал', 'Энзистал', 'панкреатин', 'ферменты январь']</t>
  </si>
  <si>
    <t>['Ферместал']</t>
  </si>
  <si>
    <t>['Панкреатин+Желчи экстракт+Гемицеллюлоза']</t>
  </si>
  <si>
    <t>Уголь активированный таб. 250мг №20</t>
  </si>
  <si>
    <t>Алмагель суспензия флакон 170мл</t>
  </si>
  <si>
    <t>Расторопши пятнистой шрот пакет 100г</t>
  </si>
  <si>
    <t>['ООО "Натуральные масла"']</t>
  </si>
  <si>
    <t>Хофит детокс раствор для приема внутрь флакон 150мл</t>
  </si>
  <si>
    <t>['Хофит']</t>
  </si>
  <si>
    <t>Метилурацил суппозитории ректальные 500мг №10</t>
  </si>
  <si>
    <t>['Язвенный колит', 'Трещина и свищ области заднего прохода и прямой кишки', 'Другие уточненные болезни кишечника']</t>
  </si>
  <si>
    <t>['Диоксометилтетрагидропиримидин']</t>
  </si>
  <si>
    <t>['Метилурацил']</t>
  </si>
  <si>
    <t>Сорбипол порошок банка 25г</t>
  </si>
  <si>
    <t>['полисорб', 'Энтеросорбенты', 'домашняя аптечка']</t>
  </si>
  <si>
    <t>['Сорбипол']</t>
  </si>
  <si>
    <t>['0.6г+24.4г']</t>
  </si>
  <si>
    <t>Метронидазол таблетки 500мг №20</t>
  </si>
  <si>
    <t>['Остеомиелит', 'Трихомониаз', 'Энтероколит, вызванный Clostridium difficile', 'Амебиаз', 'Острая амебная дизентерия']</t>
  </si>
  <si>
    <t>Апсорбин порошок банка 50г</t>
  </si>
  <si>
    <t>['Диоксид кремния']</t>
  </si>
  <si>
    <t>['Апсорбин']</t>
  </si>
  <si>
    <t>['ООО "Алмаксфарм"']</t>
  </si>
  <si>
    <t>Тримедат таблетки 100мг №10</t>
  </si>
  <si>
    <t>['Изжога', 'Тошнота и рвота', 'Синдром раздраженного кишечника', 'Гастроэзофагеальный рефлюкс', 'Диспепсия']</t>
  </si>
  <si>
    <t>Энтеродез порошок для приема внутрь 5г</t>
  </si>
  <si>
    <t>['Хроническая почечная недостаточность', 'Хроническая печеночная недостаточность']</t>
  </si>
  <si>
    <t>['Повидон']</t>
  </si>
  <si>
    <t>['Энтеродез']</t>
  </si>
  <si>
    <t>['5г']</t>
  </si>
  <si>
    <t>Гастал таблетки для рассасывания №12</t>
  </si>
  <si>
    <t>['Эзофагит', 'Изжога', 'Гастроэзофагеальный рефлюкс с эзофагитом', 'Язва желудка', 'Язва двенадцатиперстной кишки']</t>
  </si>
  <si>
    <t>['Гидроталцит', 'Магния гидроксид']</t>
  </si>
  <si>
    <t>['Гастал']</t>
  </si>
  <si>
    <t>['Гидроталцит+Магния гидроксид']</t>
  </si>
  <si>
    <t>['450мг+300мг']</t>
  </si>
  <si>
    <t>Энзистал таблетки №20</t>
  </si>
  <si>
    <t>['Холецистит', 'Кистозный фиброз', 'Гастрит и дуоденит', 'Диспепсия', 'Функциональная диарея']</t>
  </si>
  <si>
    <t>['Домашняя аптечка', 'Аптечка путешественника', 'Новогодняя аптечка', 'Энзистал']</t>
  </si>
  <si>
    <t>['Энзистал']</t>
  </si>
  <si>
    <t>['192мг+25мг+50мг']</t>
  </si>
  <si>
    <t>Необутин таблетки 200мг №30</t>
  </si>
  <si>
    <t>['Запор', 'Тошнота и рвота', 'Синдром раздраженного кишечника', 'Гастроэзофагеальный рефлюкс', 'Диспепсия']</t>
  </si>
  <si>
    <t>['Необутин']</t>
  </si>
  <si>
    <t>Комплекс альгината натрия и тысячелистника таблетки №20</t>
  </si>
  <si>
    <t>['Кальция карбонат', 'Натрия альгинат', 'Тысячелистника эк-т', 'Магния оксид']</t>
  </si>
  <si>
    <t>['Комплекс альгината натрия и тысячелистника']</t>
  </si>
  <si>
    <t>['Кальция карбонат+Натрия альгинат+Тысячелистника эк-т+Магния оксид']</t>
  </si>
  <si>
    <t>['300мг+120мг+250мг+250мг']</t>
  </si>
  <si>
    <t>Разо таблетки 20мг №30</t>
  </si>
  <si>
    <t>['Разо']</t>
  </si>
  <si>
    <t>Алмагель А суспензия саше 10мл №10</t>
  </si>
  <si>
    <t>Релиф Адванс суппозитории ректальные №10</t>
  </si>
  <si>
    <t>['206мг']</t>
  </si>
  <si>
    <t>Прокто-гливенол суппозитории ректальные №10</t>
  </si>
  <si>
    <t>['Средства от геморроя', 'свечи от геморроя', 'от геморроя', 'свечи от гемороя']</t>
  </si>
  <si>
    <t>['Делфарм Унинж САС']</t>
  </si>
  <si>
    <t>['40мг+400мг']</t>
  </si>
  <si>
    <t>Лакто-Сорбикум таблетки №50</t>
  </si>
  <si>
    <t>['Лактулоза', 'Лигнин гидролизный']</t>
  </si>
  <si>
    <t>['Лакто-Сорбикум']</t>
  </si>
  <si>
    <t>['ООО "Восток"']</t>
  </si>
  <si>
    <t>['Лигнин гидролизный+Лактулоза']</t>
  </si>
  <si>
    <t>['365г+180г']</t>
  </si>
  <si>
    <t>Бифидумбактерин порошок 5 доз флакон №10</t>
  </si>
  <si>
    <t>['Запор', 'Кишечные инфекции', 'Тошнота и рвота', 'Другие сальмонеллезные инфекции', 'Шигеллез']</t>
  </si>
  <si>
    <t>['Бифидобактерии бифидум']</t>
  </si>
  <si>
    <t>['Пробиотики и Пребиотики', 'Профилактика простуды и гриппа']</t>
  </si>
  <si>
    <t>['Бифидумбактерин']</t>
  </si>
  <si>
    <t>['ЗАО "Витафарма"']</t>
  </si>
  <si>
    <t>['107КОЕ']</t>
  </si>
  <si>
    <t>Бак-Сет Форте капсулы №20</t>
  </si>
  <si>
    <t>['Запор', 'Тошнота и рвота', 'Другие бактериальные пищевые отравления', 'Диарея и гастроэнтерит предположительно инфекционного происхождения', 'Диспепсия']</t>
  </si>
  <si>
    <t>['Сегодня покупают', 'Пробиотики и Пребиотики', 'Профилактика простуды и гриппа']</t>
  </si>
  <si>
    <t>['Бак-Сет']</t>
  </si>
  <si>
    <t>Фуразолидон таблетки 50мг №20</t>
  </si>
  <si>
    <t>['Другие сальмонеллезные инфекции', 'Шигеллез', 'Другие бактериальные кишечные инфекции', 'Другие бактериальные пищевые отравления', 'Жиардиаз [лямблиоз]']</t>
  </si>
  <si>
    <t>['Фуразолидон']</t>
  </si>
  <si>
    <t>['Уроантисептики']</t>
  </si>
  <si>
    <t>Гастал таблетки для рассасывания №30</t>
  </si>
  <si>
    <t>Красавки экстракт суппозитории ректальные №10</t>
  </si>
  <si>
    <t>['Красавки экстракт']</t>
  </si>
  <si>
    <t>['Красавки экстракт свечи']</t>
  </si>
  <si>
    <t>Ковирвин (AB21 D+) капсулы №30</t>
  </si>
  <si>
    <t>['Иммунодефицит неуточненный', 'ОСТРЫЕ РЕСПИРАТОРНЫЕ ИНФЕКЦИИ ВЕРХНИХ ДЫХАТЕЛЬНЫХ ПУТЕЙ', 'Функциональная диарея', 'Функциональное нарушение кишечника неуточненное', 'Гастроэнтерит и колит неуточненного происхождения']</t>
  </si>
  <si>
    <t>['Холекальциферол (Витамин Д3)', 'Лактобактерии']</t>
  </si>
  <si>
    <t>['Ковирвин']</t>
  </si>
  <si>
    <t>['Ab-Biotics S.A.']</t>
  </si>
  <si>
    <t>['Лактобактерии+Холекальциферол (Витамин Д3)']</t>
  </si>
  <si>
    <t>Слабилен капли флакон 15мл</t>
  </si>
  <si>
    <t>['ООО "Лэнс Фарм"']</t>
  </si>
  <si>
    <t>Релиф суппозитории ректальные №10</t>
  </si>
  <si>
    <t>['Фенилэфрин']</t>
  </si>
  <si>
    <t>Тримедат Форте таблетки 300мг №20</t>
  </si>
  <si>
    <t>Бак-Сет Бэби порошок 1г саше №10</t>
  </si>
  <si>
    <t>['Запор', 'Другие бактериальные пищевые отравления', 'Диарея и гастроэнтерит предположительно инфекционного происхождения', 'Диспепсия', 'Функциональная диарея']</t>
  </si>
  <si>
    <t>Ихтиол суппозитории ректальные №10</t>
  </si>
  <si>
    <t>['Пиодермия', 'Псориаз', 'Рожа', 'Абсцесс кожи, фурункул и карбункул', 'Другие атопические дерматиты']</t>
  </si>
  <si>
    <t>['Ихтаммол']</t>
  </si>
  <si>
    <t>['Ихтиол свечи']</t>
  </si>
  <si>
    <t>Смекта порошок для приготовления суспензии для приема внутрь Ваниль 3г пакетики №20</t>
  </si>
  <si>
    <t>['Изжога', 'Диарея и гастроэнтерит предположительно инфекционного происхождения', 'Диспепсия', 'Функциональная диарея', 'Метеоризм и родственные состояния']</t>
  </si>
  <si>
    <t>['Смектит диоктаэдрический']</t>
  </si>
  <si>
    <t>['Смекта']</t>
  </si>
  <si>
    <t>['3г']</t>
  </si>
  <si>
    <t>Натальсид суппозитории ректальные №10</t>
  </si>
  <si>
    <t>['Трещина и свищ области заднего прохода и прямой кишки', 'Другие уточненные болезни заднего прохода и прямой кишки', 'Геморрой и перианальный венозный тромбоз']</t>
  </si>
  <si>
    <t>['Натрия альгинат']</t>
  </si>
  <si>
    <t>['Натальсид']</t>
  </si>
  <si>
    <t>Релиф мазь ректальная 28.4г</t>
  </si>
  <si>
    <t>Эрмиталь капсулы 10000 ЕД №20</t>
  </si>
  <si>
    <t>['Домашняя аптечка', 'Аптечка путешественника', 'Новогодняя аптечка']</t>
  </si>
  <si>
    <t>Гепатромбин Г суппозитории ректальные №10</t>
  </si>
  <si>
    <t>['120МЕ+1.675мг+30мг']</t>
  </si>
  <si>
    <t>Касторовое масло флакон 30мл</t>
  </si>
  <si>
    <t>['Клещевины масло']</t>
  </si>
  <si>
    <t>['Касторовое масло']</t>
  </si>
  <si>
    <t>['30г']</t>
  </si>
  <si>
    <t>Алмагель Нео суспензия флакон 170мл</t>
  </si>
  <si>
    <t>['Алгелдрат', 'Магния гидроксид', 'Симетикон']</t>
  </si>
  <si>
    <t>['Алгелдрат+Магния гидроксид+Симетикон']</t>
  </si>
  <si>
    <t>['68мг/мл+79мг/мл+7.2мг/мл']</t>
  </si>
  <si>
    <t>Синбиотик бэби 0+ саше 1г №10</t>
  </si>
  <si>
    <t>['Синбиотик бэби']</t>
  </si>
  <si>
    <t>Энтерол капсулы 250мг №30 блистер</t>
  </si>
  <si>
    <t>Бускопан таблетки 10мг №20</t>
  </si>
  <si>
    <t>Анузол суппозитории ректальные №10</t>
  </si>
  <si>
    <t>['Белладонны экстракт', 'Висмута трибромфенат (ксероформ)', 'Цинка сульфат']</t>
  </si>
  <si>
    <t>['Анузол']</t>
  </si>
  <si>
    <t>['Белладонны экстракт+Висмута трибромфенат (ксероформ)+Цинка сульфат']</t>
  </si>
  <si>
    <t>['20мг+100мг+50мг']</t>
  </si>
  <si>
    <t>Касторовое масло капсулы №100</t>
  </si>
  <si>
    <t>Рамни таблетки жевательные №10</t>
  </si>
  <si>
    <t>['Изжога', 'Гастроэзофагеальный рефлюкс с эзофагитом', 'Диспепсия', 'Другие уточненные болезни желудка и двенадцатиперстной кишки', 'Болезни органов пищеварения, осложняющие беременность, деторождение и послеродовой период']</t>
  </si>
  <si>
    <t>['Кальция карбонат', 'Магния карбонат']</t>
  </si>
  <si>
    <t>['Рамни']</t>
  </si>
  <si>
    <t>['Кальция карбонат+Магния карбонат']</t>
  </si>
  <si>
    <t>['680мг+80мг']</t>
  </si>
  <si>
    <t>Гевискон Двойное действие таблетки жевательные Мята №24</t>
  </si>
  <si>
    <t>['Изжога', 'Гастроэзофагеальный рефлюкс', 'Диспепсия', 'Болезни органов пищеварения, осложняющие беременность, деторождение и послеродовой период', 'Метеоризм и родственные состояния']</t>
  </si>
  <si>
    <t>['Гевискон']</t>
  </si>
  <si>
    <t>['Англия']</t>
  </si>
  <si>
    <t>['187.5мг+250мг+106.5мг']</t>
  </si>
  <si>
    <t>Урдокса капсулы 250мг №100</t>
  </si>
  <si>
    <t>['Хронический вирусный гепатит', 'Хронический вирусный гепатит B без дельта-агента', 'Хронический вирусный гепатит C', 'Кистозный фиброз', 'Алкогольная болезнь печени']</t>
  </si>
  <si>
    <t>['Урдокса']</t>
  </si>
  <si>
    <t>Ренни таблетки жевательные Мятные без сахара №12</t>
  </si>
  <si>
    <t>['Изжога', 'Гастроэзофагеальный рефлюкс с эзофагитом', 'Диспепсия', 'Болезни органов пищеварения, осложняющие беременность, деторождение и послеродовой период', 'Боли, локализованные в верхней части живота']</t>
  </si>
  <si>
    <t>['Ренни']</t>
  </si>
  <si>
    <t>['Bayer Schering Pharma, AG/ Байер Шеринг']</t>
  </si>
  <si>
    <t>Рабиет капсулы 20мг №28</t>
  </si>
  <si>
    <t>['Эзофагит', 'Изжога', 'Другие уточненные нарушения внутренней секреции поджелудочной железы', 'Гастроэзофагеальный рефлюкс с эзофагитом', 'Гастроэзофагеальный рефлюкс без эзофагита']</t>
  </si>
  <si>
    <t>['Рабиет']</t>
  </si>
  <si>
    <t>Гастростат таблетки 100мг №30</t>
  </si>
  <si>
    <t>['Язва желудка', 'Другие гастриты', 'Анальгезирующие, жаропонижающие и противовоспалительные средства']</t>
  </si>
  <si>
    <t>['Гастростат']</t>
  </si>
  <si>
    <t>Эссливер форте капсулы №50</t>
  </si>
  <si>
    <t>['Псориаз', 'Гиперлипидемия неуточненная', 'Алкогольная болезнь печени', 'Токсическое поражение печени', 'Фиброз и цирроз печени']</t>
  </si>
  <si>
    <t>['Никотинамид', 'Пиридоксина гидрохлорид (В6)', 'Рибофлавин (В2)', 'Тиамин (В1)', 'Токоферол', 'Эссенциальные фосфолипиды', 'Цианокобаламин (В12)']</t>
  </si>
  <si>
    <t>['Эссливер форте']</t>
  </si>
  <si>
    <t>['Nabros Pharma/ Наброс Фарма']</t>
  </si>
  <si>
    <t>['Эссенциальные фосфолипиды+Токоферол+Никотинамид+Пиридоксина гидрохлорид (В6)+Рибофлавин (В2)+Тиамин (В1)+Цианокобаламин (В12)']</t>
  </si>
  <si>
    <t>['300мг+6мг+6мг+6мг+6мг+6мг+6мг']</t>
  </si>
  <si>
    <t>Псиллиум 750мг капсулы №30</t>
  </si>
  <si>
    <t>['Подорожника овального семян оболочка/шелуха (Псиллиум)']</t>
  </si>
  <si>
    <t>['Псиллиум']</t>
  </si>
  <si>
    <t>Зостерин ультра 60% порошок 500мг №10</t>
  </si>
  <si>
    <t>['Полигалактуроновые кислоты']</t>
  </si>
  <si>
    <t>['Аптечка путешественника', 'Новогодняя аптечка', 'Энтеросорбенты']</t>
  </si>
  <si>
    <t>['Зостерин ультра']</t>
  </si>
  <si>
    <t>['ЗАО "Аквамир"']</t>
  </si>
  <si>
    <t>['60%']</t>
  </si>
  <si>
    <t>Анестезол суппозитории ректальные №10</t>
  </si>
  <si>
    <t>['Бензокаин', 'Висмута субгаллат', 'Левоментол', 'Цинка оксид']</t>
  </si>
  <si>
    <t>['Анестезол']</t>
  </si>
  <si>
    <t>['Бензокаин+Висмута субгаллат+Левоментол+Цинка оксид']</t>
  </si>
  <si>
    <t>['100мг+40мг+4мг+20мг']</t>
  </si>
  <si>
    <t>Кетопрофен раствор 50мг/мл ампулы 2мл №10</t>
  </si>
  <si>
    <t>Терафлекс капсулы №100</t>
  </si>
  <si>
    <t>Траумель С мазь 50г</t>
  </si>
  <si>
    <t>['Миалгия', 'Синовиты и теносиновиты', 'Болезни мягких тканей, связанные с нагрузкой, перегрузкой и давлением', 'Другие бурсопатии', 'Адгезивный капсулит плеча']</t>
  </si>
  <si>
    <t>Амбене Био раствор для инъекций 100мг/мл ампулы 1мл №10</t>
  </si>
  <si>
    <t>['Для суставов', 'Алфлутоп']</t>
  </si>
  <si>
    <t>['Амбене Био']</t>
  </si>
  <si>
    <t>['1мл']</t>
  </si>
  <si>
    <t>Ацетилсалициловая кислота таблетки 500мг №10</t>
  </si>
  <si>
    <t>['Головная боль', 'Миалгия', 'Невралгия и неврит неуточненные', 'Первичная дисменорея', 'Вторичная дисменорея']</t>
  </si>
  <si>
    <t>Драстоп раствор для инъекций 100мг/мл ампулы 2мл №10</t>
  </si>
  <si>
    <t>['Другие артрозы', 'Поражение сустава неуточненное', 'Остеохондроз позвоночника', 'Дорсалгия неуточненная']</t>
  </si>
  <si>
    <t>['Драстоп']</t>
  </si>
  <si>
    <t>['Мефар Илач Санайии А.Ш.']</t>
  </si>
  <si>
    <t>Кетопровел таблетки 100 мг №30</t>
  </si>
  <si>
    <t>['Кетопровел']</t>
  </si>
  <si>
    <t>Кетопрофен гель 2,5% 100г</t>
  </si>
  <si>
    <t>['Миалгия', 'Боль в суставе', 'Полиартроз', 'Остеохондроз позвоночника', 'Болезни мягких тканей, связанные с нагрузкой, перегрузкой и давлением']</t>
  </si>
  <si>
    <t>Нексемезин таблетки 275мг №10</t>
  </si>
  <si>
    <t>['Нексемезин']</t>
  </si>
  <si>
    <t>['ЗАО "Фармсинтез"']</t>
  </si>
  <si>
    <t>Глюкозамин Ультра MSM 1500/300 порошок 2,5г №20</t>
  </si>
  <si>
    <t>['Артракам', 'для суставов', 'от боли в суставах', 'Хондропротекторы январь']</t>
  </si>
  <si>
    <t>['Глюкозамин Ультра MSM 1500/300']</t>
  </si>
  <si>
    <t>['1500мг+300мг']</t>
  </si>
  <si>
    <t>Эторелекс таблетки 90мг №7</t>
  </si>
  <si>
    <t>Дона таблетки 750мг №60</t>
  </si>
  <si>
    <t>['Полиартроз', 'Коксартроз [артроз тазобедренного сустава]', 'Гонартроз [артроз коленного сустава]', 'Другие артрозы', 'Артроз неуточненный']</t>
  </si>
  <si>
    <t>['Madaus GmbH/ Мадаус']</t>
  </si>
  <si>
    <t>Нексемезин таблетки 550мг №10</t>
  </si>
  <si>
    <t>Пластырь Нанопласт форте 3х8см №9</t>
  </si>
  <si>
    <t>Бикситор таблетки 60мг №10</t>
  </si>
  <si>
    <t>Глюкозамин 500мг+Хондроитин 400мг с витаминами группы В капсулы №60</t>
  </si>
  <si>
    <t>['Пиридоксина гидрохлорид (В6)', 'Рибофлавин (В2)', 'Тиамин (В1)', 'Хондроитинсульфат', 'Цианокобаламин (В12)', 'Пантотеновая кислота (В5)', 'Ниацин (В3)', 'Глюкозамина сульфат']</t>
  </si>
  <si>
    <t>['Хондропротекторы январь']</t>
  </si>
  <si>
    <t>['Тиамин (В1)+Рибофлавин (В2)+Ниацин (В3)+Пантотеновая кислота (В5)+Пиридоксина гидрохлорид (В6)+Цианокобаламин (В12)+Глюкозамина сульфат+Хондроитинсульфат']</t>
  </si>
  <si>
    <t>['0.7мг+0.8мг+9мг+3мг+1мг+0.5мкг+500мг+333мг']</t>
  </si>
  <si>
    <t>Перца стручкового настойка флакон 25мл Тульская ФФ</t>
  </si>
  <si>
    <t>['Миозит']</t>
  </si>
  <si>
    <t>['Этанол', 'Перца стручкового плоды']</t>
  </si>
  <si>
    <t>['Перца стручкового настойка']</t>
  </si>
  <si>
    <t>['Перца стручкового плоды+Этанол']</t>
  </si>
  <si>
    <t>Лекофен Комбо таблетки №10</t>
  </si>
  <si>
    <t>['Лекофен Комбо']</t>
  </si>
  <si>
    <t>['200мг+500мг']</t>
  </si>
  <si>
    <t>Лидокаина гидрохлорид раствор для инъекций 100мг/мл ампулы 2мл №10</t>
  </si>
  <si>
    <t>['Лидокаин']</t>
  </si>
  <si>
    <t>['Лидокаина гидрохлорид']</t>
  </si>
  <si>
    <t>['Средства для анестезии']</t>
  </si>
  <si>
    <t>Камфорное масло флакон 50мл</t>
  </si>
  <si>
    <t>['Камфорное масло']</t>
  </si>
  <si>
    <t>['ООО "Йодные Технологии и Маркетинг"']</t>
  </si>
  <si>
    <t>['Масло для наружного применения']</t>
  </si>
  <si>
    <t>Терафлекс адванс капсулы №60</t>
  </si>
  <si>
    <t>['Боль в суставе', 'Полиартроз', 'Коксартроз [артроз тазобедренного сустава]', 'Гонартроз [артроз коленного сустава]', 'Остеохондроз позвоночника']</t>
  </si>
  <si>
    <t>['Ибупрофен', 'Хондроитинсульфат', 'Глюкозамина сульфат']</t>
  </si>
  <si>
    <t>['Contract Pharmacal Corporation/Контракт Фармакал Корпорейшн']</t>
  </si>
  <si>
    <t>['Глюкозамина сульфат+Ибупрофен+Хондроитинсульфат']</t>
  </si>
  <si>
    <t>['250мг+100мг+200мг']</t>
  </si>
  <si>
    <t>Артнео капсулы №30</t>
  </si>
  <si>
    <t>['Недостаточность пиридоксина', 'Недостаточность аскорбиновой кислоты', 'Недостаточность многих элементов питания', 'Недостаточность других уточненных элементов питания']</t>
  </si>
  <si>
    <t>['Аскорбиновая кислота', 'Коллаген', 'Метилсульфонилметан', 'Холекальциферол (Витамин Д3)', 'Экстракт смолы босвеллии']</t>
  </si>
  <si>
    <t>['Артнео']</t>
  </si>
  <si>
    <t>['Метилсульфонилметан+Аскорбиновая кислота+Экстракт смолы босвеллии+Коллаген+Холекальциферол (Витамин Д3)']</t>
  </si>
  <si>
    <t>['300мг+80мг+32.5мг+40мг+400МЕ']</t>
  </si>
  <si>
    <t>Целебрекс капсулы 200мг №10</t>
  </si>
  <si>
    <t>['Миалгия', 'Боль в суставе', 'Серопозитивный ревматоидный артрит', 'Полиартроз', 'Анкилозирующий спондилит']</t>
  </si>
  <si>
    <t>['Целебрекс']</t>
  </si>
  <si>
    <t>['Pfizer PGM/ Пфайзер']</t>
  </si>
  <si>
    <t>Парацитолгин таблетки 400мг+325мг №10</t>
  </si>
  <si>
    <t>['Парацитолгин']</t>
  </si>
  <si>
    <t>Пироксикам капсулы 20мг №20</t>
  </si>
  <si>
    <t>['Подагра', 'Миалгия']</t>
  </si>
  <si>
    <t>['Пироксикам']</t>
  </si>
  <si>
    <t>['ООО "Производство медикаментов"']</t>
  </si>
  <si>
    <t>Диартрин капсулы 50мг №30</t>
  </si>
  <si>
    <t>['Коксартроз [артроз тазобедренного сустава]', 'Гонартроз [артроз коленного сустава]']</t>
  </si>
  <si>
    <t>['Диацереин']</t>
  </si>
  <si>
    <t>['Диартрин']</t>
  </si>
  <si>
    <t>Оки гранулы 80мг пакет 2г №12</t>
  </si>
  <si>
    <t>['Домашняя аптечка', 'Аптечка путешественника', 'Температура', 'Болит зуб', 'Жар']</t>
  </si>
  <si>
    <t>['Оки']</t>
  </si>
  <si>
    <t>Лошадиная Сила Бальзам-гель Разогреватель 125мл</t>
  </si>
  <si>
    <t>['ООО "Биофармлаб"']</t>
  </si>
  <si>
    <t>Дротаверин таблетки 40мг №56</t>
  </si>
  <si>
    <t>['Холецистит', 'Цистит', 'Мочекаменная болезнь', 'Головная боль']</t>
  </si>
  <si>
    <t>Найзилат таблетки 600мг №20</t>
  </si>
  <si>
    <t>['Амтолметил гуацил']</t>
  </si>
  <si>
    <t>['Найзилат']</t>
  </si>
  <si>
    <t>Сабельник настойка флакон 100мл</t>
  </si>
  <si>
    <t>['Сабельника эк-т']</t>
  </si>
  <si>
    <t>Троксиметацин гель 40г</t>
  </si>
  <si>
    <t>['Флебит и тромбофлебит', 'Варикозное расширение вен нижних конечностей', 'Постфлебитический синдром', 'Венозная недостаточность (хроническая) (периферическая)', 'Синовиты и теносиновиты']</t>
  </si>
  <si>
    <t>['Троксиметацин']</t>
  </si>
  <si>
    <t>['VetProm AD/ ВетПром АД']</t>
  </si>
  <si>
    <t>Бензидамин спрей флакон 30мл</t>
  </si>
  <si>
    <t>['Домашняя аптечка', 'Ангина']</t>
  </si>
  <si>
    <t>['ООО "Флумед-Фарм КП"']</t>
  </si>
  <si>
    <t>Траумель С таблетки №50</t>
  </si>
  <si>
    <t>['Синовиты и теносиновиты', 'Болезни мягких тканей, связанные с нагрузкой, перегрузкой и давлением', 'Другие бурсопатии', 'Другие энтезопатии', 'Вывих, растяжение и перенапряжение капсульно-связочного аппаратата сустава неуточненной области тела']</t>
  </si>
  <si>
    <t>Антифлу Кидс порошок для приготовления раствора для приема внтурь №5</t>
  </si>
  <si>
    <t>['Головная боль', 'Острая инфекция верхних дыхательных путей неуточненная', 'Грипп, вызванный идентифицированным вирусом гриппа', 'Лихорадка неясного происхождения']</t>
  </si>
  <si>
    <t>['Антифлу']</t>
  </si>
  <si>
    <t>['160мг+1мг+50мг']</t>
  </si>
  <si>
    <t>Аэртал порошок для приготовления раствора 100мг пакетов №20</t>
  </si>
  <si>
    <t>['Миозит', 'Боль в суставе', 'Другие уточненные изменения зубов и их опорного аппарата', 'Серопозитивный ревматоидный артрит', 'Полиартроз']</t>
  </si>
  <si>
    <t>Спазгель гель 2,5% 30г</t>
  </si>
  <si>
    <t>['Спазгель']</t>
  </si>
  <si>
    <t>Нимесулид гель 1% 20г</t>
  </si>
  <si>
    <t>['Домашняя аптечка', 'Профилактика простуды и гриппа', 'Температура', 'Температура у ребёнка', 'Жар']</t>
  </si>
  <si>
    <t>Терафлекс капсулы №60</t>
  </si>
  <si>
    <t>Димексид флакон 100мл №1</t>
  </si>
  <si>
    <t>['Рожа', 'Боль в суставе', 'Микоз стоп', 'Абсцесс кожи, фурункул и карбункул', 'Эритема узловатая']</t>
  </si>
  <si>
    <t>['Диметилсульфоксид']</t>
  </si>
  <si>
    <t>['Димексид']</t>
  </si>
  <si>
    <t>['99%']</t>
  </si>
  <si>
    <t>Комплекс Хондроитина с Глюкозамином таблетки 500мг+500мг №90</t>
  </si>
  <si>
    <t>['Для суставов', 'артра', 'дона', 'для суставов', 'от боли в суставах']</t>
  </si>
  <si>
    <t>['Комплекс Хондроитина с Глюкозамином']</t>
  </si>
  <si>
    <t>Тантум верде таблетки Эвкалипт №20</t>
  </si>
  <si>
    <t>Цель Т таблетки №50</t>
  </si>
  <si>
    <t>['Домашняя аптечка', 'Аптечка путешественника', 'Хит продаж!']</t>
  </si>
  <si>
    <t>Кетонал раствор 50мг/мл ампулы 2мл №10</t>
  </si>
  <si>
    <t>['Кетонал']</t>
  </si>
  <si>
    <t>Кетопрофен раствор для инъекций 50мг/мл ампулы 2мл №10</t>
  </si>
  <si>
    <t>Кеторолак раствор для инъекций 30мг ампулы 1мл №10</t>
  </si>
  <si>
    <t>Нимулид гель 1% туба 30г</t>
  </si>
  <si>
    <t>['Миалгия', 'Боль в суставе']</t>
  </si>
  <si>
    <t>['Нимулид']</t>
  </si>
  <si>
    <t>['Panacea Biotec Ltd./ Панацея Биотек']</t>
  </si>
  <si>
    <t>Аджиколд таблетки №10</t>
  </si>
  <si>
    <t>['Острый назофарингит [насморк]', 'Острый синусит', 'Острые инфекции верхних дыхательных путей множественной и неуточненной локализации', 'Острая инфекция верхних дыхательных путей неуточненная', 'Грипп, вызванный идентифицированным вирусом гриппа']</t>
  </si>
  <si>
    <t>['Кофеин', 'Парацетамол', 'Фенилэфрин', 'Хлорфенамин']</t>
  </si>
  <si>
    <t>['Домашняя аптечка', 'Профилактика простуды и гриппа']</t>
  </si>
  <si>
    <t>['Аджиколд']</t>
  </si>
  <si>
    <t>['Парацетамол+Фенилэфрин+Хлорфенамин+Кофеин']</t>
  </si>
  <si>
    <t>['500мг+10мг+2мг+30мг']</t>
  </si>
  <si>
    <t>Фаринорм Бензидамин форте спрей 15мл</t>
  </si>
  <si>
    <t>['0.51мг/доза']</t>
  </si>
  <si>
    <t>['АО "Фармпроект"']</t>
  </si>
  <si>
    <t>Дексонал таблетки 25мг №10</t>
  </si>
  <si>
    <t>['Миалгия', 'Боль в суставе', 'Другие уточненные изменения зубов и их опорного аппарата', 'Дорсалгия', 'Первичная дисменорея']</t>
  </si>
  <si>
    <t>['Дексонал']</t>
  </si>
  <si>
    <t>Кетопрофен раствор для полоскания 16мг/мл флакон 150мл</t>
  </si>
  <si>
    <t>['Пародонтоз', 'Острый фарингит', 'Острый ларингит', 'Стоматит и родственные поражения', 'Рецидивирующие афты полости рта']</t>
  </si>
  <si>
    <t>['16мг/мл']</t>
  </si>
  <si>
    <t>Пектусин таблетки №20</t>
  </si>
  <si>
    <t>['Кашель', 'Острый фарингит', 'Острый тонзиллит', 'Острый ларингит и трахеит', 'Острый ларингит']</t>
  </si>
  <si>
    <t>['Рацементол', 'Эвкалипта масло']</t>
  </si>
  <si>
    <t>['Пектусин']</t>
  </si>
  <si>
    <t>['Рацементол+Эвкалипта масло']</t>
  </si>
  <si>
    <t>['4мг+500мкг']</t>
  </si>
  <si>
    <t>Антиорвин таблетки №60</t>
  </si>
  <si>
    <t>['Домашняя аптечка', 'Профилактика простуды и гриппа', 'Коронавирус', 'при простуде', 'простуда', 'простуда каталог', 'комплексы против простуды']</t>
  </si>
  <si>
    <t>['Антиорвин']</t>
  </si>
  <si>
    <t>['АО "Бальзам"']</t>
  </si>
  <si>
    <t>Фаринорм Гексэтидин спрей 0,2% 40мл</t>
  </si>
  <si>
    <t>['Гексэтидин']</t>
  </si>
  <si>
    <t>['Фаринорм Гексэтидин']</t>
  </si>
  <si>
    <t>['0.2%']</t>
  </si>
  <si>
    <t>Диалрапид порошок для приготовления раствора для приема внутрь 50мг саше №9</t>
  </si>
  <si>
    <t>['Мигрень', 'Головная боль', 'Миалгия', 'Боль в суставе', 'Гнойный и неуточненный средний отит']</t>
  </si>
  <si>
    <t>['Диалрапид']</t>
  </si>
  <si>
    <t>['Mipharm S.p.A/ Мифарм С.п.А.']</t>
  </si>
  <si>
    <t>Дилакса капсулы 200мг №30</t>
  </si>
  <si>
    <t>['Дилакса']</t>
  </si>
  <si>
    <t>Тантум верде таблетки Мята №20</t>
  </si>
  <si>
    <t>['Пародонтоз', 'Кандидозный стоматит', 'Острый фарингит', 'Острый тонзиллит', 'Острый ларингит']</t>
  </si>
  <si>
    <t>Амбене Био раствор для инъекций 100мг/мл ампулы 2мл №5</t>
  </si>
  <si>
    <t>Быструмгель гель 2.5% 100г</t>
  </si>
  <si>
    <t>['Подагра', 'Миалгия', 'Боль в суставе', 'Флебит и тромбофлебит', 'Реактивные артропатии']</t>
  </si>
  <si>
    <t>['Быструмгель']</t>
  </si>
  <si>
    <t>Горячее питье БерриВитС Малина и мёд стик 5г №20</t>
  </si>
  <si>
    <t>['Аскорбиновая кислота', 'Цинк']</t>
  </si>
  <si>
    <t>['Аскорбиновая кислота+Цинк']</t>
  </si>
  <si>
    <t>['9.5мг+2.1мг']</t>
  </si>
  <si>
    <t>Диклофенак мазь 1% 30г</t>
  </si>
  <si>
    <t>Нимулид таблетки лингвальные 100мг №20</t>
  </si>
  <si>
    <t>Диклофенак таблетки 50мг №20</t>
  </si>
  <si>
    <t>Дона таблетки 750мг №180</t>
  </si>
  <si>
    <t>Коллаген с витамином С таблетки №90</t>
  </si>
  <si>
    <t>['Артрит неуточненный', 'Артроз неуточненный', 'Болезнь сустава неуточненная', 'Другие системные поражения соединительной ткани']</t>
  </si>
  <si>
    <t>['Аскорбиновая кислота', 'Гидролизат коллагена']</t>
  </si>
  <si>
    <t>['Гидролизат коллагена+Аскорбиновая кислота']</t>
  </si>
  <si>
    <t>['6000мг+90мг']</t>
  </si>
  <si>
    <t>Эторелекс таблетки 90мг №28</t>
  </si>
  <si>
    <t>Тексаред лиофилизат для приготовления раствора для инъекций 20мг флакон №1 + растворитель</t>
  </si>
  <si>
    <t>['Генсента Илач Санаи ве Тиджарет А.Ш.']</t>
  </si>
  <si>
    <t>Целебрекс капсулы 200мг №30</t>
  </si>
  <si>
    <t>Нурофен Интенсив таблетки 200мг+500мг №6</t>
  </si>
  <si>
    <t>Но-шпа таблетки 40мг №24</t>
  </si>
  <si>
    <t>['Запор', 'Холецистит', 'Цистит', 'Головная боль', 'Миалгия']</t>
  </si>
  <si>
    <t>['Но-шпа']</t>
  </si>
  <si>
    <t>['ЗАО "Хиноин Завод Фармацевтических и Химических продуктов"']</t>
  </si>
  <si>
    <t>Эторелекс таблетки 120мг №7</t>
  </si>
  <si>
    <t>Аджиколд хотмикс порошок для приготовления раствора для приема внутрь Апельсин пакетики №5</t>
  </si>
  <si>
    <t>['Острый назофарингит [насморк]', 'Острый синусит', 'Острая инфекция верхних дыхательных путей неуточненная', 'Грипп, вызванный идентифицированным вирусом гриппа', 'Лихорадка неясного происхождения']</t>
  </si>
  <si>
    <t>Горячее питье БерриВитС Норд с витамином С и цинком стик 5г №20</t>
  </si>
  <si>
    <t>['9.9мг+2.3мг']</t>
  </si>
  <si>
    <t>Найсулид гранулы для приготовления суспензии 100мг пакет 2г №30</t>
  </si>
  <si>
    <t>['Домашняя аптечка', 'Аптечка путешественника', 'Температура', 'Жар']</t>
  </si>
  <si>
    <t>['Найсулид']</t>
  </si>
  <si>
    <t>Фламадекс таблетки 25мг №10</t>
  </si>
  <si>
    <t>['Фламадекс']</t>
  </si>
  <si>
    <t>['АО "Рафарма"']</t>
  </si>
  <si>
    <t>Тантум верде таблетки Апельсин+Мед №20</t>
  </si>
  <si>
    <t>Этария таблетки 120 мг №7</t>
  </si>
  <si>
    <t>Ацеклофенак таблетки 100мг №20</t>
  </si>
  <si>
    <t>['Болит зуб']</t>
  </si>
  <si>
    <t>Парацетамол детский с мерной ложкой суспензия 120 мг/5 мл фл. 100мл</t>
  </si>
  <si>
    <t>['ЗАО "ЭКОлаб"']</t>
  </si>
  <si>
    <t>Терафлекс адванс капсулы №120</t>
  </si>
  <si>
    <t>Парацетамол таблетки шипучие 500мг №12</t>
  </si>
  <si>
    <t>['Мигрень', 'Головная боль', 'Миалгия', 'Боль в суставе']</t>
  </si>
  <si>
    <t>Перца стручкового настойка флакон 25мл</t>
  </si>
  <si>
    <t>['Миозит', 'Боль в суставе']</t>
  </si>
  <si>
    <t>Кетонал дуо МВ капсулы 150мг №30</t>
  </si>
  <si>
    <t>['Подагра', 'Головная боль', 'Миалгия', 'Реактивные артропатии', 'Болезнь Рейтера']</t>
  </si>
  <si>
    <t>['150мг']</t>
  </si>
  <si>
    <t>Парацетамол таблетки шипучие 500мг №12 стрипы</t>
  </si>
  <si>
    <t>Фулфлекс капсулы №24</t>
  </si>
  <si>
    <t>['Подагра', 'Миалгия', 'Артрит неуточненный', 'Ревматизм неуточненный']</t>
  </si>
  <si>
    <t>['Экстракт коры белой ивы', 'Мартинии душистой эк-т']</t>
  </si>
  <si>
    <t>['Фулфлекс']</t>
  </si>
  <si>
    <t>['Мартинии душистой эк-т+Экстракт коры белой ивы']</t>
  </si>
  <si>
    <t>['0.26г+0.03г']</t>
  </si>
  <si>
    <t>Хондроитин капсулы 250мг №50</t>
  </si>
  <si>
    <t>['Хондроитин капсулы']</t>
  </si>
  <si>
    <t>Ибуклин Экспресс порошок для приготовления раствора для приема внутрь 5г №9</t>
  </si>
  <si>
    <t>Лидокаин-Акос спрей 4,6мг/доза 38г</t>
  </si>
  <si>
    <t>['Лидокаин спрей']</t>
  </si>
  <si>
    <t>['4.6мг/доза']</t>
  </si>
  <si>
    <t>Сустагард артро порошок для приготовления раствора для приема внутрь 1,5г №20</t>
  </si>
  <si>
    <t>['Спондилез']</t>
  </si>
  <si>
    <t>['Сустагард']</t>
  </si>
  <si>
    <t>Быструмгель гель 2.5% 50г</t>
  </si>
  <si>
    <t>Розулип Плюс капсулы 20мг+10мг №30</t>
  </si>
  <si>
    <t>Телпрес таблетки 80мг №56</t>
  </si>
  <si>
    <t>Эквамер капсулы 5мг+10мг+20мг №30</t>
  </si>
  <si>
    <t>['Чистая гиперхолестеринемия', 'Чистая гиперглицеридемия', 'Смешанная гиперлипидемия', 'Эссенциальная [первичная] гипертензия']</t>
  </si>
  <si>
    <t>['Амлодипин', 'Лизиноприл', 'Розувастатин']</t>
  </si>
  <si>
    <t>['Эквамер']</t>
  </si>
  <si>
    <t>['Амлодипин+Лизиноприл+Розувастатин']</t>
  </si>
  <si>
    <t>['5мг+10мг+20мг']</t>
  </si>
  <si>
    <t>Ко-Дальнева таблетки 5мг+2,5мг+8мг №90</t>
  </si>
  <si>
    <t>Лориста Н таблетки 100мг+12.5мг №90</t>
  </si>
  <si>
    <t>Метопролол таблетки 25мг №60</t>
  </si>
  <si>
    <t>Телмиста Н таблетки 80мг+12,5мг №84</t>
  </si>
  <si>
    <t>Апровель таблетки 150мг №28</t>
  </si>
  <si>
    <t>['Эссенциальная [первичная] гипертензия', 'Гломерулярные поражения при сахарном диабете (E10-E14+ с общим четвертым знаком .2)', 'Гломерулярные поражения при других болезнях, классифицированных в других рубриках']</t>
  </si>
  <si>
    <t>['Ирбесартан']</t>
  </si>
  <si>
    <t>['Апровель']</t>
  </si>
  <si>
    <t>Ирбесартан таблетки 150мг №28</t>
  </si>
  <si>
    <t>['Эссенциальная [первичная] гипертензия', 'Гломерулярные поражения при сахарном диабете (E10-E14+ с общим четвертым знаком .2)']</t>
  </si>
  <si>
    <t>Калчек таблетки 10мг №30</t>
  </si>
  <si>
    <t>Ко-Дальнева таблетки 5мг+0,625мг+2мг №30</t>
  </si>
  <si>
    <t>['5мг+0.625мг+2мг']</t>
  </si>
  <si>
    <t>Нанотропил ново таблетки 100мг №30</t>
  </si>
  <si>
    <t>['Ожирение', 'Неврастения', 'Шизофрения', 'Судорога и спазм']</t>
  </si>
  <si>
    <t>Глицин форте 300мг со вкусом Вишни таб. №60</t>
  </si>
  <si>
    <t>['Неврастения', 'Реакция на тяжелый стресс и нарушения адаптации', 'Другие уточненные невротические расстройства', 'Расстройства поведения', 'Нарушение сна неуточненное']</t>
  </si>
  <si>
    <t>Ирбесартан таблетки 300мг №28</t>
  </si>
  <si>
    <t>Розувастатин таблетки 5мг №90</t>
  </si>
  <si>
    <t>Фелодип таблетки 2,5мг №30</t>
  </si>
  <si>
    <t>Ко-Дальнева таблетки 5мг+1,25мг+4мг №90</t>
  </si>
  <si>
    <t>Лортенза таблетки 10мг+100мг №30</t>
  </si>
  <si>
    <t>['10мг+100мг']</t>
  </si>
  <si>
    <t>Риолма таблетки 50мг №30</t>
  </si>
  <si>
    <t>['Риолма']</t>
  </si>
  <si>
    <t>Левокарнитин раствор для инъекций 10% ампулы 5мл №10</t>
  </si>
  <si>
    <t>['Хроническая почечная недостаточность', 'Инфаркт мозга', 'Недостаточность других уточненных элементов питания', 'Нервная анорексия', 'Преходящие транзиторные церебральные ишемические приступы [атаки] и родственные синдромы']</t>
  </si>
  <si>
    <t>Метопролол таблетки 25мг №30</t>
  </si>
  <si>
    <t>Роксатенз-инда таблетки 2,5мг+8мг+10мг №30</t>
  </si>
  <si>
    <t>['Чистая гиперхолестеринемия', 'Смешанная гиперлипидемия', 'Эссенциальная [первичная] гипертензия']</t>
  </si>
  <si>
    <t>['Индапамид', 'Периндоприл', 'Розувастатин']</t>
  </si>
  <si>
    <t>['Роксатенз-инда']</t>
  </si>
  <si>
    <t>['Индапамид+Периндоприл+Розувастатин']</t>
  </si>
  <si>
    <t>['2.5мг+8мг+10мг']</t>
  </si>
  <si>
    <t>Церемексин раствор для внутривенного и внутримышечного введения 250мг/мл ампулы 4мл №5</t>
  </si>
  <si>
    <t>['Церемексин']</t>
  </si>
  <si>
    <t>Нитроминт аэрозоль 0,4мг/доза 180 доз флакон 10г</t>
  </si>
  <si>
    <t>['Стенокардия [грудная жаба]', 'Левожелудочковая недостаточность']</t>
  </si>
  <si>
    <t>['Нитроминт']</t>
  </si>
  <si>
    <t>['Спрей дозированный для сублингвального применения']</t>
  </si>
  <si>
    <t>['0.4мг/доза']</t>
  </si>
  <si>
    <t>Апроваск таблетки 5мг+150мг №28</t>
  </si>
  <si>
    <t>Лориста НД таблетки 100мг+25мг №90</t>
  </si>
  <si>
    <t>Рамиприл таб. 5мг №30</t>
  </si>
  <si>
    <t>Телмиста Н таблетки 40мг+12,5мг №84</t>
  </si>
  <si>
    <t>Энзикс дуо форте таблетки 20мг+2,5мг №45</t>
  </si>
  <si>
    <t>['Индапамид', 'Эналаприл']</t>
  </si>
  <si>
    <t>['Энзикс дуо']</t>
  </si>
  <si>
    <t>['Эналаприл+Индапамид']</t>
  </si>
  <si>
    <t>['20мг+2.5мг']</t>
  </si>
  <si>
    <t>Риолма таблетки 25мг №30</t>
  </si>
  <si>
    <t>Фенорабин кидс таблетки 50мг №20</t>
  </si>
  <si>
    <t>['Неврастения', 'Фобические тревожные расстройства', 'Тревожное расстройство неуточненное', 'Обсессивно-компульсивное расстройство', 'Невротическое расстройство неуточненное']</t>
  </si>
  <si>
    <t>['Фенорабин']</t>
  </si>
  <si>
    <t>Энам таблетки 2.5мг №20</t>
  </si>
  <si>
    <t>['Энам']</t>
  </si>
  <si>
    <t>Вамлосет таблетки 5мг+160мг №90</t>
  </si>
  <si>
    <t>['5мг+160мг']</t>
  </si>
  <si>
    <t>Дальнева таблетки 10мг+4мг №30</t>
  </si>
  <si>
    <t>['10мг+4мг']</t>
  </si>
  <si>
    <t>Ирузид таблетки 10мг+12,5мг №30</t>
  </si>
  <si>
    <t>['Ирузид']</t>
  </si>
  <si>
    <t>['Belupo/ Белупо']</t>
  </si>
  <si>
    <t>Лортенза таблетки 10мг+50мг №30</t>
  </si>
  <si>
    <t>['10мг+50мг']</t>
  </si>
  <si>
    <t>Эквамер капсулы 5мг+10мг+10мг №30</t>
  </si>
  <si>
    <t>['5мг+10мг+10мг']</t>
  </si>
  <si>
    <t>Дальнева таблетки 5мг+4мг №90</t>
  </si>
  <si>
    <t>Лортенза таблетки 10мг+100мг №90</t>
  </si>
  <si>
    <t>Роксатенз-инда таблетки 2,5мг+8мг+20мг №30</t>
  </si>
  <si>
    <t>['2.5мг+8мг+20мг']</t>
  </si>
  <si>
    <t>Телмиста Н таблетки 80мг+12,5мг №28</t>
  </si>
  <si>
    <t>Дальнева таблетки 5мг+8мг №90</t>
  </si>
  <si>
    <t>Роксатенз-инда таблетки 1,25мг+4мг+10мг №30</t>
  </si>
  <si>
    <t>['1.25мг+4мг+10мг']</t>
  </si>
  <si>
    <t>Валз Комби таблетки 5мг+160мг №28</t>
  </si>
  <si>
    <t>Димефосфон раствор для приема внутрь и наружного применения 15% фл. 100мл</t>
  </si>
  <si>
    <t>['Ишемическая болезнь сердца', 'Рожа', 'Ацидоз', 'Эмфизема', 'Угри']</t>
  </si>
  <si>
    <t>['Диметилоксобутилфосфонилдиметилат']</t>
  </si>
  <si>
    <t>['Димефосфон']</t>
  </si>
  <si>
    <t>['Раствор для приема внутрь, местного и наружного применения']</t>
  </si>
  <si>
    <t>['150мг/мл']</t>
  </si>
  <si>
    <t>['Прочие средства в неврологии']</t>
  </si>
  <si>
    <t>Кордиамин капли для приема внутрь флакон 30мл</t>
  </si>
  <si>
    <t>['Асфиксия', 'Кардиогенный шок', 'Другие виды шока', 'Отравление другими опиоидами', 'Отравление противосудорожными, седативными, снотворными и противопаркинсоническими средствами']</t>
  </si>
  <si>
    <t>['Никетамид']</t>
  </si>
  <si>
    <t>['Кордиамин']</t>
  </si>
  <si>
    <t>['ООО "Технопарк- Центр"']</t>
  </si>
  <si>
    <t>Эзетимиб таблетки 10мг №30</t>
  </si>
  <si>
    <t>['Инфаркт мозга', 'Чистая гиперхолестеринемия', 'Смешанная гиперлипидемия', 'Нестабильная стенокардия', 'Острый инфаркт миокарда']</t>
  </si>
  <si>
    <t>['Эндокринология. Гиполипидемические средства']</t>
  </si>
  <si>
    <t>Натрия аденозинтрифосфат (АТФ) раствор для инъекций 1% ампулы 1мл №10</t>
  </si>
  <si>
    <t>['Наджелудочковая тахикардия']</t>
  </si>
  <si>
    <t>['Трифосаденин']</t>
  </si>
  <si>
    <t>['АТФ']</t>
  </si>
  <si>
    <t>Телмиста АМ таблетки 5мг+40мг №28</t>
  </si>
  <si>
    <t>Ирузид таблетки 20мг+12.5мг №30</t>
  </si>
  <si>
    <t>Нипертен таблетки 5мг №100</t>
  </si>
  <si>
    <t>['Нипертен']</t>
  </si>
  <si>
    <t>Телпрес таблетки 40мг №56</t>
  </si>
  <si>
    <t>Фозикард Н таблетки 20мг+12,5мг №28</t>
  </si>
  <si>
    <t>['Гидрохлоротиазид', 'Фозиноприл']</t>
  </si>
  <si>
    <t>['Фозикард Н']</t>
  </si>
  <si>
    <t>['Фозиноприл+Гидрохлоротиазид']</t>
  </si>
  <si>
    <t>Эквамер капсулы 10мг+20мг+20мг №30</t>
  </si>
  <si>
    <t>['10мг+20мг+20мг']</t>
  </si>
  <si>
    <t>Ирузид таблетки 20мг+25мг №30</t>
  </si>
  <si>
    <t>['20мг+25мг']</t>
  </si>
  <si>
    <t>Ливазо таблетки 2мг №28</t>
  </si>
  <si>
    <t>Солгар Лецитин соевый натуральный капсулы 1360мг №100</t>
  </si>
  <si>
    <t>['Лецитин']</t>
  </si>
  <si>
    <t>['1360мг']</t>
  </si>
  <si>
    <t>Телпрес плюс таблетки 80мг+12,5мг №56</t>
  </si>
  <si>
    <t>Амприлан таблетки 2,5мг №30</t>
  </si>
  <si>
    <t>Новобенон капсулы 30мг №30</t>
  </si>
  <si>
    <t>['Неврастения', 'Головокружение и нарушение устойчивости', 'Расстройства личности и поведения, обусловленные болезнью, повреждением или дисфункцией головного мозга', 'Депрессивный эпизод', 'Рекуррентное депрессивное расстройство']</t>
  </si>
  <si>
    <t>['Идебенон']</t>
  </si>
  <si>
    <t>['Новобенон']</t>
  </si>
  <si>
    <t>Нэйчес Баунти/Nature's Bounty Коэнзим Q-10 капсулы 100мг №60</t>
  </si>
  <si>
    <t>Эскорди Кор таблетки 2.5мг №30</t>
  </si>
  <si>
    <t>['Левамлодипин']</t>
  </si>
  <si>
    <t>['Эскорди Кор']</t>
  </si>
  <si>
    <t>Телмиста АМ таблетки 5мг+80мг №28</t>
  </si>
  <si>
    <t>Нэйчес Баунти/Nature's Bounty L-Аргинин капсулы 500мг №50</t>
  </si>
  <si>
    <t>Телмиста АМ таблетки 10мг+80мг №28</t>
  </si>
  <si>
    <t>['10мг+80мг']</t>
  </si>
  <si>
    <t>Телпрес таблетки 20мг №28</t>
  </si>
  <si>
    <t>['Геморрой', 'Диабетическая ретинопатия (E10-E14+ с общим четвертым знаком .3)', 'Флебит и тромбофлебит поверхностных сосудов нижних конечностей', 'Варикозное расширение вен нижних конечностей', 'Варикозное расширение вен нижних конечностей с язвой и воспалением']</t>
  </si>
  <si>
    <t>Дальнева таблетки 10мг+8мг №90</t>
  </si>
  <si>
    <t>Телзап АМ таблетки 10мг+80мг №56</t>
  </si>
  <si>
    <t>Эгипрес капсулы 10мг+5мг №30</t>
  </si>
  <si>
    <t>['Амлодипин', 'Рамиприл']</t>
  </si>
  <si>
    <t>['Эгипрес']</t>
  </si>
  <si>
    <t>['Амлодипин+Рамиприл']</t>
  </si>
  <si>
    <t>['10мг+5мг']</t>
  </si>
  <si>
    <t>Валз Комби таблетки 10мг+160мг №28</t>
  </si>
  <si>
    <t>Коэнзим Q10 капсулы 100мг №30</t>
  </si>
  <si>
    <t>Нанотропил ново таблетки 100мг №10</t>
  </si>
  <si>
    <t>['Ожирение', 'Неврастения', 'Шизофрения', 'Расстройства личности и поведения, обусловленные болезнью, повреждением или дисфункцией головного мозга', 'Психическое и поведенческое расстройство, вызванное употреблением алкоголя. Синдром зависимости']</t>
  </si>
  <si>
    <t>Раунатин таблетки 2мг №50</t>
  </si>
  <si>
    <t>['Раувольфии алколоиды']</t>
  </si>
  <si>
    <t>['Раунатин']</t>
  </si>
  <si>
    <t>Розувастатин таблетки 40мг №30</t>
  </si>
  <si>
    <t>Телпрес плюс таблетки 40мг+12,5мг №56</t>
  </si>
  <si>
    <t>Аскорутин таблетки №50</t>
  </si>
  <si>
    <t>['Аскорбиновая кислота', 'Рутин (рутозид)']</t>
  </si>
  <si>
    <t>['Аскорутин']</t>
  </si>
  <si>
    <t>['Аскорбиновая кислота+Рутин (рутозид)']</t>
  </si>
  <si>
    <t>['50мг+50мг']</t>
  </si>
  <si>
    <t>Аторис таблетки 30мг №30</t>
  </si>
  <si>
    <t>['Аторис']</t>
  </si>
  <si>
    <t>Лортенза таблетки 5мг+100мг №90</t>
  </si>
  <si>
    <t>Телзап АМ таблетки 5мг+80мг №56</t>
  </si>
  <si>
    <t>Эквамер капсулы 10мг+20мг+10мг №30</t>
  </si>
  <si>
    <t>['10мг+20мг+10мг']</t>
  </si>
  <si>
    <t>Амлодипин-Периндоприл таблетки 10мг+5мг №30</t>
  </si>
  <si>
    <t>Диротон Плюс МВ капсулы 5мг+1,5мг №28</t>
  </si>
  <si>
    <t>['Индапамид', 'Лизиноприл']</t>
  </si>
  <si>
    <t>['Диротон']</t>
  </si>
  <si>
    <t>['Лизиноприл+Индапамид']</t>
  </si>
  <si>
    <t>['5мг+1.5мг']</t>
  </si>
  <si>
    <t>Коапровель таблетки 300мг+12,5мг №28</t>
  </si>
  <si>
    <t>['Гидрохлоротиазид', 'Ирбесартан']</t>
  </si>
  <si>
    <t>['Коапровель']</t>
  </si>
  <si>
    <t>['Ирбесартан+Гидрохлоротиазид']</t>
  </si>
  <si>
    <t>['300мг+12.5мг']</t>
  </si>
  <si>
    <t>Этоксидол таблетки жевательные 100мг №50</t>
  </si>
  <si>
    <t>['Инфаркт мозга', 'Расстройства личности и поведения, обусловленные болезнью, повреждением или дисфункцией головного мозга', 'Энцефалопатия неуточненная', 'Стенокардия [грудная жаба]', 'Гипертензивная энцефалопатия']</t>
  </si>
  <si>
    <t>['Этилметилгидроксипиридина малат']</t>
  </si>
  <si>
    <t>['Этоксидол']</t>
  </si>
  <si>
    <t>Бисопролол таблетки 2,5мг №30</t>
  </si>
  <si>
    <t>Троксевазин гель 2% 40г</t>
  </si>
  <si>
    <t>['Флебит и тромбофлебит', 'Варикозное расширение вен нижних конечностей с язвой и воспалением', 'Венозная недостаточность (хроническая) (периферическая)', 'Поверхностная травма неуточненной области тела', 'Вывих, растяжение и перенапряжение капсульно-связочного аппаратата сустава неуточненной области тела']</t>
  </si>
  <si>
    <t>Индапамид таблетки 2.5мг №40</t>
  </si>
  <si>
    <t>Беталок ЗОК таблетки 25мг №14</t>
  </si>
  <si>
    <t>['Беталок']</t>
  </si>
  <si>
    <t>Индапамид таблетки 2,5мг №30</t>
  </si>
  <si>
    <t>Глицин форте с витаминами В1, В6, В12 таблетки 600мг №30</t>
  </si>
  <si>
    <t>['Неврастения', 'Инфаркт мозга', 'Недостаточность витаминов группы B неуточненная']</t>
  </si>
  <si>
    <t>['Глицин', 'Пиридоксина гидрохлорид (В6)', 'Тиамин (В1)', 'Цианокобаламин (В12)']</t>
  </si>
  <si>
    <t>['для памяти', 'ноотроп']</t>
  </si>
  <si>
    <t>['Глицин+Тиамин (В1)+Пиридоксина гидрохлорид (В6)+Цианокобаламин (В12)']</t>
  </si>
  <si>
    <t>['354мг+0.6мг+0.9мг+1.5мг']</t>
  </si>
  <si>
    <t>Троксерутин гель 2% 40г</t>
  </si>
  <si>
    <t>Вальсакор таблетки 80мг №30</t>
  </si>
  <si>
    <t>['Вальсакор']</t>
  </si>
  <si>
    <t>Эгилок таблетки 25мг №60</t>
  </si>
  <si>
    <t>['Эгилок']</t>
  </si>
  <si>
    <t>АскоРутин Эко таблетки №50</t>
  </si>
  <si>
    <t>Энап таблетки 2,5мг №20</t>
  </si>
  <si>
    <t>['Энап']</t>
  </si>
  <si>
    <t>Аторвастатин таблетки 20мг №30</t>
  </si>
  <si>
    <t>Корвалол капли для приема внутрь флакон 25мл</t>
  </si>
  <si>
    <t>['1.826г+2г+0.142г']</t>
  </si>
  <si>
    <t>Флуимуцил таблетки шипучие 600мг №20</t>
  </si>
  <si>
    <t>['Эмфизема', 'Кистозный фиброз', 'Гнойный и неуточненный средний отит', 'Острый синусит', 'Острый ларингит и трахеит']</t>
  </si>
  <si>
    <t>['Профилактика простуды и гриппа', 'Кашель', 'влажный кашель', 'флуимуцил антибиотик']</t>
  </si>
  <si>
    <t>['Флуимуцил']</t>
  </si>
  <si>
    <t>['Zambon Group/ Замбон']</t>
  </si>
  <si>
    <t>Флуимуцил таблетки шипучие 600мг №10</t>
  </si>
  <si>
    <t>['Мокрота', 'Эмфизема', 'Кистозный фиброз', 'Гнойный и неуточненный средний отит', 'Острый синусит']</t>
  </si>
  <si>
    <t>Амброксол таблетки 30мг №20</t>
  </si>
  <si>
    <t>Бронхобос сироп 125мг/5мл флакон 200мл</t>
  </si>
  <si>
    <t>['Гнойный и неуточненный средний отит', 'Острый назофарингит [насморк]', 'Острый синусит', 'Острый ларингит и трахеит', 'Бактериальная пневмония, не классифицированная в других рубриках']</t>
  </si>
  <si>
    <t>['Бронхобос']</t>
  </si>
  <si>
    <t>Бронхипрет сироп флакон 50мл</t>
  </si>
  <si>
    <t>Африн Экстро спрей назальный 0,05% флакон15мл</t>
  </si>
  <si>
    <t>Осельтамивир Акрихин капсулы 75мг №10</t>
  </si>
  <si>
    <t>['Осельтамивир']</t>
  </si>
  <si>
    <t>['75мг']</t>
  </si>
  <si>
    <t>Джосет Актив таблетки №20</t>
  </si>
  <si>
    <t>['Мокрота', 'Эмфизема']</t>
  </si>
  <si>
    <t>['Амброксол', 'Гвайфенезин', 'Сальбутамол']</t>
  </si>
  <si>
    <t>['Амброксол+Гвайфенезин+Сальбутамол']</t>
  </si>
  <si>
    <t>['30мг+100мг+2мг']</t>
  </si>
  <si>
    <t>Номидес капсулы 45мг №10</t>
  </si>
  <si>
    <t>['Номидес']</t>
  </si>
  <si>
    <t>['45мг']</t>
  </si>
  <si>
    <t>Пертуссин сироп флакон 100мл Флора Кавказа</t>
  </si>
  <si>
    <t>['ОАО "Флора Кавказа"']</t>
  </si>
  <si>
    <t>ИРС 19 спрей назальный флакон 20мл</t>
  </si>
  <si>
    <t>['Острый назофарингит [насморк]', 'Острый синусит', 'Острый фарингит', 'Острый тонзиллит', 'Острый ларингит и трахеит']</t>
  </si>
  <si>
    <t>['Лизатов бактерий смесь']</t>
  </si>
  <si>
    <t>['Профилактика простуды и гриппа', 'Коронавирус', 'Иммунитет']</t>
  </si>
  <si>
    <t>['ИРС-19']</t>
  </si>
  <si>
    <t>['Рут де Бельвилль, Лье-ди Майар']</t>
  </si>
  <si>
    <t>['43.27мл']</t>
  </si>
  <si>
    <t>Нафтизин спрей назальный 0.1% флакон 15мл</t>
  </si>
  <si>
    <t>['Острый атопический конъюнктивит', 'Другие конъюнктивальные васкулярные болезни и кисты', 'Воспаление и закупорка слуховой [евстахиевой] трубы', 'Острый назофарингит [насморк]', 'Острый синусит']</t>
  </si>
  <si>
    <t>['Сопли', 'спрей от насморка', 'спрей для носа']</t>
  </si>
  <si>
    <t>['ЗАО "Лекко"']</t>
  </si>
  <si>
    <t>Бронхипрет таблетки №20</t>
  </si>
  <si>
    <t>['Кашель', 'Острый трахеит', 'Острый бронхит', 'Хронический ларингит и ларинготрахеит', 'Хронический бронхит неуточненный']</t>
  </si>
  <si>
    <t>['60мг+160мг']</t>
  </si>
  <si>
    <t>Бронхобос капсулы 375мг №30</t>
  </si>
  <si>
    <t>['375мг']</t>
  </si>
  <si>
    <t>Бронхобос сироп 250мг/5мл флакон 200мл</t>
  </si>
  <si>
    <t>Виферон-4 суппозитории ректальные 3млн. МЕ №10</t>
  </si>
  <si>
    <t>['3000000МЕ']</t>
  </si>
  <si>
    <t>Геделикс сироп флакон 200мл</t>
  </si>
  <si>
    <t>['влажный кашель', 'микстура от кашля']</t>
  </si>
  <si>
    <t>Виферон гель 12г</t>
  </si>
  <si>
    <t>['36000МЕ']</t>
  </si>
  <si>
    <t>Сироп Плюща флакон 150мл</t>
  </si>
  <si>
    <t>['Сироп плюща']</t>
  </si>
  <si>
    <t>Нафтизин капли назальные 0.1% флакон 20мл</t>
  </si>
  <si>
    <t>Пиносол спрей назальный флакон 10мл</t>
  </si>
  <si>
    <t>Бромгексин таблетки 8мг №28</t>
  </si>
  <si>
    <t>Сироп Первоцвета флакон 150мл</t>
  </si>
  <si>
    <t>Африн спрей назальный 0,05% флакон 15мл</t>
  </si>
  <si>
    <t>['Домашняя аптечка', 'Аптечка путешественника', 'Профилактика простуды и гриппа', 'Сопли', 'Коронавирус']</t>
  </si>
  <si>
    <t>Масло-спрей в сезон простуд 50мл</t>
  </si>
  <si>
    <t>['Комплекс эфирных масел']</t>
  </si>
  <si>
    <t>['Профилактика простуды и гриппа', 'Температура', 'Защити себя от вирусов', 'Жар', 'для всей семьи', 'красная звезда', 'от простуды', 'горчичник', 'звездочка']</t>
  </si>
  <si>
    <t>['Масло в сезон простуд']</t>
  </si>
  <si>
    <t>Панавир Инлайт с ксилитом спрей для полости рта 40мл</t>
  </si>
  <si>
    <t>['Ксилитол', 'Панавир', 'Стевии экстракт']</t>
  </si>
  <si>
    <t>['Панавир+Ксилитол+Стевии экстракт']</t>
  </si>
  <si>
    <t>Аквалор Актив Форте Мини спрей назальный флакон 50мл</t>
  </si>
  <si>
    <t>Назаваль Плюс спрей назальный флакон 500мг 200доз</t>
  </si>
  <si>
    <t>['Дикого чеснока эк-т', 'Микронизированная целлюлоза растительного происхождения']</t>
  </si>
  <si>
    <t>['Назаваль']</t>
  </si>
  <si>
    <t>['Дикого чеснока эк-т+Микронизированная целлюлоза растительного происхождения']</t>
  </si>
  <si>
    <t>Эхинацея Премиум капсулы №30</t>
  </si>
  <si>
    <t>['Профилактика простуды и гриппа', 'Иммунитет', 'иммунитет', 'при простуде', 'простуда']</t>
  </si>
  <si>
    <t>['Эхинацея']</t>
  </si>
  <si>
    <t>['450мг']</t>
  </si>
  <si>
    <t>Гроприносин таблетки 500мг №50</t>
  </si>
  <si>
    <t>Простудокс порошок для приготовления раствора для приема внутрь Лимон пакетики №5</t>
  </si>
  <si>
    <t>Дуоколд порошок для приготовления раствора для приема внутрь Клюква День №3/Ночь №1</t>
  </si>
  <si>
    <t>['Острый назофарингит [насморк]', 'Острая инфекция верхних дыхательных путей неуточненная', 'Грипп, вызванный идентифицированным вирусом гриппа', 'Лихорадка неясного происхождения']</t>
  </si>
  <si>
    <t>['Аскорбиновая кислота', 'Кальция глюконат', 'Парацетамол', 'Рутин (рутозид)', 'Фенилэфрин', 'Фенирамин']</t>
  </si>
  <si>
    <t>['порошок от простуды', 'порошки от простуды']</t>
  </si>
  <si>
    <t>['Дуоколд']</t>
  </si>
  <si>
    <t>['Аскорбиновая кислота+Кальция глюконат+Парацетамол+Рутин (рутозид)+Фенилэфрин+Фенирамин']</t>
  </si>
  <si>
    <t>['200мг+200мг+325мг+20мг+10мг+20мг']</t>
  </si>
  <si>
    <t>Орвис Бронхо раствор для ингаляций 7,5мг/мл флакон 100мл</t>
  </si>
  <si>
    <t>['Неврастения', 'Мокрота', 'Состояние выздоровления', 'Переутомление', 'Стрессовое состояние, не классифицированное в других рубриках']</t>
  </si>
  <si>
    <t>Панавир суппозитории вагинальные 200мг №5</t>
  </si>
  <si>
    <t>['Инфекции, вызванные вирусом герпеса [herpes simplex]', 'Опоясывающий лишай [herpes zoster]']</t>
  </si>
  <si>
    <t>['Суппозитории вагинальные']</t>
  </si>
  <si>
    <t>Эйфа АЦ  гранулы 200мг пакеты №20</t>
  </si>
  <si>
    <t>['Эйфа АЦ']</t>
  </si>
  <si>
    <t>Геделикс сироп флакон 100мл</t>
  </si>
  <si>
    <t>Гиаферон суппозитории ректальные/вагинальные №10</t>
  </si>
  <si>
    <t>['Хламидийные инфекции нижних отделов мочеполового тракта', 'Хламидийные инфекции органов малого таза и других мочеполовых органов', 'Аногенитальная герпетическая вирусная инфекция [herpes simplex]', 'Инфекции, вызванные вирусом герпеса [herpes simplex]', 'Опоясывающий лишай [herpes zoster]']</t>
  </si>
  <si>
    <t>['Гиалуронат натрия', 'Интерферон альфа']</t>
  </si>
  <si>
    <t>['Гиаферон']</t>
  </si>
  <si>
    <t>['Интерферон альфа+Гиалуронат натрия']</t>
  </si>
  <si>
    <t>['500000МЕ+12мг']</t>
  </si>
  <si>
    <t>Колдакт с витмином С таблетки №10</t>
  </si>
  <si>
    <t>['Головная боль', 'Острый назофарингит [насморк]', 'Острый синусит', 'Острая инфекция верхних дыхательных путей неуточненная', 'Грипп, вызванный идентифицированным вирусом гриппа']</t>
  </si>
  <si>
    <t>['Простуда']</t>
  </si>
  <si>
    <t>['650мг+10мг+4мг']</t>
  </si>
  <si>
    <t>Метилурацил таблетки 500мг №50</t>
  </si>
  <si>
    <t>['Геморрой', 'Агранулоцитоз', 'Варикозное расширение вен нижних конечностей с язвой и воспалением', 'Язва желудка', 'Язва двенадцатиперстной кишки']</t>
  </si>
  <si>
    <t>Эйфа АЦ гранулы 600мг пакеты №10</t>
  </si>
  <si>
    <t>Горячее питье со вкусом Апельсина саше с 3-х лет 5г №10</t>
  </si>
  <si>
    <t>['Аскорбиновая кислота', 'Ромашки эк-т', 'Шиповника плодов экстракт', 'Эк-т листьев Малины', 'Эк-т листьев Облепихи']</t>
  </si>
  <si>
    <t>['Домашняя аптечка', 'Профилактика простуды и гриппа', 'Простуда', 'Коронавирус', 'Горячее питье', 'при простуде', 'простуда', 'терафлю', 'порошок от простуды', 'порошки от простуды', 'комплексы против простуды']</t>
  </si>
  <si>
    <t>['Шиповника плодов экстракт+Ромашки эк-т+Эк-т листьев Малины+Эк-т листьев Облепихи+Аскорбиновая кислота']</t>
  </si>
  <si>
    <t>Масло в сезон простуд 10мл</t>
  </si>
  <si>
    <t>Эвкалипт таблетки для рассасывания №20</t>
  </si>
  <si>
    <t>['Инулин', 'Экстракт куркумы', 'Ментол', 'Эвкалипта масло']</t>
  </si>
  <si>
    <t>['Инулин+Ментол+Эвкалипта масло+Экстракт куркумы']</t>
  </si>
  <si>
    <t>Аква марис Стронг Горло спрей флакон 30мл</t>
  </si>
  <si>
    <t>['Домашняя аптечка', 'Аптечка путешественника', 'Профилактика простуды и гриппа', 'Ангина', 'спрей для горла', 'спрей в горло', 'спрей от горла', 'спрей от боли в горле', 'аквамарис стронг', 'аквамарис спрей']</t>
  </si>
  <si>
    <t>Галавит таблетки 25мг №10</t>
  </si>
  <si>
    <t>['Аногенитальная герпетическая вирусная инфекция [herpes simplex]', 'Инфекции, вызванные вирусом герпеса [herpes simplex]', 'Гнойный и неуточненный средний отит', 'Острый фарингит', 'Острый тонзиллит']</t>
  </si>
  <si>
    <t>['Аминодигидрофталазиндион натрия']</t>
  </si>
  <si>
    <t>['Иммунитет']</t>
  </si>
  <si>
    <t>['Галавит']</t>
  </si>
  <si>
    <t>['ООО "Сэлвим"']</t>
  </si>
  <si>
    <t>Дуоколд порошок для приготовления раствора для приема внутрь Лимон День №3/Ночь №1</t>
  </si>
  <si>
    <t>['Кашель', 'Острый ларингит и трахеит', 'Бактериальная пневмония, не классифицированная в других рубриках', 'Острый бронхит', 'Хронический ларингит и ларинготрахеит']</t>
  </si>
  <si>
    <t>['Домашняя аптечка', 'Аптечка путешественника', 'Противовирусное', 'Ингавирин']</t>
  </si>
  <si>
    <t>Аквалор Протект спрей назальный флакон 30мл</t>
  </si>
  <si>
    <t>['Сопли', 'Промыть нос Промывать нос', 'Морская вода']</t>
  </si>
  <si>
    <t>Доктор Мом сироп флакон 100мл</t>
  </si>
  <si>
    <t>['Кашель', 'Острый фарингит', 'Острый ларингит и трахеит', 'Острый бронхит', 'Хронический ринит, назофарингит и фарингит']</t>
  </si>
  <si>
    <t>['Экстракт алоэ', 'Экстракт базилика', 'Экстракт девясила', 'Экстракт имбиря', 'Экстракт куркумы', 'Левоментол', 'Экстракт солодки', 'Экстракт паслена', 'Экстракт адатоды васики', 'Экстракт перца кубебы', 'Экстракт терминалии белерики']</t>
  </si>
  <si>
    <t>['Профилактика простуды и гриппа', 'Кашель', 'Джонсон', 'влажный кашель', 'микстура от кашля', 'сироп от кашля детский']</t>
  </si>
  <si>
    <t>['Доктор Мом']</t>
  </si>
  <si>
    <t>['Экстракт адатоды васики+Экстракт алоэ+Экстракт базилика+Экстракт девясила+Экстракт имбиря+Экстракт куркумы+Экстракт паслена+Экстракт перца кубебы+Экстракт солодки+Экстракт терминалии белерики+Левоментол']</t>
  </si>
  <si>
    <t>['6мг+5мг+10мг+2мг+1мг+5мг+2мг+1мг+6мг+2мг+0.6мг']</t>
  </si>
  <si>
    <t>Ксилометазолин капли назальные 0,1% флакон 10мл</t>
  </si>
  <si>
    <t>['ФКП "Армавирская биофабрика"']</t>
  </si>
  <si>
    <t>Люголя спрей флакон 50мл</t>
  </si>
  <si>
    <t>['Люголь спрей']</t>
  </si>
  <si>
    <t>['1г+94г+2г']</t>
  </si>
  <si>
    <t>Стрепсилс Интенсив спрей флакон 15мл</t>
  </si>
  <si>
    <t>['Пародонтоз', 'Другие инфекции Венсана', 'Кандидозный стоматит', 'Острый фарингит', 'Острый тонзиллит']</t>
  </si>
  <si>
    <t>Стрепсилс таблетки для рассасывания Мед+Лимон №36</t>
  </si>
  <si>
    <t>Имунофан раствор для внутримышечного и подкожного введения 45мкг/мл ампулы 1мл №5</t>
  </si>
  <si>
    <t>['Бруцеллез', 'Хламидийные инфекции нижних отделов мочеполового тракта', 'Хламидийные инфекции органов малого таза и других мочеполовых органов', 'Аногенитальная герпетическая вирусная инфекция [herpes simplex]', 'Инфекции, вызванные вирусом герпеса [herpes simplex]']</t>
  </si>
  <si>
    <t>['Имунофан']</t>
  </si>
  <si>
    <t>['ООО "Бионокс НПП"']</t>
  </si>
  <si>
    <t>['45мкг/мл']</t>
  </si>
  <si>
    <t>Имунофан суппозитории ректальные №5</t>
  </si>
  <si>
    <t>['Бруцеллез', 'Хламидийные инфекции нижних отделов мочеполового тракта', 'Хламидийные инфекции органов малого таза и других мочеполовых органов', 'Инфекции, вызванные вирусом герпеса [herpes simplex]', 'Хронический вирусный гепатит B с дельта-агентом']</t>
  </si>
  <si>
    <t>['90мкг']</t>
  </si>
  <si>
    <t>Софрадекс глазные и ушные капли флакон 5мл</t>
  </si>
  <si>
    <t>['Кератит', 'Блефарит', 'Другие острые конъюнктивиты', 'Хронический конъюнктивит', 'Склерит']</t>
  </si>
  <si>
    <t>['Грамицидин', 'Дексаметазон', 'Фрамицетин']</t>
  </si>
  <si>
    <t>['Софрадекс']</t>
  </si>
  <si>
    <t>['Фрамицетин+Грамицидин+Дексаметазон']</t>
  </si>
  <si>
    <t>['5мг+0.05мг+0.5мг']</t>
  </si>
  <si>
    <t>Вобэнзим таблетки №800</t>
  </si>
  <si>
    <t>['Атеросклероз', 'Цистит', 'Угри', 'Рассеянный склероз', 'Острый гепатит A']</t>
  </si>
  <si>
    <t>['Амилаза', 'Бромелайн', 'Липаза', 'Панкреатин', 'Папаин', 'Рутин (рутозид)', 'Трипсин', 'Химотрипсин']</t>
  </si>
  <si>
    <t>['Вобэнзим']</t>
  </si>
  <si>
    <t>['Mucos Pharma GmbH/ Мукос Фарма']</t>
  </si>
  <si>
    <t>['Панкреатин+Папаин+Бромелайн+Трипсин+Липаза+Амилаза+Химотрипсин+Рутин (рутозид)']</t>
  </si>
  <si>
    <t>['100мг+18мг+45мг+12мг+10мг+10мг+0.75мг+50мг']</t>
  </si>
  <si>
    <t>Синуфорте лиофилизат для приготовления раствора для интерназального введения 50мг флакон №1</t>
  </si>
  <si>
    <t>['Гнойный и неуточненный средний отит', 'Острый синусит', 'Хронический синусит', 'Состояние выздоровления после хирургического вмешательства']</t>
  </si>
  <si>
    <t>['Цикламена сок']</t>
  </si>
  <si>
    <t>['Синуфорте']</t>
  </si>
  <si>
    <t>['Medinova A.G./ Мединова/ Инвар']</t>
  </si>
  <si>
    <t>['Лиофилизат для приготовления назального раствора']</t>
  </si>
  <si>
    <t>Терафлю Макс порошок для приготовления раствора для приема внутрь №8</t>
  </si>
  <si>
    <t>['Домашняя аптечка', 'Профилактика простуды и гриппа', 'Простуда', 'Коронавирус']</t>
  </si>
  <si>
    <t>['Рафтон Лабораториз Лимитед']</t>
  </si>
  <si>
    <t>['1000мг+12.2мг+100мг']</t>
  </si>
  <si>
    <t>Вобэнзим таблетки №40</t>
  </si>
  <si>
    <t>Номидес порошок для приготовления суспензии 12мг/мл флакон 30г</t>
  </si>
  <si>
    <t>['12мг/мл']</t>
  </si>
  <si>
    <t>Полиоксидоний лиофилизат для инъекций и местного применения 6мг флакон №5</t>
  </si>
  <si>
    <t>['Цистит', 'Крапивница', 'Туберкулез органов дыхания, подтвержденный бактериологически и гистологически', 'Туберкулез других органов', 'Хламидийные инфекции нижних отделов мочеполового тракта']</t>
  </si>
  <si>
    <t>['Азоксимера бромид']</t>
  </si>
  <si>
    <t>['Полиоксидоний']</t>
  </si>
  <si>
    <t>['ООО НПО "Петровакс Фарм"']</t>
  </si>
  <si>
    <t>['Лиофилизат для приготовления раствора для инъекций и местного применения']</t>
  </si>
  <si>
    <t>['6мг']</t>
  </si>
  <si>
    <t>Нэйчес Баунти/Nature's Bounty Натуральная эхинацея капсулы 400мг №100</t>
  </si>
  <si>
    <t>['Иммунитет', 'Витамины для всей семьи.', 'Нэйчес Баунти']</t>
  </si>
  <si>
    <t>Аквалор Горло спрей Алоэ вера+Ромашка флакон 150мл</t>
  </si>
  <si>
    <t>Аквалор Экстра форте Алоэ и ромашка спрей назальный флакон 150мл</t>
  </si>
  <si>
    <t>АкваРоса Капелька спрей назальный 0,9% флакон 50мл</t>
  </si>
  <si>
    <t>['АкваРоса']</t>
  </si>
  <si>
    <t>АкваРоса Набор 0,9% спрей назальный флакон 300мл+30мл</t>
  </si>
  <si>
    <t>АкваРоса+ спрей назальный 2% флакон 50мл</t>
  </si>
  <si>
    <t>АнвиМакс порошок для приготовления раствора для приема внутрь Малина пакеты №12</t>
  </si>
  <si>
    <t>['Аскорбиновая кислота', 'Кальция глюконат', 'Лоратадин', 'Парацетамол', 'Римантадин', 'Рутин (рутозид)']</t>
  </si>
  <si>
    <t>['АнвиМакс']</t>
  </si>
  <si>
    <t>['ЗАО Фармпроект/ ООО НПО "ФармВилар"']</t>
  </si>
  <si>
    <t>['Кальция глюконат+Лоратадин+Парацетамол+Римантадин+Аскорбиновая кислота+Рутин (рутозид)']</t>
  </si>
  <si>
    <t>['100мг+3мг+360мг+50мг+300мг+20мг']</t>
  </si>
  <si>
    <t>АнвиМакс порошок для приготовления раствора для приема внутрь Мед/лимон пакетики №6</t>
  </si>
  <si>
    <t>АнвиМакс таблетки шипучие Малина №10</t>
  </si>
  <si>
    <t>['Домашняя аптечка', 'Аптечка путешественника', 'Простуда']</t>
  </si>
  <si>
    <t>Антигриппин порошок для приготовления раствора для приема внутрь Ромашка пакеты №10</t>
  </si>
  <si>
    <t>['Домашняя аптечка', 'Профилактика простуды и гриппа', 'Простуда', 'Коронавирус', 'порошок от простуды', 'порошки от простуды']</t>
  </si>
  <si>
    <t>Афлюдол таблетки 100мг №20</t>
  </si>
  <si>
    <t>['Ротавирусный энтерит', 'Аногенитальная герпетическая вирусная инфекция [herpes simplex]', 'Инфекции, вызванные вирусом герпеса [herpes simplex]', 'Иммунодефицит неуточненный', 'Острая инфекция верхних дыхательных путей неуточненная']</t>
  </si>
  <si>
    <t>['Умифеновир']</t>
  </si>
  <si>
    <t>['Домашняя аптечка', 'Аптечка путешественника', 'Противовирусное', 'Противовирусные', 'Ингавирин']</t>
  </si>
  <si>
    <t>['Афлюдол']</t>
  </si>
  <si>
    <t>Афлюдол таблетки 50мг №20</t>
  </si>
  <si>
    <t>Ацетилцистеин Нак Лонг 600мг с витамином С таблетки шипучие №10</t>
  </si>
  <si>
    <t>АЦЦ гранулы для приготовления раствора для внутреннего применения пакеты 200мг Апельсин №20</t>
  </si>
  <si>
    <t>['Мокрота', 'Кистозный фиброз', 'Гнойный и неуточненный средний отит', 'Острый синусит', 'Острый ларингит и трахеит']</t>
  </si>
  <si>
    <t>['Профилактика простуды и гриппа', 'Кашель']</t>
  </si>
  <si>
    <t>['АЦЦ']</t>
  </si>
  <si>
    <t>['Линдофарм Гмбх/Салютас Фарма Гмбх']</t>
  </si>
  <si>
    <t>АЦЦ лонг таблетки шипучие 600мг №20</t>
  </si>
  <si>
    <t>['Hexal/Salutas Pharma/ Гексал/ Салютас']</t>
  </si>
  <si>
    <t>Барсукор барсучий жир капсулы №100</t>
  </si>
  <si>
    <t>['Острая инфекция верхних дыхательных путей неуточненная', 'Грипп, вирус не идентифицирован']</t>
  </si>
  <si>
    <t>['Жир барсучий']</t>
  </si>
  <si>
    <t>['Барсукор']</t>
  </si>
  <si>
    <t>['ООО "Багира"']</t>
  </si>
  <si>
    <t>['0.2г']</t>
  </si>
  <si>
    <t>Барсучий жир обогащенный капсулы №120</t>
  </si>
  <si>
    <t>['Барсучий жир']</t>
  </si>
  <si>
    <t>['ООО "Фитосила"']</t>
  </si>
  <si>
    <t>Бромгексин для приема внутрь 4мг/5мл флакон 100мл</t>
  </si>
  <si>
    <t>['Кашель', 'влажный кашель', 'микстура от кашля', 'сироп от кашля детский']</t>
  </si>
  <si>
    <t>['0.8мг/мл']</t>
  </si>
  <si>
    <t>Бромгексин сироп 4мг/5мл флакон 100мл</t>
  </si>
  <si>
    <t>Бромгексин таблетки 4мг №50</t>
  </si>
  <si>
    <t>Бронхолипт комплекс натуральных эфирных масел флакон 10мл</t>
  </si>
  <si>
    <t>['для всей семьи', 'красная звезда', 'от простуды', 'горчичник', 'звездочка']</t>
  </si>
  <si>
    <t>['Бронхолипт']</t>
  </si>
  <si>
    <t>['Раствор для наружного применения и ингаляций']</t>
  </si>
  <si>
    <t>Бифидобактерии бифидум-СМ порошок 1г саше №30</t>
  </si>
  <si>
    <t>['Запор', 'Другие сальмонеллезные инфекции', 'Шигеллез', 'Другие уточненные бактериальные кишечные инфекции', 'Стафилококковое пищевое отравление']</t>
  </si>
  <si>
    <t>['ООО В-МИН/ Экомир']</t>
  </si>
  <si>
    <t>['108КОЕ']</t>
  </si>
  <si>
    <t>Гевискон таблетки жевательные Мята №12</t>
  </si>
  <si>
    <t>['80мг+250мг+133.5мг']</t>
  </si>
  <si>
    <t>Алесорб Энтеросорбент гель Клубника туба 180г</t>
  </si>
  <si>
    <t>Гевискон таблетки жевательные Мята №24</t>
  </si>
  <si>
    <t>['Эзофагит', 'Изжога', 'Гастроэзофагеальный рефлюкс', 'Диспепсия', 'Болезни органов пищеварения, осложняющие беременность, деторождение и послеродовой период']</t>
  </si>
  <si>
    <t>['Лекарства от изжоги', 'Выгодно']</t>
  </si>
  <si>
    <t>Нео-анузол суппозитории ректальные №10</t>
  </si>
  <si>
    <t>['Висмута нитрат', 'Йод', 'Метиленовый синий', 'Резорцин', 'Цинка оксид']</t>
  </si>
  <si>
    <t>['Нео-анузол']</t>
  </si>
  <si>
    <t>['Висмута нитрат+Резорцин+Йод+Метиленовый синий+Цинка оксид']</t>
  </si>
  <si>
    <t>['75мг+5мг+5мг+3мг+200мг']</t>
  </si>
  <si>
    <t>Маалокс таблетки жевательные без сахара №10</t>
  </si>
  <si>
    <t>Витастронг Флориоза порошок 1,7г саше №10</t>
  </si>
  <si>
    <t>['Инулин', 'Пиридоксина гидрохлорид (В6)', 'Рибофлавин (В2)', 'Тиамин (В1)', 'Цианокобаламин (В12)']</t>
  </si>
  <si>
    <t>['Витастронг Флориоза']</t>
  </si>
  <si>
    <t>['Farmaceutici Procemsa S.p.а./Фармацевтичи Прочемса С.п.а.']</t>
  </si>
  <si>
    <t>['Пиридоксина гидрохлорид (В6)+Рибофлавин (В2)+Тиамин (В1)+Цианокобаламин (В12)+Инулин']</t>
  </si>
  <si>
    <t>['1.4мг+1.4мг+1.1мг+2.5мкг+0.8г']</t>
  </si>
  <si>
    <t>Новобисмол таблетки 120мг №56</t>
  </si>
  <si>
    <t>['Язва желудка', 'Язва двенадцатиперстной кишки', 'Пептическая язва неуточненной локализации', 'Гастрит и дуоденит', 'Диспепсия']</t>
  </si>
  <si>
    <t>['Новобисмол']</t>
  </si>
  <si>
    <t>Пассажикс таблетки жевательные 10мг №10</t>
  </si>
  <si>
    <t>['Пассажикс']</t>
  </si>
  <si>
    <t>Авиамарин таблетки 50мг №10</t>
  </si>
  <si>
    <t>['Головокружение и нарушение устойчивости', 'Тошнота и рвота', 'Болезнь Меньера', 'Доброкачественное пароксизмальное головокружение', 'Другие периферические головокружения']</t>
  </si>
  <si>
    <t>['Дименгидринат']</t>
  </si>
  <si>
    <t>['Авиамарин']</t>
  </si>
  <si>
    <t>Новобисмол таблетки 120мг №112</t>
  </si>
  <si>
    <t>Пассажикс таблетки жевательные 10мг №30</t>
  </si>
  <si>
    <t>Ренни таблетки жевательные Апельсин №24</t>
  </si>
  <si>
    <t>Постеризан суппозитории ректальные №10</t>
  </si>
  <si>
    <t>Постеризан форте суппозитории ректальные №10</t>
  </si>
  <si>
    <t>['5мг+1000мг']</t>
  </si>
  <si>
    <t>Гевискон форте для беременных суспензия для приема внутрь 10мл саше №12</t>
  </si>
  <si>
    <t>['Калия гидрокарбонат', 'Натрия альгинат']</t>
  </si>
  <si>
    <t>['Калия гидрокарбонат+Натрия альгинат']</t>
  </si>
  <si>
    <t>['200мг+1000мг']</t>
  </si>
  <si>
    <t>Ренни таблетки жевательные Мятные без сахара №48</t>
  </si>
  <si>
    <t>Полисорб МП порошок для суспензии банка 25г</t>
  </si>
  <si>
    <t>['Хроническая почечная недостаточность', 'Токсическое действие металлов', 'Бактериальная кишечная инфекция неуточненная', 'Бактериальное пищевое отравление неуточненное', 'Диарея и гастроэнтерит предположительно инфекционного происхождения']</t>
  </si>
  <si>
    <t>['Полисорб']</t>
  </si>
  <si>
    <t>['ЗАО "Полисорб"']</t>
  </si>
  <si>
    <t>['25г']</t>
  </si>
  <si>
    <t>Тримедат порошок для приготовления суспензии флакон 250мл</t>
  </si>
  <si>
    <t>['Запор', 'Тошнота и рвота', 'Синдром раздраженного кишечника']</t>
  </si>
  <si>
    <t>['1200мг']</t>
  </si>
  <si>
    <t>Жидкий сорбент порошок саше 7г №10 яблоко</t>
  </si>
  <si>
    <t>['Декстроза', 'Пектин']</t>
  </si>
  <si>
    <t>['Аптечка путешественника', 'Энтеросорбенты', 'дорожная аптечка', 'домашняя аптечка']</t>
  </si>
  <si>
    <t>['Жидкий сорбент']</t>
  </si>
  <si>
    <t>['Декстроза+Пектин']</t>
  </si>
  <si>
    <t>['7г']</t>
  </si>
  <si>
    <t>Бифидумбактерин таблетки 5 доз №30</t>
  </si>
  <si>
    <t>Гастерол таблетки №20</t>
  </si>
  <si>
    <t>['Девясила корневища и корни', 'Ламинарии слоевища', 'Одуванчика корни эк-т', 'Экстракт корня солодки голой']</t>
  </si>
  <si>
    <t>['Аптечка путешественника', 'мезим', 'панкреатин']</t>
  </si>
  <si>
    <t>['Гастерол']</t>
  </si>
  <si>
    <t>['ООО "Витамер"']</t>
  </si>
  <si>
    <t>['Ламинарии слоевища+Экстракт корня солодки голой+Одуванчика корни эк-т+Девясила корневища и корни']</t>
  </si>
  <si>
    <t>['350мг']</t>
  </si>
  <si>
    <t>Эубикор порошок 3г №60</t>
  </si>
  <si>
    <t>['Запор', 'Кишечные инфекции', 'Тошнота и рвота']</t>
  </si>
  <si>
    <t>['Дрожжевая культура инактивированная', 'Пшеничные отруби']</t>
  </si>
  <si>
    <t>['Пробиотики и Пребиотики', 'Профилактика простуды и гриппа', 'пребиотики']</t>
  </si>
  <si>
    <t>['Эубикор']</t>
  </si>
  <si>
    <t>['ООО НПК "БИК"']</t>
  </si>
  <si>
    <t>['Порошок']</t>
  </si>
  <si>
    <t>['Пшеничные отруби+Дрожжевая культура инактивированная']</t>
  </si>
  <si>
    <t>['3г+3г']</t>
  </si>
  <si>
    <t>Гастрасан Экспресс таблетки жевательные со вкусом мяты 680 мг + 80 мг №24</t>
  </si>
  <si>
    <t>['Изжога', 'Гастроэзофагеальный рефлюкс с эзофагитом', 'Другие уточненные болезни желудка и двенадцатиперстной кишки', 'Болезни органов пищеварения, осложняющие беременность, деторождение и послеродовой период', 'Боли, локализованные в верхней части живота']</t>
  </si>
  <si>
    <t>['Гастрасан Экспресс']</t>
  </si>
  <si>
    <t>Алмагель Нео суспензия саше 10мл №10</t>
  </si>
  <si>
    <t>Дюспаталин таблетки 135мг №15</t>
  </si>
  <si>
    <t>['Дюспаталин']</t>
  </si>
  <si>
    <t>Нифурал капсулы 200мг №16</t>
  </si>
  <si>
    <t>['Кишечные инфекции', 'Диарея и гастроэнтерит предположительно инфекционного происхождения']</t>
  </si>
  <si>
    <t>['Нифурал']</t>
  </si>
  <si>
    <t>Ренни таблетки жевательные Ментол №12</t>
  </si>
  <si>
    <t>Гевискон Двойное действие суспензия мята флакон 150мл</t>
  </si>
  <si>
    <t>['325мг+500мг+213мг']</t>
  </si>
  <si>
    <t>['Диарея и гастроэнтерит предположительно инфекционного происхождения', 'Диспепсия', 'Функциональная диарея', 'Дисфункция после колостомии и энтеростомии']</t>
  </si>
  <si>
    <t>['Аптечка путешественника', 'Понос', 'Новогодняя аптечка']</t>
  </si>
  <si>
    <t>Бифидобактерии бифидум-СМ порошок 1г саше №10</t>
  </si>
  <si>
    <t>Гевискон Двойное действие суспензия для приема внутрь 10мл пакет Мята №12</t>
  </si>
  <si>
    <t>Полисорб МП порошок банка 50г</t>
  </si>
  <si>
    <t>['50г']</t>
  </si>
  <si>
    <t>Зостерин ультра 30% порошок 1г №10</t>
  </si>
  <si>
    <t>['30%']</t>
  </si>
  <si>
    <t>['Синдром раздраженного кишечника', 'Язва желудка', 'Язва двенадцатиперстной кишки', 'Пептическая язва неуточненной локализации', 'Гастрит и дуоденит']</t>
  </si>
  <si>
    <t>Жидкий сорбент порошок саше 7г №10 лимон</t>
  </si>
  <si>
    <t>Регулакс Пикосульфат капли флакон 20мл</t>
  </si>
  <si>
    <t>['Регулакс']</t>
  </si>
  <si>
    <t>Вазелиновое масло флакон 100мл Южфарм</t>
  </si>
  <si>
    <t>Уголь активированный таблетки 250мг №10</t>
  </si>
  <si>
    <t>Рабиет капсулы 20мг №14</t>
  </si>
  <si>
    <t>Ренни таблетки жевательные Апельсин №12</t>
  </si>
  <si>
    <t>Ренни таблетки жевательные Мятные без сахара №24</t>
  </si>
  <si>
    <t>Уголь активированный-УБФ таблетки 250мг №50</t>
  </si>
  <si>
    <t>['Тиф и паратиф', 'Другие сальмонеллезные инфекции', 'Шигеллез', 'Другие бактериальные пищевые отравления', 'Гастрит и дуоденит']</t>
  </si>
  <si>
    <t>Урдокса таблетки 500мг №50</t>
  </si>
  <si>
    <t>Флорок Форте капсулы №10</t>
  </si>
  <si>
    <t>['Запор', 'Синдром раздраженного кишечника', 'Другие бактериальные пищевые отравления', 'Диарея и гастроэнтерит предположительно инфекционного происхождения', 'Диспепсия']</t>
  </si>
  <si>
    <t>['Флорок']</t>
  </si>
  <si>
    <t>['BioCare Copenhagen A/S']</t>
  </si>
  <si>
    <t>['Дания']</t>
  </si>
  <si>
    <t>Урдокса капсулы 250мг №50</t>
  </si>
  <si>
    <t>['Хронический вирусный гепатит', 'Кистозный фиброз', 'Алкогольная болезнь печени', 'Хронический гепатит, не классифицированный в других рубриках', 'Фиброз и цирроз печени']</t>
  </si>
  <si>
    <t>Комплекс Фосфолипидов плюс капсулы №30</t>
  </si>
  <si>
    <t>['Пиридоксина гидрохлорид (В6)', 'Рибофлавин (В2)', 'Тиамин (В1)', 'Эссенциальные фосфолипиды', 'L-метионин']</t>
  </si>
  <si>
    <t>['фосфоглив', 'Doppelherz aktiv', 'Доппельгерц', 'для печени']</t>
  </si>
  <si>
    <t>['Эссенциальные фосфолипиды+Тиамин (В1)+Рибофлавин (В2)+Пиридоксина гидрохлорид (В6)+L-метионин']</t>
  </si>
  <si>
    <t>['300мг+0.5мг+0.5мг+0.5мг+100мг']</t>
  </si>
  <si>
    <t>Масло расторопши капсулы №100</t>
  </si>
  <si>
    <t>['для печени', 'эссенциале']</t>
  </si>
  <si>
    <t>Метронидазол таблетки 250мг №20</t>
  </si>
  <si>
    <t>Висмута трикалия дицитрат таблетки 120мг №56</t>
  </si>
  <si>
    <t>Мотогастрик таблетки 10мг №10</t>
  </si>
  <si>
    <t>['Мотогастрик']</t>
  </si>
  <si>
    <t>Лактулоза премиум порошок для приготовления раствора для приема внутрь  саше №4</t>
  </si>
  <si>
    <t>['Лактулоза']</t>
  </si>
  <si>
    <t>['Домашняя аптечка', 'Дюфалак', 'слабительные средства']</t>
  </si>
  <si>
    <t>Алесорб Энтеросорбент Гель+ лимон пакет 10г №18</t>
  </si>
  <si>
    <t>Смекта суспензия для приема внутрь Какао-карамель 3г пакетики №8</t>
  </si>
  <si>
    <t>Ренни таблетки жевательные Апельсин №48</t>
  </si>
  <si>
    <t>Маалокс суспензия 15мл пакетики №6</t>
  </si>
  <si>
    <t>['525мг+600мг']</t>
  </si>
  <si>
    <t>Лоперамид капсулы 2мг №10</t>
  </si>
  <si>
    <t>Смектолин саше 4,2г №10</t>
  </si>
  <si>
    <t>['Смектолин']</t>
  </si>
  <si>
    <t>Антарейт таблетки жевательные 800мг/40мг №12</t>
  </si>
  <si>
    <t>['Изжога', 'Гастроэзофагеальный рефлюкс с эзофагитом', 'Гастрит и дуоденит', 'Диспепсия', 'Боли, локализованные в верхней части живота']</t>
  </si>
  <si>
    <t>['Магалдрат', 'Симетикон']</t>
  </si>
  <si>
    <t>['Антарейт']</t>
  </si>
  <si>
    <t>['Celebrity Biopharma, Ltd./Селебрити Биофарма Лтд.']</t>
  </si>
  <si>
    <t>['Магалдрат+Симетикон']</t>
  </si>
  <si>
    <t>['800мг+40мг']</t>
  </si>
  <si>
    <t>Биобаланс Иммунотайм порошок для приготовления раствора для внутреннего применения 4г саше №30</t>
  </si>
  <si>
    <t>['Арабиногалактан', 'Экстракт корнеплода свеклы', 'Цитрусовый пектин', 'Пшеничные отруби', 'Порошок топинамбура', 'Морковь сушеная']</t>
  </si>
  <si>
    <t>['Профилактика простуды и гриппа', 'бифиформ', 'баксет', 'Максилак', 'Хилак форте']</t>
  </si>
  <si>
    <t>['Биобаланс Иммунотайм']</t>
  </si>
  <si>
    <t>['Порошок топинамбура+Морковь сушеная+Цитрусовый пектин+Арабиногалактан+Экстракт корнеплода свеклы+Пшеничные отруби']</t>
  </si>
  <si>
    <t>['0.8г+0.5г+0.3г+0.2г+0.1г+4г']</t>
  </si>
  <si>
    <t>Ганатон таблетки 50мг №40</t>
  </si>
  <si>
    <t>['Аптечка путешественника', 'Новогодняя аптечка']</t>
  </si>
  <si>
    <t>['Ганатон']</t>
  </si>
  <si>
    <t>['Abbott Laboratories GmbH/Эббот Лэбораториз ГмбХ']</t>
  </si>
  <si>
    <t>Метронидазол таблетки 250мг №40</t>
  </si>
  <si>
    <t>['Пиодермия', 'Эндометриоз', 'Остеомиелит', 'Трихомониаз', 'Энтероколит, вызванный Clostridium difficile']</t>
  </si>
  <si>
    <t>Энтеродез порошок 5г №3</t>
  </si>
  <si>
    <t>['Хроническая почечная недостаточность', 'Другие сальмонеллезные инфекции', 'Шигеллез', 'Бактериальная кишечная инфекция неуточненная', 'Бактериальное пищевое отравление неуточненное']</t>
  </si>
  <si>
    <t>Бефунгин раствор для приема внутрь флакон 100мл</t>
  </si>
  <si>
    <t>['Язва желудка', 'Язва двенадцатиперстной кишки', 'Гастрит и дуоденит', 'Другие уточненные функциональные кишечные нарушения', 'Недомогание и утомляемость']</t>
  </si>
  <si>
    <t>['Кобальта хлорид гексагидрат', 'Чаги экстракт', 'Этанол']</t>
  </si>
  <si>
    <t>['Бефунгин']</t>
  </si>
  <si>
    <t>['Чаги экстракт+Кобальта хлорид гексагидрат+Этанол']</t>
  </si>
  <si>
    <t>['1000г']</t>
  </si>
  <si>
    <t>Гевискон суспензия для приема внутрь флакон 150мл</t>
  </si>
  <si>
    <t>['160мг+500мг+267мг']</t>
  </si>
  <si>
    <t>Лоперамид капсулы 2мг №10 Акрихин ХФК</t>
  </si>
  <si>
    <t>Ренни таблетки жевательные Ментол №24</t>
  </si>
  <si>
    <t>Ацидин-пепсин таблетки 250мг №50</t>
  </si>
  <si>
    <t>['Бетаин', 'Пепсин']</t>
  </si>
  <si>
    <t>['Ацидин-пепсин']</t>
  </si>
  <si>
    <t>['РУП "Белмедпрепараты"']</t>
  </si>
  <si>
    <t>['Бетаин+Пепсин']</t>
  </si>
  <si>
    <t>['200мг+0.5мг']</t>
  </si>
  <si>
    <t>Максилак капсулы №10</t>
  </si>
  <si>
    <t>['Бифидобактерии бифидум', 'Лиофилизированные штаммы лактобацилл', 'Пробиотик Streptococcus salivarius К12']</t>
  </si>
  <si>
    <t>['Максилак']</t>
  </si>
  <si>
    <t>['Genexo SpZo']</t>
  </si>
  <si>
    <t>['Лиофилизированные штаммы лактобацилл+Бифидобактерии бифидум+Пробиотик Streptococcus salivarius К12']</t>
  </si>
  <si>
    <t>['108КОЕ+108КОЕ+108КОЕ']</t>
  </si>
  <si>
    <t>Белый сорбент Экстра таблетки №80</t>
  </si>
  <si>
    <t>['Целлюлоза микрокристаллическая (МКЦ)']</t>
  </si>
  <si>
    <t>['Аптечка путешественника', 'Новогодняя аптечка', 'полисорб', 'Энтеросорбенты', 'домашняя аптечка']</t>
  </si>
  <si>
    <t>['Белый сорбент Экстра']</t>
  </si>
  <si>
    <t>['315мг']</t>
  </si>
  <si>
    <t>Дюспаталин таблетки 135мг №50</t>
  </si>
  <si>
    <t>Необутин таблетки 100мг №10</t>
  </si>
  <si>
    <t>Новокаин суппозитории ректальные 100мг №10</t>
  </si>
  <si>
    <t>['Прокаин']</t>
  </si>
  <si>
    <t>['Новокаин']</t>
  </si>
  <si>
    <t>Фортесорб с 3-х лет порошок банка 50г</t>
  </si>
  <si>
    <t>['Фортесорб']</t>
  </si>
  <si>
    <t>Гептрал таблетки 400мг №20</t>
  </si>
  <si>
    <t>['Сегодня покупают', 'Лекарства для печени']</t>
  </si>
  <si>
    <t>['Гептрал']</t>
  </si>
  <si>
    <t>Лопедиум капсулы 2мг №10</t>
  </si>
  <si>
    <t>['Лопедиум']</t>
  </si>
  <si>
    <t>['Sandoz GmbH/ Сандоз Гмбх']</t>
  </si>
  <si>
    <t>Сорбектин порошок саше для детей 4г №10</t>
  </si>
  <si>
    <t>['Диоксид кремния', 'Мальтодекстрин', 'Ромашки эк-т', 'Фенхеля эк-т', 'Яблочный пектин']</t>
  </si>
  <si>
    <t>['Аптечка путешественника', 'полисорб', 'дорожная аптечка', 'для детей']</t>
  </si>
  <si>
    <t>['Сорбектин']</t>
  </si>
  <si>
    <t>['Мальтодекстрин+Яблочный пектин+Диоксид кремния+Фенхеля эк-т+Ромашки эк-т']</t>
  </si>
  <si>
    <t>Необутин ретард таблетки 300мг №20</t>
  </si>
  <si>
    <t>Ганатон таблетки 50мг №70</t>
  </si>
  <si>
    <t>['Новогодняя аптечка']</t>
  </si>
  <si>
    <t>Гастал таблетки для рассасывания №60</t>
  </si>
  <si>
    <t>['Изжога', 'Гастроэзофагеальный рефлюкс с эзофагитом', 'Язва желудка', 'Язва двенадцатиперстной кишки', 'Пептическая язва неуточненной локализации']</t>
  </si>
  <si>
    <t>['Алюминия гидроксид', 'Магния гидроксид']</t>
  </si>
  <si>
    <t>['Алюминия гидроксид+Магния гидроксид']</t>
  </si>
  <si>
    <t>Максилак Бэби порошок 1,5г саше №10</t>
  </si>
  <si>
    <t>['Запор', 'Другие уточненные виды недостаточности питания', 'Диспепсия', 'Функциональная диарея', 'Другие уточненные функциональные кишечные нарушения']</t>
  </si>
  <si>
    <t>Гептрал таблетки 500мг №20 Италия</t>
  </si>
  <si>
    <t>['Холецистит', 'Острый гепатит A', 'Острый гепатит B', 'Острый гепатит C', 'Хронический вирусный гепатит B без дельта-агента']</t>
  </si>
  <si>
    <t>Прегинор капсулы №30</t>
  </si>
  <si>
    <t>['Магния лактат', 'Пиридоксина гидрохлорид (В6)', 'Экстракт корня имбиря']</t>
  </si>
  <si>
    <t>['Прегинор']</t>
  </si>
  <si>
    <t>['ООО "АртЛайф"']</t>
  </si>
  <si>
    <t>['Экстракт корня имбиря+Магния лактат+Пиридоксина гидрохлорид (В6)']</t>
  </si>
  <si>
    <t>['67мг+112.5мг+1.4мг']</t>
  </si>
  <si>
    <t>Креон капсулы 10000 ЕД №50 Россия</t>
  </si>
  <si>
    <t>['Злокачественное новообразование поджелудочной железы', 'Кистозный фиброз', 'Диспепсия', 'Закупорка желчного протока', 'Острый панкреатит']</t>
  </si>
  <si>
    <t>['Креон']</t>
  </si>
  <si>
    <t>Лактобактерии рамнозус-СМ порошок 1г саше №10</t>
  </si>
  <si>
    <t>['Лактобактерии рамнозус']</t>
  </si>
  <si>
    <t>['Лактобактерии рамнозус-СМ']</t>
  </si>
  <si>
    <t>['ООО "В-Мин+"/ООО "БиоВид"']</t>
  </si>
  <si>
    <t>Лактулоза с экстрактом фенхеля жевательные пастилки №30</t>
  </si>
  <si>
    <t>['Пастилки жевательные']</t>
  </si>
  <si>
    <t>['1.5г']</t>
  </si>
  <si>
    <t>Мотилиум таблетки 10мг №30</t>
  </si>
  <si>
    <t>['Тошнота и рвота']</t>
  </si>
  <si>
    <t>['От Тошноты Рвоты', 'Новогодняя аптечка']</t>
  </si>
  <si>
    <t>['Мотилиум']</t>
  </si>
  <si>
    <t>['Janssen-Cilag/ Янссен Силаг']</t>
  </si>
  <si>
    <t>Дюфалак сироп флакон 1л</t>
  </si>
  <si>
    <t>['Запор', 'Печеночная недостаточность, не классифицированная в других рубриках', 'Другие уточненные послехирургические состояния', 'Геморрой и перианальный венозный тромбоз']</t>
  </si>
  <si>
    <t>['Домашняя аптечка', 'Дюфалак', 'пребиотики']</t>
  </si>
  <si>
    <t>['Дюфалак']</t>
  </si>
  <si>
    <t>['66.7г']</t>
  </si>
  <si>
    <t>Метронидазол таблетки 250мг №24</t>
  </si>
  <si>
    <t>Необиотик Лактобаланс капсулы №10</t>
  </si>
  <si>
    <t>['Необиотик Лактобаланс']</t>
  </si>
  <si>
    <t>['Селл Биотек Ко., Лтд']</t>
  </si>
  <si>
    <t>['Корея']</t>
  </si>
  <si>
    <t>['108КОЕ+108КОЕ']</t>
  </si>
  <si>
    <t>Уголь активированный таблетки 250мг №20</t>
  </si>
  <si>
    <t>Креон капсулы 40000 ЕД №50 Германия</t>
  </si>
  <si>
    <t>['Домашняя аптечка', 'Пищеварение']</t>
  </si>
  <si>
    <t>['40000ЕД']</t>
  </si>
  <si>
    <t>Панум таблетки 40мг №28</t>
  </si>
  <si>
    <t>Аллохол Реневал таблетки №50</t>
  </si>
  <si>
    <t>['Запор', 'Холецистит']</t>
  </si>
  <si>
    <t>['Уголь активированный', 'Желчь медицинская', 'Крапивы лист', 'Чеснока экстракт']</t>
  </si>
  <si>
    <t>['Аллохол']</t>
  </si>
  <si>
    <t>['Крапивы лист+Желчь медицинская+Чеснока экстракт+Уголь активированный']</t>
  </si>
  <si>
    <t>['5мг+80мг+40мг+25мг']</t>
  </si>
  <si>
    <t>Пробиолог СРК капсулы №15</t>
  </si>
  <si>
    <t>['Lactobacillus acidophilus', 'Pediococcus acidilactici']</t>
  </si>
  <si>
    <t>['ПробиоЛог']</t>
  </si>
  <si>
    <t>['Alifarm SA']</t>
  </si>
  <si>
    <t>['Lactobacillus acidophilus+Pediococcus acidilactici']</t>
  </si>
  <si>
    <t>['3млрд. КОЭ+3млрд. КОЭ']</t>
  </si>
  <si>
    <t>Тиберал таблетки 500мг №10</t>
  </si>
  <si>
    <t>['Трихомониаз', 'Амебиаз', 'Жиардиаз [лямблиоз]', 'Другие уточненные профилактические меры']</t>
  </si>
  <si>
    <t>['Орнидазол']</t>
  </si>
  <si>
    <t>['Тиберал']</t>
  </si>
  <si>
    <t>Антарейт таблетки жевательные 800мг/40мг №24</t>
  </si>
  <si>
    <t>Этория таблетки 90мг №7</t>
  </si>
  <si>
    <t>['Подагра']</t>
  </si>
  <si>
    <t>Кофицил-плюс таблетки №20</t>
  </si>
  <si>
    <t>['Болит голова']</t>
  </si>
  <si>
    <t>['Кофицил плюс']</t>
  </si>
  <si>
    <t>['50мг+100мг+300мг']</t>
  </si>
  <si>
    <t>Кетонал крем 5% 100г</t>
  </si>
  <si>
    <t>['Подагра', 'Миалгия', 'Боль в суставе', 'Болезнь Рейтера', 'Серопозитивный ревматоидный артрит']</t>
  </si>
  <si>
    <t>Солгар №7 капсулы №30</t>
  </si>
  <si>
    <t>['Эстер- С (кальция аскорбат)', 'Экстракт смолы босвеллии', 'Экстракт хряща', 'Экстракт коры белой ивы', 'Экстракт корня имбиря', 'Порошок плода кайенского перца', 'Экстракт плода черного перца Биоперин', 'Экстракт корня куркумы']</t>
  </si>
  <si>
    <t>['Эстер- С (кальция аскорбат)+Экстракт смолы босвеллии+Экстракт корня куркумы+Экстракт хряща+Экстракт коры белой ивы+Экстракт корня имбиря+Порошок плода кайенского перца+Экстракт плода черного перца Биоперин']</t>
  </si>
  <si>
    <t>['100мг+100мг+50мг+40мг+35мг+35мг+22мг+5мг']</t>
  </si>
  <si>
    <t>Кетонал капсулы 50мг №25</t>
  </si>
  <si>
    <t>Кетонал таблетки 100мг №20</t>
  </si>
  <si>
    <t>Целебрекс капсулы 100мг №10</t>
  </si>
  <si>
    <t>Этория таблетки 60мг №28</t>
  </si>
  <si>
    <t>Дилакса капсулы 100мг №10</t>
  </si>
  <si>
    <t>Кетопрофен-Лор раствор для полоскания 16мг/мл флакон 200мл</t>
  </si>
  <si>
    <t>['Пародонтоз']</t>
  </si>
  <si>
    <t>Кофицил-плюс таблетки  №10</t>
  </si>
  <si>
    <t>['Домашняя аптечка', 'Аптечка путешественника', 'Болит голова']</t>
  </si>
  <si>
    <t>Этория таблетки 60мг №14</t>
  </si>
  <si>
    <t>Нэйчес Баунти/Nature's Bounty Глюкозамин/Хондроитин капсулы №110</t>
  </si>
  <si>
    <t>['920мг+800мг+60мг']</t>
  </si>
  <si>
    <t>Симкоксиб капсулы 200мг №30</t>
  </si>
  <si>
    <t>['Симкоксиб']</t>
  </si>
  <si>
    <t>['Simpex Pharma Pvt.Ltd./ Симпекс Фарма']</t>
  </si>
  <si>
    <t>Випросал В мазь 50г</t>
  </si>
  <si>
    <t>['Миалгия', 'Миозит', 'Боль в суставе', 'Радикулопатия', 'Ишиас']</t>
  </si>
  <si>
    <t>['Камфора', 'Салициловая кислота', 'Скипидар', 'Яд гадюки']</t>
  </si>
  <si>
    <t>['Випросал']</t>
  </si>
  <si>
    <t>['АО "Таллиннский ХФЗ"']</t>
  </si>
  <si>
    <t>['Эстония']</t>
  </si>
  <si>
    <t>['Яд гадюки+Салициловая кислота+Камфора+Скипидар']</t>
  </si>
  <si>
    <t>['0.05МЕ+10мг+30мг+30мг']</t>
  </si>
  <si>
    <t>Картилокс порошок саше №30</t>
  </si>
  <si>
    <t>['Недостаточность питания неуточненная']</t>
  </si>
  <si>
    <t>['Гиалуронат натрия', 'Куркумин', 'Пептиды коллагена', 'Босвелии пильчатой экстракт', 'Черного перца экстракт']</t>
  </si>
  <si>
    <t>['Картилокс']</t>
  </si>
  <si>
    <t>['Пептиды коллагена+Куркумин+Босвелии пильчатой экстракт+Гиалуронат натрия+Черного перца экстракт']</t>
  </si>
  <si>
    <t>['10г+0.125г+0.1г+0.0125г+0.0025г']</t>
  </si>
  <si>
    <t>Цель Т мазь 50г</t>
  </si>
  <si>
    <t>['Полиартроз', 'Гонартроз [артроз коленного сустава]', 'Спондилез', 'Адгезивный капсулит плеча']</t>
  </si>
  <si>
    <t>['Домашняя аптечка', 'Хит продаж!']</t>
  </si>
  <si>
    <t>Золотой бальзам Масло косметическое в сезон простуд 4г Аспера</t>
  </si>
  <si>
    <t>['Гвоздики масло', 'Камфора', 'Ментол', 'Чайное дерево масло', 'Эвкалипта масло', 'Мяты масло', 'Имбиря лекарственного масло', 'Масло жожоба']</t>
  </si>
  <si>
    <t>['Золотой бальзам']</t>
  </si>
  <si>
    <t>['Масло жожоба+Камфора+Ментол+Мяты масло+Гвоздики масло+Эвкалипта масло+Имбиря лекарственного масло+Чайное дерево масло']</t>
  </si>
  <si>
    <t>Кетонал суппозитории ректальные 100мг №12</t>
  </si>
  <si>
    <t>Папаверин таблетки 40мг №20</t>
  </si>
  <si>
    <t>Гепаридекс гель 50г</t>
  </si>
  <si>
    <t>['Миалгия']</t>
  </si>
  <si>
    <t>['Гепаридекс']</t>
  </si>
  <si>
    <t>['0.417г+2.5г+15г']</t>
  </si>
  <si>
    <t>Камфорный спирт раствор 10% флакон пластиковый 40мл</t>
  </si>
  <si>
    <t>Нимесулид-Вертекс гель 1% 20г</t>
  </si>
  <si>
    <t>Фламакс форте таблетки 100мг №20</t>
  </si>
  <si>
    <t>['Подагра', 'Головная боль']</t>
  </si>
  <si>
    <t>['Фламакс']</t>
  </si>
  <si>
    <t>Ибупрофен суспензия для приема внутрь Апельсин 100мг/5мл флакон 100мл</t>
  </si>
  <si>
    <t>['Головная боль', 'Миалгия', 'Боль в суставе', 'Оталгия', 'Другие уточненные изменения зубов и их опорного аппарата']</t>
  </si>
  <si>
    <t>Нурофен Интенсив таблетки 200мг+500мг №12</t>
  </si>
  <si>
    <t>Оки Акт гранулы 40мг пакет №10</t>
  </si>
  <si>
    <t>['ЭйСиЭс Добфар С.п.А./Факта Фармачеутичи С.п.А.']</t>
  </si>
  <si>
    <t>Папаверина гидрохлорид раствор для инъекций 2% ампулы 2мл №10 Дальхимфарм</t>
  </si>
  <si>
    <t>Ксефокам лиофилизат для инъекций 8мг флакон №5</t>
  </si>
  <si>
    <t>['Wasserburger Arzneimittelwerk GmbH|/ Вассербургер Арцнеймиттельверк ГмбХ']</t>
  </si>
  <si>
    <t>Аэртал таблетки 100мг №60</t>
  </si>
  <si>
    <t>['Миалгия', 'Миозит', 'Боль в суставе', 'Другие уточненные изменения зубов и их опорного аппарата', 'Серопозитивный ревматоидный артрит']</t>
  </si>
  <si>
    <t>Пиаскледин капсулы 100мг+200мг №60</t>
  </si>
  <si>
    <t>['Болезни пульпы и периапикальных тканей', 'Полиартроз', 'Коксартроз [артроз тазобедренного сустава]', 'Гонартроз [артроз коленного сустава]']</t>
  </si>
  <si>
    <t>['Авокадо масло', 'Соевые бобы масло']</t>
  </si>
  <si>
    <t>['Пиаскледин']</t>
  </si>
  <si>
    <t>['Expanscience Lab./ Экспансьянс Лаборатория']</t>
  </si>
  <si>
    <t>['Авокадо масло+Соевые бобы масло']</t>
  </si>
  <si>
    <t>['100мг+200мг']</t>
  </si>
  <si>
    <t>Версатис ТТС пластырь №5</t>
  </si>
  <si>
    <t>['Миозит', 'Опоясывающий лишай с другими осложнениями со стороны нервной системы', 'Дорсалгия']</t>
  </si>
  <si>
    <t>['Версатис']</t>
  </si>
  <si>
    <t>['Grunenthal/ Грюненталь']</t>
  </si>
  <si>
    <t>['700мг']</t>
  </si>
  <si>
    <t>Хондролон лиофилизат для инъекций 100мг ампулы №10</t>
  </si>
  <si>
    <t>['Полиартроз', 'Остеохондроз позвоночника', 'Спондилез']</t>
  </si>
  <si>
    <t>['Хондролон']</t>
  </si>
  <si>
    <t>['Rompharm Compani/ Ромфарм Компани']</t>
  </si>
  <si>
    <t>Но-шпа таблетки 40мг №100</t>
  </si>
  <si>
    <t>['Запор', 'Головная боль', 'Миалгия', 'Боль в суставе', 'Другие уточненные изменения зубов и их опорного аппарата']</t>
  </si>
  <si>
    <t>['Домашняя аптечка', 'Аптечка путешественника', 'Новогодняя аптечка', 'Болит голова', 'Болит живот', 'Товар на первом месте', 'Дротаверин', 'Спазм', 'Дюспаталин']</t>
  </si>
  <si>
    <t>Бруфика Плюс суспензия флакон 100мл</t>
  </si>
  <si>
    <t>['Бруфика Плюс']</t>
  </si>
  <si>
    <t>['20мг/мл+32.5мг/мл']</t>
  </si>
  <si>
    <t>Дротаверина гидрохлорид раствор для внутримышечного введения 2% ампулы 2мл №10</t>
  </si>
  <si>
    <t>['Запор', 'Мочекаменная болезнь', 'Синдром раздраженного кишечника', 'Головная боль напряженного типа', 'Язва желудка']</t>
  </si>
  <si>
    <t>Ибупрофен суспензия для приема внутрь 100мг/5мл Апельсин флакон 100мл</t>
  </si>
  <si>
    <t>['Подагра', 'Головная боль', 'Миалгия', 'Боль в суставе', 'Оталгия']</t>
  </si>
  <si>
    <t>['ибупрофен детский']</t>
  </si>
  <si>
    <t>Нурофен суспензия для приема внутрь Апельсин флакон 150мл</t>
  </si>
  <si>
    <t>['Мигрень', 'Головная боль', 'Миалгия', 'Боль в суставе', 'Синдром прорезывания зубов']</t>
  </si>
  <si>
    <t>['Домашняя аптечка', 'Профилактика простуды и гриппа', 'Температура', 'Температура у ребёнка', 'Жар', 'нурофен детский', 'нурофен для детей']</t>
  </si>
  <si>
    <t>Папаверина гидрохлорид раствор для инъекций 2% ампулы 2мл №10</t>
  </si>
  <si>
    <t>Нурофен суспензия для приема внутрь Апельсин флакон 200мл</t>
  </si>
  <si>
    <t>Нурофен суспензия для приема внутрь Клубника флакон 150мл</t>
  </si>
  <si>
    <t>Нурофен суспензия для приема внутрь Клубника флакон 200мл</t>
  </si>
  <si>
    <t>Now Foods/Нау Фудс Бон Стрейнч капсулы №120</t>
  </si>
  <si>
    <t>['Бор', 'Марганец', 'Медь', 'Тиамин (В1)', 'Холекальциферол (Витамин Д3)', 'Цинк', 'Кальций', 'Магния оксид', 'Фосфор', 'Глюкозамина сульфат', 'Витамин К2 (менахинон)', 'Аскорбат магния']</t>
  </si>
  <si>
    <t>['Нау фудс']</t>
  </si>
  <si>
    <t>['Now Foods/Нау Фудс']</t>
  </si>
  <si>
    <t>['NOW Foods/Нау Фудс']</t>
  </si>
  <si>
    <t>['Аскорбат магния+Холекальциферол (Витамин Д3)+Витамин К2 (менахинон)+Тиамин (В1)+Кальций+Фосфор+Магния оксид+Цинк+Медь+Марганец+Глюкозамина сульфат+Бор']</t>
  </si>
  <si>
    <t>['33.25мг+5мкг+17мкг+1.7мг+167мг+55мг+100мг+2.5мг+0.16мг+0.6мг+34.2мг+0.38мг']</t>
  </si>
  <si>
    <t>Акриол Про крем 2,5%+2,5% 100г</t>
  </si>
  <si>
    <t>['Лидокаин', 'Прилокаин']</t>
  </si>
  <si>
    <t>['Акриол про']</t>
  </si>
  <si>
    <t>['Лидокаин+Прилокаин']</t>
  </si>
  <si>
    <t>['2.5%+2.5%']</t>
  </si>
  <si>
    <t>Анальгин раствор 50% ампулы 2мл №10</t>
  </si>
  <si>
    <t>['Мигрень', 'Головная боль', 'Миозит']</t>
  </si>
  <si>
    <t>['ОАО "Новосибхимфарм"']</t>
  </si>
  <si>
    <t>['500мг/мл']</t>
  </si>
  <si>
    <t>['Мигрень', 'Головная боль', 'Миалгия', 'Миозит', 'Другие уточненные изменения зубов и их опорного аппарата']</t>
  </si>
  <si>
    <t>Анальгин р-р 50% амп. 2мл №10</t>
  </si>
  <si>
    <t>['Мигрень', 'Головная боль', 'Миозит', 'Невралгия и неврит неуточненные', 'Острая боль']</t>
  </si>
  <si>
    <t>['ООО "Анжеро-Судженский ХФЗ"']</t>
  </si>
  <si>
    <t>['Домашняя аптечка', 'Аптечка путешественника', 'от головной боли']</t>
  </si>
  <si>
    <t>Анальгин таблетки 500мг №20</t>
  </si>
  <si>
    <t>Андипал таблетки №10</t>
  </si>
  <si>
    <t>['Бендазол', 'Метамизол натрия', 'Папаверин', 'Фенобарбитал']</t>
  </si>
  <si>
    <t>['Андипал']</t>
  </si>
  <si>
    <t>['ОАО "Фармстандарт-Томскхимфарм"']</t>
  </si>
  <si>
    <t>['Фенобарбитал+Бендазол+Метамизол натрия+Папаверин']</t>
  </si>
  <si>
    <t>['20мг+20мг+250мг+20мг']</t>
  </si>
  <si>
    <t>['Головная боль', 'Эссенциальная [первичная] гипертензия', 'Другие и неуточненные боли в области живота', 'Острая боль', 'Другая постоянная боль']</t>
  </si>
  <si>
    <t>Андипал таблетки №20</t>
  </si>
  <si>
    <t>Артоксан лиофилизат для приготовления раствора 20мг флакон №3 + растворитель Египет</t>
  </si>
  <si>
    <t>['Египетская Международная Е.И.П.И.Ко EG/Фармацевтическая Производственная Компания (Е.И.П.И.Ко)']</t>
  </si>
  <si>
    <t>['Египет']</t>
  </si>
  <si>
    <t>Артрокер капсулы 50мг №100</t>
  </si>
  <si>
    <t>['Полиартроз', 'Артроз неуточненный']</t>
  </si>
  <si>
    <t>['Артрокер']</t>
  </si>
  <si>
    <t>Артрокер капсулы 50мг №30</t>
  </si>
  <si>
    <t>Артрофоон таблетки 3мг №100</t>
  </si>
  <si>
    <t>['Серопозитивный ревматоидный артрит', 'Полиартроз', 'Артроз неуточненный', 'Спондилез']</t>
  </si>
  <si>
    <t>['Антитела к человеческому фактору некроза опухоли альфа аффинно очищенные']</t>
  </si>
  <si>
    <t>['Артрофоон']</t>
  </si>
  <si>
    <t>['Средства при остеопорозе']</t>
  </si>
  <si>
    <t>Артрум раствор 50мг/мл ампулы 2мл №10</t>
  </si>
  <si>
    <t>['Подагра', 'Головная боль', 'Миалгия', 'Боль в суставе', 'Болезнь Рейтера']</t>
  </si>
  <si>
    <t>['Артрум']</t>
  </si>
  <si>
    <t>Ацетилсалициловая кислота Реневал таблетки 500мг №20</t>
  </si>
  <si>
    <t>['Головная боль', 'Миалгия', 'Боль в суставе']</t>
  </si>
  <si>
    <t>['Домашняя аптечка', 'Аптечка путешественника', 'Новогодняя аптечка', 'Температура', 'Жар']</t>
  </si>
  <si>
    <t>Бикситор таблетки 120мг №10</t>
  </si>
  <si>
    <t>Бикситор таблетки 60мг №30</t>
  </si>
  <si>
    <t>Бикситор таблетки 90мг №30</t>
  </si>
  <si>
    <t>Випросал В мазь 30г</t>
  </si>
  <si>
    <t>Випросал В мазь 75г</t>
  </si>
  <si>
    <t>['Камфора', 'Пихты масло', 'Салициловая кислота', 'Шалфея масло', 'Яд гадюки', 'Можжевеловое масло']</t>
  </si>
  <si>
    <t>['Яд гадюки+Камфора+Салициловая кислота+Пихты масло+Можжевеловое масло+Шалфея масло']</t>
  </si>
  <si>
    <t>['0.05мг+30мг+10мг+30мг+30мг+30мг']</t>
  </si>
  <si>
    <t>Волкизи таблетки №30</t>
  </si>
  <si>
    <t>['Ревматоидный артрит неуточненный', 'Противоревматические средства']</t>
  </si>
  <si>
    <t>['Аскорбиновая кислота', 'Бор', 'Метилсульфонилметан', 'Селен', 'Хондроитинсульфат', 'Цинка сульфат', 'Хрома пиколинат', 'Глюкозамина сульфат', 'Меди сульфат']</t>
  </si>
  <si>
    <t>['Волкизи']</t>
  </si>
  <si>
    <t>['Глюкозамина сульфат+Хондроитинсульфат+Метилсульфонилметан+Аскорбиновая кислота+Цинка сульфат+Меди сульфат+Селен+Бор+Хрома пиколинат']</t>
  </si>
  <si>
    <t>['750мг+600мг+200мг+40мг+6мг+1мг+35мкг+100мкг+100мкг']</t>
  </si>
  <si>
    <t>Вольтарен эмульгель гель 2% 30г</t>
  </si>
  <si>
    <t>['Novartis Consumer Health SA/ Новартис Консьюмер']</t>
  </si>
  <si>
    <t>Гексализ таблетки для рассасывания №30</t>
  </si>
  <si>
    <t>['Биклотимол', 'Лизоцим', 'Эноксолон']</t>
  </si>
  <si>
    <t>['Гексализ']</t>
  </si>
  <si>
    <t>['ЗАО "Аквион"']</t>
  </si>
  <si>
    <t>['Биклотимол+Лизоцим+Эноксолон']</t>
  </si>
  <si>
    <t>['5мг+5мг+5мг']</t>
  </si>
  <si>
    <t>Гексаспрей аэрозоль флакон 30г</t>
  </si>
  <si>
    <t>['Биклотимол']</t>
  </si>
  <si>
    <t>['Гексапрей']</t>
  </si>
  <si>
    <t>Гексорал аэрозоль 0,2% флакон 40мл</t>
  </si>
  <si>
    <t>['Другие инфекции Венсана', 'Кандидозный стоматит', 'Острый фарингит', 'Острый тонзиллит', 'Хронический фарингит']</t>
  </si>
  <si>
    <t>['Домашняя аптечка', 'Аптечка путешественника', 'Профилактика простуды и гриппа', 'Ангина', 'Джонсон']</t>
  </si>
  <si>
    <t>['Гексорал']</t>
  </si>
  <si>
    <t>['McNeil AB/ Мак Нил АБ']</t>
  </si>
  <si>
    <t>Гексорал раствор для местного применения 0,1% флакон 200мл</t>
  </si>
  <si>
    <t>['Другие инфекции Венсана', 'Кандидозный стоматит', 'Острый фарингит', 'Острый тонзиллит', 'Хронический ринит, назофарингит и фарингит']</t>
  </si>
  <si>
    <t>['Домашняя аптечка', 'Профилактика простуды и гриппа', 'Ангина', 'Джонсон']</t>
  </si>
  <si>
    <t>Гексэтидин спрей 0,2% флакон 30мл</t>
  </si>
  <si>
    <t>Горячее питье БерриВитС Малина и Д3 стик 5г №10</t>
  </si>
  <si>
    <t>Грамицидин С таблетки №20</t>
  </si>
  <si>
    <t>['Грамицидин']</t>
  </si>
  <si>
    <t>['0.0015г']</t>
  </si>
  <si>
    <t>Дибазол раствор для инъекций 1% ампулы 5мл №10</t>
  </si>
  <si>
    <t>['Бендазол']</t>
  </si>
  <si>
    <t>['Дибазол']</t>
  </si>
  <si>
    <t>['Эссенциальная [первичная] гипертензия', 'Другие и неуточненные боли в области живота']</t>
  </si>
  <si>
    <t>Диклофенак Реневал таб. 50мг №20</t>
  </si>
  <si>
    <t>Долобене гель 90г</t>
  </si>
  <si>
    <t>Масло льняное капсулы №100</t>
  </si>
  <si>
    <t>Вальсакор таблетки 160мг №30</t>
  </si>
  <si>
    <t>Коринфар ретард таблетки 20мг №50</t>
  </si>
  <si>
    <t>Аспаркам таблетки №56</t>
  </si>
  <si>
    <t>['Аспаркам']</t>
  </si>
  <si>
    <t>['175мг+175мг']</t>
  </si>
  <si>
    <t>Эгилок таблетки 50мг №60</t>
  </si>
  <si>
    <t>Энап Н таблетки 10мг+25мг №20</t>
  </si>
  <si>
    <t>Лерканорм таблетки 10мг №30</t>
  </si>
  <si>
    <t>Аторвастатин таблетки 10мг №30</t>
  </si>
  <si>
    <t>Энап таблетки 5мг №20</t>
  </si>
  <si>
    <t>Фезам капсулы 400мг+25мг №60</t>
  </si>
  <si>
    <t>['Мигрень', 'Неврастения', 'Инфаркт мозга', 'Внутричерепная травма', 'Расстройства личности и поведения, обусловленные болезнью, повреждением или дисфункцией головного мозга']</t>
  </si>
  <si>
    <t>['Пирацетам', 'Циннаризин']</t>
  </si>
  <si>
    <t>['Фезам']</t>
  </si>
  <si>
    <t>['АО ХФЗ "Здравле"']</t>
  </si>
  <si>
    <t>['Пирацетам+Циннаризин']</t>
  </si>
  <si>
    <t>['400мг+25мг']</t>
  </si>
  <si>
    <t>Эгилок таблетки 100мг №60</t>
  </si>
  <si>
    <t>Мексиприм таблетки 125мг №30</t>
  </si>
  <si>
    <t>['Эссенциальная [первичная] гипертензия', 'Реноваскулярная гипертензия', 'Застойная сердечная недостаточность', 'Гломерулярные поражения при сахарном диабете (E10-E14+ с общим четвертым знаком .2)']</t>
  </si>
  <si>
    <t>Тенорик таблетки 50мг+12,5мг №28</t>
  </si>
  <si>
    <t>['Тенорик']</t>
  </si>
  <si>
    <t>Лориста Н таблетки 50мг+12.5мг №30</t>
  </si>
  <si>
    <t>Лозартан таблетки 50мг №30</t>
  </si>
  <si>
    <t>Лозап таблетки 50мг №60</t>
  </si>
  <si>
    <t>['Инфаркт мозга', 'Эссенциальная [первичная] гипертензия', 'Острый инфаркт миокарда', 'Застойная сердечная недостаточность', 'Гломерулярные поражения при сахарном диабете (E10-E14+ с общим четвертым знаком .2)']</t>
  </si>
  <si>
    <t>['Лозап']</t>
  </si>
  <si>
    <t>Бисопролол таблетки 5мг №30</t>
  </si>
  <si>
    <t>Энап таблетки 10мг №20</t>
  </si>
  <si>
    <t>['ЭВЕР Нейро Фарма ГмбХ']</t>
  </si>
  <si>
    <t>Глицин форте таблетки №60</t>
  </si>
  <si>
    <t>['Неврастения', 'Инфаркт мозга', 'Недостаточность витаминов группы B неуточненная', 'Нарушение сна неуточненное', 'Переутомление']</t>
  </si>
  <si>
    <t>['300мг+2.5мг+3мг+4.5мкг']</t>
  </si>
  <si>
    <t>Тенорик таблетки 100мг+25мг №28</t>
  </si>
  <si>
    <t>Лориста Н таблетки 50мг+12,5мг №90</t>
  </si>
  <si>
    <t>Амлодипин таблетки 5мг №60</t>
  </si>
  <si>
    <t>Моксарел таблетки 0,2мг №30</t>
  </si>
  <si>
    <t>Амлодипин таблетки 10мг №30</t>
  </si>
  <si>
    <t>Диувер таблетки 10мг №20</t>
  </si>
  <si>
    <t>['Диувер']</t>
  </si>
  <si>
    <t>Кудесан Q10 капли для приема внутрь 3% флакон 20мл</t>
  </si>
  <si>
    <t>['Стенокардия [грудная жаба]', 'Острый инфаркт миокарда', 'Застойная сердечная недостаточность', 'Переутомление', 'Стрессовое состояние, не классифицированное в других рубриках']</t>
  </si>
  <si>
    <t>['Убидекаренон']</t>
  </si>
  <si>
    <t>['Кудесан']</t>
  </si>
  <si>
    <t>Лориста таблетки 12,5мг №30</t>
  </si>
  <si>
    <t>['Лориста']</t>
  </si>
  <si>
    <t>Троксевазин капсулы 300мг №50</t>
  </si>
  <si>
    <t>Биение сердца капсулы №30</t>
  </si>
  <si>
    <t>['Аскорбиновая кислота', 'Боярышника плодов эк-т', 'Дигидрокверцетин', 'Токоферол', 'Фолиевая кислота (В9)', 'Ликопин из томатов']</t>
  </si>
  <si>
    <t>['Биение сердца']</t>
  </si>
  <si>
    <t>['ООО "Натурофарм"']</t>
  </si>
  <si>
    <t>['Боярышника плодов эк-т+Аскорбиновая кислота+Токоферол+Дигидрокверцетин+Ликопин из томатов+Фолиевая кислота (В9)']</t>
  </si>
  <si>
    <t>Лозартан таблетки 50мг №60</t>
  </si>
  <si>
    <t>Лориста таблетки 25мг №30</t>
  </si>
  <si>
    <t>Торасемид таблетки 5мг №20</t>
  </si>
  <si>
    <t>Карведилол таблетки 12,5мг №30</t>
  </si>
  <si>
    <t>Мельдоний капсулы 250мг №40 Озон</t>
  </si>
  <si>
    <t>Диувер таблетки 5мг №20</t>
  </si>
  <si>
    <t>Гинкго билоба капсулы 40мг №30</t>
  </si>
  <si>
    <t>Перинева таблетки 4мг №30</t>
  </si>
  <si>
    <t>Лориста Н таблетки 50мг+12.5мг №60</t>
  </si>
  <si>
    <t>Фозикард таблетки 10мг №28</t>
  </si>
  <si>
    <t>Энап таблетки 10мг №60</t>
  </si>
  <si>
    <t>Энап таблетки 5мг №60</t>
  </si>
  <si>
    <t>Норваск таблетки 5мг №30</t>
  </si>
  <si>
    <t>['Норваск']</t>
  </si>
  <si>
    <t>['Бельгия']</t>
  </si>
  <si>
    <t>Триметазидин МВ таблетки 35мг №30</t>
  </si>
  <si>
    <t>Телмиста таблетки 80мг №28</t>
  </si>
  <si>
    <t>Гопантеновая кислота-Вертекс таблетки 250мг №50</t>
  </si>
  <si>
    <t>Энам таблетки 20мг №20</t>
  </si>
  <si>
    <t>Детравенол таблетки 500мг №30</t>
  </si>
  <si>
    <t>Перинева таблетки 8мг №30</t>
  </si>
  <si>
    <t>Ко-Перинева таблетки 2,5мг+8мг №30</t>
  </si>
  <si>
    <t>Лозартан таблетки 100мг №30</t>
  </si>
  <si>
    <t>Омекардин капсулы 1300мг №30</t>
  </si>
  <si>
    <t>['Омакор', 'Solgar', 'солгар']</t>
  </si>
  <si>
    <t>['Омекардин']</t>
  </si>
  <si>
    <t>['1300мг']</t>
  </si>
  <si>
    <t>Рамиприл таблетки 5мг №30</t>
  </si>
  <si>
    <t>Флебодиа 600 таблетки 600мг №30</t>
  </si>
  <si>
    <t>Вамлосет таблетки 5мг+160мг №30</t>
  </si>
  <si>
    <t>Масло льняное капсулы 1000мг №60</t>
  </si>
  <si>
    <t>Моночинкве таблетки 40мг №30</t>
  </si>
  <si>
    <t>['Моночинкве']</t>
  </si>
  <si>
    <t>['Berlin-Chemie AG/ Берлин-Хеми ']</t>
  </si>
  <si>
    <t>Телзап плюс таблетки 80мг+12,5мг №30</t>
  </si>
  <si>
    <t>['Телзап плюс']</t>
  </si>
  <si>
    <t>Диувер таблетки 5мг №60</t>
  </si>
  <si>
    <t>Роксера таблетки 20мг №90</t>
  </si>
  <si>
    <t>Метопролол таблетки 50мг №50</t>
  </si>
  <si>
    <t>Мексикор раствор для инъекций 50мг/мл ампулы 2мл №10</t>
  </si>
  <si>
    <t>['Неврастения', 'Перитонит', 'Инфаркт мозга', 'Внутричерепная травма', 'Расстройства личности и поведения, обусловленные болезнью, повреждением или дисфункцией головного мозга']</t>
  </si>
  <si>
    <t>['ООО "Фермент Фирма"']</t>
  </si>
  <si>
    <t>Вамлосет таблетки 5мг+80мг №30</t>
  </si>
  <si>
    <t>Телпрес таблетки 40мг №28</t>
  </si>
  <si>
    <t>Телпрес плюс таблетки 40мг+12,5мг №28</t>
  </si>
  <si>
    <t>Розувастатин-Вертекс таблетки 10мг №30</t>
  </si>
  <si>
    <t>Аторис таблетки 10мг №90</t>
  </si>
  <si>
    <t>Диувер таблетки 10мг №60</t>
  </si>
  <si>
    <t>Кандесартан таблетки 16мг №30</t>
  </si>
  <si>
    <t>Крестор таблетки 10мг №126</t>
  </si>
  <si>
    <t>['Пуэрто-рико']</t>
  </si>
  <si>
    <t>Элькар шипучие гранулы 5г пакетики №10 лимон</t>
  </si>
  <si>
    <t>['E-Phapma Trento S.p.A']</t>
  </si>
  <si>
    <t>['ЗАО "Макиз Фарма"']</t>
  </si>
  <si>
    <t>Этоксидол таблетки жевательные 100мг №20</t>
  </si>
  <si>
    <t>['Неврастения', 'Перитонит', 'Инфаркт мозга', 'Стенокардия [грудная жаба]', 'Другие формы острой ишемической болезни сердца']</t>
  </si>
  <si>
    <t>Вамлосет таблетки 10мг+160мг №30</t>
  </si>
  <si>
    <t>Ко-Перинева таблетки 0,625мг+2мг №30</t>
  </si>
  <si>
    <t>Ко-Периндоприл таблетки 1,25мг+4мг №30</t>
  </si>
  <si>
    <t>Розувастатин таблетки 5мг №30</t>
  </si>
  <si>
    <t>Цитиколин-Вертекс раствор для приема внутрь 100мг/мл фл. 100мл</t>
  </si>
  <si>
    <t>Ордисс таблетки 8мг №30</t>
  </si>
  <si>
    <t>Амлодипин таблетки 5мг №90</t>
  </si>
  <si>
    <t>Телзап АМ таблетки 10мг+80мг №28</t>
  </si>
  <si>
    <t>Телпрес таблетки 80мг №98</t>
  </si>
  <si>
    <t>Телзап плюс таблетки 80мг+12,5мг №90</t>
  </si>
  <si>
    <t>Телпрес таблетки 40мг №98</t>
  </si>
  <si>
    <t>Амиодарон таблетки 200мг №30</t>
  </si>
  <si>
    <t>['Стенокардия [грудная жаба]', 'Синдром преждевременного возбуждения', 'Наджелудочковая тахикардия', 'Желудочковая тахикардия', 'Фибрилляция и трепетание предсердий']</t>
  </si>
  <si>
    <t>['Амиодарон']</t>
  </si>
  <si>
    <t>Медомекси раствор для инъекций 50мг/мл ампулы 5 мл №5</t>
  </si>
  <si>
    <t>['Неврастения', 'Перитонит', 'Инфаркт мозга']</t>
  </si>
  <si>
    <t>['Медомекси']</t>
  </si>
  <si>
    <t>Лецитин с гинкго билоба и витаминами капсулы №30</t>
  </si>
  <si>
    <t>['Гинкго билоба эк-т', 'Лактоза', 'Лецитин', 'Никотинамид', 'Пиридоксина гидрохлорид (В6)', 'Рибофлавин (В2)', 'Тиамин (В1)', 'Токоферол', 'Фолиевая кислота (В9)', 'Цианокобаламин (В12)']</t>
  </si>
  <si>
    <t>['Таблетки для  памяти', 'Для памяти', 'для памяти', 'ноотроп']</t>
  </si>
  <si>
    <t>['Лецитин с Гинкго билоба']</t>
  </si>
  <si>
    <t>['Лецитин+Гинкго билоба эк-т+Никотинамид+Токоферол+Рибофлавин (В2)+Пиридоксина гидрохлорид (В6)+Тиамин (В1)+Фолиевая кислота (В9)+Цианокобаламин (В12)+Лактоза']</t>
  </si>
  <si>
    <t>['400мг+4.8мг+4.5мг+5мг+0.8мг+0.8мг+0.7мг+0.075мг+0.001мг+0.01мг']</t>
  </si>
  <si>
    <t>Бронхо-мунал капсулы 7мг №10</t>
  </si>
  <si>
    <t>['Бронхо-мунал']</t>
  </si>
  <si>
    <t>['7мг']</t>
  </si>
  <si>
    <t>Бронхо-мунал капсулы 7мг №30</t>
  </si>
  <si>
    <t>Бронхо-мунал П капсулы 3,5мг №10</t>
  </si>
  <si>
    <t>['3.5мг']</t>
  </si>
  <si>
    <t>Бронхо-мунал П капсулы 3.5мг №30</t>
  </si>
  <si>
    <t>Вирус-актив детский таблетки №50</t>
  </si>
  <si>
    <t>['Поливитамины']</t>
  </si>
  <si>
    <t>['Домашняя аптечка', 'Аптечка путешественника', 'Профилактика простуды и гриппа', 'Коронавирус', 'Противовирусное', 'Противовирусные', 'Ингавирин', 'для детей', 'иммунитет', 'при простуде', 'простуда', 'с 3 лет', 'с трех лет']</t>
  </si>
  <si>
    <t>['Вирусактив']</t>
  </si>
  <si>
    <t>Гроприносин-Рихтер сироп 50мг/мл флакон 150мл</t>
  </si>
  <si>
    <t>['Инфекции, вызванные вирусом герпеса [herpes simplex]', 'Острая инфекция верхних дыхательных путей неуточненная', 'Грипп, вызванный идентифицированным вирусом гриппа']</t>
  </si>
  <si>
    <t>Доктор Мом мазь 20г</t>
  </si>
  <si>
    <t>['Головная боль', 'Миалгия', 'Острый назофарингит [насморк]', 'Острая инфекция верхних дыхательных путей неуточненная', 'Грипп, вызванный идентифицированным вирусом гриппа']</t>
  </si>
  <si>
    <t>['Камфора', 'Ментол', 'Мускатного ореха масло', 'Терпентинное масло', 'Тимол', 'Эвкалипта масло']</t>
  </si>
  <si>
    <t>['Профилактика простуды и гриппа', 'Джонсон']</t>
  </si>
  <si>
    <t>['Johnson &amp; Johnson/ Джонсон энд Джонсон']</t>
  </si>
  <si>
    <t>['Камфора+Ментол+Мускатного ореха масло+Тимол+Эвкалипта масло+Терпентинное масло']</t>
  </si>
  <si>
    <t>['1.05г+0.61г+0.11г+0.02г+0.3г+1.11г']</t>
  </si>
  <si>
    <t>['Прочие средства в пульмонологии']</t>
  </si>
  <si>
    <t>Доктор Мом пастилки Апельсин №20</t>
  </si>
  <si>
    <t>['Ментол', 'Экстракт солодки', 'Эмблики эк-т']</t>
  </si>
  <si>
    <t>['Эмблики эк-т+Экстракт солодки+Ментол']</t>
  </si>
  <si>
    <t>['10мг+15мг+7мг']</t>
  </si>
  <si>
    <t>Доктор Мом пастилки для рассасывания Лимон №20</t>
  </si>
  <si>
    <t>['Профилактика простуды и гриппа', 'Кашель', 'Джонсон', 'влажный кашель']</t>
  </si>
  <si>
    <t>Доктор Мом пастилки для рассасывания Малина №20</t>
  </si>
  <si>
    <t>Дыши свободно  (Гармония дыхания) Карандаш для ингаляций 1,3г</t>
  </si>
  <si>
    <t>['для всей семьи', 'домашняя аптечка', 'дыши', 'заложенность носа', 'насморк', 'ингаляция', 'ингаляции', 'от простуды', 'горчичник']</t>
  </si>
  <si>
    <t>['Дыши свободно']</t>
  </si>
  <si>
    <t>['ООО "Олеос"']</t>
  </si>
  <si>
    <t>Иммунотайм Манго капсулы 250мг №30</t>
  </si>
  <si>
    <t>['Домашняя аптечка', 'Профилактика простуды и гриппа', 'Коронавирус', 'иммунитет', 'при простуде', 'простуда']</t>
  </si>
  <si>
    <t>['Иммунотайм']</t>
  </si>
  <si>
    <t>Имудон таблетки для рассасывания №24</t>
  </si>
  <si>
    <t>['Пародонтоз', 'Острый фарингит', 'Хронический ринит, назофарингит и фарингит', 'Хронический тонзиллит', 'Гингивит и болезни пародонта']</t>
  </si>
  <si>
    <t>['Имудон']</t>
  </si>
  <si>
    <t>['2.7мг']</t>
  </si>
  <si>
    <t>Имудон таблетки для рассасывания №40</t>
  </si>
  <si>
    <t>Ингалипт аэрозоль флакон 30мл</t>
  </si>
  <si>
    <t>['Мяты перечной масло', 'Сульфаниламид', 'Сульфатиазол серебра', 'Тимол', 'Эвкалипта масло']</t>
  </si>
  <si>
    <t>['Ингалипт']</t>
  </si>
  <si>
    <t>['Сульфаниламид+Тимол+Эвкалипта масло+Мяты перечной масло+Сульфатиазол серебра']</t>
  </si>
  <si>
    <t>['750мг+15мг+15мг+15мг+750мг']</t>
  </si>
  <si>
    <t>Инфлюцид таблетки для рассасывания №60</t>
  </si>
  <si>
    <t>['Аконитум', 'Бриония', 'Гельземиум семпервиренс', 'Ипекакуана', 'Фосфорус']</t>
  </si>
  <si>
    <t>['Инфлюцид']</t>
  </si>
  <si>
    <t>['Dr. Willmar Schwabe GmbH/ Д-р Швабе']</t>
  </si>
  <si>
    <t>['Аконитум+Гельземиум семпервиренс+Ипекакуана+Фосфорус+Бриония']</t>
  </si>
  <si>
    <t>Йокс аэрозоль флакон 30мл</t>
  </si>
  <si>
    <t>['Аллантоин', 'Повидон-йод']</t>
  </si>
  <si>
    <t>['Йокс']</t>
  </si>
  <si>
    <t>['Аллантоин+Повидон-йод']</t>
  </si>
  <si>
    <t>['30мг+255мг']</t>
  </si>
  <si>
    <t>Каметон аэрозоль флакон 45г</t>
  </si>
  <si>
    <t>['Острый назофарингит [насморк]', 'Острый фарингит', 'Острый тонзиллит', 'Острый ларингит и трахеит', 'Хронический ринит, назофарингит и фарингит']</t>
  </si>
  <si>
    <t>['Каметон']</t>
  </si>
  <si>
    <t>['300мг+300мг+300мг+300мг']</t>
  </si>
  <si>
    <t>Кленбутерол сироп флакон 100мл</t>
  </si>
  <si>
    <t>['Другая хроническая обструктивная легочная болезнь', 'Астма']</t>
  </si>
  <si>
    <t>['Кленбутерол']</t>
  </si>
  <si>
    <t>['0.005мг']</t>
  </si>
  <si>
    <t>Колдрекс хотрем порошок для приготовления раствора для приема внутрь Лимон/Мед пакетики №10</t>
  </si>
  <si>
    <t>['Домашняя аптечка', 'Простуда', 'порошок от простуды', 'порошки от простуды']</t>
  </si>
  <si>
    <t>Комплекс экстрактов Шалфея и Эвкалипта таблетки №20</t>
  </si>
  <si>
    <t>['Комплекс экстр. Шалфея и Эвкалипта']</t>
  </si>
  <si>
    <t>Коризалия таблетки №40</t>
  </si>
  <si>
    <t>['ОСТРЫЕ РЕСПИРАТОРНЫЕ ИНФЕКЦИИ ВЕРХНИХ ДЫХАТЕЛЬНЫХ ПУТЕЙ', 'Острый назофарингит [насморк]']</t>
  </si>
  <si>
    <t>['Атропа белладонна', 'Гельземиум семпервиренс', 'Пульсатилла', 'Аллиум сепа', 'Сабадилла', 'Калиум бихромикум']</t>
  </si>
  <si>
    <t>['Коризалия']</t>
  </si>
  <si>
    <t>['Аллиум сепа+Атропа белладонна+Сабадилла+Калиум бихромикум+Гельземиум семпервиренс+Пульсатилла']</t>
  </si>
  <si>
    <t>['0.333мг+0.333мг+0.333мг+0.333мг+0.333мг+0.333мг']</t>
  </si>
  <si>
    <t>Лавомакс таблетки 125мг №10</t>
  </si>
  <si>
    <t>['Лавомакс']</t>
  </si>
  <si>
    <t>Лизобакт Комплит спрей 125 доз флакон 30 мл</t>
  </si>
  <si>
    <t>['Лидокаин', 'Лизоцим', 'Цетилпиридиния хлорид']</t>
  </si>
  <si>
    <t>['Лизоцим+Лидокаин+Цетилпиридиния хлорид']</t>
  </si>
  <si>
    <t>['4мг+0.1066мг+0.315мг']</t>
  </si>
  <si>
    <t>Ликопид таблетки 10мг №10</t>
  </si>
  <si>
    <t>['Пиодермия', 'Псориаз', 'Трихомониаз', 'Туберкулез органов дыхания, подтвержденный бактериологически и гистологически', 'Аногенитальная герпетическая вирусная инфекция [herpes simplex]']</t>
  </si>
  <si>
    <t>['Глюкозаминилмурамилдипептид']</t>
  </si>
  <si>
    <t>['Ликопид']</t>
  </si>
  <si>
    <t>['ЗАО "Пептек"']</t>
  </si>
  <si>
    <t>Люголя раствор для местного применения с глицерином флакон 25мл</t>
  </si>
  <si>
    <t>['Пиодермия', 'Миалгия', 'Гнойный и неуточненный средний отит', 'Варикозное расширение вен нижних конечностей с язвой и воспалением', 'Хронический ринит']</t>
  </si>
  <si>
    <t>['Люголь с глицерином']</t>
  </si>
  <si>
    <t>['1г+85.5г+2г']</t>
  </si>
  <si>
    <t>Люголя раствор для местного применения с глицерином флакон 25мл Тульская ФФ</t>
  </si>
  <si>
    <t>Маример спрей назальный флакон 100мл</t>
  </si>
  <si>
    <t>['Маример']</t>
  </si>
  <si>
    <t>['Агранулоцитоз', 'Варикозное расширение вен нижних конечностей с язвой и воспалением', 'Язва желудка', 'Язва двенадцатиперстной кишки', 'Язвенный колит']</t>
  </si>
  <si>
    <t>Морская вода косметическая Магия Черного моря спрей 100мл</t>
  </si>
  <si>
    <t>['ООО "Агро-Эксим"']</t>
  </si>
  <si>
    <t>Назаваль спрей назальный флакон 500мг 200доз</t>
  </si>
  <si>
    <t>['Микронизированная целлюлоза растительного происхождения']</t>
  </si>
  <si>
    <t>Нафтизин капли назальные 0.05% флакон 10мл</t>
  </si>
  <si>
    <t>['Домашняя аптечка', 'Сопли', 'капли в нос', 'капли от насморка']</t>
  </si>
  <si>
    <t>Нафтизин капли назальные 0,1% флакон 15мл</t>
  </si>
  <si>
    <t>['Воспаление и закупорка слуховой [евстахиевой] трубы', 'Острый назофарингит [насморк]', 'Острый синусит', 'Острый ларингит', 'Аллергический ринит, вызванный пыльцой растений']</t>
  </si>
  <si>
    <t>Оксолиновая мазь 0,25% 10г</t>
  </si>
  <si>
    <t>['Домашняя аптечка', 'Профилактика простуды и гриппа', 'Коронавирус', 'Защити себя от вирусов', 'Противовирусное', 'Противовирусные', 'Ингавирин']</t>
  </si>
  <si>
    <t>Оллвит Спирулина 1000мг таблетки №90</t>
  </si>
  <si>
    <t>['Allvit/ Оллвит']</t>
  </si>
  <si>
    <t>Осельтамивир Авексима капсулы 75мг №10</t>
  </si>
  <si>
    <t>['Коронавирус']</t>
  </si>
  <si>
    <t>Осельтамивир капсулы 75мг №10</t>
  </si>
  <si>
    <t>['Домашняя аптечка', 'Профилактика простуды и гриппа', 'Коронавирус', 'Противовирусное', 'Противовирусные', 'Ингавирин']</t>
  </si>
  <si>
    <t>Осмивир капсулы 75мг №10</t>
  </si>
  <si>
    <t>['Осмивир']</t>
  </si>
  <si>
    <t>Отривин Бэби капли назальные тюбик-капельница 5мл №18</t>
  </si>
  <si>
    <t>['Натрия хлорид']</t>
  </si>
  <si>
    <t>['Сопли', 'Промыть нос Промывать нос']</t>
  </si>
  <si>
    <t>['0.74%']</t>
  </si>
  <si>
    <t>Оциллококцинум гранулы гомеопатические №30</t>
  </si>
  <si>
    <t>Панавир Инлайт Набор для горла и иммунитета спрей для полости рта 40мл + таблетки №20</t>
  </si>
  <si>
    <t>Панавир Инлайт спрей для полости рта Шалфей 40мл</t>
  </si>
  <si>
    <t>Панавир суппозитории ректальные 200мг №5</t>
  </si>
  <si>
    <t>['Аногенитальная герпетическая вирусная инфекция [herpes simplex]', 'Аногенитальные (венерические) бородавки', 'Клещевой вирусный энцефалит', 'Инфекции, вызванные вирусом герпеса [herpes simplex]', 'Герпетическая болезнь глаз']</t>
  </si>
  <si>
    <t>Парацетамол Экстратаб таблетки №10</t>
  </si>
  <si>
    <t>['Мигрень', 'Головная боль', 'Миалгия', 'Боль в суставе', 'Острые инфекции верхних дыхательных путей множественной и неуточненной локализации']</t>
  </si>
  <si>
    <t>['Аскорбиновая кислота', 'Парацетамол']</t>
  </si>
  <si>
    <t>['Парацетамол Экстра']</t>
  </si>
  <si>
    <t>['Парацетамол+Аскорбиновая кислота']</t>
  </si>
  <si>
    <t>['500мг+150мг']</t>
  </si>
  <si>
    <t>Парацетамол Экстратаб таблетки №20</t>
  </si>
  <si>
    <t>['Кашель', 'Острый назофарингит [насморк]', 'Острый фарингит', 'Острый тонзиллит', 'Острый ларингит и трахеит']</t>
  </si>
  <si>
    <t>Ремантадин таблетки 50мг №20</t>
  </si>
  <si>
    <t>Ремо-вакс капли ушные фл. 10мл</t>
  </si>
  <si>
    <t>['Серная пробка']</t>
  </si>
  <si>
    <t>['Аллантоин', 'Ланолин']</t>
  </si>
  <si>
    <t>['Ремо-вакс']</t>
  </si>
  <si>
    <t>['Orion Corporation/ Орион']</t>
  </si>
  <si>
    <t>['Финляндия']</t>
  </si>
  <si>
    <t>['Аллантоин+Ланолин']</t>
  </si>
  <si>
    <t>Римантадин Кидс сироп 2мг/мл флакон 200мл</t>
  </si>
  <si>
    <t>['Грипп, вызванный идентифицированным вирусом гриппа', 'Другие уточненные профилактические меры']</t>
  </si>
  <si>
    <t>['2мг/мл']</t>
  </si>
  <si>
    <t>Римантадин таблетки для приема внутрь 50мг №20</t>
  </si>
  <si>
    <t>Ринза таблетки №10</t>
  </si>
  <si>
    <t>['Домашняя аптечка', 'Аптечка путешественника', 'Профилактика простуды и гриппа', 'Простуда', 'Коронавирус', 'Джонсон']</t>
  </si>
  <si>
    <t>['Ринза']</t>
  </si>
  <si>
    <t>Ринонорм спрей назальный 0.05% флакон 20мл</t>
  </si>
  <si>
    <t>['Ринонорм']</t>
  </si>
  <si>
    <t>Ринонорм спрей назальный 0,1% флакон 20мл</t>
  </si>
  <si>
    <t>Солгар экстракт грибов рейши/шиитаке/мейтаке капсулы №50</t>
  </si>
  <si>
    <t>['Экстракт гриба Рейши', 'Экстракт гриба Шиитаке', 'Экстракт гриба Мейтаке']</t>
  </si>
  <si>
    <t>['Экстракт гриба Рейши+Экстракт гриба Шиитаке+Экстракт гриба Мейтаке']</t>
  </si>
  <si>
    <t>['100мг+100мг+400мг']</t>
  </si>
  <si>
    <t>Солгар Эхинацеи экстракт капсулы №100</t>
  </si>
  <si>
    <t>['Витамины для всей семьи.']</t>
  </si>
  <si>
    <t>['265мг']</t>
  </si>
  <si>
    <t>Солодка П таблетки 205г №100</t>
  </si>
  <si>
    <t>['Солодки корни']</t>
  </si>
  <si>
    <t>['Солодка таб']</t>
  </si>
  <si>
    <t>['ООО "Парафарм"']</t>
  </si>
  <si>
    <t>Стопгрипан порошок для приготовления раствора для приема внутрь Лимон пакетки №10</t>
  </si>
  <si>
    <t>['325мг+10мг+20мг+50мг']</t>
  </si>
  <si>
    <t>Таблетки от кашля/Термопсол таблетки №20</t>
  </si>
  <si>
    <t>['Мокрота', 'Кашель']</t>
  </si>
  <si>
    <t>Таблетки от кашля/Термопсол таблетки №50</t>
  </si>
  <si>
    <t>Тантум верде раствор для местного применения флакон 120мл</t>
  </si>
  <si>
    <t>Тантум верде форте спрей флакон 15мл</t>
  </si>
  <si>
    <t>Терафлю Экстратаб таблетки №10</t>
  </si>
  <si>
    <t>['Острый назофарингит [насморк]', 'Острый синусит', 'Острая инфекция верхних дыхательных путей неуточненная', 'Грипп, вызванный идентифицированным вирусом гриппа', 'Аллергический ринит, вызванный пыльцой растений']</t>
  </si>
  <si>
    <t>Тизин классик спрей назальный 0,05% флакон 10мл</t>
  </si>
  <si>
    <t>['Гнойный и неуточненный средний отит', 'Острый назофарингит [насморк]', 'Острый синусит', 'Аллергический ринит, вызванный пыльцой растений', 'Другие аллергические риниты']</t>
  </si>
  <si>
    <t>['Тизин классик']</t>
  </si>
  <si>
    <t>Тизин классик спрей назальный 0,1% флакон 10мл</t>
  </si>
  <si>
    <t>Тонзилгон Н капли для приема внутрь флакон 100мл</t>
  </si>
  <si>
    <t>['Алтейного корня экстракт', 'Дуба кора', 'Грецкого ореха лист', 'Одуванчика корни эк-т', 'Ромашки цветки', 'Тысячелистника трава', 'Хвоща полевого трава']</t>
  </si>
  <si>
    <t>['Тонзилгон']</t>
  </si>
  <si>
    <t>['Грецкого ореха лист+Ромашки цветки+Дуба кора+Тысячелистника трава+Одуванчика корни эк-т+Алтейного корня экстракт+Хвоща полевого трава']</t>
  </si>
  <si>
    <t>['0.4г+0.3г+0.2г+0.4г+0.4г+0.4г+0.5г']</t>
  </si>
  <si>
    <t>Тонзилгон Н таблетки №50</t>
  </si>
  <si>
    <t>['Домашняя аптечка', 'Профилактика простуды и гриппа', 'Ангина']</t>
  </si>
  <si>
    <t>['12мг+6мг+4мг+4мг+4мг+8мг+4мг']</t>
  </si>
  <si>
    <t>Тофф плюс капсулы №10</t>
  </si>
  <si>
    <t>['Декстрометорфан', 'Парацетамол', 'Фенилэфрин', 'Хлорфенамин']</t>
  </si>
  <si>
    <t>['Тофф плюс']</t>
  </si>
  <si>
    <t>['Декстрометорфан+Парацетамол+Фенилэфрин+Хлорфенамин']</t>
  </si>
  <si>
    <t>['15мг+500мг+10мг+2мг']</t>
  </si>
  <si>
    <t>Флогардин таблетки 60мг №10</t>
  </si>
  <si>
    <t>['Флогардин']</t>
  </si>
  <si>
    <t>Флуифорт сироп 90мг/мл флакон 120мл</t>
  </si>
  <si>
    <t>['90мг/мл']</t>
  </si>
  <si>
    <t>Флюдитек сироп 50мг/мл флакон 125мл</t>
  </si>
  <si>
    <t>['Флюдитек']</t>
  </si>
  <si>
    <t>Шалфей Премиум 550мг таблетки №20</t>
  </si>
  <si>
    <t>['Шалфей Премиум']</t>
  </si>
  <si>
    <t>['ООО Фарминтегро']</t>
  </si>
  <si>
    <t>Эвкабал сироп флакон 100мл</t>
  </si>
  <si>
    <t>['Подорожника экстракт', 'Тимьяна эк-т']</t>
  </si>
  <si>
    <t>['Эвкабал']</t>
  </si>
  <si>
    <t>['Подорожника экстракт+Тимьяна эк-т']</t>
  </si>
  <si>
    <t>['3г+15г']</t>
  </si>
  <si>
    <t>Эдомари капсулы 300мг №20</t>
  </si>
  <si>
    <t>['Эдомари']</t>
  </si>
  <si>
    <t>['Edmond Pharma Srl./ Эдмонд Фарма Срл.']</t>
  </si>
  <si>
    <t>Эхинацея композитум СН раствор для инъекций ампулы 2,2мл №5</t>
  </si>
  <si>
    <t>['Цистит', 'Острый синусит', 'Острый тонзиллит', 'Острый ларингит и трахеит', 'Хронический синусит']</t>
  </si>
  <si>
    <t>['Эхинацея композитум']</t>
  </si>
  <si>
    <t>Эхинацея-П таблетки №100</t>
  </si>
  <si>
    <t>Флуимуцил раствор для ингаляций и инъекций 10% амп. 3мл №5</t>
  </si>
  <si>
    <t>['флуимуцил антибиотик']</t>
  </si>
  <si>
    <t>Флуимуцил раствор для ингаляций и инъекций 10% ампулы 3мл №5</t>
  </si>
  <si>
    <t>Комплекс экстрактов сенны/фенхеля/абрикоса таблетки №30</t>
  </si>
  <si>
    <t>['Сенны листья', 'Фенхеля эк-т', 'Сушеный абрикос']</t>
  </si>
  <si>
    <t>['Домашняя аптечка', 'слабительные средства']</t>
  </si>
  <si>
    <t>['Комплекс экстр. сенны/фенхеля/абрикоса']</t>
  </si>
  <si>
    <t>['Сенны листья+Фенхеля эк-т+Сушеный абрикос']</t>
  </si>
  <si>
    <t>Бекарбон таблетки №6</t>
  </si>
  <si>
    <t>['Изжога', 'Гастрит и дуоденит', 'Диспепсия', 'Другие и неуточненные боли в области живота']</t>
  </si>
  <si>
    <t>['Белладонны экстракт', 'Натрия гидрокарбонат']</t>
  </si>
  <si>
    <t>['Бекарбон']</t>
  </si>
  <si>
    <t>['Белладонны экстракт+Натрия гидрокарбонат']</t>
  </si>
  <si>
    <t>Дексилант капсулы 30мг №28</t>
  </si>
  <si>
    <t>['Эзофагит', 'Изжога', 'Гастроэзофагеальный рефлюкс']</t>
  </si>
  <si>
    <t>['Декслансопразол']</t>
  </si>
  <si>
    <t>['Дексилант']</t>
  </si>
  <si>
    <t>Дюфалак сироп флакон 200мл</t>
  </si>
  <si>
    <t>Лактобаланс капсулы №28</t>
  </si>
  <si>
    <t>['Запор', 'Кишечные инфекции', 'Тошнота и рвота', 'Диарея и гастроэнтерит предположительно инфекционного происхождения', 'Функциональная диарея']</t>
  </si>
  <si>
    <t>Максилак Бэби капли флакон 8мл</t>
  </si>
  <si>
    <t>['Lactobacillus reuteri']</t>
  </si>
  <si>
    <t>['Labomar S.r.L']</t>
  </si>
  <si>
    <t>Дегидромин пакет-саше 9,45г №20</t>
  </si>
  <si>
    <t>['Аптечка путешественника', 'полисорб', 'дорожная аптечка']</t>
  </si>
  <si>
    <t>['Дегидромин']</t>
  </si>
  <si>
    <t>['3мг+300мг+360мг+580мг']</t>
  </si>
  <si>
    <t>Дюфалак сироп флакон 500мл</t>
  </si>
  <si>
    <t>Линекс Форте капсулы №14</t>
  </si>
  <si>
    <t>['Запор', 'Кишечные инфекции', 'Тошнота и рвота', 'Другие болезни кишечника', 'Другие уточненные болезни кишечника']</t>
  </si>
  <si>
    <t>['Пробиотики и Пребиотики', 'Профилактика простуды и гриппа', 'линекс']</t>
  </si>
  <si>
    <t>['Линекс']</t>
  </si>
  <si>
    <t>Маалокс суспензия для приема внутрь 15мл пакетики №30</t>
  </si>
  <si>
    <t>Необутин ретард таблетки 300мг №60</t>
  </si>
  <si>
    <t>['Запор', 'Тошнота и рвота', 'Гастроэзофагеальный рефлюкс', 'Диспепсия', 'Другая и неуточненная кишечная непроходимость']</t>
  </si>
  <si>
    <t>Прегинор капсулы №10</t>
  </si>
  <si>
    <t>Уголь активированный таблетки 250мг №50</t>
  </si>
  <si>
    <t>Секнидокс таб. 1г №2</t>
  </si>
  <si>
    <t>Карсил драже 35мг №80</t>
  </si>
  <si>
    <t>['Атеросклероз', 'Острый гепатит A', 'Острый гепатит B', 'Алкогольная болезнь печени', 'Токсическое поражение печени']</t>
  </si>
  <si>
    <t>['Карсил']</t>
  </si>
  <si>
    <t>Иберогаст капли флакон 100мл</t>
  </si>
  <si>
    <t>['Запор', 'Тошнота и рвота', 'Синдром раздраженного кишечника', 'Язва желудка', 'Язва двенадцатиперстной кишки']</t>
  </si>
  <si>
    <t>['Мелиссы эк-т', 'Мяты перечной эк-т', 'Расторопши пятнистой экстракт (Силимарин)', 'Ромашки эк-т', 'Экстракт солодки', 'Чистотела экс-т', 'Эк-т дягиля', 'Эк-т иберийки горькой', 'Эк-т тмина']</t>
  </si>
  <si>
    <t>['Иберогаст']</t>
  </si>
  <si>
    <t>['Штайгервальд Арцнаймиттельверк ГмбХ']</t>
  </si>
  <si>
    <t>['Эк-т иберийки горькой+Эк-т дягиля+Ромашки эк-т+Эк-т тмина+Расторопши пятнистой экстракт (Силимарин)+Мелиссы эк-т+Мяты перечной эк-т+Чистотела экс-т+Экстракт солодки']</t>
  </si>
  <si>
    <t>['15мл+10мл+20мл+10мл+10мл+10мл+5мл+10мл+10мл']</t>
  </si>
  <si>
    <t>Эрмиталь капсулы 10000 ЕД №50</t>
  </si>
  <si>
    <t>['Домашняя аптечка', 'Сегодня покупают', 'Аптечка путешественника', 'Новогодняя аптечка']</t>
  </si>
  <si>
    <t>Хофитол таблетки №180</t>
  </si>
  <si>
    <t>Гептрал лиофилизат для приготовления раствора для внутривенного и внутримышечного введения 400мг флакон №5</t>
  </si>
  <si>
    <t>Эрмиталь капсулы 25000 ЕД №50</t>
  </si>
  <si>
    <t>Макмирор таблетки 200мг №20</t>
  </si>
  <si>
    <t>['Цистит', 'Амебиаз', 'Жиардиаз [лямблиоз]', 'Язва желудка', 'Язва двенадцатиперстной кишки']</t>
  </si>
  <si>
    <t>['Макмирор']</t>
  </si>
  <si>
    <t>['Polichem SrL/ Doppel Farm./ Доппель']</t>
  </si>
  <si>
    <t>Бейби Калм капли флакон 15мл</t>
  </si>
  <si>
    <t>['Расстройство системы пищеварения в перинатальном периоде неуточненное']</t>
  </si>
  <si>
    <t>['Аниса масло', 'Укропное масло', 'Мяты масло']</t>
  </si>
  <si>
    <t>['Бейби калм']</t>
  </si>
  <si>
    <t>['Hisunit Ltd/ Хисунит']</t>
  </si>
  <si>
    <t>['Укропное масло+Аниса масло+Мяты масло']</t>
  </si>
  <si>
    <t>Проктозан суппозитории ректальные №10</t>
  </si>
  <si>
    <t>['Трещина и свищ области заднего прохода и прямой кишки', 'Другие уточненные болезни заднего прохода и прямой кишки', 'Другой уточненный дерматит', 'Геморрой и перианальный венозный тромбоз']</t>
  </si>
  <si>
    <t>['Буфексамак', 'Висмута субгаллат', 'Лидокаин', 'Титана диоксид']</t>
  </si>
  <si>
    <t>['Проктозан']</t>
  </si>
  <si>
    <t>['Буфексамак+Висмута субгаллат+Лидокаин+Титана диоксид']</t>
  </si>
  <si>
    <t>['250мг+100мг+10мг+100мг']</t>
  </si>
  <si>
    <t>Гепа-мерц гранулы для приготовления раствора для внутреннего применения 3г пакет 5г №30</t>
  </si>
  <si>
    <t>['Острый гепатит B', 'Острый гепатит C', 'Хронический вирусный гепатит B без дельта-агента', 'Хронический вирусный гепатит C', 'Нарушения обмена цикла мочевины']</t>
  </si>
  <si>
    <t>Сенаде таблетки №500</t>
  </si>
  <si>
    <t>['Сенаде']</t>
  </si>
  <si>
    <t>['Cipla Ltd./ Ципла']</t>
  </si>
  <si>
    <t>['93.33мг']</t>
  </si>
  <si>
    <t>Альфазокс раствор для приема внутрь пак-саше 10мл №20</t>
  </si>
  <si>
    <t>['Гиалуронат натрия', 'Ксилитол', 'Хондроитинсульфат', 'Полоксамер 407']</t>
  </si>
  <si>
    <t>['Альфазокс']</t>
  </si>
  <si>
    <t>['Apharm. S.p.A.']</t>
  </si>
  <si>
    <t>['5-30 C']</t>
  </si>
  <si>
    <t>['Гиалуронат натрия+Хондроитинсульфат+Ксилитол+Полоксамер 407']</t>
  </si>
  <si>
    <t>['1мл+1мл+1мл+1мл']</t>
  </si>
  <si>
    <t>Ауробин ректальная мазь 20г</t>
  </si>
  <si>
    <t>['Декспантенол', 'Лидокаин', 'Преднизолон']</t>
  </si>
  <si>
    <t>['Ауробин']</t>
  </si>
  <si>
    <t>['Декспантенол+Лидокаин+Преднизолон']</t>
  </si>
  <si>
    <t>['20мг+20мг+2мг']</t>
  </si>
  <si>
    <t>Эспумизан бэби капли 100мг/мл флакон 30мл</t>
  </si>
  <si>
    <t>['Эспумизан']</t>
  </si>
  <si>
    <t>Бетмига таблетки 50мг №30</t>
  </si>
  <si>
    <t>['Другие уточненные поражения мочевого пузыря', 'Недержание мочи неуточненное', 'Полиурия']</t>
  </si>
  <si>
    <t>['Мирабегрон']</t>
  </si>
  <si>
    <t>['Бетмига']</t>
  </si>
  <si>
    <t>Галидор таблетки 100мг №50</t>
  </si>
  <si>
    <t>['Холецистит', 'Инфаркт мозга', 'Диарея и гастроэнтерит предположительно инфекционного происхождения', 'Преходящие транзиторные церебральные ишемические приступы [атаки] и родственные синдромы', 'Церебральный атеросклероз']</t>
  </si>
  <si>
    <t>['Бенциклан']</t>
  </si>
  <si>
    <t>['Галидор']</t>
  </si>
  <si>
    <t>Даларгин раствор для внутривенного и внутримышечного введения 1мг/мл ампулы 1мл №10</t>
  </si>
  <si>
    <t>['Язва желудка', 'Язва двенадцатиперстной кишки', 'Острый панкреатит', 'Другие хронические панкреатиты']</t>
  </si>
  <si>
    <t>['Даларгин']</t>
  </si>
  <si>
    <t>['Микроген НПО, ФГУП/ Иммунопрепараты']</t>
  </si>
  <si>
    <t>['1мг/мл']</t>
  </si>
  <si>
    <t>Пепсан Р гель 10г саше №30</t>
  </si>
  <si>
    <t>['Изжога', 'Тошнота и рвота', 'Гастроэзофагеальный рефлюкс', 'Диспепсия', 'Боли, локализованные в верхней части живота']</t>
  </si>
  <si>
    <t>['Гвайазулен', 'Диметикон']</t>
  </si>
  <si>
    <t>['Пепсан']</t>
  </si>
  <si>
    <t>['Диметикон+Гвайазулен']</t>
  </si>
  <si>
    <t>['3г+4мг']</t>
  </si>
  <si>
    <t>Закофальк NMX таблетки №30</t>
  </si>
  <si>
    <t>['Запор', 'Синдром раздраженного кишечника', 'Болезнь Крона неуточненная', 'Язвенный колит']</t>
  </si>
  <si>
    <t>['Инулин', 'Масляная к-та']</t>
  </si>
  <si>
    <t>['Закофальк']</t>
  </si>
  <si>
    <t>['Cosmo S.p.A./ Космо С.П.А.']</t>
  </si>
  <si>
    <t>['Масляная к-та+Инулин']</t>
  </si>
  <si>
    <t>['307мг+250мг']</t>
  </si>
  <si>
    <t>Буденофальк капсулы 3мг №20</t>
  </si>
  <si>
    <t>['Болезнь Крона [регионарный энтерит]', 'Язвенный (хронический) проктит', 'Язвенный (хронический) ректосигмоидит', 'Другие уточненные неинфекционные гастроэнтериты и колиты', 'Аутоиммунный гепатит']</t>
  </si>
  <si>
    <t>['Будесонид']</t>
  </si>
  <si>
    <t>['Буденофальк']</t>
  </si>
  <si>
    <t>Квамател лиофилизат для приготовления раствора для инъекций 20мг ампулы №5 + растворитель</t>
  </si>
  <si>
    <t>['Эзофагит', 'Другие уточненные нарушения внутренней секреции поджелудочной железы', 'Синдром Мендельсона', 'Гастроэзофагеальный рефлюкс', 'Гастроэзофагеальный рефлюкс с эзофагитом']</t>
  </si>
  <si>
    <t>['Фамотидин']</t>
  </si>
  <si>
    <t>['Квамател']</t>
  </si>
  <si>
    <t>Омез лиофилизат для приготовления раствора для инфузий 40мг флакон №1</t>
  </si>
  <si>
    <t>['Изжога', 'Другие уточненные нарушения внутренней секреции поджелудочной железы', 'Синдром Мендельсона', 'Гастроэзофагеальный рефлюкс с эзофагитом', 'Язва желудка']</t>
  </si>
  <si>
    <t>['Португалия']</t>
  </si>
  <si>
    <t>['Лиофилизат для приготовления раствора для инфузий']</t>
  </si>
  <si>
    <t>Ондансетрон раствор для инъекций 2мг/мл ампулы 4мл №5</t>
  </si>
  <si>
    <t>['Ондансетрон']</t>
  </si>
  <si>
    <t>Оптифайбер порошок 250г</t>
  </si>
  <si>
    <t>['Экстракт плодов циамопсиса четырехкрыльникового']</t>
  </si>
  <si>
    <t>['Оптифайбер']</t>
  </si>
  <si>
    <t>['Nestle/ Нестле']</t>
  </si>
  <si>
    <t>['250г']</t>
  </si>
  <si>
    <t>Оптифайбер порошок саше-пакетик 5г №16</t>
  </si>
  <si>
    <t>Дриптан таблетки 5мг №30</t>
  </si>
  <si>
    <t>['Энурез неорганической природы', 'Другие уточненные поражения мочевого пузыря', 'Непроизвольное мочеиспускание', 'Недержание мочи неуточненное']</t>
  </si>
  <si>
    <t>['Оксибутинин']</t>
  </si>
  <si>
    <t>['Дриптан']</t>
  </si>
  <si>
    <t>['Recipharm Fontaine/ Ресифарм Фонтэн']</t>
  </si>
  <si>
    <t>Комплекс экстрактов расторопши/овса капсулы №30</t>
  </si>
  <si>
    <t>['Овса посевного трава', 'Расторопши пятнистой экстракт (Силимарин)']</t>
  </si>
  <si>
    <t>['Лекарства для печени', 'для печени', 'Овесол']</t>
  </si>
  <si>
    <t>['Комплекс экстр. расторопши/овса']</t>
  </si>
  <si>
    <t>['Расторопши пятнистой экстракт (Силимарин)+Овса посевного трава']</t>
  </si>
  <si>
    <t>Рабепразол-Вертекс капсулы 10мг №28</t>
  </si>
  <si>
    <t>['Гастроэзофагеальный рефлюкс', 'Язва желудка', 'Язва двенадцатиперстной кишки']</t>
  </si>
  <si>
    <t>Релиф Про суппозитории ректальные №10</t>
  </si>
  <si>
    <t>['Другие уточненные болезни заднего прохода и прямой кишки', 'Аногенитальный зуд неуточненный', 'Геморрой и перианальный венозный тромбоз']</t>
  </si>
  <si>
    <t>['Лидокаин', 'Флуокортолон']</t>
  </si>
  <si>
    <t>['Флуокортолон+Лидокаин']</t>
  </si>
  <si>
    <t>['1мг+40мг']</t>
  </si>
  <si>
    <t>Диосмектит порошок для приготовления суспензии для приема внутрь со вкусом ванили 3г №30</t>
  </si>
  <si>
    <t>['Диосмектит']</t>
  </si>
  <si>
    <t>Рабепразол-Вертекс капсулы 10мг №14</t>
  </si>
  <si>
    <t>['Эзофагит', 'Изжога']</t>
  </si>
  <si>
    <t>Хилак форте капли флакон 100мл Вишня</t>
  </si>
  <si>
    <t>['Запор', 'Кишечные инфекции', 'Крапивница', 'Другие сальмонеллезные инфекции', 'Диарея и гастроэнтерит предположительно инфекционного происхождения']</t>
  </si>
  <si>
    <t>['Водный субстрат кишечной палочки', 'Водный субстрат лактобактерий', 'Водный субстрат стафилококка']</t>
  </si>
  <si>
    <t>['Хилак форте']</t>
  </si>
  <si>
    <t>['Водный субстрат лактобактерий+Водный субстрат кишечной палочки+Водный субстрат стафилококка']</t>
  </si>
  <si>
    <t>['12.4741г+12.4741г+24.9481г']</t>
  </si>
  <si>
    <t>Анузопрокт суппозитории ректальные №10</t>
  </si>
  <si>
    <t>['Йод', 'Цинка оксид', 'Висмута субнитрат']</t>
  </si>
  <si>
    <t>['Анузопрокт']</t>
  </si>
  <si>
    <t>['Висмута субнитрат+Йод+Цинка оксид']</t>
  </si>
  <si>
    <t>['75мг+200мг+5мг']</t>
  </si>
  <si>
    <t>БиоГая Пробиотик капли флакон 5мл</t>
  </si>
  <si>
    <t>['Лактобактерии ацидофильные']</t>
  </si>
  <si>
    <t>['Пробиотики и Пребиотики']</t>
  </si>
  <si>
    <t>['БиоГая']</t>
  </si>
  <si>
    <t>['BioGaia AB/БиоГайа АБ']</t>
  </si>
  <si>
    <t>['100КОЕ']</t>
  </si>
  <si>
    <t>Бисакодил-Хемофарм таблетки 5мг №30</t>
  </si>
  <si>
    <t>['Бисакодил']</t>
  </si>
  <si>
    <t>Бифидумбактерин жидкий концентрат флакон 10мл №10 + Лактобактерин жидкий концентрат флакон 10мл №10</t>
  </si>
  <si>
    <t>['Бифидобактерии бифидум', 'Лактобактерии']</t>
  </si>
  <si>
    <t>['ООО «Био Лонг Лайф»']</t>
  </si>
  <si>
    <t>['Бифидобактерии бифидум+Лактобактерии']</t>
  </si>
  <si>
    <t>['1010КОЕ+108КОЕ']</t>
  </si>
  <si>
    <t>Бифидумбактерин порошок 5 доз пакетики №10</t>
  </si>
  <si>
    <t>['ООО "ПроБиоФарм"']</t>
  </si>
  <si>
    <t>['500КОЕ']</t>
  </si>
  <si>
    <t>['Микроген НПО, ФГУП/ Биомед, Пермь']</t>
  </si>
  <si>
    <t>Вазелиновое масло флакон 100мл</t>
  </si>
  <si>
    <t>Вазелиновое масло флакон 100мл Аромасинтез</t>
  </si>
  <si>
    <t>Гайро таблетки 500мг №10</t>
  </si>
  <si>
    <t>['Гайро']</t>
  </si>
  <si>
    <t>Гастрарекс капсулы 524мг №30</t>
  </si>
  <si>
    <t>['Метилметионинсульфоний (Витамин U)']</t>
  </si>
  <si>
    <t>['Гастрарекс']</t>
  </si>
  <si>
    <t>['Grokam GBL/Грокам ГБЛ']</t>
  </si>
  <si>
    <t>['524мг']</t>
  </si>
  <si>
    <t>Гевискон суспензия для приема внутрь флакон 300мл</t>
  </si>
  <si>
    <t>['Изжога', 'Гастроэзофагеальный рефлюкс', 'Диспепсия', 'Болезни органов пищеварения, осложняющие беременность, деторождение и послеродовой период']</t>
  </si>
  <si>
    <t>Гидрасек капсулы 100мг №10</t>
  </si>
  <si>
    <t>['Диарея и гастроэнтерит предположительно инфекционного происхождения', 'Функциональная диарея']</t>
  </si>
  <si>
    <t>['Рацекадотрил']</t>
  </si>
  <si>
    <t>['Гидрасек']</t>
  </si>
  <si>
    <t>['Sophartex/Софартекс']</t>
  </si>
  <si>
    <t>Глицерин суппозитории ректальные 2,11г №10</t>
  </si>
  <si>
    <t>['2110мг']</t>
  </si>
  <si>
    <t>Гринтерол капсулы 250мг №100</t>
  </si>
  <si>
    <t>['Хронический вирусный гепатит неуточненный', 'Кистозный фиброз', 'Другие гастриты', 'Алкогольная болезнь печени', 'Хронический гепатит, не классифицированный в других рубриках']</t>
  </si>
  <si>
    <t>['Гринтерол']</t>
  </si>
  <si>
    <t>Гринтерол капсулы 250мг №50</t>
  </si>
  <si>
    <t>Даларгин лиофилизат для приготовления раствора для инъекций 1мг ампулы №10</t>
  </si>
  <si>
    <t>['Психические и поведенческие расстройства, вызванные употреблением алкоголя', 'Синдром Рейно', 'Облитерирующий тромбангиит [болезнь Бюргера]', 'Болезнь периферических сосудов неуточненная', 'Периферическая ангиопатия при болезнях, классифицированных в других рубриках']</t>
  </si>
  <si>
    <t>['ФГУ РКНПК Минздравсоцразвития - ЭПМБП']</t>
  </si>
  <si>
    <t>Дексилант капсулы 60мг №28</t>
  </si>
  <si>
    <t>['Эзофагит', 'Изжога', 'Гастроэзофагеальный рефлюкс', 'Гастроэзофагеальный рефлюкс с эзофагитом']</t>
  </si>
  <si>
    <t>Де-нол таблетки 120мг №112</t>
  </si>
  <si>
    <t>['Синдром раздраженного кишечника', 'Язва желудка', 'Язва двенадцатиперстной кишки', 'Гастрит и дуоденит', 'Диспепсия']</t>
  </si>
  <si>
    <t>['Де-Нол']</t>
  </si>
  <si>
    <t>Де-нол таблетки 120мг №32</t>
  </si>
  <si>
    <t>['АО "Р-Фарм" /АО "ОРТАТ"']</t>
  </si>
  <si>
    <t>Де-нол таблетки 120мг №56</t>
  </si>
  <si>
    <t>Диосмектит порошок для приготовления суспензии для приема внутрь со вкусом ванили 3г №10</t>
  </si>
  <si>
    <t>['Аптечка путешественника', 'Понос', 'полисорб', 'смекта', 'домашняя аптечка']</t>
  </si>
  <si>
    <t>Дицетел таблетки 100мг №20</t>
  </si>
  <si>
    <t>['Пинаверия бромид']</t>
  </si>
  <si>
    <t>['Дицетел']</t>
  </si>
  <si>
    <t>Домстал таблетки 10мг №30</t>
  </si>
  <si>
    <t>['Тошнота и рвота', 'Гастроэзофагеальный рефлюкс с эзофагитом', 'Диспепсия', 'Острый холецистит', 'Холангит']</t>
  </si>
  <si>
    <t>['Домстал']</t>
  </si>
  <si>
    <t>Дюспаталин капсулы 200мг №30</t>
  </si>
  <si>
    <t>Дюфалак сироп со вкусом сливы флакон 500мл</t>
  </si>
  <si>
    <t>ЖКТоник капсулы №30</t>
  </si>
  <si>
    <t>['Артишока экстракт', 'Подорожника овального семян оболочка/шелуха (Псиллиум)', 'Ромашки эк-т', 'Фенхеля эк-т']</t>
  </si>
  <si>
    <t>['ЖКТоник']</t>
  </si>
  <si>
    <t>['Подорожника овального семян оболочка/шелуха (Псиллиум)+Ромашки эк-т+Фенхеля эк-т+Артишока экстракт']</t>
  </si>
  <si>
    <t>Имодиум Экспресс таблетки лиофилизированные 2мг №10</t>
  </si>
  <si>
    <t>['Понос', 'Имодиум']</t>
  </si>
  <si>
    <t>['Имодиум']</t>
  </si>
  <si>
    <t>['Catalent France  Beinheim SA/Каталент Франс Бейнхейм СА']</t>
  </si>
  <si>
    <t>Имодиум Экспресс таблетки лиофилизированные 2мг №20</t>
  </si>
  <si>
    <t>Имодиум Экспресс таблетки лиофилизированные 2мг №6</t>
  </si>
  <si>
    <t>Комбифлокс таблетки 500/200мг №10</t>
  </si>
  <si>
    <t>['Цистит', 'Острый тубулоинтерстициальный нефрит', 'Хронический тубулоинтерстициальный нефрит', 'Уретрит и уретральный синдром', 'Воспалительные болезни предстательной железы']</t>
  </si>
  <si>
    <t>['Орнидазол', 'Офлоксацин']</t>
  </si>
  <si>
    <t>['Комбифлокс']</t>
  </si>
  <si>
    <t>['Орнидазол+Офлоксацин']</t>
  </si>
  <si>
    <t>['500мг+200мг']</t>
  </si>
  <si>
    <t>Комбифлокс таблетки 500/200мг №20</t>
  </si>
  <si>
    <t>Креон капсулы 10000 ЕД №20 Россия</t>
  </si>
  <si>
    <t>Креон капсулы 25000 ЕД №20 Россия</t>
  </si>
  <si>
    <t>Креон капсулы 25000 ЕД №50 Россия</t>
  </si>
  <si>
    <t>Легалон капсулы 140мг №30</t>
  </si>
  <si>
    <t>['Хронический вирусный гепатит', 'Алкогольная болезнь печени', 'Токсическое поражение печени', 'Хронический гепатит, не классифицированный в других рубриках', 'Фиброз и цирроз печени']</t>
  </si>
  <si>
    <t>['Легалон']</t>
  </si>
  <si>
    <t>['140мг']</t>
  </si>
  <si>
    <t>Легалон капсулы 70мг №30</t>
  </si>
  <si>
    <t>['70мг']</t>
  </si>
  <si>
    <t>Легалон капсулы 70мг №60</t>
  </si>
  <si>
    <t>Линекс капсулы №16</t>
  </si>
  <si>
    <t>['Другие уточненные болезни кишечника']</t>
  </si>
  <si>
    <t>['Лебенин']</t>
  </si>
  <si>
    <t>['280мг']</t>
  </si>
  <si>
    <t>Линекс Форте капсулы №28</t>
  </si>
  <si>
    <t>['Профилактика простуды и гриппа', 'линекс']</t>
  </si>
  <si>
    <t>Линекс Форте капсулы №7</t>
  </si>
  <si>
    <t>Лоперамид таблетки 2мг №20</t>
  </si>
  <si>
    <t>Магния сульфат порошок для приготовления раствора для приема внутрь 20г</t>
  </si>
  <si>
    <t>['Магния сульфат']</t>
  </si>
  <si>
    <t>['Магния сульфат порошок']</t>
  </si>
  <si>
    <t>Магния сульфат порошок для приготовления раствора для приема внутрь 25г №10</t>
  </si>
  <si>
    <t>Масло облепиховое капсулы 300мг №100</t>
  </si>
  <si>
    <t>['Облепиховое масло']</t>
  </si>
  <si>
    <t>Дротаверин таблетки 40мг №20</t>
  </si>
  <si>
    <t>Дротаверин таблетки 40мг №50</t>
  </si>
  <si>
    <t>['Домашняя аптечка', 'Болит голова', 'Болит живот']</t>
  </si>
  <si>
    <t>Ибупрофен суспензия для приема внутрь 100мг/5мл флакон 150мл</t>
  </si>
  <si>
    <t>['Головная боль', 'Боль в суставе', 'Оталгия', 'Изменение зубов и их опорного аппарата неуточненное', 'Боль в горле']</t>
  </si>
  <si>
    <t>['Домашняя аптечка', 'Температура', 'Температура у ребёнка', 'Жар']</t>
  </si>
  <si>
    <t>Ибупрофен суспензия для приема внутрь Клубника 100мг/5мл флакон 100мл</t>
  </si>
  <si>
    <t>['Мигрень', 'Боль в суставе', 'Грипп, вызванный идентифицированным вирусом гриппа', 'Серопозитивный ревматоидный артрит', 'Полиартроз']</t>
  </si>
  <si>
    <t>['Температура']</t>
  </si>
  <si>
    <t>['Подагра', 'Головная боль', 'Миалгия']</t>
  </si>
  <si>
    <t>Индометацин мазь 10% 40г</t>
  </si>
  <si>
    <t>Индометацин суппозитории ректальные 100мг №10</t>
  </si>
  <si>
    <t>['Мигрень', 'Подагра', 'Головная боль', 'Миалгия']</t>
  </si>
  <si>
    <t>Камфорное масло флакон 30мл</t>
  </si>
  <si>
    <t>Камфорный спирт раствор 10% флакон 40мл Тульская ФФ</t>
  </si>
  <si>
    <t>Камфорный спирт раствор 2% флакон 40мл</t>
  </si>
  <si>
    <t>Капсикам мазь 30г</t>
  </si>
  <si>
    <t>['Бензилникотинат', 'Диметилсульфоксид', 'Камфора', 'Нонивамид', 'Скипидар']</t>
  </si>
  <si>
    <t>['Капсикам']</t>
  </si>
  <si>
    <t>['Диметилсульфоксид+Бензилникотинат+Камфора+Скипидар+Нонивамид']</t>
  </si>
  <si>
    <t>['50мг+20мг+30мг+30мг+2мг']</t>
  </si>
  <si>
    <t>Капсикам мазь 50г</t>
  </si>
  <si>
    <t>Кетопрофен 50мг/мл ампулы 2мл №10</t>
  </si>
  <si>
    <t>Кетопрофен гель 2,5% 30г</t>
  </si>
  <si>
    <t>Кеторолак раствор 30мг ампулы 1мл №10</t>
  </si>
  <si>
    <t>Кеторолак р-р 30мг амп. 1мл №10</t>
  </si>
  <si>
    <t>Кеторол гель 2% 50г</t>
  </si>
  <si>
    <t>['Миалгия', 'Боль в суставе', 'Серопозитивный ревматоидный артрит', 'Радикулопатия', 'Ишиас']</t>
  </si>
  <si>
    <t>Клодифен Нейро капсулы №30</t>
  </si>
  <si>
    <t>['Подагра', 'Боль в суставе', 'Гнойный и неуточненный средний отит', 'Оталгия', 'Острый фарингит']</t>
  </si>
  <si>
    <t>['Клодифен Нейро']</t>
  </si>
  <si>
    <t>Кондронова капсулы №120</t>
  </si>
  <si>
    <t>['Полиартроз', 'Артроз неуточненный', 'Спондилез']</t>
  </si>
  <si>
    <t>['Кондронова']</t>
  </si>
  <si>
    <t>['200мг+250мг']</t>
  </si>
  <si>
    <t>Кондронова капсулы №30</t>
  </si>
  <si>
    <t>Лидокаина гидрохлорид раствор для инъекций 100 мг/мл ампулы 2мл №10 Биосинтез</t>
  </si>
  <si>
    <t>['Местноанестезирующие средства']</t>
  </si>
  <si>
    <t>Лидокаина гидрохлорид раствор для инъекций 20мг/мл ампулы 2мл №10</t>
  </si>
  <si>
    <t>Лидокаина гидрохлорид раствор для инъекций 20мг/мл ампулы 2мл №5</t>
  </si>
  <si>
    <t>['Белоруссия']</t>
  </si>
  <si>
    <t>Лорноксикам-Тривиум порошок для инъекций 8мг фл. №5</t>
  </si>
  <si>
    <t>Лорнолиоф лиофилизат для приготовления раствора для инъекций 8мг флакон №5 +</t>
  </si>
  <si>
    <t>['Подагра', 'Головная боль', 'Миалгия', 'Другие уточненные изменения зубов и их опорного аппарата', 'Серопозитивный ревматоидный артрит']</t>
  </si>
  <si>
    <t>['Лорнолиоф']</t>
  </si>
  <si>
    <t>Мелбек раствор 15мг/мл ампулы 1,5мл №3</t>
  </si>
  <si>
    <t>['Мовалис']</t>
  </si>
  <si>
    <t>['Мелбек']</t>
  </si>
  <si>
    <t>['Nobel Ilac Sanayii ve Ticaret A.S./ Нобель']</t>
  </si>
  <si>
    <t>['15мг/мл']</t>
  </si>
  <si>
    <t>Мелбек таблетки 15мг №10</t>
  </si>
  <si>
    <t>['Домашняя аптечка', 'Аптечка путешественника', 'Мовалис']</t>
  </si>
  <si>
    <t>Мелоксикам раствор 10мг/мл ампулы 1,5мл №5</t>
  </si>
  <si>
    <t>Мелоксикам раствор для инъекций 10мг/мл ампулы 1,5мл №5</t>
  </si>
  <si>
    <t>Мелоксикам таблетки15мг №10</t>
  </si>
  <si>
    <t>Меновазин раствор для наружного применения флакон 25мл</t>
  </si>
  <si>
    <t>['Миалгия', 'Боль в суставе', 'Зуд']</t>
  </si>
  <si>
    <t>['Бензокаин', 'Ментол (Рацементол)', 'Прокаин', 'Этанол']</t>
  </si>
  <si>
    <t>['Меновазин']</t>
  </si>
  <si>
    <t>['Раствор для наружного применения']</t>
  </si>
  <si>
    <t>['Ментол (Рацементол)+Этанол+Бензокаин+Прокаин']</t>
  </si>
  <si>
    <t>['2.5г+1г+1г']</t>
  </si>
  <si>
    <t>Мовалис раствор15мг/мл ампулы 1,5мл №3</t>
  </si>
  <si>
    <t>['Боль в суставе', 'Серопозитивный ревматоидный артрит', 'Полиартроз', 'Остеохондроз позвоночника', 'Анкилозирующий спондилит']</t>
  </si>
  <si>
    <t>Мовалис раствор 15мг/мл ампулы 1,5мл №5</t>
  </si>
  <si>
    <t>Мовалис таблетки 15мг №10</t>
  </si>
  <si>
    <t>Мовалис таблетки 15мг №20</t>
  </si>
  <si>
    <t>Мовалис таблетки 7,5мг №20</t>
  </si>
  <si>
    <t>Мукосат Ананас таблетки шипучие №20</t>
  </si>
  <si>
    <t>['360мг+120мг+260мг']</t>
  </si>
  <si>
    <t>Мукосат Апельсин таблетки шипучие №20</t>
  </si>
  <si>
    <t>Найз Активгель 1% 100г</t>
  </si>
  <si>
    <t>Найз таблетки 100мг №30</t>
  </si>
  <si>
    <t>Нимесулид-Вертекс гель 1% 50г</t>
  </si>
  <si>
    <t>Нимесулид гран. 100мг пак. №9</t>
  </si>
  <si>
    <t>Нимесулид гранулы 100мг пакет №10</t>
  </si>
  <si>
    <t>Нимесулид гранулы100мг пакет №30</t>
  </si>
  <si>
    <t>['Блюфарма-Индустрия Фармацеутика, С.А.']</t>
  </si>
  <si>
    <t>Нимесулид таблетки 100мг №30</t>
  </si>
  <si>
    <t>Нимулид суспензия для приема внутрь 10мг/мл флакон 60мл</t>
  </si>
  <si>
    <t>['Домашняя аптечка', 'Аптечка путешественника', 'Профилактика простуды и гриппа', 'Температура', 'Температура у ребёнка', 'Жар']</t>
  </si>
  <si>
    <t>Нимулид таблетки 100мг №30</t>
  </si>
  <si>
    <t>Нимулид таблетки лингвальные 100мг №10</t>
  </si>
  <si>
    <t>Нобедолак таблетки 400мг №28</t>
  </si>
  <si>
    <t>['Этодолак']</t>
  </si>
  <si>
    <t>['Нобедолак']</t>
  </si>
  <si>
    <t>Новокаин раствор для инъекций 0,5% ампулы 10мл №10</t>
  </si>
  <si>
    <t>['0.5%']</t>
  </si>
  <si>
    <t>Новокаин раствор для инъекций 0,5% ампулы 5мл №10</t>
  </si>
  <si>
    <t>Нурофен таблетки 200мг №12</t>
  </si>
  <si>
    <t>['Домашняя аптечка', 'Температура', 'Болит зуб', 'Жар']</t>
  </si>
  <si>
    <t>Нурофен экспресс гель 5% 50г</t>
  </si>
  <si>
    <t>['Миалгия', 'Боль в суставе', 'Артрит неуточненный', 'Полиартроз', 'Дорсалгия']</t>
  </si>
  <si>
    <t>Нурофен экспресс Леди таблетки 400мг №12</t>
  </si>
  <si>
    <t>Нэйчес Баунти/Nature's Bounty Глюкозамин/Хондроитин плюс Кальций и витамином Д таблетки №120</t>
  </si>
  <si>
    <t>['Кальция карбонат', 'Холекальциферол (Витамин Д3)', 'Хондроитинсульфат', 'Глюкозамина сульфат']</t>
  </si>
  <si>
    <t>['Глюкозамина сульфат+Хондроитинсульфат+Кальция карбонат+Холекальциферол (Витамин Д3)']</t>
  </si>
  <si>
    <t>['683мг+683мг+185мг+1.25мг']</t>
  </si>
  <si>
    <t>Оки суппозитории ректальные 160мг №10</t>
  </si>
  <si>
    <t>Ортофен мазь 2% 100г</t>
  </si>
  <si>
    <t>Панадол суппозитории ректальные 125мг №10</t>
  </si>
  <si>
    <t>['Головная боль']</t>
  </si>
  <si>
    <t>['Панадол']</t>
  </si>
  <si>
    <t>Панадол суппозитории ректальные 250мг №10</t>
  </si>
  <si>
    <t>['Farmaclair/Фармаклер']</t>
  </si>
  <si>
    <t>Панадол суспензия для приема внутрь флакон 100мл</t>
  </si>
  <si>
    <t>['Головная боль', 'Корь', 'Синдром прорезывания зубов', 'Скарлатина', 'Ветряная оспа [varicella]']</t>
  </si>
  <si>
    <t>Панадол таблетки 500мг №12</t>
  </si>
  <si>
    <t>Парацетамол раствор для приема внутрь 25мг/мл флакон 100мл</t>
  </si>
  <si>
    <t>['ООО "Розлекс Фарм"']</t>
  </si>
  <si>
    <t>Парацетамол суппозитории ректальные 100мг №10</t>
  </si>
  <si>
    <t>['Температура', 'Свечки от температуры', 'Температура у ребёнка', 'Жар']</t>
  </si>
  <si>
    <t>Парацетамол суспензия для приема внутрь 2,4% Апельсин флакон 200мл</t>
  </si>
  <si>
    <t>['Домашняя аптечка', 'Профилактика простуды и гриппа', 'Температура', 'Температура у ребёнка', 'Жар', 'парацетамол детский', 'парацетамол сироп']</t>
  </si>
  <si>
    <t>Парацетамол таблетки 200мг №10</t>
  </si>
  <si>
    <t>Парацетамол таблетки 200мг №10 Ирбитский ХФЗ</t>
  </si>
  <si>
    <t>Парацетамол таблетки 500мг №20</t>
  </si>
  <si>
    <t>Пиаскледин капсулы 300мг №30</t>
  </si>
  <si>
    <t>Пиаск Остео капсулы №30</t>
  </si>
  <si>
    <t>['Пиаск']</t>
  </si>
  <si>
    <t>['ООО "ВИС"']</t>
  </si>
  <si>
    <t>Пластырь EXTRAPLAST медицинский гелевый Охлаждающий от головной боли №2</t>
  </si>
  <si>
    <t>['EXTRAPLAST']</t>
  </si>
  <si>
    <t>['Sinsin Pharmaceutical Co., Ltd']</t>
  </si>
  <si>
    <t>Солгар Коэнзим Q-10 капсулы 60мг №30</t>
  </si>
  <si>
    <t>Периндоприл таблетки 4мг №90</t>
  </si>
  <si>
    <t>Флебодиа крем 50г</t>
  </si>
  <si>
    <t>['Dzintars/Дзинтарс']</t>
  </si>
  <si>
    <t>Коронал таблетки 10мг №60</t>
  </si>
  <si>
    <t>['Коронал']</t>
  </si>
  <si>
    <t>Липобон таблетки 10мг №30</t>
  </si>
  <si>
    <t>['Чистая гиперхолестеринемия', 'Другие гиперлипидемии']</t>
  </si>
  <si>
    <t>['Липобон']</t>
  </si>
  <si>
    <t>Раеном таблетки 7,5мг №56</t>
  </si>
  <si>
    <t>['Ишемическая болезнь сердца', 'Стенокардия [грудная жаба]', 'Застойная сердечная недостаточность']</t>
  </si>
  <si>
    <t>['Раеном']</t>
  </si>
  <si>
    <t>Аторвастатин таблетки 40мг №30</t>
  </si>
  <si>
    <t>Бравадин таблетки 7,5мг №28</t>
  </si>
  <si>
    <t>['Стенокардия [грудная жаба]', 'Застойная сердечная недостаточность']</t>
  </si>
  <si>
    <t>['Бравадин']</t>
  </si>
  <si>
    <t>Солгар L-Аргинин капсулы 500мг №50</t>
  </si>
  <si>
    <t>['Холецистит', 'Атеросклероз']</t>
  </si>
  <si>
    <t>Телпрес плюс таблетки 40мг+12,5мг №98</t>
  </si>
  <si>
    <t>Амлодипин таблетки 10мг №60</t>
  </si>
  <si>
    <t>Крем-гель для ног ТонусАктив с диосмином 75мл</t>
  </si>
  <si>
    <t>['Детралекс', 'Троксевазин', 'венарус', 'диосмин', 'усталость ног', 'варикоз', 'вены', 'флебодия']</t>
  </si>
  <si>
    <t>['ТонусАктив']</t>
  </si>
  <si>
    <t>Гинкго билоба 40мг и глицин таблетки №30</t>
  </si>
  <si>
    <t>['Гинкго билоба + глицин']</t>
  </si>
  <si>
    <t>['40мг+40мг']</t>
  </si>
  <si>
    <t>Мексикор капсулы 100мг №20</t>
  </si>
  <si>
    <t>Кавинтон форте таблетки 10мг №90</t>
  </si>
  <si>
    <t>['Сосудистая деменция', 'Головокружение и нарушение устойчивости', 'Инфаркт мозга', 'Расстройства личности и поведения, обусловленные болезнью, повреждением или дисфункцией головного мозга', 'Преходящие транзиторные церебральные ишемические приступы [атаки] и родственные синдромы']</t>
  </si>
  <si>
    <t>Лозап таблетки 50мг №90</t>
  </si>
  <si>
    <t>Неовен 500мг таблетки №30</t>
  </si>
  <si>
    <t>['Неовен']</t>
  </si>
  <si>
    <t>Кардикет ретард таблетки 40мг №50</t>
  </si>
  <si>
    <t>Лозап таблетки 50мг №30</t>
  </si>
  <si>
    <t>Глицин форте 300мг таблетки №30</t>
  </si>
  <si>
    <t>Пирацетам капсулы 400мг №60</t>
  </si>
  <si>
    <t>Кордафлекс ретард таблетки 20мг №60</t>
  </si>
  <si>
    <t>Энап таблетки 20мг №20</t>
  </si>
  <si>
    <t>Торасемид таблетки 5мг №30</t>
  </si>
  <si>
    <t>Лозап таблетки 100мг №30</t>
  </si>
  <si>
    <t>Гинкоум капсулы 40мг №60</t>
  </si>
  <si>
    <t>['Головокружение и нарушение устойчивости', 'Расстройства личности и поведения, обусловленные болезнью, повреждением или дисфункцией головного мозга', 'Расстройство режима сна и бодрствования неорганической этиологии', 'Последствия цереброваскулярных болезней']</t>
  </si>
  <si>
    <t>Лориста таблетки 50мг №60</t>
  </si>
  <si>
    <t>Лозап плюс таблетки 50мг+12,5мг №30</t>
  </si>
  <si>
    <t>Тригрим таблетки 10мг №30</t>
  </si>
  <si>
    <t>['Хроническая почечная недостаточность', 'Эссенциальная [первичная] гипертензия', 'Застойная сердечная недостаточность', 'Фиброз и цирроз печени', 'Нефротический синдром']</t>
  </si>
  <si>
    <t>['Тригрим']</t>
  </si>
  <si>
    <t>Бравадин таблетки 5мг №56</t>
  </si>
  <si>
    <t>Телзап таблетки 40мг №30</t>
  </si>
  <si>
    <t>['Инфаркт мозга', 'Эссенциальная [первичная] гипертензия', 'Стенокардия [грудная жаба]', 'Гломерулярные поражения при сахарном диабете (E10-E14+ с общим четвертым знаком .2)']</t>
  </si>
  <si>
    <t>['Телзап']</t>
  </si>
  <si>
    <t>Нипертен таблетки 2,5мг №30</t>
  </si>
  <si>
    <t>Глицивит Глицин и витамин Д3  со вкусом Ананас порошок в саше №10</t>
  </si>
  <si>
    <t>['Глицин', 'Холекальциферол (Витамин Д3)']</t>
  </si>
  <si>
    <t>['Глицин с Витамином Д3']</t>
  </si>
  <si>
    <t>['Глицин+Холекальциферол (Витамин Д3)']</t>
  </si>
  <si>
    <t>['3600мг+500МЕ']</t>
  </si>
  <si>
    <t>Ордисс таблетки 16мг №30</t>
  </si>
  <si>
    <t>Энам таблетки 5мг №20</t>
  </si>
  <si>
    <t>Телпрес плюс таблетки 80мг+12,5мг №28</t>
  </si>
  <si>
    <t>Лозап таблетки 100мг №90</t>
  </si>
  <si>
    <t>Кортексин лиофилизат для внутримышечного введения 5мг №10</t>
  </si>
  <si>
    <t>['Неврастения', 'Эпилепсия', 'Инфаркт мозга', 'Внутричерепная травма', 'Расстройства личности и поведения, обусловленные болезнью, повреждением или дисфункцией головного мозга']</t>
  </si>
  <si>
    <t>['Полипептиды коры головного мозга скота']</t>
  </si>
  <si>
    <t>['Кортексин']</t>
  </si>
  <si>
    <t>['ООО Герофарм/ Самсон']</t>
  </si>
  <si>
    <t>Телпрес таблетки 80мг №28</t>
  </si>
  <si>
    <t>Тригрим таблетки 5мг №30</t>
  </si>
  <si>
    <t>Троксевазин Нео гель 2% 40г</t>
  </si>
  <si>
    <t>['Флебит и тромбофлебит', 'Варикозное расширение вен нижних конечностей', 'Венозная недостаточность (хроническая) (периферическая)', 'Поверхностная травма неуточненной области тела', 'Вывих, растяжение и перенапряжение капсульно-связочного аппаратата сустава неуточненной области тела']</t>
  </si>
  <si>
    <t>['Бензокаин', 'Гепарин натрия', 'Декспантенол', 'Троксерутин']</t>
  </si>
  <si>
    <t>['Троксевазин Нео']</t>
  </si>
  <si>
    <t>['Троксерутин+Декспантенол+Гепарин натрия+Бензокаин']</t>
  </si>
  <si>
    <t>['20мг+50мг+300МЕ']</t>
  </si>
  <si>
    <t>Липримар таблетки 10мг №100</t>
  </si>
  <si>
    <t>['Инфаркт мозга', 'Чистая гиперхолестеринемия', 'Смешанная гиперлипидемия', 'Стенокардия [грудная жаба]', 'Острый инфаркт миокарда']</t>
  </si>
  <si>
    <t>['Липримар']</t>
  </si>
  <si>
    <t>Лошадиная сила Гель тонизирующий с конским каштаном и экстрактом пиявки 125мл</t>
  </si>
  <si>
    <t>Бравадин таблетки 5мг №28</t>
  </si>
  <si>
    <t>Аторис таблетки 40мг №30</t>
  </si>
  <si>
    <t>Телзап таблетки 40мг №90</t>
  </si>
  <si>
    <t>Телзап таблетки 80мг №90</t>
  </si>
  <si>
    <t>Аскорутин таблетки №50 Алтайвитамины</t>
  </si>
  <si>
    <t>['Корь', 'Скарлатина', 'Сыпной тиф', 'Аллергическая пурпура', 'Идиопатическая тромбоцитопеническая пурпура']</t>
  </si>
  <si>
    <t>Розувастатин таблетки 20мг №90</t>
  </si>
  <si>
    <t>Пикамилон таблетки 20мг №30</t>
  </si>
  <si>
    <t>['Мигрень', 'Неврастения', 'Глаукома', 'Инфаркт мозга']</t>
  </si>
  <si>
    <t>['Никотиноил-гамма-аминомаслянная кислота']</t>
  </si>
  <si>
    <t>['Пикамилон']</t>
  </si>
  <si>
    <t>['ОАО "Фармстандарт-Уфимский витаминный завод"']</t>
  </si>
  <si>
    <t>Розукард таблетки 10мг №90</t>
  </si>
  <si>
    <t>['Розукард']</t>
  </si>
  <si>
    <t>Телпрес плюс таблетки 80мг+12,5мг №98</t>
  </si>
  <si>
    <t>Роксера таблетки 5мг №30</t>
  </si>
  <si>
    <t>Эналаприл таблетки 10мг №20</t>
  </si>
  <si>
    <t>Вамлосет таблетки 5мг+80мг №90</t>
  </si>
  <si>
    <t>Коронал таблетки 10мг №30</t>
  </si>
  <si>
    <t>Глицин таблетки 100мг №100</t>
  </si>
  <si>
    <t>['Неврастения', 'Инфаркт мозга', 'Психическое и поведенческое расстройство, вызванное употреблением алкоголя. Абстинентное состояние', 'Реакция на тяжелый стресс и нарушения адаптации', 'Соматоформная дисфункция вегетативной нервной системы']</t>
  </si>
  <si>
    <t>['ООО МНПК "Биотики"']</t>
  </si>
  <si>
    <t>Глицин Актив с 3-х лет таблетки 100мг №100</t>
  </si>
  <si>
    <t>['Неврастения', 'Инфаркт мозга', 'Нарушение сна неуточненное']</t>
  </si>
  <si>
    <t>['для детей', 'для памяти', 'ноотроп', 'с 3 лет', 'с трех лет']</t>
  </si>
  <si>
    <t>Глицин Актив с 3-х лет таблетки 100мг №50</t>
  </si>
  <si>
    <t>['Таблетки для  памяти', 'Для памяти', 'для детей', 'для памяти', 'ноотроп', 'с 3 лет', 'с трех лет']</t>
  </si>
  <si>
    <t>Глицин таблетки 100мг №50</t>
  </si>
  <si>
    <t>Глицин Эко 350мг таблетки №50</t>
  </si>
  <si>
    <t>['Недостаточность витаминов группы B неуточненная', 'Переутомление']</t>
  </si>
  <si>
    <t>['Глицин', 'Пиридоксина гидрохлорид (В6)']</t>
  </si>
  <si>
    <t>['Глицин+Пиридоксина гидрохлорид (В6)']</t>
  </si>
  <si>
    <t>['350мг+6мг']</t>
  </si>
  <si>
    <t>Моксонидин таблетки 0,2мг №30</t>
  </si>
  <si>
    <t>Верошпилактон таблетки 25мг №20</t>
  </si>
  <si>
    <t>['Болезнь Паркинсона', 'Гипокалиемия', 'Гиперальдостеронизм', 'Недостаточность магния', 'Эссенциальная [первичная] гипертензия']</t>
  </si>
  <si>
    <t>['Верошпилактон']</t>
  </si>
  <si>
    <t>Троксевазин гель 2% 100г</t>
  </si>
  <si>
    <t>Церебролизин раствор для инъекций ампулы 5мл №5</t>
  </si>
  <si>
    <t>Верошпилактон капсулы 50мг №30</t>
  </si>
  <si>
    <t>['Гипокалиемия', 'Гиперальдостеронизм', 'Недостаточность магния', 'Эссенциальная [первичная] гипертензия', 'Застойная сердечная недостаточность']</t>
  </si>
  <si>
    <t>Кавинтон форте таблетки 10мг №30</t>
  </si>
  <si>
    <t>Глицин с витаминами В1 и В6 таблетки 900мг №60</t>
  </si>
  <si>
    <t>['Неврастения', 'Недостаточность витаминов группы B неуточненная', 'Нарушение сна неуточненное', 'Переутомление']</t>
  </si>
  <si>
    <t>['Глицин', 'Пиридоксина гидрохлорид (В6)', 'Тиамин (В1)']</t>
  </si>
  <si>
    <t>['Глицин+Тиамин (В1)+Пиридоксина гидрохлорид (В6)']</t>
  </si>
  <si>
    <t>Гель для ног Тонусгель+ с троксерутином 2% 75мл</t>
  </si>
  <si>
    <t>['Детралекс', 'венарус', 'троксерутин', 'усталость ног', 'варикоз', 'вены', 'флебодия']</t>
  </si>
  <si>
    <t>['ТонусГель+']</t>
  </si>
  <si>
    <t>Пикамилон таблетки 50мг №30</t>
  </si>
  <si>
    <t>Моксонидин таблетки 0,4мг №30</t>
  </si>
  <si>
    <t>Лориста таблетки 50мг №30</t>
  </si>
  <si>
    <t>Венарус таблетки 1000мг №30</t>
  </si>
  <si>
    <t>['Варикозное расширение вен нижних конечностей с язвой и воспалением', 'Венозная недостаточность (хроническая) (периферическая)', 'Лимфоотек, не классифицированный в других рубриках', 'Отек, не классифицированный в других рубриках', 'Геморрой и перианальный венозный тромбоз']</t>
  </si>
  <si>
    <t>['Венарус']</t>
  </si>
  <si>
    <t>Винпоцетин форте таблетки 10мг №30</t>
  </si>
  <si>
    <t>['Винпоцетин форте']</t>
  </si>
  <si>
    <t>Лориста таблетки 50мг №90</t>
  </si>
  <si>
    <t>Ангиорус таблетки 1000мг №60 Алиум</t>
  </si>
  <si>
    <t>['Венозная недостаточность (хроническая) (периферическая)', 'Геморрой и перианальный венозный тромбоз']</t>
  </si>
  <si>
    <t>['Ангиорус']</t>
  </si>
  <si>
    <t>Липримар таблетки 40мг №30</t>
  </si>
  <si>
    <t>Элтацин таблетки подъязычные №30</t>
  </si>
  <si>
    <t>['Соматоформная дисфункция вегетативной нервной системы', 'Застойная сердечная недостаточность', 'Стрессовое состояние, не классифицированное в других рубриках']</t>
  </si>
  <si>
    <t>['Глицин', 'Глутаминовая кислота', 'Цистин']</t>
  </si>
  <si>
    <t>['Элтацин']</t>
  </si>
  <si>
    <t>['Глицин+Цистин+Глутаминовая кислота']</t>
  </si>
  <si>
    <t>['70мг+70мг+70мг']</t>
  </si>
  <si>
    <t>Верошпилактон капсулы 100мг №30</t>
  </si>
  <si>
    <t>Метопролол ретард таблетки 25мг №30</t>
  </si>
  <si>
    <t>Липримар таблетки 20мг №30</t>
  </si>
  <si>
    <t>Венарус таблетки 500мг №60</t>
  </si>
  <si>
    <t>['Геморрой', 'Варикозное расширение вен нижних конечностей с язвой и воспалением', 'Венозная недостаточность (хроническая) (периферическая)', 'Лимфоотек, не классифицированный в других рубриках', 'Отек, не классифицированный в других рубриках']</t>
  </si>
  <si>
    <t>Лориста таблетки 100мг №30</t>
  </si>
  <si>
    <t>Норваск таблетки 10мг №30</t>
  </si>
  <si>
    <t>Мезавант таблетки 1200мг №60</t>
  </si>
  <si>
    <t>['Язвенный колит']</t>
  </si>
  <si>
    <t>['Мезавант']</t>
  </si>
  <si>
    <t>Метоклопрамид раствор 5мг/мл ампулы 2мл №10</t>
  </si>
  <si>
    <t>['Метоклопрамид']</t>
  </si>
  <si>
    <t>['Эндометриоз', 'Остеомиелит', 'Трихомониаз', 'Энтероколит, вызванный Clostridium difficile', 'Амебиаз']</t>
  </si>
  <si>
    <t>Микролакс микроклизма 5мл №12</t>
  </si>
  <si>
    <t>Мовипреп порошок для приготовления раствора для приема внутрь пакеты №2 + №2</t>
  </si>
  <si>
    <t>['Аскорбат натрия', 'Аскорбиновая кислота', 'Калия хлорид', 'Макрогол', 'Натрия хлорид', 'Натрия сульфат']</t>
  </si>
  <si>
    <t>['Мовипреп']</t>
  </si>
  <si>
    <t>['Norgine Pharma/ Норджин Фарма']</t>
  </si>
  <si>
    <t>['Макрогол+Натрия сульфат+Натрия хлорид+Калия хлорид+Аскорбат натрия+Аскорбиновая кислота']</t>
  </si>
  <si>
    <t>['100г+7.5г+2.691г+1.015г+5.9г+4.7г']</t>
  </si>
  <si>
    <t>Мотилиум суспензия для приема внутрь 1мг/мл флакон 100мл</t>
  </si>
  <si>
    <t>['Эзофагит', 'Изжога', 'Тошнота и рвота', 'Гастроэзофагеальный рефлюкс', 'Гастроэзофагеальный рефлюкс с эзофагитом']</t>
  </si>
  <si>
    <t>Мотилиум таблетки лингвальные 10мг №10</t>
  </si>
  <si>
    <t>Мукофальк гранулы для приготовления суспензии Апельсин 5г пакеты №20</t>
  </si>
  <si>
    <t>['Геморрой', 'Запор']</t>
  </si>
  <si>
    <t>['Мукофальк']</t>
  </si>
  <si>
    <t>['3.25г']</t>
  </si>
  <si>
    <t>Мятные таблетки №10</t>
  </si>
  <si>
    <t>['Головная боль', 'Хронический холецистит', 'Холангит', 'Боль в области сердца', 'Метеоризм и родственные состояния']</t>
  </si>
  <si>
    <t>['Мяты перечной масло']</t>
  </si>
  <si>
    <t>['Мятные таблетки']</t>
  </si>
  <si>
    <t>Мятные таблетки №10 Московская ФФ</t>
  </si>
  <si>
    <t>Натрия альгинат суппозитории ректальные №15</t>
  </si>
  <si>
    <t>Необиотик Лактобаланс Бэби порошок 1г саше №10</t>
  </si>
  <si>
    <t>['Трещина и свищ области заднего прохода и прямой кишки', 'Язва заднего прохода и прямой кишки', 'Другие уточненные болезни заднего прохода и прямой кишки', 'Геморрой и перианальный венозный тромбоз']</t>
  </si>
  <si>
    <t>Одестон таблетки 200мг №100</t>
  </si>
  <si>
    <t>['Запор', 'Холецистит', 'Тошнота и рвота', 'Желчнокаменная болезнь [холелитиаз]', 'Хронический холецистит']</t>
  </si>
  <si>
    <t>['Одестон']</t>
  </si>
  <si>
    <t>['АО "Варшавский фармацевтический завод Польфа"']</t>
  </si>
  <si>
    <t>Одестон таблетки 200мг №20</t>
  </si>
  <si>
    <t>Одестон таблетки 200мг №50</t>
  </si>
  <si>
    <t>['Polfa Pabianice Pharm. Works/ Польфа Пабяницкий']</t>
  </si>
  <si>
    <t>Одестон Форте таблетки 400мг №50</t>
  </si>
  <si>
    <t>['Adamed/Адамед']</t>
  </si>
  <si>
    <t>Омегабактерин D3 капли флакон 5мл</t>
  </si>
  <si>
    <t>['Бифидобактерии бифидум', 'Рыбий жир', 'Холекальциферол (Витамин Д3)', 'Лактобактерии рамнозус']</t>
  </si>
  <si>
    <t>['Омегабактерин D3']</t>
  </si>
  <si>
    <t>['ООО "Авен"']</t>
  </si>
  <si>
    <t>['Лактобактерии рамнозус+Бифидобактерии бифидум+Холекальциферол (Витамин Д3)+Рыбий жир']</t>
  </si>
  <si>
    <t>['10мкг+373.53мг']</t>
  </si>
  <si>
    <t>Омепразол-Тева капсулы 10мг №28</t>
  </si>
  <si>
    <t>Омепразол-Тева капсулы 20мг №28</t>
  </si>
  <si>
    <t>Омепразол-Тева капсулы 40мг №28</t>
  </si>
  <si>
    <t>Ондансетрон раствор 2мг/мл ампулы 4мл №5</t>
  </si>
  <si>
    <t>Ондансетрон таблетки 8мг №10</t>
  </si>
  <si>
    <t>Панкреатин таблетки 10000 ЕД №20</t>
  </si>
  <si>
    <t>['Кистозный фиброз', 'Диспепсия', 'Функциональная диарея', 'Другие хронические панкреатиты', 'Панкреатическая стеаторея']</t>
  </si>
  <si>
    <t>Панкреатин таблетки 20000 ЕД №20</t>
  </si>
  <si>
    <t>['20000ЕД']</t>
  </si>
  <si>
    <t>Панкреатин таблетки 25 ЕД №60</t>
  </si>
  <si>
    <t>['25ЕД']</t>
  </si>
  <si>
    <t>Панкреатин таблетки 30 ЕД №50</t>
  </si>
  <si>
    <t>['30ЕД']</t>
  </si>
  <si>
    <t>Панум таблетки 20мг №14</t>
  </si>
  <si>
    <t>['Гастроэзофагеальный рефлюкс', 'Язва желудка', 'Язва двенадцатиперстной кишки', 'Пептическая язва неуточненной локализации']</t>
  </si>
  <si>
    <t>Париет таблетки 20мг №14</t>
  </si>
  <si>
    <t>['Париет']</t>
  </si>
  <si>
    <t>Париет таблетки 20мг №28</t>
  </si>
  <si>
    <t>Пепсан Р капсулы №30</t>
  </si>
  <si>
    <t>['Запор', 'Изжога', 'Тошнота и рвота', 'Гастроэзофагеальный рефлюкс', 'Диспепсия']</t>
  </si>
  <si>
    <t>['300мг+4мг']</t>
  </si>
  <si>
    <t>Полисорб МП порошок для суспензии 3г пакет №1</t>
  </si>
  <si>
    <t>['Кишечные инфекции', 'Крапивница']</t>
  </si>
  <si>
    <t>Полифильтрин Форте таблетки №50</t>
  </si>
  <si>
    <t>['Лигнин гидролизный', 'Пектин']</t>
  </si>
  <si>
    <t>['Полифильтрин']</t>
  </si>
  <si>
    <t>['Лигнин гидролизный+Пектин']</t>
  </si>
  <si>
    <t>Порталак сироп флакон 250мл</t>
  </si>
  <si>
    <t>['Домашняя аптечка', 'Дюфалак']</t>
  </si>
  <si>
    <t>['Порталак']</t>
  </si>
  <si>
    <t>Порталак сироп флакон 500мл</t>
  </si>
  <si>
    <t>ПробиоЛог капсулы №30</t>
  </si>
  <si>
    <t>['Chr. Hansen/Хр. Хансен А/С']</t>
  </si>
  <si>
    <t>ПробиоЛог Форте капсулы №30</t>
  </si>
  <si>
    <t>['ПробиоЛог форте']</t>
  </si>
  <si>
    <t>['29.88мг+3.42мг']</t>
  </si>
  <si>
    <t>Рабевита таблетки 20мг №14</t>
  </si>
  <si>
    <t>['Рабевита']</t>
  </si>
  <si>
    <t>Рабевита таблетки 20мг №28</t>
  </si>
  <si>
    <t>Рабепразол-Вертекс капсулы 20мг №14</t>
  </si>
  <si>
    <t>Рабепразол-Вертекс капсулы 20мг №28</t>
  </si>
  <si>
    <t>Рабепразол капсулы 20мг №28</t>
  </si>
  <si>
    <t>Расторопша экстракт таблетки №20</t>
  </si>
  <si>
    <t>Расторопши семена 150г</t>
  </si>
  <si>
    <t>['Расторопши семена']</t>
  </si>
  <si>
    <t>['ООО "Хутор Здоровья"']</t>
  </si>
  <si>
    <t>['Плоды цельные']</t>
  </si>
  <si>
    <t>Регидрон Био порошок 2х6,4 №5</t>
  </si>
  <si>
    <t>['Уменьшение объема жидкости']</t>
  </si>
  <si>
    <t>['Регидрон']</t>
  </si>
  <si>
    <t>['10г+2.5г+3.5г+2.9г']</t>
  </si>
  <si>
    <t>Регидрон порошок для внутреннего применения №20</t>
  </si>
  <si>
    <t>['Вирусные и другие уточненные кишечные инфекции', 'Диарея и гастроэнтерит предположительно инфекционного происхождения', 'Уменьшение объема жидкости', 'Функциональная диарея']</t>
  </si>
  <si>
    <t>РегидроСтандарт пакетики-стики №10</t>
  </si>
  <si>
    <t>['Регидростандарт']</t>
  </si>
  <si>
    <t>['Файн Фудc энд Фармасьютикалз Н.Т.М. С.П.А.']</t>
  </si>
  <si>
    <t>['3.24г+0.3г+0.23г+0.59г']</t>
  </si>
  <si>
    <t>Релиф Адванс суппозитории ректальные №12</t>
  </si>
  <si>
    <t>Релиф суппозитории ректальные №12</t>
  </si>
  <si>
    <t>['Геморрой', 'Трещина и свищ области заднего прохода и прямой кишки', 'Аногенитальный зуд неуточненный', 'Геморрой и перианальный венозный тромбоз']</t>
  </si>
  <si>
    <t>Релиф Ультра суппозитории ректальные №12</t>
  </si>
  <si>
    <t>['Геморрой', 'Трещина и свищ области заднего прохода и прямой кишки', 'Другие уточненные болезни заднего прохода и прямой кишки', 'Другие атопические дерматиты', 'Аногенитальный зуд неуточненный']</t>
  </si>
  <si>
    <t>['Средства от геморроя', 'цинк', 'свечи от геморроя', 'от геморроя', 'свечи от гемороя']</t>
  </si>
  <si>
    <t>Салофальк суппозитории ректальные 250мг №10</t>
  </si>
  <si>
    <t>Салофальк суппозитории ректальные 500мг №10</t>
  </si>
  <si>
    <t>Санпраз таблетки 40мг №30</t>
  </si>
  <si>
    <t>['Санпраз']</t>
  </si>
  <si>
    <t>Солгар Артишока листьев эсктракт капсулы №60</t>
  </si>
  <si>
    <t>['Ожирение', 'Холецистит', 'Атеросклероз']</t>
  </si>
  <si>
    <t>Солгар Ацидофилус капсулы №60</t>
  </si>
  <si>
    <t>['107КОЕ+107КОЕ']</t>
  </si>
  <si>
    <t>Солгар Бромелайн таблетки №60</t>
  </si>
  <si>
    <t>['Бромелайн']</t>
  </si>
  <si>
    <t>Солгар Комплекс для пищеварения таблетки №100</t>
  </si>
  <si>
    <t>['Амилаза', 'Бетаин', 'Панкреатин', 'Папаин', 'Пепсин', 'Экстракт бычьей желчи']</t>
  </si>
  <si>
    <t>['Панкреатин+Экстракт бычьей желчи+Пепсин+Бетаин+Амилаза+Папаин']</t>
  </si>
  <si>
    <t>['130мг+130мг+100мг+65мг+65мг+32мг']</t>
  </si>
  <si>
    <t>Солгар Комфорт Зон капсулы №90</t>
  </si>
  <si>
    <t>['Смесь ферментов']</t>
  </si>
  <si>
    <t>Солгар Лактаза 3500 таблетки жевательные №30</t>
  </si>
  <si>
    <t>['Лактаза']</t>
  </si>
  <si>
    <t>['3500ЕД']</t>
  </si>
  <si>
    <t>Солгар Мультидофилус плюс капсулы №60</t>
  </si>
  <si>
    <t>['Лактобактерии рамнозус', 'Lactobacillus paracasei', 'Bifidobacterium lactis', 'Lactobacillus acidophilus']</t>
  </si>
  <si>
    <t>['Lactobacillus acidophilus+Bifidobacterium lactis+Lactobacillus paracasei+Лактобактерии рамнозус']</t>
  </si>
  <si>
    <t>['109КОЕ+109КОЕ+109КОЕ+109КОЕ']</t>
  </si>
  <si>
    <t>Сорбектин порошок саше для взрослых 4г №10</t>
  </si>
  <si>
    <t>['Арабиногалактан', 'Мяты перечной эк-т', 'Пектин', 'Экстракт зеленого чая']</t>
  </si>
  <si>
    <t>['Пектин+Арабиногалактан+Мяты перечной эк-т+Экстракт зеленого чая']</t>
  </si>
  <si>
    <t>Стопдиар суспензия для приема внутрь 220мг/5мл фл. 90мл</t>
  </si>
  <si>
    <t>['Стопдиар']</t>
  </si>
  <si>
    <t>['44мг/мл']</t>
  </si>
  <si>
    <t>Стопдиар таблетки 100мг №24</t>
  </si>
  <si>
    <t>['Кишечные инфекции', 'Другие сальмонеллезные инфекции', 'Шигеллез', 'Другие бактериальные кишечные инфекции', 'Другие бактериальные пищевые отравления']</t>
  </si>
  <si>
    <t>ТрэвелДрим браслет ХL №2 0935</t>
  </si>
  <si>
    <t>Уголь активированный таблетки 250мг №30</t>
  </si>
  <si>
    <t>Урсодез капсулы 250мг №100</t>
  </si>
  <si>
    <t>Урсодез капсулы 250мг №50</t>
  </si>
  <si>
    <t>Урсофальк капсулы 250мг №100</t>
  </si>
  <si>
    <t>['Урсофальк']</t>
  </si>
  <si>
    <t>Урсофальк суспензия 250мг/5мл флакон 250мл №1</t>
  </si>
  <si>
    <t>Урсофальк таблетки 500мг №50</t>
  </si>
  <si>
    <t>Фамотидин таблетки 20мг №20</t>
  </si>
  <si>
    <t>['Злокачественная тучноклеточная опухоль', 'Другие уточненные нарушения внутренней секреции поджелудочной железы', 'Синдром Мендельсона', 'Гастроэзофагеальный рефлюкс с эзофагитом', 'Язва желудка']</t>
  </si>
  <si>
    <t>Фамотидин таблетки 20мг №30</t>
  </si>
  <si>
    <t>['Эзофагит']</t>
  </si>
  <si>
    <t>Фамотидин таблетки 40мг №20</t>
  </si>
  <si>
    <t>Ферментозим Форте таблетки №25</t>
  </si>
  <si>
    <t>['Домашняя аптечка', 'Аптечка путешественника', 'Новогодняя аптечка', 'мезим', 'панкреатин']</t>
  </si>
  <si>
    <t>Фестал драже №40</t>
  </si>
  <si>
    <t>['Гастрит и дуоденит', 'Диспепсия', 'Другие уточненные болезни кишечника', 'Алкогольная болезнь печени', 'Токсическое поражение печени']</t>
  </si>
  <si>
    <t>['Домашняя аптечка', 'Аптечка путешественника', 'Новогодняя аптечка', 'Фестал']</t>
  </si>
  <si>
    <t>['Фестал']</t>
  </si>
  <si>
    <t>Фибралакс порошок для приготовления раствора для приема внутрь 5г пакеты №20</t>
  </si>
  <si>
    <t>['Подорожника экстракт']</t>
  </si>
  <si>
    <t>['Фибралакс']</t>
  </si>
  <si>
    <t>['3.53г']</t>
  </si>
  <si>
    <t>Фитобаланс капсулы №14</t>
  </si>
  <si>
    <t>['Золототысячник экстракт', 'Ламинарии слоевища', 'Подорожника экстракт', 'Экстракт сливы домашней', 'Шиповника плоды', 'Экстракт корнеплода свеклы']</t>
  </si>
  <si>
    <t>['Фитобаланс']</t>
  </si>
  <si>
    <t>['Экстракт сливы домашней+Шиповника плоды+Ламинарии слоевища+Экстракт корнеплода свеклы+Подорожника экстракт+Золототысячник экстракт']</t>
  </si>
  <si>
    <t>['200мг+165мг+150мг+150мг+150мг+50мг']</t>
  </si>
  <si>
    <t>Фитомуцил Слим Смарт порошок для приготовления раствора для приема внутрь 5г саше №30</t>
  </si>
  <si>
    <t>['Ожирение']</t>
  </si>
  <si>
    <t>['Глюкоманнан', 'Подорожника овального семян оболочка/шелуха (Псиллиум)']</t>
  </si>
  <si>
    <t>['Фитомуцил Слим Смарт']</t>
  </si>
  <si>
    <t>['Подорожника овального семян оболочка/шелуха (Псиллиум)+Глюкоманнан']</t>
  </si>
  <si>
    <t>Фитомуцил Сорбент Форте порошок для приготовления раствора для приема внутрь 5г саше №10</t>
  </si>
  <si>
    <t>['Фитомуцил Форте']</t>
  </si>
  <si>
    <t>Фламин таблетки 50мг №30</t>
  </si>
  <si>
    <t>['Бессмертника цветков экстракт']</t>
  </si>
  <si>
    <t>['Фламин']</t>
  </si>
  <si>
    <t>['Холецистит', 'Острый холецистит', 'Хронический холецистит', 'Другие уточненные болезни желчного пузыря']</t>
  </si>
  <si>
    <t>Фуразолидон таблетки 50мг №10</t>
  </si>
  <si>
    <t>['Тиф и паратиф', 'Трихомониаз', 'Другие сальмонеллезные инфекции', 'Шигеллез', 'Другие бактериальные кишечные инфекции']</t>
  </si>
  <si>
    <t>Хилак форте капли флакон 100мл</t>
  </si>
  <si>
    <t>['Запор', 'Кишечные инфекции', 'Крапивница', 'Другие сальмонеллезные инфекции', 'Другие бактериальные пищевые отравления']</t>
  </si>
  <si>
    <t>Хилак форте капли флакон 30мл</t>
  </si>
  <si>
    <t>Холос сироп флакон 140мл</t>
  </si>
  <si>
    <t>['Холос']</t>
  </si>
  <si>
    <t>Церукал раствор 10мг ампулы 2мл №10</t>
  </si>
  <si>
    <t>['Церукал']</t>
  </si>
  <si>
    <t>Церукал таблетки 10мг №50</t>
  </si>
  <si>
    <t>Экофурил Нифуроксазид капсулы 200мг №30</t>
  </si>
  <si>
    <t>Экспортал детский порошок для приготовления раствора 5г пак. №6</t>
  </si>
  <si>
    <t>['Запор', 'Другие болезни кишечника', 'Печеночная недостаточность, не классифицированная в других рубриках', 'Подготовительные процедуры для последующего лечения, не классифицированные в других рубриках']</t>
  </si>
  <si>
    <t>['Лактитол']</t>
  </si>
  <si>
    <t>['Домашняя аптечка', 'пребиотики']</t>
  </si>
  <si>
    <t>['Экспортал']</t>
  </si>
  <si>
    <t>Экурохол капсулы 250мг №100</t>
  </si>
  <si>
    <t>['Острый гепатит A', 'Острый гепатит B', 'Острый гепатит C', 'Хронический вирусный гепатит', 'Кистозный фиброз']</t>
  </si>
  <si>
    <t>['Экурохол']</t>
  </si>
  <si>
    <t>Эманера капсулы 40мг №14</t>
  </si>
  <si>
    <t>['Хроническая почечная недостаточность', 'Хроническая печеночная недостаточность', 'Другие сальмонеллезные инфекции', 'Шигеллез', 'Другие бактериальные пищевые отравления']</t>
  </si>
  <si>
    <t>['ОАО "Мосхимфармпрепараты им. Н.А.Семашко"']</t>
  </si>
  <si>
    <t>Энтерол порошок для приготовления суспензии для приема внутрь 100мг №20</t>
  </si>
  <si>
    <t>Галидор раствор для инъекций 25мг/мл ампулы 2мл №10</t>
  </si>
  <si>
    <t>Пластырь EXTRAPLAST медицинский гелевый Охлаждающий при температуре №2</t>
  </si>
  <si>
    <t>Протекта таблетки шипучие №20</t>
  </si>
  <si>
    <t>['Артроз неуточненный', 'Остеохондроз позвоночника', 'Последствия травм, неуточненных по локализации']</t>
  </si>
  <si>
    <t>['Протекта']</t>
  </si>
  <si>
    <t>['Кенди Фарма']</t>
  </si>
  <si>
    <t>['750мг+750мг+600мг']</t>
  </si>
  <si>
    <t>Сапплимент Коллаген таблетки №30</t>
  </si>
  <si>
    <t>['дона', 'для суставов', 'от боли в суставах']</t>
  </si>
  <si>
    <t>['Коллаген']</t>
  </si>
  <si>
    <t>Симкоксиб капсулы 200мг №10</t>
  </si>
  <si>
    <t>Скипар Эмульсия скипидарная белая 200мл</t>
  </si>
  <si>
    <t>['Скипидар']</t>
  </si>
  <si>
    <t>['Скипар']</t>
  </si>
  <si>
    <t>['Эмульсия']</t>
  </si>
  <si>
    <t>Солгар Глюкозамин Хондроитин плюс таблетки №150</t>
  </si>
  <si>
    <t>['Аскорбиновая кислота', 'Марганец', 'Хондроитинсульфат', 'Кальций', 'Эстер- С (кальция аскорбат)', 'Глюкозамина сульфат', 'Марганца глицинат хелат']</t>
  </si>
  <si>
    <t>['Глюкозамина сульфат+Хондроитинсульфат+Эстер- С (кальция аскорбат)+Марганца глицинат хелат+Аскорбиновая кислота+Кальций+Марганец']</t>
  </si>
  <si>
    <t>['500мг+500мг+137.8мг+7.5мг+100мг+12мг+1мг']</t>
  </si>
  <si>
    <t>Спазган раствор 5мл ампулы №5</t>
  </si>
  <si>
    <t>['Спазган']</t>
  </si>
  <si>
    <t>['Wockhard Ltd./ Вокхард Лимитед']</t>
  </si>
  <si>
    <t>['2мг/мл+0.02мг/мл+500мг/мл']</t>
  </si>
  <si>
    <t>Спазган таблетки №20</t>
  </si>
  <si>
    <t>['Головная боль', 'Миалгия', 'Боль в суставе', 'Болезнь Крона [регионарный энтерит]', 'Язвенный колит']</t>
  </si>
  <si>
    <t>Спазгель гель 2,5% 50г</t>
  </si>
  <si>
    <t>['Миалгия', 'Артроз неуточненный', 'Остеохондроз позвоночника', 'Болезни мягких тканей, связанные с нагрузкой, перегрузкой и давлением', 'Невралгия и неврит неуточненные']</t>
  </si>
  <si>
    <t>Темпалгин Трио таблетки №10</t>
  </si>
  <si>
    <t>Терафлекс Плюс капсулы №120</t>
  </si>
  <si>
    <t>['2.1мг+2.4мг+27мг+9мг+3мг+1.5мкг+1240мг+1000мг']</t>
  </si>
  <si>
    <t>Терафлекс Плюс капсулы №60</t>
  </si>
  <si>
    <t>['2.1мг+2.4мг+27мг+9мг+3мг+1.5мкг+1500мг+1000мг']</t>
  </si>
  <si>
    <t>Финалгон крем 35г</t>
  </si>
  <si>
    <t>['Миалгия', 'Боль в суставе', 'Синдром Рейно', 'Облитерирующий тромбангиит [болезнь Бюргера]', 'Болезнь периферических сосудов неуточненная']</t>
  </si>
  <si>
    <t>['Никобоксил', 'Нонивамид']</t>
  </si>
  <si>
    <t>['Финалгон']</t>
  </si>
  <si>
    <t>['Никобоксил+Нонивамид']</t>
  </si>
  <si>
    <t>['25мг+4мг']</t>
  </si>
  <si>
    <t>Фламакс капсулы 50мг №25</t>
  </si>
  <si>
    <t>['Полиартроз', 'Остеохондроз позвоночника']</t>
  </si>
  <si>
    <t>Целебрекс капсулы 400мг №1+200мг №5</t>
  </si>
  <si>
    <t>Цитрамон П таблетки №20</t>
  </si>
  <si>
    <t>['Домашняя аптечка', 'Аптечка путешественника', 'Новогодняя аптечка', 'Болит голова', 'от головной боли']</t>
  </si>
  <si>
    <t>Экседрин таблетки №10</t>
  </si>
  <si>
    <t>['Домашняя аптечка', 'Аптечка путешественника', 'Болит голова', 'Болит зуб']</t>
  </si>
  <si>
    <t>['Экседрин']</t>
  </si>
  <si>
    <t>['65мг+250мг+250мг']</t>
  </si>
  <si>
    <t>Этория таблетки 120 мг №7</t>
  </si>
  <si>
    <t>Этория таблетки 90 мг №28</t>
  </si>
  <si>
    <t>Фенибут таблетки 250мг №20</t>
  </si>
  <si>
    <t>['Неврастения', 'Головокружение и нарушение устойчивости', 'Задержка мочи', 'Психическое и поведенческое расстройство, вызванное употреблением алкоголя. Абстинентное состояние с делирием', 'Фобические тревожные расстройства']</t>
  </si>
  <si>
    <t>Телзап таблетки 80мг №30</t>
  </si>
  <si>
    <t>Гель-бальзам для ног с экстрактом пиявки и конским каштаном 100мл</t>
  </si>
  <si>
    <t>['Эк-т пиявки']</t>
  </si>
  <si>
    <t>['Крем для ног с экстрактом пиявки']</t>
  </si>
  <si>
    <t>['Неврастения', 'Головокружение и нарушение устойчивости', 'Психическое и поведенческое расстройство, вызванное употреблением алкоголя. Абстинентное состояние', 'Психическое и поведенческое расстройство, вызванное употреблением алкоголя. Абстинентное состояние с делирием', 'Фобические тревожные расстройства']</t>
  </si>
  <si>
    <t>Каптоприл таблетки 25мг №40</t>
  </si>
  <si>
    <t>Розувастатин-Алиум таблетки 10мг №30</t>
  </si>
  <si>
    <t>Бисопролол таблетки 5мг №50</t>
  </si>
  <si>
    <t>['ЗАО "Биоком"']</t>
  </si>
  <si>
    <t>Ангиорус таблетки 500мг №30</t>
  </si>
  <si>
    <t>Липримар таблетки 10мг №30</t>
  </si>
  <si>
    <t>Аторис таблетки 20мг №30</t>
  </si>
  <si>
    <t>Глицин форте 500мг с витаминами С, В6 и В12 со вкусом вишни таблетки №30</t>
  </si>
  <si>
    <t>Нипертен таблетки 5мг №30</t>
  </si>
  <si>
    <t>Комбитропил капсулы 400мг+25мг №30</t>
  </si>
  <si>
    <t>['Комбитропил']</t>
  </si>
  <si>
    <t>['Polpharma/ Польфарма']</t>
  </si>
  <si>
    <t>Мельдоний капсулы 500мг №60</t>
  </si>
  <si>
    <t>['ОАО "Органика"']</t>
  </si>
  <si>
    <t>Аторис таблетки 10мг №30</t>
  </si>
  <si>
    <t>Лориста таблетки 100мг №90</t>
  </si>
  <si>
    <t>Гинкго билоба 40мг комплекс с глицином таблетки №30</t>
  </si>
  <si>
    <t>Мельдоний капсулы 250мг №40</t>
  </si>
  <si>
    <t>Роксера таблетки 10мг №30</t>
  </si>
  <si>
    <t>Венарус гель 2% 100г</t>
  </si>
  <si>
    <t>['Декспантенол', 'Каштана конского экстракт', 'Троксерутин', 'Экстракт красных листьев винограда']</t>
  </si>
  <si>
    <t>['ООО "СТМ Эксперт"']</t>
  </si>
  <si>
    <t>['Троксерутин+Каштана конского экстракт+Экстракт красных листьев винограда+Декспантенол']</t>
  </si>
  <si>
    <t>Аторис таблетки 20мг №90</t>
  </si>
  <si>
    <t>Метопролол ретард таблетки 50мг №30</t>
  </si>
  <si>
    <t>Индапамид ретард таблетки 1,5мг №30</t>
  </si>
  <si>
    <t>['Индапамид ретард']</t>
  </si>
  <si>
    <t>['1.5мг']</t>
  </si>
  <si>
    <t>Периндоприл таблетки 4мг №30</t>
  </si>
  <si>
    <t>Венарус гель 2% 40г</t>
  </si>
  <si>
    <t>Ангиорус таблетки 500мг №60</t>
  </si>
  <si>
    <t>Липримар таблетки 20мг №100</t>
  </si>
  <si>
    <t>Дилтиазем ретард таблетки 90мг №20</t>
  </si>
  <si>
    <t>['ООО "Гиппократ"']</t>
  </si>
  <si>
    <t>Моноприл таблетки 20мг №28</t>
  </si>
  <si>
    <t>['Моноприл']</t>
  </si>
  <si>
    <t>['Bristol Myers SQIBB/ Бристоль Майерс Сквибб']</t>
  </si>
  <si>
    <t>Розарт таблетки 20мг №30</t>
  </si>
  <si>
    <t>Розукард таблетки 20мг №30</t>
  </si>
  <si>
    <t>['Атеросклероз', 'Ишемическая болезнь сердца', 'Инфаркт мозга', 'Чистая гиперхолестеринемия', 'Чистая гиперглицеридемия']</t>
  </si>
  <si>
    <t>Проинин раствор для инъекций 50мг/мл ампулы 2мл №10</t>
  </si>
  <si>
    <t>['Неврастения', 'Инфаркт мозга', 'Невротическое расстройство неуточненное', 'Энцефалопатия неуточненная', 'Стенокардия [грудная жаба]']</t>
  </si>
  <si>
    <t>['Проинин']</t>
  </si>
  <si>
    <t>Акримекс таблетки 125мг №50</t>
  </si>
  <si>
    <t>['Акримекс']</t>
  </si>
  <si>
    <t>Розарт таблетки 10мг №30</t>
  </si>
  <si>
    <t>Папазол таблетки №10</t>
  </si>
  <si>
    <t>['Холецистит', 'Последствия полиомиелита', 'Преходящие транзиторные церебральные ишемические приступы [атаки] и родственные синдромы', 'Эссенциальная [первичная] гипертензия', 'Болезнь периферических сосудов неуточненная']</t>
  </si>
  <si>
    <t>Ангиорус таблетки 1000мг №60 Синтез</t>
  </si>
  <si>
    <t>Велкардио таблетки 12,5мг №30</t>
  </si>
  <si>
    <t>['Велкардио']</t>
  </si>
  <si>
    <t>Тромбогель 1000 гель 30г</t>
  </si>
  <si>
    <t>['Флебит и тромбофлебит', 'Варикозное расширение вен нижних конечностей', 'Венозная недостаточность (хроническая) (периферическая)', 'Отек, не классифицированный в других рубриках', 'Поверхностная травма неуточненной области тела']</t>
  </si>
  <si>
    <t>['Гепарин натрия']</t>
  </si>
  <si>
    <t>['Тромбогель']</t>
  </si>
  <si>
    <t>['1000МЕ']</t>
  </si>
  <si>
    <t>Физиотенз таблетки 0,4мг №28</t>
  </si>
  <si>
    <t>['моксонидин']</t>
  </si>
  <si>
    <t>['Физиотенз']</t>
  </si>
  <si>
    <t>['АО "Нобел Алматинская ФФ"']</t>
  </si>
  <si>
    <t>['Казахстан']</t>
  </si>
  <si>
    <t>Крем для ног тонизирующий 75мл</t>
  </si>
  <si>
    <t>['Крем для ног тонизирующий']</t>
  </si>
  <si>
    <t>Карведилол таблетки 6.25мг №30</t>
  </si>
  <si>
    <t>Троксерутин капсулы 300мг №100</t>
  </si>
  <si>
    <t>Физиотенз таблетки 0,2мг №14</t>
  </si>
  <si>
    <t>Глицин с витаминами группы В таблетки для рассасывания  №20</t>
  </si>
  <si>
    <t>Кардиолип таблетки 20мг №30</t>
  </si>
  <si>
    <t>Кардиолип таблетки 10мг №30</t>
  </si>
  <si>
    <t>Акримекс таблетки 125мг №30</t>
  </si>
  <si>
    <t>Бисопролол-АКОС таблетки 10мг №30</t>
  </si>
  <si>
    <t>['1.826г+20г+0.142г']</t>
  </si>
  <si>
    <t>Эналаприл таблетки 5мг №20</t>
  </si>
  <si>
    <t>Ангиорус гель для ног 1% 60мл</t>
  </si>
  <si>
    <t>['Аргинин', 'Декспантенол', 'Каштана конского экстракт', 'Лецитин', 'Никотинамид', 'Троксерутин', 'Ресвератрол (Экстракт красного винограда)', 'Масло виноградных косточек', 'Минтил лактат']</t>
  </si>
  <si>
    <t>['Троксерутин+Каштана конского экстракт+Ресвератрол (Экстракт красного винограда)+Аргинин+Никотинамид+Лецитин+Масло виноградных косточек+Декспантенол+Минтил лактат']</t>
  </si>
  <si>
    <t>Ангиорус гель для ног 1% 120мл</t>
  </si>
  <si>
    <t>Велкардио таблетки 25мг №30</t>
  </si>
  <si>
    <t>Крестор таблетки 20мг №28</t>
  </si>
  <si>
    <t>Мемоплант таблетки 80мг №30</t>
  </si>
  <si>
    <t>['Сосудистая деменция', 'Головокружение и нарушение устойчивости', 'Расстройства личности и поведения, обусловленные болезнью, повреждением или дисфункцией головного мозга', 'Нарушения вестибулярной функции', 'Другие периферические головокружения']</t>
  </si>
  <si>
    <t>['Мемоплант']</t>
  </si>
  <si>
    <t>Венам с экстрактом конского каштана капсулы №30</t>
  </si>
  <si>
    <t>['Аскорбиновая кислота', 'Дигидрокверцетин', 'Каштана конского экстракт', 'Ивы коры экстракт', 'Экстракт сосны']</t>
  </si>
  <si>
    <t>['Венам']</t>
  </si>
  <si>
    <t>['Каштана конского экстракт+Экстракт сосны+Ивы коры экстракт+Аскорбиновая кислота+Дигидрокверцетин']</t>
  </si>
  <si>
    <t>['35мг+25мг+20мг+20мг+7мг']</t>
  </si>
  <si>
    <t>Омакор капсулы №28</t>
  </si>
  <si>
    <t>['Чистая гиперглицеридемия', 'Смешанная гиперлипидемия', 'Перенесенный в прошлом инфаркт миокарда']</t>
  </si>
  <si>
    <t>['Полиненасыщенные жирные кислоты омега-3', 'Токоферол']</t>
  </si>
  <si>
    <t>['Омакор']</t>
  </si>
  <si>
    <t>['Полиненасыщенные жирные кислоты омега-3+Токоферол']</t>
  </si>
  <si>
    <t>Амлодипин Кардио таблетки 5мг №30</t>
  </si>
  <si>
    <t>Ко-Периндоприл таблетки 2,5мг+8мг №30</t>
  </si>
  <si>
    <t>Сульфокамфокаин раствор 10% ампулы 2мл №10</t>
  </si>
  <si>
    <t>['Застойная сердечная недостаточность', 'Левожелудочковая недостаточность', 'Дыхательная недостаточность, не классифицированная в других рубриках', 'Кардиогенный шок', 'Анафилактический шок неуточненный']</t>
  </si>
  <si>
    <t>['Прокаин', 'Сульфокамфорная к-та']</t>
  </si>
  <si>
    <t>['Сульфокамфокаин']</t>
  </si>
  <si>
    <t>['Прокаин+Сульфокамфорная к-та']</t>
  </si>
  <si>
    <t>['50.4мг/мл+49.6мг/мл']</t>
  </si>
  <si>
    <t>Венолайф гель 100г</t>
  </si>
  <si>
    <t>['Флебит и тромбофлебит', 'Варикозное расширение вен нижних конечностей', 'Варикозное расширение вен нижних конечностей с язвой и воспалением', 'Постфлебитический синдром', 'Венозная недостаточность (хроническая) (периферическая)']</t>
  </si>
  <si>
    <t>['Венолайф']</t>
  </si>
  <si>
    <t>['2г+5г+30000МЕ']</t>
  </si>
  <si>
    <t>Ко-Периндоприл таблетки 2,5мг+8мг №90</t>
  </si>
  <si>
    <t>Мемоплант таблетки 120мг №30</t>
  </si>
  <si>
    <t>Венолайф гель 40г</t>
  </si>
  <si>
    <t>Телсартан таблетки 80мг №30</t>
  </si>
  <si>
    <t>Амлодипин таблетки 10мг №90</t>
  </si>
  <si>
    <t>Медомекси таблетки 125мг №30</t>
  </si>
  <si>
    <t>Нитроспрей аэрозоль 0,4мг/доза 200 доз флакон 10мл</t>
  </si>
  <si>
    <t>['Нитроспрей']</t>
  </si>
  <si>
    <t>Ницерголин таблетки 10мг №30</t>
  </si>
  <si>
    <t>Ницерголин таблетки 5мг №30</t>
  </si>
  <si>
    <t>Дилтиазем ретард таблетки 180мг №30</t>
  </si>
  <si>
    <t>['180мг']</t>
  </si>
  <si>
    <t>Капозид таблетки 50мг+25мг №28</t>
  </si>
  <si>
    <t>['Капозид']</t>
  </si>
  <si>
    <t>Ко-ренитек таблетки 20мг+12.5мг №28</t>
  </si>
  <si>
    <t>['Ко-ренитек']</t>
  </si>
  <si>
    <t>Магния сульфат раствор для инъекций 25% ампулы 10мл №10</t>
  </si>
  <si>
    <t>['Запор', 'Холецистит', 'Эпилепсия', 'Преждевременные роды', 'Задержка мочи']</t>
  </si>
  <si>
    <t>['Магния сульфат раствор']</t>
  </si>
  <si>
    <t>Панангин таблетки №50</t>
  </si>
  <si>
    <t>['Ишемическая болезнь сердца', 'Гипокалиемия', 'Недостаточность магния', 'Острый инфаркт миокарда', 'Другие уточненные нарушения сердечного ритма']</t>
  </si>
  <si>
    <t>['158мг+140мг']</t>
  </si>
  <si>
    <t>Физиотенз таблетки 0,4мг №14</t>
  </si>
  <si>
    <t>Калий Магний таблетки №30</t>
  </si>
  <si>
    <t>['Калий Магний таб.']</t>
  </si>
  <si>
    <t>['433.4мг+222мг']</t>
  </si>
  <si>
    <t>Сувардио таблетки 10мг №90</t>
  </si>
  <si>
    <t>['Сувардио']</t>
  </si>
  <si>
    <t>Амлодипин Кардио таблетки 10мг №30</t>
  </si>
  <si>
    <t>Дигоксин таблетки 0.25мг №56</t>
  </si>
  <si>
    <t>Атероклефит капли для приема внутрь флакон 100мл</t>
  </si>
  <si>
    <t>['Чистая гиперхолестеринемия']</t>
  </si>
  <si>
    <t>['Клевер луговой трава']</t>
  </si>
  <si>
    <t>['500г']</t>
  </si>
  <si>
    <t>Каптоприл таблетки 50мг №40</t>
  </si>
  <si>
    <t>Периндоприл таблетки 4мг №30 Северная Звезда</t>
  </si>
  <si>
    <t>Гопантомид таблетки 500мг №50</t>
  </si>
  <si>
    <t>['Гопантомид']</t>
  </si>
  <si>
    <t>Периндоприл таблетки 8мг №30</t>
  </si>
  <si>
    <t>Физиотенз таблетки 0,2мг №28</t>
  </si>
  <si>
    <t>Доппельгерц Актив Коэнзим Q10 капсулы №30</t>
  </si>
  <si>
    <t>['Доппельгерц']</t>
  </si>
  <si>
    <t>['Queisser Pharma GmbH/ Квайссер Фарма ГмбХ']</t>
  </si>
  <si>
    <t>Кардионат раствор для инъекций 100мг/мл ампулы 5мл №10</t>
  </si>
  <si>
    <t>['Кардионат']</t>
  </si>
  <si>
    <t>Метопролол таблетки 50мг №30 Акрихин ХФК</t>
  </si>
  <si>
    <t>Супрозафен таблетки 10мг+145мг №30</t>
  </si>
  <si>
    <t>['Розувастатин', 'Фенофибрат']</t>
  </si>
  <si>
    <t>['Супрозафен']</t>
  </si>
  <si>
    <t>['Розувастатин+Фенофибрат']</t>
  </si>
  <si>
    <t>['10мг+145мг']</t>
  </si>
  <si>
    <t>Анаприлин таблетки 10мг №112</t>
  </si>
  <si>
    <t>Комплекс экстракт листьев красного винограда/гинкго билоба капсулы №30</t>
  </si>
  <si>
    <t>['Гинкго билоба эк-т', 'Экстракт красных листьев винограда']</t>
  </si>
  <si>
    <t>['Комплекс экстр. лист.красн.виногр./гинкго билоба']</t>
  </si>
  <si>
    <t>['Экстракт красных листьев винограда+Гинкго билоба эк-т']</t>
  </si>
  <si>
    <t>['300мг+300мг']</t>
  </si>
  <si>
    <t>Крем для ног с экстрактом пиявки 75мл</t>
  </si>
  <si>
    <t>['Детралекс', 'Троксевазин', 'венарус', 'усталость ног', 'варикоз', 'вены', 'флебодия']</t>
  </si>
  <si>
    <t>Нобен капсулы 30мг №30</t>
  </si>
  <si>
    <t>['Атеросклероз', 'Неврастения', 'Головокружение и нарушение устойчивости', 'Расстройства личности и поведения, обусловленные болезнью, повреждением или дисфункцией головного мозга']</t>
  </si>
  <si>
    <t>['Нобен']</t>
  </si>
  <si>
    <t>Престанс таблетки 10мг+5мг №30</t>
  </si>
  <si>
    <t>['Престанс']</t>
  </si>
  <si>
    <t>['Servier Ind. Ltd./ Serdix/ Сервье/ Сердикс']</t>
  </si>
  <si>
    <t>Телсартан таблетки 40мг №30</t>
  </si>
  <si>
    <t>Кавинтон комфорте таблетки диспергируемые 10мг №30</t>
  </si>
  <si>
    <t>Калия оротат таблетки 0,5г №20</t>
  </si>
  <si>
    <t>Бисопролол таблетки 10мг №60</t>
  </si>
  <si>
    <t>Гепарин гель 1000 МЕ 30г</t>
  </si>
  <si>
    <t>['Гепарин гель']</t>
  </si>
  <si>
    <t>Кордиамин капли для приема внутрь фл. 30мл</t>
  </si>
  <si>
    <t>['Травматический шок', 'Асфиксия']</t>
  </si>
  <si>
    <t>Сувардио таблетки 20мг №28</t>
  </si>
  <si>
    <t>Детравенол таблетки 1000мг №18</t>
  </si>
  <si>
    <t>Бипрол таблетки 5мг №30</t>
  </si>
  <si>
    <t>['Бипрол']</t>
  </si>
  <si>
    <t>Верапамил таблетки 80мг №50</t>
  </si>
  <si>
    <t>['Эссенциальная [первичная] гипертензия', 'Нестабильная стенокардия', 'Стенокардия с документально подтвержденным спазмом', 'Другие формы стенокардии', 'Кардиомиопатия']</t>
  </si>
  <si>
    <t>Пирацетам таблетки 200мг №60</t>
  </si>
  <si>
    <t>Сувардио таблетки 10мг №28</t>
  </si>
  <si>
    <t>Амлотоп таблетки 10мг №30</t>
  </si>
  <si>
    <t>['Амлотоп']</t>
  </si>
  <si>
    <t>Дикардплюс таблетки 25мг №30</t>
  </si>
  <si>
    <t>['Эссенциальная [первичная] гипертензия', 'Застойная сердечная недостаточность', 'Фиброз и цирроз печени', 'Нефротический синдром']</t>
  </si>
  <si>
    <t>['Хлорталидон']</t>
  </si>
  <si>
    <t>['Дикардплюс']</t>
  </si>
  <si>
    <t>['ОАО "Тверская ФФ"']</t>
  </si>
  <si>
    <t>Индапамид таблетки 1,5мг №30</t>
  </si>
  <si>
    <t>Коронал таблетки 5мг №30</t>
  </si>
  <si>
    <t>Коэнзим композитум раствор для инъекций ампулы 2,2мл №5</t>
  </si>
  <si>
    <t>['ДРУГИЕ ВИДЫ НЕДОСТАТОЧНОСТИ ПИТАНИЯ', 'Переутомление', 'Стрессовое состояние, не классифицированное в других рубриках']</t>
  </si>
  <si>
    <t>['Коэнзим композитум']</t>
  </si>
  <si>
    <t>['Средства стимулирующие ЦНС']</t>
  </si>
  <si>
    <t>Моксонидин таблетки 0,4мг №28</t>
  </si>
  <si>
    <t>Роксатенз-инда таблетки 1,25мг+4мг+20мг №30</t>
  </si>
  <si>
    <t>['1.25мг+4мг+20мг']</t>
  </si>
  <si>
    <t>Ангиорус таблетки 1000мг №30</t>
  </si>
  <si>
    <t>Гинкоум капсулы 80мг №60</t>
  </si>
  <si>
    <t>Корвалол фито таблетки №20</t>
  </si>
  <si>
    <t>['Неврастения', 'Раздражительность и озлобление', 'Соматоформная дисфункция вегетативной нервной системы', 'Невротическое расстройство неуточненное', 'Расстройство режима сна и бодрствования неорганической этиологии']</t>
  </si>
  <si>
    <t>['Мяты перечной масло', 'Пустырника эк-т', 'Этилбромизовалерианат']</t>
  </si>
  <si>
    <t>['Пустырника эк-т+Этилбромизовалерианат+Мяты перечной масло']</t>
  </si>
  <si>
    <t>['28мг+16.4мг+1.16мг']</t>
  </si>
  <si>
    <t>Лецитин Форте капсулы 1580мг №90</t>
  </si>
  <si>
    <t>Метопролол таблетки 50мг №30 Органика</t>
  </si>
  <si>
    <t>Престанс таблетки 5мг+10мг №30</t>
  </si>
  <si>
    <t>Розувастатин-Тева таблетки 10мг №30</t>
  </si>
  <si>
    <t>Сотагексал таблетки 160мг №20</t>
  </si>
  <si>
    <t>['Salutas Pharma GmbH/ Салютас Фарма']</t>
  </si>
  <si>
    <t>['Нарушения обмена кальция', 'Отек мозга', 'Эссенциальная [первичная] гипертензия', 'Застойная сердечная недостаточность', 'Легочный отек']</t>
  </si>
  <si>
    <t>Энап таблетки 2,5мг №60</t>
  </si>
  <si>
    <t>Беталок ЗОК таблетки 50мг №30</t>
  </si>
  <si>
    <t>Конкор кор таблетки 2,5мг №30</t>
  </si>
  <si>
    <t>['Конкор']</t>
  </si>
  <si>
    <t>Конкор таблетки 5мг №50</t>
  </si>
  <si>
    <t>['ООО "Нанолек"']</t>
  </si>
  <si>
    <t>Беталок ЗОК таблетки 100мг №30</t>
  </si>
  <si>
    <t>Экватор таблетки 5мг+10мг №30</t>
  </si>
  <si>
    <t>['Экватор']</t>
  </si>
  <si>
    <t>Мексидол таблетки 125мг №50</t>
  </si>
  <si>
    <t>['Таблетки для  памяти', 'Для памяти', 'Мексидол']</t>
  </si>
  <si>
    <t>['Мексидол']</t>
  </si>
  <si>
    <t>['ЗАО "ЗиО-Здоровье"']</t>
  </si>
  <si>
    <t>Мексидол раствор для инъекций 50мг/мл ампулы 2 мл №10</t>
  </si>
  <si>
    <t>['Для памяти', 'Мексидол']</t>
  </si>
  <si>
    <t>['ООО "Фармасофт НПК"']</t>
  </si>
  <si>
    <t>Мексидол таблетки 125мг №30</t>
  </si>
  <si>
    <t>Актовегин раствор для инъекций 40мг/мл ампулы 5мл №5</t>
  </si>
  <si>
    <t>['Цистит', 'Сосудистая деменция', 'Инфаркт мозга', 'Деменция неуточненная', 'Расстройства личности и поведения, обусловленные болезнью, повреждением или дисфункцией головного мозга']</t>
  </si>
  <si>
    <t>['Гемодериват крови телят депротеинизированный']</t>
  </si>
  <si>
    <t>['Актовегин']</t>
  </si>
  <si>
    <t>Конкор таблетки 5мг №30</t>
  </si>
  <si>
    <t>Мексидол раствор для инъекций 50мг/мл ампулы 5 мл №5</t>
  </si>
  <si>
    <t>Панангин форте таблетки №60</t>
  </si>
  <si>
    <t>['Гипокалиемия', 'Недостаточность магния', 'Острый инфаркт миокарда', 'Желудочковая тахикардия', 'Другие уточненные нарушения сердечного ритма']</t>
  </si>
  <si>
    <t>['316мг+280мг']</t>
  </si>
  <si>
    <t>Конкор таблетки 10мг №50</t>
  </si>
  <si>
    <t>Конкор таблетки 5мг №90</t>
  </si>
  <si>
    <t>Мексидол форте таблетки 250мг №40</t>
  </si>
  <si>
    <t>Детралекс таблетки 1000мг №30</t>
  </si>
  <si>
    <t>['Варикозное расширение вен нижних конечностей с язвой и воспалением', 'Венозная недостаточность (хроническая) (периферическая)', 'Другие уточненные неинфекционные болезни лимфатических сосудов и лимфатических узлов', 'Локализованный отек', 'Геморрой и перианальный венозный тромбоз']</t>
  </si>
  <si>
    <t>Цераксон раствор для инъекций 1000мг ампулы 4мл №5</t>
  </si>
  <si>
    <t>['Цераксон']</t>
  </si>
  <si>
    <t>['Ferrer Intermacional S.A./ Феррер Интернасьональ С.А.']</t>
  </si>
  <si>
    <t>Цераксон раствор для приема внутрь 100мг/мл пакет 10мл №10</t>
  </si>
  <si>
    <t>Аллапинин таблетки 25мг №30</t>
  </si>
  <si>
    <t>['Аллапинин']</t>
  </si>
  <si>
    <t>['ЗАО "Вилар"']</t>
  </si>
  <si>
    <t>Кордарон таблетки 200мг №30</t>
  </si>
  <si>
    <t>['Кордарон']</t>
  </si>
  <si>
    <t>['Chinoin Pharm. Works/ Хиноин']</t>
  </si>
  <si>
    <t>Конкор АМ таблетки 5мг+5мг №30</t>
  </si>
  <si>
    <t>['Амлодипин', 'Бисопролол']</t>
  </si>
  <si>
    <t>['Конкор АМ']</t>
  </si>
  <si>
    <t>['Амлодипин+Бисопролол']</t>
  </si>
  <si>
    <t>Детралекс таблетки 1000мг №60</t>
  </si>
  <si>
    <t>['Геморрой', 'Варикозное расширение вен нижних конечностей с язвой и воспалением', 'Венозная недостаточность (хроническая) (периферическая)', 'Другие уточненные неинфекционные болезни лимфатических сосудов и лимфатических узлов', 'Локализованный отек']</t>
  </si>
  <si>
    <t>Престариум А таблетки 10мг №30</t>
  </si>
  <si>
    <t>['Престариум']</t>
  </si>
  <si>
    <t>Престариум А таблетки 5мг №30</t>
  </si>
  <si>
    <t>Актовегин таблетки 200мг №50</t>
  </si>
  <si>
    <t>['Сосудистая деменция', 'Инфаркт мозга', 'Деменция неуточненная', 'Расстройства личности и поведения, обусловленные болезнью, повреждением или дисфункцией головного мозга', 'Преходящие транзиторные церебральные ишемические приступы [атаки] и родственные синдромы']</t>
  </si>
  <si>
    <t>Семакс капли назальные 0,1% флакон 3мл</t>
  </si>
  <si>
    <t>['Инфаркт мозга', 'Расстройства личности и поведения, обусловленные болезнью, повреждением или дисфункцией головного мозга', 'Реакция на тяжелый стресс и нарушения адаптации', 'Другие уточненные невротические расстройства', 'Гиперкинетические расстройства']</t>
  </si>
  <si>
    <t>['Семакс']</t>
  </si>
  <si>
    <t>['ЗАО "Пептоген ИНПЦ"']</t>
  </si>
  <si>
    <t>Нолипрел А Форте таблетки 1,25мг+5мг №30</t>
  </si>
  <si>
    <t>['Нолипрел']</t>
  </si>
  <si>
    <t>Детралекс таблетки 500мг №30</t>
  </si>
  <si>
    <t>Арифон ретард таблетки 1.5мг №30</t>
  </si>
  <si>
    <t>['Арифон']</t>
  </si>
  <si>
    <t>Престанс таблетки 5мг+5мг №30</t>
  </si>
  <si>
    <t>Розукард таблетки 10мг №30</t>
  </si>
  <si>
    <t>Глиатилин капсулы 400мг №56</t>
  </si>
  <si>
    <t>['Сосудистая деменция', 'Инфаркт мозга', 'Внутричерепная травма', 'Деменция неуточненная', 'Расстройства личности и поведения, обусловленные болезнью, повреждением или дисфункцией головного мозга']</t>
  </si>
  <si>
    <t>['Глиатилин']</t>
  </si>
  <si>
    <t>['Italfarmaco S.P.A./ Италфармако']</t>
  </si>
  <si>
    <t>Нолипрел А таблетки 0,625мг+2,5мг №30</t>
  </si>
  <si>
    <t>['0.625мг+2.5мг']</t>
  </si>
  <si>
    <t>Верапамил таблетки 80мг №30</t>
  </si>
  <si>
    <t>Пантогам таблетки 250мг №50</t>
  </si>
  <si>
    <t>['Пантогам']</t>
  </si>
  <si>
    <t>Трипликсам таблетки 10мг+2,5мг+10мг №30</t>
  </si>
  <si>
    <t>['Трипликсам']</t>
  </si>
  <si>
    <t>['10мг+2.5мг+10мг']</t>
  </si>
  <si>
    <t>Конкор таблетки 10мг №30</t>
  </si>
  <si>
    <t>Нолипрел А Би-форте таблетки 2,5мг+10мг №30</t>
  </si>
  <si>
    <t>['2.5мг+10мг']</t>
  </si>
  <si>
    <t>Глиатилин раствор для приема внутрь 600мг/7мл флакон 7мл №10</t>
  </si>
  <si>
    <t>['85.7мг/мл']</t>
  </si>
  <si>
    <t>Хартил таблетки 5мг №28</t>
  </si>
  <si>
    <t>['Хартил']</t>
  </si>
  <si>
    <t>Предуктал ОД капсулы 80мг №30</t>
  </si>
  <si>
    <t>['Предуктал']</t>
  </si>
  <si>
    <t>['ООО "Сервье Рус"']</t>
  </si>
  <si>
    <t>Престанс таблетки 10мг+10мг №30</t>
  </si>
  <si>
    <t>Трипликсам таблетки 5мг+1,25мг+5мг №30</t>
  </si>
  <si>
    <t>['5мг+1.25мг+5мг']</t>
  </si>
  <si>
    <t>Леспефрил флакон 100мл</t>
  </si>
  <si>
    <t>['Леспефрил']</t>
  </si>
  <si>
    <t>['708г']</t>
  </si>
  <si>
    <t>Предуктал ОД капсулы 80мг №60</t>
  </si>
  <si>
    <t>['Периндоприл+Амлодипин']</t>
  </si>
  <si>
    <t>Элькар раствор для приема внутрь 30% флакон 100мл</t>
  </si>
  <si>
    <t>Элькар раствор для инъекций 100мг/мл ампулы 5мл №10</t>
  </si>
  <si>
    <t>Трайкор таблетки 145мг №30</t>
  </si>
  <si>
    <t>['Чистая гиперхолестеринемия', 'Чистая гиперглицеридемия', 'Смешанная гиперлипидемия', 'Гиперхиломикронемия']</t>
  </si>
  <si>
    <t>['Фенофибрат']</t>
  </si>
  <si>
    <t>['Трайкор']</t>
  </si>
  <si>
    <t>['145мг']</t>
  </si>
  <si>
    <t>Глиатилин раствор для инъекций 1000мг/3мл 3мл ампулы №3</t>
  </si>
  <si>
    <t>['333.3мг/мл']</t>
  </si>
  <si>
    <t>Детралекс таблетки 500мг №60</t>
  </si>
  <si>
    <t>Трипликсам таблетки 5мг+2,5мг+10мг №30</t>
  </si>
  <si>
    <t>['5мг+2.5мг+10мг']</t>
  </si>
  <si>
    <t>Глиатилин раствор для инъекций 1000мг/4мл ампулы 4мл №3</t>
  </si>
  <si>
    <t>Юперио таблетки 50мг (25,7мг+24,3мг) №56</t>
  </si>
  <si>
    <t>Дибикор таблетки 500мг №60</t>
  </si>
  <si>
    <t>['Инсулинзависимый сахарный диабет', 'Инсулиннезависимый сахарный диабет', 'Застойная сердечная недостаточность', 'Отравление сердечными гликозидами и препаратами аналогичного действия', 'Противогрибковые антибиотики системного действия']</t>
  </si>
  <si>
    <t>['Дибикор']</t>
  </si>
  <si>
    <t>Цераксон раствор для приема внутрь 100мг/мл флакон 30мл</t>
  </si>
  <si>
    <t>Нифекард ХЛ таблетки 30мг №30</t>
  </si>
  <si>
    <t>['Нифекард ХЛ']</t>
  </si>
  <si>
    <t>Вазобрал таблетки 4мг+40мг №30</t>
  </si>
  <si>
    <t>['Инфаркт мозга', 'Преходящие транзиторные церебральные ишемические приступы [атаки] и родственные синдромы', 'Нарушения вестибулярной функции', 'Болезнь Меньера', 'Другие периферические головокружения']</t>
  </si>
  <si>
    <t>['Дигидроэргокриптина мезилат', 'Кофеин']</t>
  </si>
  <si>
    <t>['Вазобрал']</t>
  </si>
  <si>
    <t>['Chiesi Farmaceutici SpA/ Кьези Фарм.']</t>
  </si>
  <si>
    <t>['Дигидроэргокриптина мезилат+Кофеин']</t>
  </si>
  <si>
    <t>['4мг+40мг']</t>
  </si>
  <si>
    <t>Элькар раствор для приема внутрь 30% флакон 50мл</t>
  </si>
  <si>
    <t>Пантогам таблетки 500мг №50</t>
  </si>
  <si>
    <t>Допегит таблетки 250мг №50</t>
  </si>
  <si>
    <t>['Метилдопа']</t>
  </si>
  <si>
    <t>['Допегит']</t>
  </si>
  <si>
    <t>Дибикор таблетки 250мг №60</t>
  </si>
  <si>
    <t>Лодоз таблетки 5мг+6,25мг №30</t>
  </si>
  <si>
    <t>['Бисопролол', 'Гидрохлоротиазид']</t>
  </si>
  <si>
    <t>['Лодоз']</t>
  </si>
  <si>
    <t>['Бисопролол+Гидрохлоротиазид']</t>
  </si>
  <si>
    <t>['5мг+6.25мг']</t>
  </si>
  <si>
    <t>Юперио таблетки 100мг (51,4мг+48,6мг) №56</t>
  </si>
  <si>
    <t>Пикамилон раствор для инъекций 10% ампулы 2мл №10</t>
  </si>
  <si>
    <t>['Мигрень', 'Инфаркт мозга', 'Внутричерепная травма', 'Психические и поведенческие расстройства, вызванные употреблением алкоголя', 'Психическое и поведенческое расстройство, вызванное употреблением алкоголя. Синдром зависимости']</t>
  </si>
  <si>
    <t>Актовегин раствор для инъекций 40мг/мл ампулы 10мл №5</t>
  </si>
  <si>
    <t>Пантогам сироп 100мг/мл флакон 100мл</t>
  </si>
  <si>
    <t>Кораксан таблетки 5мг №56</t>
  </si>
  <si>
    <t>['Кораксан']</t>
  </si>
  <si>
    <t>Кординик таблетки 10мг №60</t>
  </si>
  <si>
    <t>['Никорандил']</t>
  </si>
  <si>
    <t>['Кординик']</t>
  </si>
  <si>
    <t>Этацизин таблетки 50мг №50</t>
  </si>
  <si>
    <t>['Этацизин']</t>
  </si>
  <si>
    <t>['OlainFarm/ Олайнфарм, АО']</t>
  </si>
  <si>
    <t>Гипотиазид таблетки 100мг №20</t>
  </si>
  <si>
    <t>['Гипотиазид']</t>
  </si>
  <si>
    <t>Престилол таблетки 5мг+5мг №30</t>
  </si>
  <si>
    <t>['Бисопролол', 'Периндоприл']</t>
  </si>
  <si>
    <t>['Престилол']</t>
  </si>
  <si>
    <t>['Бисопролол+Периндоприл']</t>
  </si>
  <si>
    <t>Леркамен таблетки 20мг №60</t>
  </si>
  <si>
    <t>['Леркамен']</t>
  </si>
  <si>
    <t>Крестор таблетки 10мг №28</t>
  </si>
  <si>
    <t>Пантогам Актив капсулы 300мг №60</t>
  </si>
  <si>
    <t>['D,L-Гопантеновая кислота']</t>
  </si>
  <si>
    <t>Энзикс дуо таблетки 10мг+2,5мг №45</t>
  </si>
  <si>
    <t>['10мг+2.5мг']</t>
  </si>
  <si>
    <t>Арифон таблетки 2.5мг №30</t>
  </si>
  <si>
    <t>Лодоз таблетки 2,5мг+6,25мг №30</t>
  </si>
  <si>
    <t>['2.5мг+6.25мг']</t>
  </si>
  <si>
    <t>Леркамен таблетки 10мг №60</t>
  </si>
  <si>
    <t>Мертенил таблетки 10мг №30</t>
  </si>
  <si>
    <t>['Инфаркт мозга', 'Чистая гиперхолестеринемия', 'Чистая гиперглицеридемия', 'Смешанная гиперлипидемия', 'Нестабильная стенокардия']</t>
  </si>
  <si>
    <t>['Мертенил']</t>
  </si>
  <si>
    <t>Микардис плюс таблетки 80мг+12,5мг №28</t>
  </si>
  <si>
    <t>['Микардис плюс']</t>
  </si>
  <si>
    <t>Торвакард таблетки 10мг №30</t>
  </si>
  <si>
    <t>['Инфаркт мозга', 'Чистая гиперхолестеринемия', 'Чистая гиперглицеридемия', 'Смешанная гиперлипидемия', 'Острый инфаркт миокарда']</t>
  </si>
  <si>
    <t>Карницетин капсулы 295мг №60</t>
  </si>
  <si>
    <t>['Сосудистая деменция', 'Болезнь Альцгеймера', 'Алкогольная полиневропатия', 'Деменция при болезни Альцгеймера (G30.-+)', 'Расстройства личности и поведения, обусловленные болезнью, повреждением или дисфункцией головного мозга']</t>
  </si>
  <si>
    <t>['Ацетилкарнитин']</t>
  </si>
  <si>
    <t>['Карницетин']</t>
  </si>
  <si>
    <t>['295мг']</t>
  </si>
  <si>
    <t>Юперио таблетки 200мг (102,8мг+97,2мг) №56</t>
  </si>
  <si>
    <t>['ООО "Новартис Нева"']</t>
  </si>
  <si>
    <t>Альбарел таблетки 1мг №30</t>
  </si>
  <si>
    <t>['Рилменидин']</t>
  </si>
  <si>
    <t>['Альбарел']</t>
  </si>
  <si>
    <t>Конкор АМ таблетки 5мг+10мг №30</t>
  </si>
  <si>
    <t>Гипотиазид таблетки 25мг №20</t>
  </si>
  <si>
    <t>Экватор таблетки 10мг+20мг №30</t>
  </si>
  <si>
    <t>Актовегин раствор для инъекций 40мг/мл ампулы 2мл №25</t>
  </si>
  <si>
    <t>Нифекард ХЛ таблетки 30мг №60</t>
  </si>
  <si>
    <t>Микардис таблетки 80мг №28</t>
  </si>
  <si>
    <t>['Микардис']</t>
  </si>
  <si>
    <t>Мертенил таблетки 20мг №30</t>
  </si>
  <si>
    <t>Престилол таблетки 5мг+10мг №30</t>
  </si>
  <si>
    <t>Детралекс таблетки 1000мг №18</t>
  </si>
  <si>
    <t>Зокардис таблетки 7.5мг №28</t>
  </si>
  <si>
    <t>['Эссенциальная [первичная] гипертензия', 'Острый инфаркт миокарда']</t>
  </si>
  <si>
    <t>['Зофеноприл']</t>
  </si>
  <si>
    <t>['Зокардис']</t>
  </si>
  <si>
    <t>Изоптин СР таблетки 240мг №30</t>
  </si>
  <si>
    <t>['Изоптин']</t>
  </si>
  <si>
    <t>['Famar A.V.E./Фамар А.В.Е.']</t>
  </si>
  <si>
    <t>['240мг']</t>
  </si>
  <si>
    <t>Торвакард таблетки 20мг №90</t>
  </si>
  <si>
    <t>Моносан таблетки 20мг №30</t>
  </si>
  <si>
    <t>['Моносан']</t>
  </si>
  <si>
    <t>['Pro.Med.C.s./ Про.Мед. ЦС']</t>
  </si>
  <si>
    <t>Аминалон таблетки 250мг №100</t>
  </si>
  <si>
    <t>['Головная боль', 'Головокружение и нарушение устойчивости', 'Алкогольная полиневропатия', 'Расстройство режима сна и бодрствования неорганической этиологии', 'Умственная отсталость неуточненная']</t>
  </si>
  <si>
    <t>['Гамма-аминомасляная кислота']</t>
  </si>
  <si>
    <t>['Аминалон']</t>
  </si>
  <si>
    <t>Хартил таблетки 10мг №28</t>
  </si>
  <si>
    <t>Зокардис таблетки 30мг №28</t>
  </si>
  <si>
    <t>Нооклерин раствор для приема внутрь 200мг/мл флакон 100мл</t>
  </si>
  <si>
    <t>['Неврастения', 'Расстройства личности и поведения, обусловленные болезнью, повреждением или дисфункцией головного мозга', 'Психическое и поведенческое расстройство, вызванное употреблением алкоголя. Абстинентное состояние', 'Умственная отсталость неуточненная', 'Энцефалопатия неуточненная']</t>
  </si>
  <si>
    <t>['Деанола ацеглумат']</t>
  </si>
  <si>
    <t>['Нооклерин']</t>
  </si>
  <si>
    <t>Норматенс таблетки 5мг+100мкг+500мкг №20</t>
  </si>
  <si>
    <t>['Дигидроэргокристин', 'Клопамид', 'Резерпин']</t>
  </si>
  <si>
    <t>['Норматенс']</t>
  </si>
  <si>
    <t>['Клопамид+Резерпин+Дигидроэргокристин']</t>
  </si>
  <si>
    <t>['5мг+100мкг+500мкг']</t>
  </si>
  <si>
    <t>Торвакард таблетки 10мг №90</t>
  </si>
  <si>
    <t>Экватор таблетки 5мг+20мг №30</t>
  </si>
  <si>
    <t>['5мг+20мг']</t>
  </si>
  <si>
    <t>Апроваск таблетки 10мг+300мг №28</t>
  </si>
  <si>
    <t>Кавинтон раствор для инъекций 0.5% ампулы 2мл №10</t>
  </si>
  <si>
    <t>Эгипрес капсулы 5мг+5мг №30</t>
  </si>
  <si>
    <t>Мертенил таблетки 5мг №30</t>
  </si>
  <si>
    <t>Небилонг таблетки 5мг №50</t>
  </si>
  <si>
    <t>Семакс капли назальные 1% флакон 3мл</t>
  </si>
  <si>
    <t>Апровель таблетки 300мг №28</t>
  </si>
  <si>
    <t>Локрен таблетки 20мг №28</t>
  </si>
  <si>
    <t>['Локрен']</t>
  </si>
  <si>
    <t>Эгипрес капсулы 10мг+10мг №30</t>
  </si>
  <si>
    <t>Крестор таблетки 5мг №28</t>
  </si>
  <si>
    <t>Телзап АМ таблетки 5мг+80мг №28</t>
  </si>
  <si>
    <t>Эгипрес капсулы  5мг+10мг №30</t>
  </si>
  <si>
    <t>Кардосал таблетки 20мг №28</t>
  </si>
  <si>
    <t>['Олмесартан медоксомил']</t>
  </si>
  <si>
    <t>['Кардосал']</t>
  </si>
  <si>
    <t>Диован таблетки 160мг №28</t>
  </si>
  <si>
    <t>['Диован']</t>
  </si>
  <si>
    <t>Кораксан таблетки 7,5мг №56</t>
  </si>
  <si>
    <t>Кардосал таблетки 10мг №28</t>
  </si>
  <si>
    <t>Сиднофарм таблетки 2мг №30</t>
  </si>
  <si>
    <t>['Молсидомин']</t>
  </si>
  <si>
    <t>['Сиднофарм']</t>
  </si>
  <si>
    <t>Эксфорж таблетки 5мг+160мг №28</t>
  </si>
  <si>
    <t>['Эксфорж']</t>
  </si>
  <si>
    <t>Кардосал таблетки 40мг №28</t>
  </si>
  <si>
    <t>Конкор АМ таблетки 10мг+5мг №30</t>
  </si>
  <si>
    <t>Ко-Эксфорж таблетки 10мг+160мг+12,5мг №28</t>
  </si>
  <si>
    <t>['Ко-эксфорж']</t>
  </si>
  <si>
    <t>Раеном таблетки 5мг №56</t>
  </si>
  <si>
    <t>Бравадин таблетки 7,5мг №56</t>
  </si>
  <si>
    <t>Ко-диротон таблетки 10мг+12,5мг №30</t>
  </si>
  <si>
    <t>Пантогам раствор 100мг/мл флакон 100мл</t>
  </si>
  <si>
    <t>Ранекса таблетки 500мг №60</t>
  </si>
  <si>
    <t>['Ранекса']</t>
  </si>
  <si>
    <t>Арифам МВ таблетки 5мг+1,5мг №30</t>
  </si>
  <si>
    <t>['Амлодипин', 'Индапамид']</t>
  </si>
  <si>
    <t>['Арифам']</t>
  </si>
  <si>
    <t>['Амлодипин+Индапамид']</t>
  </si>
  <si>
    <t>Аттенто таблетки 40мг+5мг №28</t>
  </si>
  <si>
    <t>['Амлодипин', 'Олмесартан медоксомил']</t>
  </si>
  <si>
    <t>['Аттенто']</t>
  </si>
  <si>
    <t>['Олмесартан медоксомил+Амлодипин']</t>
  </si>
  <si>
    <t>['40мг+5мг']</t>
  </si>
  <si>
    <t>Кардосал Плюс таблетки 20мг+12,5мг №28</t>
  </si>
  <si>
    <t>['Гидрохлоротиазид', 'Олмесартан медоксомил']</t>
  </si>
  <si>
    <t>['Кардосал плюс']</t>
  </si>
  <si>
    <t>['Олмесартан медоксомил+Гидрохлоротиазид']</t>
  </si>
  <si>
    <t>Ранекса таблетки 1000мг №60</t>
  </si>
  <si>
    <t>Эксфорж таблетки 10мг+160мг №28</t>
  </si>
  <si>
    <t>Эксфорж таблетки 5мг+80мг №28</t>
  </si>
  <si>
    <t>Кавинтон раствор для инъекций 0.5% ампулы 5мл  №10</t>
  </si>
  <si>
    <t>Неотон порошок для приготовления раствора для инфузий флакон 1г №4</t>
  </si>
  <si>
    <t>['Острый инфаркт миокарда', 'Застойная сердечная недостаточность', 'Другие осложнения хирургических и терапевтических вмешательств, не классифицированные в других рубриках', 'Стрессовое состояние, не классифицированное в других рубриках']</t>
  </si>
  <si>
    <t>['Фосфокреатин']</t>
  </si>
  <si>
    <t>['Неотон']</t>
  </si>
  <si>
    <t>['Alfa Wassermann SpA/ Альфа Вассерманн']</t>
  </si>
  <si>
    <t>['Порошок для приготовления раствора для инфузий']</t>
  </si>
  <si>
    <t>Аллафорте таблетки 25мг №20</t>
  </si>
  <si>
    <t>['Аллафорте']</t>
  </si>
  <si>
    <t>Пропанорм таблетки 150мг №50</t>
  </si>
  <si>
    <t>['Синдром преждевременного возбуждения', 'Наджелудочковая тахикардия', 'Желудочковая тахикардия', 'Другая и неуточненная преждевременная деполяризация']</t>
  </si>
  <si>
    <t>['Пропафенон']</t>
  </si>
  <si>
    <t>['Пропанорм']</t>
  </si>
  <si>
    <t>Аттенто таблетки 40мг+10мг №28</t>
  </si>
  <si>
    <t>['40мг+10мг']</t>
  </si>
  <si>
    <t>Эквакард таблетки 5мг+10мг №30</t>
  </si>
  <si>
    <t>Арифам МВ таблетки 10мг+1,5мг №30</t>
  </si>
  <si>
    <t>['10мг+1.5мг']</t>
  </si>
  <si>
    <t>Аттенто таблетки 20мг+5мг №28</t>
  </si>
  <si>
    <t>['20мг+5мг']</t>
  </si>
  <si>
    <t>Твинста таблетки 5мг+80мг №28</t>
  </si>
  <si>
    <t>['Твинста']</t>
  </si>
  <si>
    <t>Диротон Плюс МВ капсулы 10мг+1,5мг №28</t>
  </si>
  <si>
    <t>Твинста таблетки 10мг+80мг №28</t>
  </si>
  <si>
    <t>Цераксон раствор для инъекций  500мг ампулы 4мл №5</t>
  </si>
  <si>
    <t>Эквапресс МВ капсулы 10мг+1,5мг+20мг №28</t>
  </si>
  <si>
    <t>['Амлодипин', 'Индапамид', 'Лизиноприл']</t>
  </si>
  <si>
    <t>['Эквапресс']</t>
  </si>
  <si>
    <t>['Амлодипин+Индапамид+Лизиноприл']</t>
  </si>
  <si>
    <t>['10мг+1.5мг+20мг']</t>
  </si>
  <si>
    <t>Целлекс раствор для инъекций 0,1мг/мл ампулы 1мл №5</t>
  </si>
  <si>
    <t>['Целлекс']</t>
  </si>
  <si>
    <t>['0.1мг/мл']</t>
  </si>
  <si>
    <t>Эквапресс МВ капсулы 5мг+1,5мг+10мг №28</t>
  </si>
  <si>
    <t>['5мг+1.5мг+10мг']</t>
  </si>
  <si>
    <t>Эквапресс МВ капсулы 5мг+1,5мг+20мг №28</t>
  </si>
  <si>
    <t>['5мг+1.5мг+20мг']</t>
  </si>
  <si>
    <t>Сермион порошок для инъекций 4мг флакон №4</t>
  </si>
  <si>
    <t>['Атеросклероз', 'Головная боль', 'Сосудистая деменция', 'Инфаркт мозга', 'Преходящие транзиторные церебральные ишемические приступы [атаки] и родственные синдромы']</t>
  </si>
  <si>
    <t>['Для памяти', 'Товар на первом месте', 'Ницерголин']</t>
  </si>
  <si>
    <t>['Сермион']</t>
  </si>
  <si>
    <t>Now Foods/Нау Фудс Глицин капсулы 1000мг №100</t>
  </si>
  <si>
    <t>['Неврастения', 'Инфаркт мозга', 'Нарушение сна неуточненное', 'Переутомление']</t>
  </si>
  <si>
    <t>Now Foods/Нау Фудс Рэд Омега капсулы №90</t>
  </si>
  <si>
    <t>['Коэнзим Q10', 'Полиненасыщенные жирные кислоты омега-3', 'Токоферол']</t>
  </si>
  <si>
    <t>['Полиненасыщенные жирные кислоты омега-3+Токоферол+Коэнзим Q10']</t>
  </si>
  <si>
    <t>['300мг+16мг+30мг']</t>
  </si>
  <si>
    <t>Апроваск таблетки 5мг+300мг №28</t>
  </si>
  <si>
    <t>['5мг+300мг']</t>
  </si>
  <si>
    <t>['Инфаркт мозга', 'Расстройства личности и поведения, обусловленные болезнью, повреждением или дисфункцией головного мозга', 'Соматоформная дисфункция вегетативной нервной системы', 'Преходящие транзиторные церебральные ишемические приступы [атаки] и родственные синдромы', 'Энцефалопатия неуточненная']</t>
  </si>
  <si>
    <t>Диротон Плюс МВ капсулы 20мг+1,5мг №28</t>
  </si>
  <si>
    <t>['20мг+1.5мг']</t>
  </si>
  <si>
    <t>Индапамид+Периндоприл таблетки 0.625мг+2.5мг №30</t>
  </si>
  <si>
    <t>Инспра таблетки 25мг №30</t>
  </si>
  <si>
    <t>['Инспра']</t>
  </si>
  <si>
    <t>Инспра таблетки 50мг №30</t>
  </si>
  <si>
    <t>Коапровель таблетки 150мг+12,5мг №28</t>
  </si>
  <si>
    <t>['150мг+12.5мг']</t>
  </si>
  <si>
    <t>Ко-Эксфорж таблетки 5мг+160мг+12,5мг №28</t>
  </si>
  <si>
    <t>Ливазо таблетки 2мг №90</t>
  </si>
  <si>
    <t>Липримар таблетки 80мг №30</t>
  </si>
  <si>
    <t>Лортенза таблетки 5мг+50мг №90</t>
  </si>
  <si>
    <t>Релибаланс суспензия саше 10мл №20</t>
  </si>
  <si>
    <t>['Диосмин', 'Инулин', 'Рутин (рутозид)']</t>
  </si>
  <si>
    <t>['Релибаланс']</t>
  </si>
  <si>
    <t>['Инулин+Диосмин+Рутин (рутозид)']</t>
  </si>
  <si>
    <t>['4000мг+300мг+84мг']</t>
  </si>
  <si>
    <t>Ритмонорм таблетки 150мг №50</t>
  </si>
  <si>
    <t>['Ритмонорм']</t>
  </si>
  <si>
    <t>Роксера таблетки 15мг №90</t>
  </si>
  <si>
    <t>Телзап АМ таблетки 10мг+40мг №28</t>
  </si>
  <si>
    <t>['10мг+40мг']</t>
  </si>
  <si>
    <t>Телзап АМ таблетки 5мг+40мг №56</t>
  </si>
  <si>
    <t>Телпрес плюс таблетки 80мг+25мг №98</t>
  </si>
  <si>
    <t>Эдарби Кло таблетки 40мг+12,5мг №98</t>
  </si>
  <si>
    <t>Эдарби Кло таблетки 40мг+25мг №98</t>
  </si>
  <si>
    <t>Эскорди Кор таблетки 5мг №30</t>
  </si>
  <si>
    <t>Now Foods/Нау Фудс CoQ10 капсулы 30мг №60</t>
  </si>
  <si>
    <t>['Атеросклероз', 'Мигрень', 'Головная боль', 'Миалгия', 'Боль в суставе']</t>
  </si>
  <si>
    <t>Now Foods/Нау Фудс Готу Кола капсулы 450мг №100</t>
  </si>
  <si>
    <t>Валз Н таблетки 160мг+12.5мг №28</t>
  </si>
  <si>
    <t>['Валз-Н']</t>
  </si>
  <si>
    <t>Валз Н таблетки 80мг+12.5мг №28</t>
  </si>
  <si>
    <t>Гопантеновая кислота таб. 500мг №50</t>
  </si>
  <si>
    <t>Коронал таблетки 5мг №60</t>
  </si>
  <si>
    <t>Кардиолип таблетки 10мг №60</t>
  </si>
  <si>
    <t>Розукард таблетки 20мг №90</t>
  </si>
  <si>
    <t>Аллафорте таблетки 50мг №10</t>
  </si>
  <si>
    <t>Амлодивел таблетки 10мг №30</t>
  </si>
  <si>
    <t>['Эссенциальная [первичная] гипертензия', 'Вторичная гипертензия', 'Стенокардия [грудная жаба]', 'Стенокардия с документально подтвержденным спазмом']</t>
  </si>
  <si>
    <t>['Амлодивел']</t>
  </si>
  <si>
    <t>Амлодипин таблетки 10мг №50</t>
  </si>
  <si>
    <t>Амприлан НД таблетки 5мг+25мг №30</t>
  </si>
  <si>
    <t>['Амприлан НД']</t>
  </si>
  <si>
    <t>Амприлан таблетки 1,25мг №30</t>
  </si>
  <si>
    <t>['1.25мг']</t>
  </si>
  <si>
    <t>Аспаркам раствор для инъекций ампулы 10мл №10</t>
  </si>
  <si>
    <t>Аспаркам таблетки №20</t>
  </si>
  <si>
    <t>['Гипокалиемия', 'Недостаточность магния', 'Острый инфаркт миокарда', 'Нарушение сердечного ритма неуточненное', 'Застойная сердечная недостаточность']</t>
  </si>
  <si>
    <t>Аспаркам таблетки №50</t>
  </si>
  <si>
    <t>Атенолол таблетки 50мг №40</t>
  </si>
  <si>
    <t>Берлиприл таблетки 5мг №30</t>
  </si>
  <si>
    <t>['Эссенциальная [первичная] гипертензия', 'Реноваскулярная гипертензия', 'Застойная сердечная недостаточность']</t>
  </si>
  <si>
    <t>['Берлиприл']</t>
  </si>
  <si>
    <t>['Ишемическая болезнь сердца', 'Эссенциальная [первичная] гипертензия']</t>
  </si>
  <si>
    <t>Бисопролол таблетки 10мг №50 Рафарма</t>
  </si>
  <si>
    <t>1</t>
  </si>
  <si>
    <t>Nosology</t>
  </si>
  <si>
    <t>Пентаэритритила тетранитрат</t>
  </si>
  <si>
    <t>Торасемид</t>
  </si>
  <si>
    <t>Эналаприл</t>
  </si>
  <si>
    <t>Амлодипин</t>
  </si>
  <si>
    <t>Леспедезы двухцветной побеги</t>
  </si>
  <si>
    <t>Пропранолол</t>
  </si>
  <si>
    <t>Аторвастатин</t>
  </si>
  <si>
    <t>Ивабрадин</t>
  </si>
  <si>
    <t>Атенолол</t>
  </si>
  <si>
    <t>Цианокобаламин (В12)</t>
  </si>
  <si>
    <t>Триметазидин</t>
  </si>
  <si>
    <t>Оротовая кислота</t>
  </si>
  <si>
    <t>Бендазол</t>
  </si>
  <si>
    <t>Лерканидипин</t>
  </si>
  <si>
    <t>Азилсартана медоксомил</t>
  </si>
  <si>
    <t>Бисопролол</t>
  </si>
  <si>
    <t>Хлорталидон</t>
  </si>
  <si>
    <t>Тиамин (В1)</t>
  </si>
  <si>
    <t>Эсцин</t>
  </si>
  <si>
    <t>Изосорбида динитрат</t>
  </si>
  <si>
    <t>Рамиприл</t>
  </si>
  <si>
    <t>Холина альфосцерат</t>
  </si>
  <si>
    <t>Фозиноприл</t>
  </si>
  <si>
    <t>Фуросемид</t>
  </si>
  <si>
    <t>Сакубитрил</t>
  </si>
  <si>
    <t>Троксерутин</t>
  </si>
  <si>
    <t>Таурин</t>
  </si>
  <si>
    <t>Ацетазоламид</t>
  </si>
  <si>
    <t>Дилтиазем</t>
  </si>
  <si>
    <t>Лимона масло</t>
  </si>
  <si>
    <t>Чайное дерево масло</t>
  </si>
  <si>
    <t>Мяты масло</t>
  </si>
  <si>
    <t>Ципрофлоксацин</t>
  </si>
  <si>
    <t>Инозин Пранобекс</t>
  </si>
  <si>
    <t>Серебра протеинат</t>
  </si>
  <si>
    <t>Спирулина</t>
  </si>
  <si>
    <t>Римантадин</t>
  </si>
  <si>
    <t>Ацетилцистеин</t>
  </si>
  <si>
    <t>Бромгексин</t>
  </si>
  <si>
    <t>Трамазолин</t>
  </si>
  <si>
    <t>Тилорон</t>
  </si>
  <si>
    <t>Морская вода</t>
  </si>
  <si>
    <t>Левоментол</t>
  </si>
  <si>
    <t>Первоцвета экстракт</t>
  </si>
  <si>
    <t>Тимьяна эк-т</t>
  </si>
  <si>
    <t>Антитела к гамма интерферону человека аффинно очищенные</t>
  </si>
  <si>
    <t>Беклометазон</t>
  </si>
  <si>
    <t>Клотримазол</t>
  </si>
  <si>
    <t>Лидокаин</t>
  </si>
  <si>
    <t>Хлорамфеникол</t>
  </si>
  <si>
    <t>Рифамицин</t>
  </si>
  <si>
    <t>Декспантенол</t>
  </si>
  <si>
    <t>Ксилометазолин</t>
  </si>
  <si>
    <t>Дезоксирибонуклеат натрия</t>
  </si>
  <si>
    <t>Оксиметазолин</t>
  </si>
  <si>
    <t>Экстракт печени и сердца барбарийской утки</t>
  </si>
  <si>
    <t>Плюща листьев экстракт</t>
  </si>
  <si>
    <t>Прополис</t>
  </si>
  <si>
    <t>Эхинацеи эк-т</t>
  </si>
  <si>
    <t>Интерферон альфа</t>
  </si>
  <si>
    <t>Алтейного корня экстракт</t>
  </si>
  <si>
    <t>Имидазолилэтанамид пентандиовой кислоты</t>
  </si>
  <si>
    <t>Амброксол</t>
  </si>
  <si>
    <t>Натрия гидрокарбонат</t>
  </si>
  <si>
    <t>Термопсиса экстракт</t>
  </si>
  <si>
    <t>Экстракт солодки</t>
  </si>
  <si>
    <t>Диоксотетрагидрокситетрагидронафталин</t>
  </si>
  <si>
    <t>Антитела к гистамину аффинно очищенные</t>
  </si>
  <si>
    <t>Антитела к CD4 аффинно очищенные</t>
  </si>
  <si>
    <t>Мед</t>
  </si>
  <si>
    <t>Корица</t>
  </si>
  <si>
    <t>Куркума</t>
  </si>
  <si>
    <t>Мята</t>
  </si>
  <si>
    <t>Экстракт базилика</t>
  </si>
  <si>
    <t>Экстракт корня солодки голой</t>
  </si>
  <si>
    <t>Корневища альпинии лекарственной</t>
  </si>
  <si>
    <t>Зизифуса плоды</t>
  </si>
  <si>
    <t>Эк-т листьев адхатоды</t>
  </si>
  <si>
    <t>Эк-т плодов и корней перца</t>
  </si>
  <si>
    <t>Эк-т цветков фиалки</t>
  </si>
  <si>
    <t>Эк-т листьев иссопы</t>
  </si>
  <si>
    <t>Эк-т плодов кордии</t>
  </si>
  <si>
    <t>Эк-т листьев и цветков оносмы</t>
  </si>
  <si>
    <t>Дягиля корни и корневища</t>
  </si>
  <si>
    <t>Мать-и-мачехи листья</t>
  </si>
  <si>
    <t>Подорожника листья</t>
  </si>
  <si>
    <t>Солодки корни</t>
  </si>
  <si>
    <t>Чабреца трава</t>
  </si>
  <si>
    <t>Шиповника плоды</t>
  </si>
  <si>
    <t>Трава горца птичьего</t>
  </si>
  <si>
    <t>Комплексный иммуноглобулиновый препарат сухой (КПИ)</t>
  </si>
  <si>
    <t>Альфа-глутамил-триптофан</t>
  </si>
  <si>
    <t>Глицерол</t>
  </si>
  <si>
    <t>Калия йодид</t>
  </si>
  <si>
    <t>Нафазолин</t>
  </si>
  <si>
    <t>Гвайфенезин</t>
  </si>
  <si>
    <t>Сальбутамол</t>
  </si>
  <si>
    <t>Эвкалипта экстракт</t>
  </si>
  <si>
    <t>Эмблики эк-т</t>
  </si>
  <si>
    <t>Экстракт корня имбиря</t>
  </si>
  <si>
    <t>Пантопразол</t>
  </si>
  <si>
    <t>Висмута трикалия дицитрат</t>
  </si>
  <si>
    <t>Декстроза</t>
  </si>
  <si>
    <t>Калия хлорид</t>
  </si>
  <si>
    <t>Натрия хлорид</t>
  </si>
  <si>
    <t>Натрия цитрат</t>
  </si>
  <si>
    <t>Артишока экстракт</t>
  </si>
  <si>
    <t>Белладонны экстракт</t>
  </si>
  <si>
    <t>Орнидазол</t>
  </si>
  <si>
    <t>Шиповника плодов экстракт</t>
  </si>
  <si>
    <t>Адеметионин</t>
  </si>
  <si>
    <t>Рабепразол</t>
  </si>
  <si>
    <t>Подорожника овального семян оболочка/шелуха (Псиллиум)</t>
  </si>
  <si>
    <t>Экстракт сливы домашней</t>
  </si>
  <si>
    <t>Мебеверин</t>
  </si>
  <si>
    <t>Урсодезоксихолевая кислота</t>
  </si>
  <si>
    <t>Диоксид кремния</t>
  </si>
  <si>
    <t>Янтарная к-та</t>
  </si>
  <si>
    <t>Экстракт алоэ</t>
  </si>
  <si>
    <t>Компоненты клеточной оболочки кишечной палочки</t>
  </si>
  <si>
    <t>Симетикон</t>
  </si>
  <si>
    <t>Лиофилизированные штаммы лактобацилл</t>
  </si>
  <si>
    <t>Гиосцина бутилбромид</t>
  </si>
  <si>
    <t>Ребамипид</t>
  </si>
  <si>
    <t>Солифенацин</t>
  </si>
  <si>
    <t>Парафин жидкий</t>
  </si>
  <si>
    <t>Экстракт коры голаррены</t>
  </si>
  <si>
    <t>Экстракт плодов мирта обыкновенного</t>
  </si>
  <si>
    <t>Экстракт плодов барбариса</t>
  </si>
  <si>
    <t>Экстракт плодов айвы бенгальской</t>
  </si>
  <si>
    <t>Экстракт плодов дуба</t>
  </si>
  <si>
    <t>Экстракт плодов бутеи великолепной</t>
  </si>
  <si>
    <t>Нифурател</t>
  </si>
  <si>
    <t>Амоксициллин</t>
  </si>
  <si>
    <t>Кларитромицин</t>
  </si>
  <si>
    <t>Омепразол</t>
  </si>
  <si>
    <t>Лансопразол</t>
  </si>
  <si>
    <t>Тиотриазолин</t>
  </si>
  <si>
    <t>Комплекс растительных экстрактов</t>
  </si>
  <si>
    <t>Гимекромон</t>
  </si>
  <si>
    <t>Итоприд</t>
  </si>
  <si>
    <t>Месалазин</t>
  </si>
  <si>
    <t>Сеннозиды</t>
  </si>
  <si>
    <t>Орнитин</t>
  </si>
  <si>
    <t>Натрия пикосульфат</t>
  </si>
  <si>
    <t>Магния сульфат</t>
  </si>
  <si>
    <t>Натрия сульфат</t>
  </si>
  <si>
    <t>Калия сульфат</t>
  </si>
  <si>
    <t>Гидролизат плаценты человека</t>
  </si>
  <si>
    <t>Уголь активированный</t>
  </si>
  <si>
    <t>Целлюлоза микрокристаллическая (МКЦ)</t>
  </si>
  <si>
    <t>Расторопши пятнистой экстракт (Силимарин)</t>
  </si>
  <si>
    <t>Глицинат цинка</t>
  </si>
  <si>
    <t>Lactobacillus rhamnosus GG</t>
  </si>
  <si>
    <t>Панкреатин</t>
  </si>
  <si>
    <t>Тинидазол</t>
  </si>
  <si>
    <t>Глицирризиновая кислота</t>
  </si>
  <si>
    <t>Нифуроксазид</t>
  </si>
  <si>
    <t>Домперидон</t>
  </si>
  <si>
    <t>Лауромакрогол 400</t>
  </si>
  <si>
    <t>Преднизолон</t>
  </si>
  <si>
    <t>Лаурила сульфат</t>
  </si>
  <si>
    <t>Сорбиновая к-та</t>
  </si>
  <si>
    <t>Сорбит</t>
  </si>
  <si>
    <t>Бессмертника цветков экстракт</t>
  </si>
  <si>
    <t>Экстракт куркумы</t>
  </si>
  <si>
    <t>Мяты перечной эк-т</t>
  </si>
  <si>
    <t>Экстракт овса</t>
  </si>
  <si>
    <t>Макрогол</t>
  </si>
  <si>
    <t>Облепихи масло</t>
  </si>
  <si>
    <t>Сульфаэтидол</t>
  </si>
  <si>
    <t>Кальция карбонат</t>
  </si>
  <si>
    <t>Натрия альгинат</t>
  </si>
  <si>
    <t>Эзомепразол</t>
  </si>
  <si>
    <t>Глицерин</t>
  </si>
  <si>
    <t>Альверин</t>
  </si>
  <si>
    <t>Гидрокортизон</t>
  </si>
  <si>
    <t>Желатина таннат</t>
  </si>
  <si>
    <t>Алгелдрат</t>
  </si>
  <si>
    <t>Магния гидроксид</t>
  </si>
  <si>
    <t>Сенны листья</t>
  </si>
  <si>
    <t>Укропа пахучего плоды</t>
  </si>
  <si>
    <t>Плоды абрикоса</t>
  </si>
  <si>
    <t>Дымянки экстракт</t>
  </si>
  <si>
    <t>Секнидазол</t>
  </si>
  <si>
    <t>Витамин К</t>
  </si>
  <si>
    <t>Экстракт листьев готу Кола</t>
  </si>
  <si>
    <t>Экстракт виноградной косточки</t>
  </si>
  <si>
    <t>Магния оксид</t>
  </si>
  <si>
    <t>Триметилглицин  (из свеклы)</t>
  </si>
  <si>
    <t>Концентрат изофлавонов (из бобов сои)</t>
  </si>
  <si>
    <t>Глицинат магния</t>
  </si>
  <si>
    <t>Порошок плодов красного стручкового перца</t>
  </si>
  <si>
    <t>Эк-т дягиля</t>
  </si>
  <si>
    <t>Витамин К2 (менахинон)</t>
  </si>
  <si>
    <t>Убихинон</t>
  </si>
  <si>
    <t>Ресвератрол (Экстракт горца гребенчатого)</t>
  </si>
  <si>
    <t>Чесночный порошок</t>
  </si>
  <si>
    <t>Соталол</t>
  </si>
  <si>
    <t>Атомоксетин</t>
  </si>
  <si>
    <t>Телмисартан</t>
  </si>
  <si>
    <t>Фелодипин</t>
  </si>
  <si>
    <t>Аминофенилмасляная к-та</t>
  </si>
  <si>
    <t>Пептиды из головного мозга свиньи</t>
  </si>
  <si>
    <t>Циннаризин</t>
  </si>
  <si>
    <t>Ирбесартан</t>
  </si>
  <si>
    <t>Питавастатин</t>
  </si>
  <si>
    <t>Калия аспарагинат</t>
  </si>
  <si>
    <t>Магния аспарагинат</t>
  </si>
  <si>
    <t>Пиритинол</t>
  </si>
  <si>
    <t>Триацетонамид 4-толуолсульфонат (темпидон)</t>
  </si>
  <si>
    <t>Черной смородины лист</t>
  </si>
  <si>
    <t>Эк-т листьев Малины</t>
  </si>
  <si>
    <t>Бензалкония хлорид</t>
  </si>
  <si>
    <t>Тиротрицин</t>
  </si>
  <si>
    <t>Диметилсульфоксид</t>
  </si>
  <si>
    <t>Метилсульфонилметан</t>
  </si>
  <si>
    <t>Целекоксиб</t>
  </si>
  <si>
    <t>Пептиды коллагена</t>
  </si>
  <si>
    <t>Гиалуроновая к-та</t>
  </si>
  <si>
    <t>Коллоидное серебро</t>
  </si>
  <si>
    <t>Хлоргексидин</t>
  </si>
  <si>
    <t>Бетаксолол</t>
  </si>
  <si>
    <t>Изосорбида мононитрат</t>
  </si>
  <si>
    <t>Эпинефрин</t>
  </si>
  <si>
    <t>Кокарбоксилаза</t>
  </si>
  <si>
    <t>Экстракт зародышей пшеницы</t>
  </si>
  <si>
    <t>Антитела к мозгоспецифическому белку S-100 аффинно очищенные</t>
  </si>
  <si>
    <t>Боярышника плодов эк-т</t>
  </si>
  <si>
    <t>Клевера эк-т</t>
  </si>
  <si>
    <t>Рутин (рутозид)</t>
  </si>
  <si>
    <t>Ниацин (В3)</t>
  </si>
  <si>
    <t>Экстракт диоскореи</t>
  </si>
  <si>
    <t>Каштана конского экстракт</t>
  </si>
  <si>
    <t>Эк-т пиявки</t>
  </si>
  <si>
    <t>Хлорофилл</t>
  </si>
  <si>
    <t>Триамтерен</t>
  </si>
  <si>
    <t>Лаппаконитина гидробромид</t>
  </si>
  <si>
    <t>Дигоксин</t>
  </si>
  <si>
    <t>Белладонны настойка</t>
  </si>
  <si>
    <t>Валерианы настойка</t>
  </si>
  <si>
    <t>Ландыша настойка</t>
  </si>
  <si>
    <t>Оксиэтиламмония метилфеноксиацетат</t>
  </si>
  <si>
    <t>Гвайазулен</t>
  </si>
  <si>
    <t>Сосны масло</t>
  </si>
  <si>
    <t>Тимол</t>
  </si>
  <si>
    <t>Шалфея листья</t>
  </si>
  <si>
    <t>Кагоцел</t>
  </si>
  <si>
    <t>Калия бромид</t>
  </si>
  <si>
    <t>Тимьяна травы экстракт жидкий</t>
  </si>
  <si>
    <t>Душица трава</t>
  </si>
  <si>
    <t>Мяты перечной листья</t>
  </si>
  <si>
    <t>Карбоцистеин</t>
  </si>
  <si>
    <t>Эктоин</t>
  </si>
  <si>
    <t>Панавир</t>
  </si>
  <si>
    <t>Бузины цветки</t>
  </si>
  <si>
    <t>Горечавка корни</t>
  </si>
  <si>
    <t>Первоцвета цветки</t>
  </si>
  <si>
    <t>Щавеля трава</t>
  </si>
  <si>
    <t>Вербены трава</t>
  </si>
  <si>
    <t>Фавипиравир</t>
  </si>
  <si>
    <t>Холекальциферол (Витамин Д3)</t>
  </si>
  <si>
    <t>Экстракт корнеплода свеклы</t>
  </si>
  <si>
    <t>Эрдостеин</t>
  </si>
  <si>
    <t>Бензоксония хлорид</t>
  </si>
  <si>
    <t>Аконитум</t>
  </si>
  <si>
    <t>Меркуриус</t>
  </si>
  <si>
    <t>Атропа белладонна</t>
  </si>
  <si>
    <t>Бриония</t>
  </si>
  <si>
    <t>Спонгия</t>
  </si>
  <si>
    <t>Гепар сульфурис</t>
  </si>
  <si>
    <t>Календула</t>
  </si>
  <si>
    <t>Феррум фосфорикум</t>
  </si>
  <si>
    <t>Калиум бихромикум</t>
  </si>
  <si>
    <t>Арум трифиллум</t>
  </si>
  <si>
    <t>Популюс кандиканс</t>
  </si>
  <si>
    <t>Люффа оперкулата</t>
  </si>
  <si>
    <t>Пульсатилла</t>
  </si>
  <si>
    <t>Аргентум нитрикум</t>
  </si>
  <si>
    <t>Эуфорбиум</t>
  </si>
  <si>
    <t>Гидраргирум бийодатум</t>
  </si>
  <si>
    <t>Мукоза назалис суис</t>
  </si>
  <si>
    <t>Синуситис-Нозоде</t>
  </si>
  <si>
    <t>Расторопша масло</t>
  </si>
  <si>
    <t>Лоперамид</t>
  </si>
  <si>
    <t>Трибенозид</t>
  </si>
  <si>
    <t>Цинка сульфат</t>
  </si>
  <si>
    <t>Метронидазол</t>
  </si>
  <si>
    <t>Лиофилизированные сахаромицеты</t>
  </si>
  <si>
    <t>Бифидобактерии бифидум</t>
  </si>
  <si>
    <t>Лактобактерии ацидофильные</t>
  </si>
  <si>
    <t>Тримебутин</t>
  </si>
  <si>
    <t>Гемицеллюлоза</t>
  </si>
  <si>
    <t>Желчи экстракт</t>
  </si>
  <si>
    <t>Диоксометилтетрагидропиримидин</t>
  </si>
  <si>
    <t>Повидон</t>
  </si>
  <si>
    <t>Гидроталцит</t>
  </si>
  <si>
    <t>Тысячелистника эк-т</t>
  </si>
  <si>
    <t>Лактулоза</t>
  </si>
  <si>
    <t>Лигнин гидролизный</t>
  </si>
  <si>
    <t>Фуразолидон</t>
  </si>
  <si>
    <t>Красавки экстракт</t>
  </si>
  <si>
    <t>Лактобактерии</t>
  </si>
  <si>
    <t>Ихтаммол</t>
  </si>
  <si>
    <t>Смектит диоктаэдрический</t>
  </si>
  <si>
    <t>Клещевины масло</t>
  </si>
  <si>
    <t>Висмута трибромфенат (ксероформ)</t>
  </si>
  <si>
    <t>Магния карбонат</t>
  </si>
  <si>
    <t>Никотинамид</t>
  </si>
  <si>
    <t>Полигалактуроновые кислоты</t>
  </si>
  <si>
    <t>Висмута субгаллат</t>
  </si>
  <si>
    <t>Цинка оксид</t>
  </si>
  <si>
    <t>Этанол</t>
  </si>
  <si>
    <t>Перца стручкового плоды</t>
  </si>
  <si>
    <t>Коллаген</t>
  </si>
  <si>
    <t>Экстракт смолы босвеллии</t>
  </si>
  <si>
    <t>Пироксикам</t>
  </si>
  <si>
    <t>Диацереин</t>
  </si>
  <si>
    <t>Амтолметил гуацил</t>
  </si>
  <si>
    <t>Сабельника эк-т</t>
  </si>
  <si>
    <t>Рацементол</t>
  </si>
  <si>
    <t>Гексэтидин</t>
  </si>
  <si>
    <t>Цинк</t>
  </si>
  <si>
    <t>Гидролизат коллагена</t>
  </si>
  <si>
    <t>Экстракт коры белой ивы</t>
  </si>
  <si>
    <t>Мартинии душистой эк-т</t>
  </si>
  <si>
    <t>Диметилоксобутилфосфонилдиметилат</t>
  </si>
  <si>
    <t>Никетамид</t>
  </si>
  <si>
    <t>Трифосаденин</t>
  </si>
  <si>
    <t>Лецитин</t>
  </si>
  <si>
    <t>Идебенон</t>
  </si>
  <si>
    <t>Левамлодипин</t>
  </si>
  <si>
    <t>Раувольфии алколоиды</t>
  </si>
  <si>
    <t>Этилметилгидроксипиридина малат</t>
  </si>
  <si>
    <t>Осельтамивир</t>
  </si>
  <si>
    <t>Лизатов бактерий смесь</t>
  </si>
  <si>
    <t>Комплекс эфирных масел</t>
  </si>
  <si>
    <t>Ксилитол</t>
  </si>
  <si>
    <t>Стевии экстракт</t>
  </si>
  <si>
    <t>Дикого чеснока эк-т</t>
  </si>
  <si>
    <t>Микронизированная целлюлоза растительного происхождения</t>
  </si>
  <si>
    <t>Кальция глюконат</t>
  </si>
  <si>
    <t>Гиалуронат натрия</t>
  </si>
  <si>
    <t>Ромашки эк-т</t>
  </si>
  <si>
    <t>Эк-т листьев Облепихи</t>
  </si>
  <si>
    <t>Аминодигидрофталазиндион натрия</t>
  </si>
  <si>
    <t>Экстракт девясила</t>
  </si>
  <si>
    <t>Экстракт паслена</t>
  </si>
  <si>
    <t>Экстракт адатоды васики</t>
  </si>
  <si>
    <t>Экстракт перца кубебы</t>
  </si>
  <si>
    <t>Экстракт терминалии белерики</t>
  </si>
  <si>
    <t>Имунофан</t>
  </si>
  <si>
    <t>Дексаметазон</t>
  </si>
  <si>
    <t>Фрамицетин</t>
  </si>
  <si>
    <t>Амилаза</t>
  </si>
  <si>
    <t>Бромелайн</t>
  </si>
  <si>
    <t>Липаза</t>
  </si>
  <si>
    <t>Папаин</t>
  </si>
  <si>
    <t>Трипсин</t>
  </si>
  <si>
    <t>Химотрипсин</t>
  </si>
  <si>
    <t>Цикламена сок</t>
  </si>
  <si>
    <t>Азоксимера бромид</t>
  </si>
  <si>
    <t>Лоратадин</t>
  </si>
  <si>
    <t>Умифеновир</t>
  </si>
  <si>
    <t>Жир барсучий</t>
  </si>
  <si>
    <t>Висмута нитрат</t>
  </si>
  <si>
    <t>Метиленовый синий</t>
  </si>
  <si>
    <t>Резорцин</t>
  </si>
  <si>
    <t>Дименгидринат</t>
  </si>
  <si>
    <t>Калия гидрокарбонат</t>
  </si>
  <si>
    <t>Пектин</t>
  </si>
  <si>
    <t>Девясила корневища и корни</t>
  </si>
  <si>
    <t>Ламинарии слоевища</t>
  </si>
  <si>
    <t>Одуванчика корни эк-т</t>
  </si>
  <si>
    <t>Дрожжевая культура инактивированная</t>
  </si>
  <si>
    <t>Пшеничные отруби</t>
  </si>
  <si>
    <t>L-метионин</t>
  </si>
  <si>
    <t>Магалдрат</t>
  </si>
  <si>
    <t>Арабиногалактан</t>
  </si>
  <si>
    <t>Цитрусовый пектин</t>
  </si>
  <si>
    <t>Порошок топинамбура</t>
  </si>
  <si>
    <t>Морковь сушеная</t>
  </si>
  <si>
    <t>Кобальта хлорид гексагидрат</t>
  </si>
  <si>
    <t>Чаги экстракт</t>
  </si>
  <si>
    <t>Бетаин</t>
  </si>
  <si>
    <t>Пепсин</t>
  </si>
  <si>
    <t>Пробиотик Streptococcus salivarius К12</t>
  </si>
  <si>
    <t>Прокаин</t>
  </si>
  <si>
    <t>Мальтодекстрин</t>
  </si>
  <si>
    <t>Фенхеля эк-т</t>
  </si>
  <si>
    <t>Яблочный пектин</t>
  </si>
  <si>
    <t>Алюминия гидроксид</t>
  </si>
  <si>
    <t>Магния лактат</t>
  </si>
  <si>
    <t>Лактобактерии рамнозус</t>
  </si>
  <si>
    <t>Желчь медицинская</t>
  </si>
  <si>
    <t>Крапивы лист</t>
  </si>
  <si>
    <t>Чеснока экстракт</t>
  </si>
  <si>
    <t>Lactobacillus acidophilus</t>
  </si>
  <si>
    <t>Pediococcus acidilactici</t>
  </si>
  <si>
    <t>Эстер- С (кальция аскорбат)</t>
  </si>
  <si>
    <t>Экстракт хряща</t>
  </si>
  <si>
    <t>Порошок плода кайенского перца</t>
  </si>
  <si>
    <t>Экстракт плода черного перца Биоперин</t>
  </si>
  <si>
    <t>Экстракт корня куркумы</t>
  </si>
  <si>
    <t>Салициловая кислота</t>
  </si>
  <si>
    <t>Скипидар</t>
  </si>
  <si>
    <t>Яд гадюки</t>
  </si>
  <si>
    <t>Куркумин</t>
  </si>
  <si>
    <t>Босвелии пильчатой экстракт</t>
  </si>
  <si>
    <t>Черного перца экстракт</t>
  </si>
  <si>
    <t>Имбиря лекарственного масло</t>
  </si>
  <si>
    <t>Масло жожоба</t>
  </si>
  <si>
    <t>Авокадо масло</t>
  </si>
  <si>
    <t>Соевые бобы масло</t>
  </si>
  <si>
    <t>Бор</t>
  </si>
  <si>
    <t>Марганец</t>
  </si>
  <si>
    <t>Медь</t>
  </si>
  <si>
    <t>Кальций</t>
  </si>
  <si>
    <t>Фосфор</t>
  </si>
  <si>
    <t>Аскорбат магния</t>
  </si>
  <si>
    <t>Прилокаин</t>
  </si>
  <si>
    <t>Антитела к человеческому фактору некроза опухоли альфа аффинно очищенные</t>
  </si>
  <si>
    <t>Пихты масло</t>
  </si>
  <si>
    <t>Можжевеловое масло</t>
  </si>
  <si>
    <t>Селен</t>
  </si>
  <si>
    <t>Хрома пиколинат</t>
  </si>
  <si>
    <t>Меди сульфат</t>
  </si>
  <si>
    <t>Биклотимол</t>
  </si>
  <si>
    <t>Эноксолон</t>
  </si>
  <si>
    <t>Убидекаренон</t>
  </si>
  <si>
    <t>Ликопин из томатов</t>
  </si>
  <si>
    <t>Амиодарон</t>
  </si>
  <si>
    <t>Гинкго билоба эк-т</t>
  </si>
  <si>
    <t>Лактоза</t>
  </si>
  <si>
    <t>Поливитамины</t>
  </si>
  <si>
    <t>Мускатного ореха масло</t>
  </si>
  <si>
    <t>Сульфаниламид</t>
  </si>
  <si>
    <t>Сульфатиазол серебра</t>
  </si>
  <si>
    <t>Гельземиум семпервиренс</t>
  </si>
  <si>
    <t>Ипекакуана</t>
  </si>
  <si>
    <t>Фосфорус</t>
  </si>
  <si>
    <t>Аллантоин</t>
  </si>
  <si>
    <t>Повидон-йод</t>
  </si>
  <si>
    <t>Кленбутерол</t>
  </si>
  <si>
    <t>Аллиум сепа</t>
  </si>
  <si>
    <t>Сабадилла</t>
  </si>
  <si>
    <t>Глюкозаминилмурамилдипептид</t>
  </si>
  <si>
    <t>Ланолин</t>
  </si>
  <si>
    <t>Экстракт гриба Рейши</t>
  </si>
  <si>
    <t>Экстракт гриба Шиитаке</t>
  </si>
  <si>
    <t>Экстракт гриба Мейтаке</t>
  </si>
  <si>
    <t>Дуба кора</t>
  </si>
  <si>
    <t>Грецкого ореха лист</t>
  </si>
  <si>
    <t>Ромашки цветки</t>
  </si>
  <si>
    <t>Тысячелистника трава</t>
  </si>
  <si>
    <t>Хвоща полевого трава</t>
  </si>
  <si>
    <t>Декстрометорфан</t>
  </si>
  <si>
    <t>Сушеный абрикос</t>
  </si>
  <si>
    <t>Декслансопразол</t>
  </si>
  <si>
    <t>Lactobacillus reuteri</t>
  </si>
  <si>
    <t>Чистотела экс-т</t>
  </si>
  <si>
    <t>Эк-т иберийки горькой</t>
  </si>
  <si>
    <t>Эк-т тмина</t>
  </si>
  <si>
    <t>Аниса масло</t>
  </si>
  <si>
    <t>Укропное масло</t>
  </si>
  <si>
    <t>Буфексамак</t>
  </si>
  <si>
    <t>Титана диоксид</t>
  </si>
  <si>
    <t>Полоксамер 407</t>
  </si>
  <si>
    <t>Мирабегрон</t>
  </si>
  <si>
    <t>Бенциклан</t>
  </si>
  <si>
    <t>Даларгин</t>
  </si>
  <si>
    <t>Диметикон</t>
  </si>
  <si>
    <t>Масляная к-та</t>
  </si>
  <si>
    <t>Будесонид</t>
  </si>
  <si>
    <t>Фамотидин</t>
  </si>
  <si>
    <t>Ондансетрон</t>
  </si>
  <si>
    <t>Экстракт плодов циамопсиса четырехкрыльникового</t>
  </si>
  <si>
    <t>Оксибутинин</t>
  </si>
  <si>
    <t>Овса посевного трава</t>
  </si>
  <si>
    <t>Флуокортолон</t>
  </si>
  <si>
    <t>Водный субстрат кишечной палочки</t>
  </si>
  <si>
    <t>Водный субстрат лактобактерий</t>
  </si>
  <si>
    <t>Водный субстрат стафилококка</t>
  </si>
  <si>
    <t>Висмута субнитрат</t>
  </si>
  <si>
    <t>Бисакодил</t>
  </si>
  <si>
    <t>Метилметионинсульфоний (Витамин U)</t>
  </si>
  <si>
    <t>Рацекадотрил</t>
  </si>
  <si>
    <t>Пинаверия бромид</t>
  </si>
  <si>
    <t>Офлоксацин</t>
  </si>
  <si>
    <t>Лебенин</t>
  </si>
  <si>
    <t>Нонивамид</t>
  </si>
  <si>
    <t>Ментол (Рацементол)</t>
  </si>
  <si>
    <t>Этодолак</t>
  </si>
  <si>
    <t>Полипептиды коры головного мозга скота</t>
  </si>
  <si>
    <t>Никотиноил-гамма-аминомаслянная кислота</t>
  </si>
  <si>
    <t>Глутаминовая кислота</t>
  </si>
  <si>
    <t>Цистин</t>
  </si>
  <si>
    <t>Метоклопрамид</t>
  </si>
  <si>
    <t>Аскорбат натрия</t>
  </si>
  <si>
    <t>Рыбий жир</t>
  </si>
  <si>
    <t>Экстракт бычьей желчи</t>
  </si>
  <si>
    <t>Смесь ферментов</t>
  </si>
  <si>
    <t>Лактаза</t>
  </si>
  <si>
    <t>Lactobacillus paracasei</t>
  </si>
  <si>
    <t>Bifidobacterium lactis</t>
  </si>
  <si>
    <t>Экстракт зеленого чая</t>
  </si>
  <si>
    <t>Золототысячник экстракт</t>
  </si>
  <si>
    <t>Глюкоманнан</t>
  </si>
  <si>
    <t>Лактитол</t>
  </si>
  <si>
    <t>Марганца глицинат хелат</t>
  </si>
  <si>
    <t>Никобоксил</t>
  </si>
  <si>
    <t>Экстракт красных листьев винограда</t>
  </si>
  <si>
    <t>Ресвератрол (Экстракт красного винограда)</t>
  </si>
  <si>
    <t>Масло виноградных косточек</t>
  </si>
  <si>
    <t>Минтил лактат</t>
  </si>
  <si>
    <t>Ивы коры экстракт</t>
  </si>
  <si>
    <t>Экстракт сосны</t>
  </si>
  <si>
    <t>Сульфокамфорная к-та</t>
  </si>
  <si>
    <t>Клевер луговой трава</t>
  </si>
  <si>
    <t>Фенофибрат</t>
  </si>
  <si>
    <t>Пустырника эк-т</t>
  </si>
  <si>
    <t>Гемодериват крови телят депротеинизированный</t>
  </si>
  <si>
    <t>Семакс</t>
  </si>
  <si>
    <t>Дигидроэргокриптина мезилат</t>
  </si>
  <si>
    <t>Метилдопа</t>
  </si>
  <si>
    <t>Никорандил</t>
  </si>
  <si>
    <t>Этацизин</t>
  </si>
  <si>
    <t>D,L-Гопантеновая кислота</t>
  </si>
  <si>
    <t>Ацетилкарнитин</t>
  </si>
  <si>
    <t>Рилменидин</t>
  </si>
  <si>
    <t>Зофеноприл</t>
  </si>
  <si>
    <t>Гамма-аминомасляная кислота</t>
  </si>
  <si>
    <t>Деанола ацеглумат</t>
  </si>
  <si>
    <t>Дигидроэргокристин</t>
  </si>
  <si>
    <t>Клопамид</t>
  </si>
  <si>
    <t>Резерпин</t>
  </si>
  <si>
    <t>Олмесартан медоксомил</t>
  </si>
  <si>
    <t>Молсидомин</t>
  </si>
  <si>
    <t>Фосфокреатин</t>
  </si>
  <si>
    <t>Пропафенон</t>
  </si>
  <si>
    <t>Целлекс</t>
  </si>
  <si>
    <t>Хит продаж!</t>
  </si>
  <si>
    <t>Здоровье ваших ног</t>
  </si>
  <si>
    <t>Иммунитет</t>
  </si>
  <si>
    <t>промывание носа</t>
  </si>
  <si>
    <t>Противовирусное</t>
  </si>
  <si>
    <t>Ингавирин</t>
  </si>
  <si>
    <t>влажный кашель</t>
  </si>
  <si>
    <t>кашель</t>
  </si>
  <si>
    <t>от кашля</t>
  </si>
  <si>
    <t>Сопли</t>
  </si>
  <si>
    <t>спрей от насморка</t>
  </si>
  <si>
    <t>спрей для носа</t>
  </si>
  <si>
    <t>Противовирусные</t>
  </si>
  <si>
    <t>выгодно два</t>
  </si>
  <si>
    <t>Промыть нос Промывать нос</t>
  </si>
  <si>
    <t>аквамарис спрей</t>
  </si>
  <si>
    <t>микстура от кашля</t>
  </si>
  <si>
    <t>Материя Медика противовирусные</t>
  </si>
  <si>
    <t>капли в нос</t>
  </si>
  <si>
    <t>капли от насморка</t>
  </si>
  <si>
    <t>капли в нос детские</t>
  </si>
  <si>
    <t>першение</t>
  </si>
  <si>
    <t>свечи виферон</t>
  </si>
  <si>
    <t>сироп от кашля детский</t>
  </si>
  <si>
    <t>Хофитол</t>
  </si>
  <si>
    <t>Doppelherz aktiv</t>
  </si>
  <si>
    <t>Доппельгерц</t>
  </si>
  <si>
    <t>для печени</t>
  </si>
  <si>
    <t>Лекарства для печени</t>
  </si>
  <si>
    <t>полисорб</t>
  </si>
  <si>
    <t>Средства от геморроя</t>
  </si>
  <si>
    <t>слабительные средства</t>
  </si>
  <si>
    <t>Энтеросорбенты</t>
  </si>
  <si>
    <t>Эссенциале</t>
  </si>
  <si>
    <t>эссенциале</t>
  </si>
  <si>
    <t>бифиформ</t>
  </si>
  <si>
    <t>баксет</t>
  </si>
  <si>
    <t>Максилак</t>
  </si>
  <si>
    <t>Хилак форте</t>
  </si>
  <si>
    <t>Пробиотики</t>
  </si>
  <si>
    <t>креон</t>
  </si>
  <si>
    <t>ферменты январь</t>
  </si>
  <si>
    <t>фосфоглив</t>
  </si>
  <si>
    <t>Понос</t>
  </si>
  <si>
    <t>От Тошноты Рвоты</t>
  </si>
  <si>
    <t>Микролакс</t>
  </si>
  <si>
    <t>Лекарства от изжоги</t>
  </si>
  <si>
    <t>Гевискон</t>
  </si>
  <si>
    <t>Маалокс</t>
  </si>
  <si>
    <t>Ренни</t>
  </si>
  <si>
    <t>Глицериновые свечи</t>
  </si>
  <si>
    <t>свечи глицериновые</t>
  </si>
  <si>
    <t>свечи с глицерином</t>
  </si>
  <si>
    <t>Пищеварение</t>
  </si>
  <si>
    <t>нурофен детский</t>
  </si>
  <si>
    <t>нурофен для детей</t>
  </si>
  <si>
    <t>найз</t>
  </si>
  <si>
    <t>Горячее питье</t>
  </si>
  <si>
    <t>простуда каталог</t>
  </si>
  <si>
    <t>мелоксикам</t>
  </si>
  <si>
    <t>артра</t>
  </si>
  <si>
    <t>дона</t>
  </si>
  <si>
    <t>для суставов</t>
  </si>
  <si>
    <t>от боли в суставах</t>
  </si>
  <si>
    <t>Хондропротекторы январь</t>
  </si>
  <si>
    <t>Товар дня сайт</t>
  </si>
  <si>
    <t>Детралекс</t>
  </si>
  <si>
    <t>венарус</t>
  </si>
  <si>
    <t>Трекрезан</t>
  </si>
  <si>
    <t>трекрезан</t>
  </si>
  <si>
    <t>леденцы от кашля</t>
  </si>
  <si>
    <t>аквамарис норм</t>
  </si>
  <si>
    <t>Гербион</t>
  </si>
  <si>
    <t>аквалор бэби</t>
  </si>
  <si>
    <t>аквамарис стронг</t>
  </si>
  <si>
    <t>синупрет</t>
  </si>
  <si>
    <t>Арепливир</t>
  </si>
  <si>
    <t>heel</t>
  </si>
  <si>
    <t>мезим</t>
  </si>
  <si>
    <t>панкреатин</t>
  </si>
  <si>
    <t>свечи от гемороя</t>
  </si>
  <si>
    <t>Пробиотики и Пребиотики</t>
  </si>
  <si>
    <t>Фестал</t>
  </si>
  <si>
    <t>Энзистал</t>
  </si>
  <si>
    <t>свечи от геморроя</t>
  </si>
  <si>
    <t>от геморроя</t>
  </si>
  <si>
    <t>Артракам</t>
  </si>
  <si>
    <t>для памяти</t>
  </si>
  <si>
    <t>ноотроп</t>
  </si>
  <si>
    <t>флуимуцил антибиотик</t>
  </si>
  <si>
    <t>Защити себя от вирусов</t>
  </si>
  <si>
    <t>иммунитет</t>
  </si>
  <si>
    <t>Джонсон</t>
  </si>
  <si>
    <t>Витамины для всей семьи.</t>
  </si>
  <si>
    <t>пребиотики</t>
  </si>
  <si>
    <t>Дюфалак</t>
  </si>
  <si>
    <t>для детей</t>
  </si>
  <si>
    <t>Товар на первом месте</t>
  </si>
  <si>
    <t>Спазм</t>
  </si>
  <si>
    <t>Дюспаталин</t>
  </si>
  <si>
    <t>ибупрофен детский</t>
  </si>
  <si>
    <t>Нау фудс</t>
  </si>
  <si>
    <t>Омакор</t>
  </si>
  <si>
    <t>Solgar</t>
  </si>
  <si>
    <t>солгар</t>
  </si>
  <si>
    <t>с 3 лет</t>
  </si>
  <si>
    <t>с трех лет</t>
  </si>
  <si>
    <t>заложенность носа</t>
  </si>
  <si>
    <t>насморк</t>
  </si>
  <si>
    <t>ингаляция</t>
  </si>
  <si>
    <t>ингаляции</t>
  </si>
  <si>
    <t>линекс</t>
  </si>
  <si>
    <t>Овесол</t>
  </si>
  <si>
    <t>смекта</t>
  </si>
  <si>
    <t>Имодиум</t>
  </si>
  <si>
    <t>Троксевазин</t>
  </si>
  <si>
    <t>диосмин</t>
  </si>
  <si>
    <t>усталость ног</t>
  </si>
  <si>
    <t>варикоз</t>
  </si>
  <si>
    <t>вены</t>
  </si>
  <si>
    <t>флебодия</t>
  </si>
  <si>
    <t>троксерутин</t>
  </si>
  <si>
    <t>цинк</t>
  </si>
  <si>
    <t>моксонидин</t>
  </si>
  <si>
    <t>Мексидол</t>
  </si>
  <si>
    <t>отбор</t>
  </si>
  <si>
    <t>для носа</t>
  </si>
  <si>
    <t>value</t>
  </si>
  <si>
    <t>простуда и грипп</t>
  </si>
  <si>
    <t>Болеутоляющие</t>
  </si>
  <si>
    <t>сопли</t>
  </si>
  <si>
    <t>ингавирин</t>
  </si>
  <si>
    <t>лекарства от изжоги</t>
  </si>
  <si>
    <t>понос</t>
  </si>
  <si>
    <t>противовирусные</t>
  </si>
  <si>
    <t>морская вода</t>
  </si>
  <si>
    <t>пробиотики и пребиотики</t>
  </si>
  <si>
    <t>мовалис</t>
  </si>
  <si>
    <t>выгодно</t>
  </si>
  <si>
    <t>энтеросорбенты</t>
  </si>
  <si>
    <t>сегодня покупают</t>
  </si>
  <si>
    <t>от тошноты рвоты</t>
  </si>
  <si>
    <t>джонсон</t>
  </si>
  <si>
    <t>нэйчес баунти</t>
  </si>
  <si>
    <t>дюфалак</t>
  </si>
  <si>
    <t>здоровье ног</t>
  </si>
  <si>
    <t>парацетамол</t>
  </si>
  <si>
    <t>аквамарис</t>
  </si>
  <si>
    <t>нурофен</t>
  </si>
  <si>
    <t>овесол</t>
  </si>
  <si>
    <t>омакор</t>
  </si>
  <si>
    <t>свечи</t>
  </si>
  <si>
    <t>троксевазин</t>
  </si>
  <si>
    <t>фестал</t>
  </si>
  <si>
    <t>хилак форте</t>
  </si>
  <si>
    <t>хондропротекторы январь</t>
  </si>
  <si>
    <t>хофитол</t>
  </si>
  <si>
    <t>энзистал</t>
  </si>
  <si>
    <t>выг</t>
  </si>
  <si>
    <t>Домашняя аптечка, домашняя аптечка</t>
  </si>
  <si>
    <t>Профилактика простуды и гриппа, простуда и грипп</t>
  </si>
  <si>
    <t>аптечка путешественника</t>
  </si>
  <si>
    <t>Аптечка путешественника, аптечка путешественника</t>
  </si>
  <si>
    <t>Ангина, ангина</t>
  </si>
  <si>
    <t>Для памяти, для памяти</t>
  </si>
  <si>
    <t>коронавирус</t>
  </si>
  <si>
    <t>Коронавирус, коронавирус</t>
  </si>
  <si>
    <t>влажный кашель, кашель</t>
  </si>
  <si>
    <t>температура</t>
  </si>
  <si>
    <t>Температура, температура</t>
  </si>
  <si>
    <t>жар</t>
  </si>
  <si>
    <t>Жар, жар</t>
  </si>
  <si>
    <t>Кашель, кашель</t>
  </si>
  <si>
    <t>Простуда, простуда и грипп</t>
  </si>
  <si>
    <t>Таблетки для  памяти, для памяти</t>
  </si>
  <si>
    <t>порошки от простуды, простуда и грипп</t>
  </si>
  <si>
    <t>порошок от простуды, простуда и грипп</t>
  </si>
  <si>
    <t>Сопли, сопли</t>
  </si>
  <si>
    <t>Новогодняя аптечка, домашняя аптечка</t>
  </si>
  <si>
    <t>Лекарства для печени, для печени</t>
  </si>
  <si>
    <t>болеутоляющие</t>
  </si>
  <si>
    <t>Болит зуб, болеутоляющие</t>
  </si>
  <si>
    <t>при простуде, простуда и грипп</t>
  </si>
  <si>
    <t>простуда, простуда и грипп</t>
  </si>
  <si>
    <t>Противовирусное, противовирусные</t>
  </si>
  <si>
    <t>Ингавирин, ингавирин</t>
  </si>
  <si>
    <t>микстура от кашля, кашель</t>
  </si>
  <si>
    <t>Лекарства от изжоги, лекарства от изжоги</t>
  </si>
  <si>
    <t>Иммунитет, иммунитет</t>
  </si>
  <si>
    <t>Болит живот, болеутоляющие</t>
  </si>
  <si>
    <t>таблетки от кашля, кашель</t>
  </si>
  <si>
    <t>Средства от геморроя, от геморроя</t>
  </si>
  <si>
    <t>Для суставов, для суставов</t>
  </si>
  <si>
    <t>спрей в горло, от боли в горле</t>
  </si>
  <si>
    <t>спрей для горла, от боли в горле</t>
  </si>
  <si>
    <t>спрей от боли в горле, от боли в горле</t>
  </si>
  <si>
    <t>спрей от горла, от боли в горле</t>
  </si>
  <si>
    <t>домашняя аптечка, домашняя аптечка</t>
  </si>
  <si>
    <t>от головной боли, от головной боли</t>
  </si>
  <si>
    <t>Понос, понос</t>
  </si>
  <si>
    <t>Промыть нос Промывать нос, для носа</t>
  </si>
  <si>
    <t>Болит голова, от головной боли</t>
  </si>
  <si>
    <t>от боли в горле, от боли в горле</t>
  </si>
  <si>
    <t>Противовирусные, противовирусные</t>
  </si>
  <si>
    <t>дорожная аптечка, аптечка путешественника</t>
  </si>
  <si>
    <t>комплексы против простуды, простуда и грипп</t>
  </si>
  <si>
    <t>Морская вода, морская вода</t>
  </si>
  <si>
    <t>Пробиотики и Пребиотики, пробиотики и пребиотики</t>
  </si>
  <si>
    <t>спрей для носа, для носа</t>
  </si>
  <si>
    <t>спрей от насморка, для носа</t>
  </si>
  <si>
    <t>Температура у ребёнка, температура</t>
  </si>
  <si>
    <t>кашель, кашель</t>
  </si>
  <si>
    <t>от кашля, кашель</t>
  </si>
  <si>
    <t>профилактика простуды и гриппа, простуда и грипп</t>
  </si>
  <si>
    <t>ангина, ангина</t>
  </si>
  <si>
    <t>Выгодно, выгодно</t>
  </si>
  <si>
    <t>капли в нос, для носа</t>
  </si>
  <si>
    <t>капли от насморка, для носа</t>
  </si>
  <si>
    <t>Мовалис, мовалис</t>
  </si>
  <si>
    <t>полисорб, полисорб</t>
  </si>
  <si>
    <t>Энтеросорбенты, энтеросорбенты</t>
  </si>
  <si>
    <t>аквамарис спрей, аквамарис</t>
  </si>
  <si>
    <t>Сегодня покупают, сегодня покупают</t>
  </si>
  <si>
    <t>для памяти, для памяти</t>
  </si>
  <si>
    <t>ноотроп, ноотроп</t>
  </si>
  <si>
    <t>от простуды, простуда и грипп</t>
  </si>
  <si>
    <t>промывание носа, для носа</t>
  </si>
  <si>
    <t>терафлю, терафлю</t>
  </si>
  <si>
    <t>горчичник, горчичник</t>
  </si>
  <si>
    <t>Джонсон, джонсон</t>
  </si>
  <si>
    <t>для всей семьи, для всей семьи</t>
  </si>
  <si>
    <t>Здоровье ваших ног, здоровье ног</t>
  </si>
  <si>
    <t>От Тошноты Рвоты, от тошноты рвоты</t>
  </si>
  <si>
    <t>Хит продаж!, сегодня покупают</t>
  </si>
  <si>
    <t>для печени, для печени</t>
  </si>
  <si>
    <t>Дюфалак, дюфалак</t>
  </si>
  <si>
    <t>Нэйчес Баунти, нэйчес баунти</t>
  </si>
  <si>
    <t>пребиотики, пребиотики</t>
  </si>
  <si>
    <t>сироп от кашля детский, кашель</t>
  </si>
  <si>
    <t>венарус, венарус</t>
  </si>
  <si>
    <t>детралекс</t>
  </si>
  <si>
    <t>Детралекс, детралекс</t>
  </si>
  <si>
    <t>мезим, мезим</t>
  </si>
  <si>
    <t>панкреатин, панкреатин</t>
  </si>
  <si>
    <t>слабительные средства, слабительные средства</t>
  </si>
  <si>
    <t>звездочка, звездочка</t>
  </si>
  <si>
    <t>красная звезда, звездочка</t>
  </si>
  <si>
    <t>доппельгерц</t>
  </si>
  <si>
    <t>Doppelherz aktiv, доппельгерц</t>
  </si>
  <si>
    <t>для сердца, для сердца</t>
  </si>
  <si>
    <t>для сосудов, для сосудов</t>
  </si>
  <si>
    <t>для суставов, для суставов</t>
  </si>
  <si>
    <t>Доппельгерц, доппельгерц</t>
  </si>
  <si>
    <t>иммунитет, иммунитет</t>
  </si>
  <si>
    <t>мексидол</t>
  </si>
  <si>
    <t>Мексидол, мексидол</t>
  </si>
  <si>
    <t>нау фудс</t>
  </si>
  <si>
    <t>Нау фудс, нау фудс</t>
  </si>
  <si>
    <t>нурофен детский, нурофен</t>
  </si>
  <si>
    <t>нурофен для детей, нурофен</t>
  </si>
  <si>
    <t>от боли в суставах, болеутоляющие</t>
  </si>
  <si>
    <t>пенталгин</t>
  </si>
  <si>
    <t>Пенталгин, пенталгин</t>
  </si>
  <si>
    <t>варикоз, варикоз</t>
  </si>
  <si>
    <t>вены, вены</t>
  </si>
  <si>
    <t>горячее питье</t>
  </si>
  <si>
    <t>Горячее питье, горячее питье</t>
  </si>
  <si>
    <t>для детей, для детей</t>
  </si>
  <si>
    <t>дона, дона</t>
  </si>
  <si>
    <t>линекс, линекс</t>
  </si>
  <si>
    <t>Материя Медика противовирусные, противовирусные</t>
  </si>
  <si>
    <t>моксонидин, моксонидин</t>
  </si>
  <si>
    <t>омега 3, омега 3</t>
  </si>
  <si>
    <t>простуда каталог, простуда и грипп</t>
  </si>
  <si>
    <t>свечи виферон, свечи</t>
  </si>
  <si>
    <t>свечи от гемороя, от геморроя</t>
  </si>
  <si>
    <t>Свечки от температуры, свечи</t>
  </si>
  <si>
    <t>Троксевазин, троксевазин</t>
  </si>
  <si>
    <t>усталость ног, здоровье ног</t>
  </si>
  <si>
    <t>ферменты январь, ферменты январь</t>
  </si>
  <si>
    <t>флебодия, флебодия</t>
  </si>
  <si>
    <t>флуимуцил антибиотик, флуимуцил антибиотик</t>
  </si>
  <si>
    <t>Хондропротекторы январь, хондропротекторы январь</t>
  </si>
  <si>
    <t>аквамарис стронг, аквамарис</t>
  </si>
  <si>
    <t>алфлутоп</t>
  </si>
  <si>
    <t>Алфлутоп, алфлутоп</t>
  </si>
  <si>
    <t>артра, артра</t>
  </si>
  <si>
    <t>баксет, баксет</t>
  </si>
  <si>
    <t>бифиформ, бифиформ</t>
  </si>
  <si>
    <t>выгодно два, выгодно</t>
  </si>
  <si>
    <t>выгодно один, выгодно</t>
  </si>
  <si>
    <t>Глицериновые свечи, свечи</t>
  </si>
  <si>
    <t>дыши, дыши</t>
  </si>
  <si>
    <t>Защити себя от вирусов, противовирусные</t>
  </si>
  <si>
    <t>имодиум</t>
  </si>
  <si>
    <t>Имодиум, имодиум</t>
  </si>
  <si>
    <t>капли в нос детские, для носа</t>
  </si>
  <si>
    <t>максилак</t>
  </si>
  <si>
    <t>Максилак, максилак</t>
  </si>
  <si>
    <t>Нурофен экспресс, нурофен</t>
  </si>
  <si>
    <t>першение, першение</t>
  </si>
  <si>
    <t>пищеварение</t>
  </si>
  <si>
    <t>Пищеварение, пищеварение</t>
  </si>
  <si>
    <t>с 3 лет, с трех лет</t>
  </si>
  <si>
    <t>с трех лет, с трех лет</t>
  </si>
  <si>
    <t>свечи глицериновые, свечи</t>
  </si>
  <si>
    <t>свечи с глицерином, свечи</t>
  </si>
  <si>
    <t>Хилак форте, хилак форте</t>
  </si>
  <si>
    <t>Хофитол, хофитол</t>
  </si>
  <si>
    <t>эссенциале, эссенциале</t>
  </si>
  <si>
    <t>аквамарис норм, аквамарис</t>
  </si>
  <si>
    <t>витамины для всей семьи.</t>
  </si>
  <si>
    <t>Витамины для всей семьи., витамины для всей семьи.</t>
  </si>
  <si>
    <t>гевискон</t>
  </si>
  <si>
    <t>Гевискон, гевискон</t>
  </si>
  <si>
    <t>диосмин, диосмин</t>
  </si>
  <si>
    <t>лизобакт</t>
  </si>
  <si>
    <t>Лизобакт, лизобакт</t>
  </si>
  <si>
    <t>маалокс</t>
  </si>
  <si>
    <t>Маалокс, маалокс</t>
  </si>
  <si>
    <t>микролакс</t>
  </si>
  <si>
    <t>Микролакс, микролакс</t>
  </si>
  <si>
    <t>найз, найз</t>
  </si>
  <si>
    <t>от геморроя, от геморроя</t>
  </si>
  <si>
    <t>парацетамол детский, парацетамол</t>
  </si>
  <si>
    <t>парацетамол сироп, парацетамол</t>
  </si>
  <si>
    <t>ренни</t>
  </si>
  <si>
    <t>Ренни, ренни</t>
  </si>
  <si>
    <t>свечи от геморроя, от геморроя</t>
  </si>
  <si>
    <t>Товар на первом месте, сегодня покупают</t>
  </si>
  <si>
    <t>Фестал, фестал</t>
  </si>
  <si>
    <t>фосфоглив, фосфоглив</t>
  </si>
  <si>
    <t>Энзистал, энзистал</t>
  </si>
  <si>
    <t>heel, heel</t>
  </si>
  <si>
    <t>solgar</t>
  </si>
  <si>
    <t>Solgar, solgar</t>
  </si>
  <si>
    <t>аквалор бэби, аквалор бэби</t>
  </si>
  <si>
    <t>арепливир</t>
  </si>
  <si>
    <t>Арепливир, арепливир</t>
  </si>
  <si>
    <t>артракам</t>
  </si>
  <si>
    <t>Артракам, артракам</t>
  </si>
  <si>
    <t>вальтарен, вальтарен</t>
  </si>
  <si>
    <t>гербион</t>
  </si>
  <si>
    <t>Гербион, гербион</t>
  </si>
  <si>
    <t>дротаверин</t>
  </si>
  <si>
    <t>Дротаверин, дротаверин</t>
  </si>
  <si>
    <t>дюспаталин</t>
  </si>
  <si>
    <t>Дюспаталин, дюспаталин</t>
  </si>
  <si>
    <t>заложенность носа, для носа</t>
  </si>
  <si>
    <t>ибупрофен детский, ибупрофен детский</t>
  </si>
  <si>
    <t>ингаляции, ингаляция</t>
  </si>
  <si>
    <t>ингаляция, ингаляция</t>
  </si>
  <si>
    <t>коррекция фигуры</t>
  </si>
  <si>
    <t>Коррекция фигуры, коррекция фигуры</t>
  </si>
  <si>
    <t>креон, креон</t>
  </si>
  <si>
    <t>леденцы от кашля, кашель</t>
  </si>
  <si>
    <t>лекарства для похудения</t>
  </si>
  <si>
    <t>Лекарства для похудения, лекарства для похудения</t>
  </si>
  <si>
    <t>мелоксикам, мелоксикам</t>
  </si>
  <si>
    <t>насморк, для носа</t>
  </si>
  <si>
    <t>ницерголин</t>
  </si>
  <si>
    <t>Ницерголин, ницерголин</t>
  </si>
  <si>
    <t>Овесол, овесол</t>
  </si>
  <si>
    <t>Омакор, омакор</t>
  </si>
  <si>
    <t>пробиотики</t>
  </si>
  <si>
    <t>Пробиотики, пробиотики</t>
  </si>
  <si>
    <t>синупрет, синупрет</t>
  </si>
  <si>
    <t>смекта, смекта</t>
  </si>
  <si>
    <t>солгар, солгар</t>
  </si>
  <si>
    <t>спазм</t>
  </si>
  <si>
    <t>Спазм, спазм</t>
  </si>
  <si>
    <t>Товар дня сайт, сегодня покупают</t>
  </si>
  <si>
    <t>Трекрезан, трекрезан</t>
  </si>
  <si>
    <t>трекрезан, трекрезан</t>
  </si>
  <si>
    <t>троксерутин, троксерутин</t>
  </si>
  <si>
    <t>цинк, цинк</t>
  </si>
  <si>
    <t>Эссенциале, эссенциале</t>
  </si>
  <si>
    <t>group1</t>
  </si>
  <si>
    <t>Названия строк</t>
  </si>
  <si>
    <t>Общий итог</t>
  </si>
  <si>
    <t xml:space="preserve"> num</t>
  </si>
  <si>
    <t>Доля num</t>
  </si>
  <si>
    <t>active_ingredient</t>
  </si>
  <si>
    <t>product_group</t>
  </si>
  <si>
    <t>groups</t>
  </si>
  <si>
    <t>name_group</t>
  </si>
  <si>
    <t>new_name_group</t>
  </si>
  <si>
    <t>nosology</t>
  </si>
  <si>
    <t>эссенциальная [первичная] гипертензия</t>
  </si>
  <si>
    <t>миалгия</t>
  </si>
  <si>
    <t>застойная сердечная недостаточность</t>
  </si>
  <si>
    <t>боль в суставе</t>
  </si>
  <si>
    <t>стенокардия [грудная жаба]</t>
  </si>
  <si>
    <t>головная боль</t>
  </si>
  <si>
    <t>инфаркт мозга</t>
  </si>
  <si>
    <t>острая инфекция верхних дыхательных путей неуточненная</t>
  </si>
  <si>
    <t>мигрень</t>
  </si>
  <si>
    <t>острый фарингит</t>
  </si>
  <si>
    <t>острый тонзиллит</t>
  </si>
  <si>
    <t>полиартроз</t>
  </si>
  <si>
    <t>грипп, вызванный идентифицированным вирусом гриппа</t>
  </si>
  <si>
    <t>острый назофарингит [насморк]</t>
  </si>
  <si>
    <t>острый инфаркт миокарда</t>
  </si>
  <si>
    <t>подагра</t>
  </si>
  <si>
    <t>смешанная гиперлипидемия</t>
  </si>
  <si>
    <t>чистая гиперхолестеринемия</t>
  </si>
  <si>
    <t>запор</t>
  </si>
  <si>
    <t>серопозитивный ревматоидный артрит</t>
  </si>
  <si>
    <t>острый синусит</t>
  </si>
  <si>
    <t>острый ларингит и трахеит</t>
  </si>
  <si>
    <t>изжога</t>
  </si>
  <si>
    <t>расстройства личности и поведения, обусловленные болезнью, повреждением или дисфункцией головного мозга</t>
  </si>
  <si>
    <t>диспепсия</t>
  </si>
  <si>
    <t>язва желудка</t>
  </si>
  <si>
    <t>неврастения</t>
  </si>
  <si>
    <t>артроз неуточненный</t>
  </si>
  <si>
    <t>геморрой и перианальный венозный тромбоз</t>
  </si>
  <si>
    <t>гломерулярные поражения при сахарном диабете (e10-e14+ с общим четвертым знаком .2)</t>
  </si>
  <si>
    <t>атеросклероз</t>
  </si>
  <si>
    <t>гастроэзофагеальный рефлюкс с эзофагитом</t>
  </si>
  <si>
    <t>тошнота и рвота</t>
  </si>
  <si>
    <t>чистая гиперглицеридемия</t>
  </si>
  <si>
    <t>сосудистая деменция</t>
  </si>
  <si>
    <t>язва двенадцатиперстной кишки</t>
  </si>
  <si>
    <t>острый ларингит</t>
  </si>
  <si>
    <t>гастроэзофагеальный рефлюкс</t>
  </si>
  <si>
    <t>гнойный и неуточненный средний отит</t>
  </si>
  <si>
    <t>внутричерепная травма</t>
  </si>
  <si>
    <t>кандидозный стоматит</t>
  </si>
  <si>
    <t>преходящие транзиторные церебральные ишемические приступы [атаки] и родственные синдромы</t>
  </si>
  <si>
    <t>хронический ринит, назофарингит и фарингит</t>
  </si>
  <si>
    <t>остеохондроз позвоночника</t>
  </si>
  <si>
    <t>соматоформная дисфункция вегетативной нервной системы</t>
  </si>
  <si>
    <t>хронический тонзиллит</t>
  </si>
  <si>
    <t>головокружение и нарушение устойчивости</t>
  </si>
  <si>
    <t>нестабильная стенокардия</t>
  </si>
  <si>
    <t>другие уточненные изменения зубов и их опорного аппарата</t>
  </si>
  <si>
    <t>ишемическая болезнь сердца</t>
  </si>
  <si>
    <t>стенокардия с документально подтвержденным спазмом</t>
  </si>
  <si>
    <t>хроническая почечная недостаточность</t>
  </si>
  <si>
    <t>хронический фарингит</t>
  </si>
  <si>
    <t>венозная недостаточность (хроническая) (периферическая)</t>
  </si>
  <si>
    <t>холецистит</t>
  </si>
  <si>
    <t>лихорадка неясного происхождения</t>
  </si>
  <si>
    <t>трещина и свищ области заднего прохода и прямой кишки</t>
  </si>
  <si>
    <t>мокрота</t>
  </si>
  <si>
    <t>варикозное расширение вен нижних конечностей с язвой и воспалением</t>
  </si>
  <si>
    <t>другие уточненные профилактические меры</t>
  </si>
  <si>
    <t>аллергический ринит, вызванный пыльцой растений</t>
  </si>
  <si>
    <t>острый бронхит</t>
  </si>
  <si>
    <t>синдром раздраженного кишечника</t>
  </si>
  <si>
    <t>функциональная диарея</t>
  </si>
  <si>
    <t>кистозный фиброз</t>
  </si>
  <si>
    <t>эзофагит</t>
  </si>
  <si>
    <t>кишечные инфекции</t>
  </si>
  <si>
    <t>наджелудочковая тахикардия</t>
  </si>
  <si>
    <t>артрит неуточненный</t>
  </si>
  <si>
    <t>фиброз и цирроз печени</t>
  </si>
  <si>
    <t>гастрит и дуоденит</t>
  </si>
  <si>
    <t>гингивит и болезни пародонта</t>
  </si>
  <si>
    <t>диарея и гастроэнтерит предположительно инфекционного происхождения</t>
  </si>
  <si>
    <t>другие сальмонеллезные инфекции</t>
  </si>
  <si>
    <t>спондилез</t>
  </si>
  <si>
    <t>подготовительные процедуры для последующего лечения, не классифицированные в других рубриках</t>
  </si>
  <si>
    <t>психическое и поведенческое расстройство, вызванное употреблением алкоголя. абстинентное состояние</t>
  </si>
  <si>
    <t>другие аллергические риниты</t>
  </si>
  <si>
    <t>инфекции, вызванные вирусом герпеса [herpes simplex]</t>
  </si>
  <si>
    <t>шигеллез</t>
  </si>
  <si>
    <t>другие уточненные нарушения внутренней секреции поджелудочной железы</t>
  </si>
  <si>
    <t>хронический вирусный гепатит b без дельта-агента</t>
  </si>
  <si>
    <t>аногенитальная герпетическая вирусная инфекция [herpes simplex]</t>
  </si>
  <si>
    <t>реноваскулярная гипертензия</t>
  </si>
  <si>
    <t>хронический вирусный гепатит c</t>
  </si>
  <si>
    <t>алкогольная болезнь печени</t>
  </si>
  <si>
    <t>миозит</t>
  </si>
  <si>
    <t>пептическая язва неуточненной локализации</t>
  </si>
  <si>
    <t>хронический бронхит неуточненный</t>
  </si>
  <si>
    <t>болезни органов пищеварения, осложняющие беременность, деторождение и послеродовой период</t>
  </si>
  <si>
    <t>трихомониаз</t>
  </si>
  <si>
    <t>хронический гепатит, не классифицированный в других рубриках</t>
  </si>
  <si>
    <t>геморрой</t>
  </si>
  <si>
    <t>другие и неуточненные боли в области живота</t>
  </si>
  <si>
    <t>метеоризм и родственные состояния</t>
  </si>
  <si>
    <t>хронический нефритический синдром</t>
  </si>
  <si>
    <t>бактериальная пневмония, не классифицированная в других рубриках</t>
  </si>
  <si>
    <t>воспаление и закупорка слуховой [евстахиевой] трубы</t>
  </si>
  <si>
    <t>острый гепатит a</t>
  </si>
  <si>
    <t>острый гепатит b</t>
  </si>
  <si>
    <t>пародонтоз</t>
  </si>
  <si>
    <t>перитонит</t>
  </si>
  <si>
    <t>фибрилляция и трепетание предсердий</t>
  </si>
  <si>
    <t>аногенитальный зуд неуточненный</t>
  </si>
  <si>
    <t>варикозное расширение вен нижних конечностей</t>
  </si>
  <si>
    <t>гонартроз [артроз коленного сустава]</t>
  </si>
  <si>
    <t>шизофрения</t>
  </si>
  <si>
    <t>болезнь паркинсона</t>
  </si>
  <si>
    <t>другие уточненные болезни заднего прохода и прямой кишки</t>
  </si>
  <si>
    <t>желудочковая тахикардия</t>
  </si>
  <si>
    <t>синдром рейно</t>
  </si>
  <si>
    <t>цистит</t>
  </si>
  <si>
    <t>болезнь альцгеймера</t>
  </si>
  <si>
    <t>боль в горле</t>
  </si>
  <si>
    <t>доброкачественное новообразование надпочечника</t>
  </si>
  <si>
    <t>острый гепатит c</t>
  </si>
  <si>
    <t>последствия цереброваскулярных болезней</t>
  </si>
  <si>
    <t>синдром преждевременного возбуждения</t>
  </si>
  <si>
    <t>болезнь крона [регионарный энтерит]</t>
  </si>
  <si>
    <t>боли, локализованные в верхней части живота</t>
  </si>
  <si>
    <t>вазомоторный и аллергический ринит</t>
  </si>
  <si>
    <t>вторичная гипертензия</t>
  </si>
  <si>
    <t>деменция неуточненная</t>
  </si>
  <si>
    <t>ожирение</t>
  </si>
  <si>
    <t>пиодермия</t>
  </si>
  <si>
    <t>тиреотоксикоз [гипертиреоз]</t>
  </si>
  <si>
    <t>флебит и тромбофлебит</t>
  </si>
  <si>
    <t>флебит и тромбофлебит поверхностных сосудов нижних конечностей</t>
  </si>
  <si>
    <t>эмфизема</t>
  </si>
  <si>
    <t>язвенный колит</t>
  </si>
  <si>
    <t>амебиаз</t>
  </si>
  <si>
    <t>вазомоторный ринит</t>
  </si>
  <si>
    <t>гипокалиемия</t>
  </si>
  <si>
    <t>диабетическая ретинопатия (e10-e14+ с общим четвертым знаком .3)</t>
  </si>
  <si>
    <t>другие бактериальные пищевые отравления</t>
  </si>
  <si>
    <t>желчнокаменная болезнь [холелитиаз]</t>
  </si>
  <si>
    <t>коклюш</t>
  </si>
  <si>
    <t>синдром прорезывания зубов</t>
  </si>
  <si>
    <t>эпилепсия</t>
  </si>
  <si>
    <t>болезни мягких тканей, связанные с нагрузкой, перегрузкой и давлением</t>
  </si>
  <si>
    <t>болезнь периферических сосудов неуточненная</t>
  </si>
  <si>
    <t>гастроэзофагеальный рефлюкс без эзофагита</t>
  </si>
  <si>
    <t>дисфункция после колостомии и энтеростомии</t>
  </si>
  <si>
    <t>другие болезни периферических сосудов</t>
  </si>
  <si>
    <t>другие формы стенокардии</t>
  </si>
  <si>
    <t>острые инфекции верхних дыхательных путей множественной и неуточненной локализации</t>
  </si>
  <si>
    <t>токсическое поражение печени</t>
  </si>
  <si>
    <t>хронический вирусный гепатит</t>
  </si>
  <si>
    <t>хронический ларингит и ларинготрахеит</t>
  </si>
  <si>
    <t>анкилозирующий спондилит</t>
  </si>
  <si>
    <t>другие уточненные болезни кишечника</t>
  </si>
  <si>
    <t>другие уточненные функциональные кишечные нарушения</t>
  </si>
  <si>
    <t>жиардиаз [лямблиоз]</t>
  </si>
  <si>
    <t>злокачественное новообразование поджелудочной железы</t>
  </si>
  <si>
    <t>коксартроз [артроз тазобедренного сустава]</t>
  </si>
  <si>
    <t>окклюзии сосудов сетчатки</t>
  </si>
  <si>
    <t>отек, не классифицированный в других рубриках</t>
  </si>
  <si>
    <t>переутомление</t>
  </si>
  <si>
    <t>псориатические и энтеропатические артропатии</t>
  </si>
  <si>
    <t>хронический холецистит</t>
  </si>
  <si>
    <t>энтероколит, вызванный clostridium difficile</t>
  </si>
  <si>
    <t>вывих, растяжение и перенапряжение капсульно-связочного аппаратата сустава неуточненной области тела</t>
  </si>
  <si>
    <t>глаукома</t>
  </si>
  <si>
    <t>другая хроническая обструктивная легочная болезнь</t>
  </si>
  <si>
    <t>корь</t>
  </si>
  <si>
    <t>лимфоотек, не классифицированный в других рубриках</t>
  </si>
  <si>
    <t>нарушение сна неуточненное</t>
  </si>
  <si>
    <t>невралгия и неврит неуточненные</t>
  </si>
  <si>
    <t>невротическое расстройство неуточненное</t>
  </si>
  <si>
    <t>острый ларинготрахеит</t>
  </si>
  <si>
    <t>поверхностная травма неуточненной области тела</t>
  </si>
  <si>
    <t>раздражительность и озлобление</t>
  </si>
  <si>
    <t>реактивные артропатии</t>
  </si>
  <si>
    <t>туберкулез органов дыхания, подтвержденный бактериологически и гистологически</t>
  </si>
  <si>
    <t>фоновая ретинопатия и ретинальные сосудистые изменения</t>
  </si>
  <si>
    <t>болезнь сустава неуточненная</t>
  </si>
  <si>
    <t>боль в области сердца</t>
  </si>
  <si>
    <t>внутримозговое кровоизлияние</t>
  </si>
  <si>
    <t>другая и неуточненная преждевременная деполяризация</t>
  </si>
  <si>
    <t>другие бактериальные кишечные инфекции</t>
  </si>
  <si>
    <t>другие болезни кишечника</t>
  </si>
  <si>
    <t>другие сезонные аллергические риниты</t>
  </si>
  <si>
    <t>ипохондрическое расстройство</t>
  </si>
  <si>
    <t>нарушения вестибулярной функции</t>
  </si>
  <si>
    <t>недостаточность других уточненных элементов питания</t>
  </si>
  <si>
    <t>недостаточность магния</t>
  </si>
  <si>
    <t>постфлебитический синдром</t>
  </si>
  <si>
    <t>стрессовое состояние, не классифицированное в других рубриках</t>
  </si>
  <si>
    <t>энцефалопатия неуточненная</t>
  </si>
  <si>
    <t>адгезивный капсулит плеча</t>
  </si>
  <si>
    <t>аногенитальные (венерические) бородавки</t>
  </si>
  <si>
    <t>анорексия</t>
  </si>
  <si>
    <t>болезнь рейтера</t>
  </si>
  <si>
    <t>гемангиома любой локализации</t>
  </si>
  <si>
    <t>грипп, вирус не идентифицирован</t>
  </si>
  <si>
    <t>деменция при болезни альцгеймера (g30.-+)</t>
  </si>
  <si>
    <t>дисфункция гипоталамуса, не классифицированная в других рубриках</t>
  </si>
  <si>
    <t>другие инфекции венсана</t>
  </si>
  <si>
    <t>другие уточненные невротические расстройства</t>
  </si>
  <si>
    <t>другие уточненные поражения мочевого пузыря</t>
  </si>
  <si>
    <t>другие уточненные послехирургические состояния</t>
  </si>
  <si>
    <t>другой уточненный дерматит</t>
  </si>
  <si>
    <t>злокачественное новообразование мозгового слоя надпочечника</t>
  </si>
  <si>
    <t>крапивница</t>
  </si>
  <si>
    <t>локализованный отек</t>
  </si>
  <si>
    <t>мочекаменная болезнь</t>
  </si>
  <si>
    <t>недержание мочи неуточненное</t>
  </si>
  <si>
    <t>нервная анорексия</t>
  </si>
  <si>
    <t>острый панкреатит</t>
  </si>
  <si>
    <t>тиф и паратиф</t>
  </si>
  <si>
    <t>холера</t>
  </si>
  <si>
    <t>хронический ринит</t>
  </si>
  <si>
    <t>астма</t>
  </si>
  <si>
    <t>гиперальдостеронизм</t>
  </si>
  <si>
    <t>гломерулярные поражения при других болезнях, классифицированных в других рубриках</t>
  </si>
  <si>
    <t>другие уточненные миопатии</t>
  </si>
  <si>
    <t>другие уточненные неинфекционные болезни лимфатических сосудов и лимфатических узлов</t>
  </si>
  <si>
    <t>закупорка желчного протока</t>
  </si>
  <si>
    <t>митохондриальная миопатия, не классифицированная в других рубриках</t>
  </si>
  <si>
    <t>нарушение активности и внимания</t>
  </si>
  <si>
    <t>нарушения обмена кальция</t>
  </si>
  <si>
    <t>острая боль</t>
  </si>
  <si>
    <t>перелом в неуточненной области тела</t>
  </si>
  <si>
    <t>радикулопатия</t>
  </si>
  <si>
    <t>синдром мендельсона</t>
  </si>
  <si>
    <t>стоматит и родственные поражения</t>
  </si>
  <si>
    <t>хламидийные инфекции нижних отделов мочеполового тракта</t>
  </si>
  <si>
    <t>эндометриоз</t>
  </si>
  <si>
    <t>бронхоэктатическая болезнь</t>
  </si>
  <si>
    <t>депрессивный эпизод</t>
  </si>
  <si>
    <t>другая септицемия</t>
  </si>
  <si>
    <t>другие периферические головокружения</t>
  </si>
  <si>
    <t>другие уточненные болезни желудка и двенадцатиперстной кишки</t>
  </si>
  <si>
    <t>другие уточненные виды недержания мочи</t>
  </si>
  <si>
    <t>кандидоз</t>
  </si>
  <si>
    <t>менингококковая инфекция</t>
  </si>
  <si>
    <t>недостаточность витаминов группы b неуточненная</t>
  </si>
  <si>
    <t>несахарный диабет</t>
  </si>
  <si>
    <t>нефротический синдром</t>
  </si>
  <si>
    <t>облитерирующий тромбангиит [болезнь бюргера]</t>
  </si>
  <si>
    <t>опоясывающий лишай [herpes zoster]</t>
  </si>
  <si>
    <t>остеомиелит</t>
  </si>
  <si>
    <t>острый холецистит</t>
  </si>
  <si>
    <t>оталгия</t>
  </si>
  <si>
    <t>периферическая ангиопатия при болезнях, классифицированных в других рубриках</t>
  </si>
  <si>
    <t>печеночная недостаточность, не классифицированная в других рубриках</t>
  </si>
  <si>
    <t>псориаз</t>
  </si>
  <si>
    <t>расстройство режима сна и бодрствования неорганической этиологии</t>
  </si>
  <si>
    <t>реакция на тяжелый стресс и нарушения адаптации</t>
  </si>
  <si>
    <t>рекуррентное депрессивное расстройство</t>
  </si>
  <si>
    <t>синдром запястного канала</t>
  </si>
  <si>
    <t>синовиты и теносиновиты</t>
  </si>
  <si>
    <t>скарлатина</t>
  </si>
  <si>
    <t>стрептококковая септицемия</t>
  </si>
  <si>
    <t>хронический синусит</t>
  </si>
  <si>
    <t>церебральный атеросклероз</t>
  </si>
  <si>
    <t>агранулоцитоз</t>
  </si>
  <si>
    <t>аденовирусы как причина болезней, классифицированных в других рубриках</t>
  </si>
  <si>
    <t>аллергическая пурпура</t>
  </si>
  <si>
    <t>бактериальная кишечная инфекция неуточненная</t>
  </si>
  <si>
    <t>бактериальное пищевое отравление неуточненное</t>
  </si>
  <si>
    <t>вирусные бородавки</t>
  </si>
  <si>
    <t>воспалительные болезни предстательной железы</t>
  </si>
  <si>
    <t>герпетическая болезнь глаз</t>
  </si>
  <si>
    <t>головная боль напряженного типа</t>
  </si>
  <si>
    <t>дегенерация сосудистой оболочки глаза</t>
  </si>
  <si>
    <t>дорсалгия</t>
  </si>
  <si>
    <t>другая постоянная боль</t>
  </si>
  <si>
    <t>другие артрозы</t>
  </si>
  <si>
    <t>другие болезни капилляров</t>
  </si>
  <si>
    <t>другие бурсопатии</t>
  </si>
  <si>
    <t>другие гастриты</t>
  </si>
  <si>
    <t>другие острые конъюнктивиты</t>
  </si>
  <si>
    <t>идиопатическая тромбоцитопеническая пурпура</t>
  </si>
  <si>
    <t>иммунодефицит неуточненный</t>
  </si>
  <si>
    <t>инсулинзависимый сахарный диабет</t>
  </si>
  <si>
    <t>инсулинзависимый сахарный диабет с кетоацидозом</t>
  </si>
  <si>
    <t>инсулинзависимый сахарный диабет с комой</t>
  </si>
  <si>
    <t>инсулиннезависимый сахарный диабет</t>
  </si>
  <si>
    <t>инсулиннезависимый сахарный диабет с кетоацидозом</t>
  </si>
  <si>
    <t>инсулиннезависимый сахарный диабет с комой</t>
  </si>
  <si>
    <t>ишиас</t>
  </si>
  <si>
    <t>кардиомиопатия</t>
  </si>
  <si>
    <t>лимфангит</t>
  </si>
  <si>
    <t>нарушение сердечного ритма неуточненное</t>
  </si>
  <si>
    <t>нарушения обмена меди</t>
  </si>
  <si>
    <t>острый трахеит</t>
  </si>
  <si>
    <t>отравление сердечными гликозидами и препаратами аналогичного действия</t>
  </si>
  <si>
    <t>последствия травм головы</t>
  </si>
  <si>
    <t>респираторно-синцитиальный вирус как причина болезней, классифицированных в других рубриках</t>
  </si>
  <si>
    <t>ретинальное кровоизлияние</t>
  </si>
  <si>
    <t>рожа</t>
  </si>
  <si>
    <t>судорога и спазм</t>
  </si>
  <si>
    <t>сыпной тиф</t>
  </si>
  <si>
    <t>токсическое действие мыл и детергентов</t>
  </si>
  <si>
    <t>угри</t>
  </si>
  <si>
    <t>укачивание при движении</t>
  </si>
  <si>
    <t>фобические тревожные расстройства</t>
  </si>
  <si>
    <t>хламидийные инфекции органов малого таза и других мочеполовых органов</t>
  </si>
  <si>
    <t>холангит</t>
  </si>
  <si>
    <t>хронический конъюнктивит</t>
  </si>
  <si>
    <t>энтеропатогенная инфекция, вызванная escherichia coli</t>
  </si>
  <si>
    <t>абсцесс кожи, фурункул и карбункул</t>
  </si>
  <si>
    <t>алкогольная полиневропатия</t>
  </si>
  <si>
    <t>анальгезирующие, жаропонижающие и противовоспалительные средства</t>
  </si>
  <si>
    <t>асфиксия</t>
  </si>
  <si>
    <t>болезни голосовых складок и гортани, не классифицированные в других рубриках</t>
  </si>
  <si>
    <t>болезни пульпы и периапикальных тканей</t>
  </si>
  <si>
    <t>болезнь меньера</t>
  </si>
  <si>
    <t>бруцеллез</t>
  </si>
  <si>
    <t>вагинит, вульвит и вульвовагинит при инфекционных и паразитарных болезнях, классифицированных в других рубриках</t>
  </si>
  <si>
    <t>вирусные и другие уточненные кишечные инфекции</t>
  </si>
  <si>
    <t>врожденная инфекция, вызванная вирусом простого герпеса [herpes simplex]</t>
  </si>
  <si>
    <t>вторичная дисменорея</t>
  </si>
  <si>
    <t>герпетический гингивостоматит и фаринготонзиллит</t>
  </si>
  <si>
    <t>гипертензивная энцефалопатия</t>
  </si>
  <si>
    <t>гипертрофия аденоидов</t>
  </si>
  <si>
    <t>дегенерация макулы и заднего полюса</t>
  </si>
  <si>
    <t>дисфония</t>
  </si>
  <si>
    <t>дорсалгия неуточненная</t>
  </si>
  <si>
    <t>другие атопические дерматиты</t>
  </si>
  <si>
    <t>другие неинфекционные гастроэнтериты и колиты</t>
  </si>
  <si>
    <t>другие острые вирусные гепатиты</t>
  </si>
  <si>
    <t>другие спондилопатии</t>
  </si>
  <si>
    <t>другие уточненные бактериальные кишечные инфекции</t>
  </si>
  <si>
    <t>другие уточненные виды недостаточности питания</t>
  </si>
  <si>
    <t>другие уточненные нарушения сердечного ритма</t>
  </si>
  <si>
    <t>другие хронические панкреатиты</t>
  </si>
  <si>
    <t>задержка мочи</t>
  </si>
  <si>
    <t>задержка развития, обусловленная белково-энергетической недостаточностью</t>
  </si>
  <si>
    <t>злокачественная тучноклеточная опухоль</t>
  </si>
  <si>
    <t>кардиогенный шок</t>
  </si>
  <si>
    <t>кератоконъюнктивит</t>
  </si>
  <si>
    <t>левожелудочковая недостаточность</t>
  </si>
  <si>
    <t>наружный отит</t>
  </si>
  <si>
    <t>недомогание и утомляемость</t>
  </si>
  <si>
    <t>неинфекционный гастроэнтерит и колит неуточненный</t>
  </si>
  <si>
    <t>острые респираторные инфекции верхних дыхательных путей</t>
  </si>
  <si>
    <t>острый тубулоинтерстициальный нефрит</t>
  </si>
  <si>
    <t>первичная дисменорея</t>
  </si>
  <si>
    <t>подострый склерозирующий панэнцефалит</t>
  </si>
  <si>
    <t>поражение сустава неуточненное</t>
  </si>
  <si>
    <t>порфирия кожная медленная</t>
  </si>
  <si>
    <t>последствия полиомиелита</t>
  </si>
  <si>
    <t>постхолецистэктомический синдром</t>
  </si>
  <si>
    <t>противогрибковые антибиотики системного действия</t>
  </si>
  <si>
    <t>психические и поведенческие расстройства, вызванные употреблением алкоголя</t>
  </si>
  <si>
    <t>психические и поведенческие расстройства, вызванные употреблением каннабиоидов</t>
  </si>
  <si>
    <t>психические и поведенческие расстройства, вызванные употреблением опиоидов</t>
  </si>
  <si>
    <t>психическое и поведенческое расстройство, вызванное употреблением алкоголя. абстинентное состояние с делирием</t>
  </si>
  <si>
    <t>психическое и поведенческое расстройство, вызванное употреблением алкоголя. синдром зависимости</t>
  </si>
  <si>
    <t>рассеянный склероз</t>
  </si>
  <si>
    <t>ротавирусный энтерит</t>
  </si>
  <si>
    <t>синдром вертебробазилярной артериальной системы</t>
  </si>
  <si>
    <t>стафилококковое пищевое отравление</t>
  </si>
  <si>
    <t>токсическое действие металлов</t>
  </si>
  <si>
    <t>трещина заднего прохода неуточненная</t>
  </si>
  <si>
    <t>узелки голосовых складок</t>
  </si>
  <si>
    <t>уменьшение объема жидкости</t>
  </si>
  <si>
    <t>умственная отсталость неуточненная</t>
  </si>
  <si>
    <t>уретрит и уретральный синдром</t>
  </si>
  <si>
    <t>уретрит при болезнях, классифицированных в других рубриках</t>
  </si>
  <si>
    <t>хроническая печеночная недостаточность</t>
  </si>
  <si>
    <t>хронические болезни нижних дыхательных путей</t>
  </si>
  <si>
    <t>хронический вирусный гепатит неуточненный</t>
  </si>
  <si>
    <t>хронический ларинготрахеит</t>
  </si>
  <si>
    <t>хронический тубулоинтерстициальный нефрит</t>
  </si>
  <si>
    <t>анафилактический шок неуточненный</t>
  </si>
  <si>
    <t>антибиотики системного действия</t>
  </si>
  <si>
    <t>аутоиммунный гепатит</t>
  </si>
  <si>
    <t>ацидоз</t>
  </si>
  <si>
    <t>белково-энергетическая недостаточность неуточненная</t>
  </si>
  <si>
    <t>блефарит</t>
  </si>
  <si>
    <t>болезнь крона неуточненная</t>
  </si>
  <si>
    <t>ветряная оспа [varicella]</t>
  </si>
  <si>
    <t>вирусная кишечная инфекция неуточненная</t>
  </si>
  <si>
    <t>воздействие атмосферного давления и давления воды</t>
  </si>
  <si>
    <t>воздействие производственных факторов риска</t>
  </si>
  <si>
    <t>воспалительная болезнь шейки матки</t>
  </si>
  <si>
    <t>воспалительная полиартропатия</t>
  </si>
  <si>
    <t>гастроэнтерит и колит неуточненного происхождения</t>
  </si>
  <si>
    <t>гиперкинетические расстройства</t>
  </si>
  <si>
    <t>гиперлипидемия неуточненная</t>
  </si>
  <si>
    <t>гиперхиломикронемия</t>
  </si>
  <si>
    <t>гипогликемия неуточненная</t>
  </si>
  <si>
    <t>гипотермия</t>
  </si>
  <si>
    <t>доброкачественная внутричерепная гипертензия</t>
  </si>
  <si>
    <t>доброкачественное пароксизмальное головокружение</t>
  </si>
  <si>
    <t>другая и неуточненная кишечная непроходимость</t>
  </si>
  <si>
    <t>другие виды недостаточности питания</t>
  </si>
  <si>
    <t>другие виды шока</t>
  </si>
  <si>
    <t>другие воспалительные болезни влагалища и вульвы</t>
  </si>
  <si>
    <t>другие воспалительные спондилопатии</t>
  </si>
  <si>
    <t>другие гиперлипидемии</t>
  </si>
  <si>
    <t>другие и неуточненные кожные изменения</t>
  </si>
  <si>
    <t>другие конъюнктивальные васкулярные болезни и кисты</t>
  </si>
  <si>
    <t>другие неинфекционные болезни лимфатических сосудов и лимфатических узлов</t>
  </si>
  <si>
    <t>другие осложнения хирургических и терапевтических вмешательств, не классифицированные в других рубриках</t>
  </si>
  <si>
    <t>другие системные поражения соединительной ткани</t>
  </si>
  <si>
    <t>другие уточненные болезни желчного пузыря</t>
  </si>
  <si>
    <t>другие уточненные нарушения обмена аминокислот</t>
  </si>
  <si>
    <t>другие уточненные неинфекционные гастроэнтериты и колиты</t>
  </si>
  <si>
    <t>другие формы острой ишемической болезни сердца</t>
  </si>
  <si>
    <t>другие энтезопатии</t>
  </si>
  <si>
    <t>другой вид профилактической химиотерапии</t>
  </si>
  <si>
    <t>дыхательная недостаточность, не классифицированная в других рубриках</t>
  </si>
  <si>
    <t>зуд</t>
  </si>
  <si>
    <t>изменение зубов и их опорного аппарата неуточненное</t>
  </si>
  <si>
    <t>инородное тело в ухе</t>
  </si>
  <si>
    <t>кератит</t>
  </si>
  <si>
    <t>клещевой вирусный энцефалит</t>
  </si>
  <si>
    <t>легкое когнитивное расстройство</t>
  </si>
  <si>
    <t>легочно-сердечная недостаточность неуточненная</t>
  </si>
  <si>
    <t>легочный отек</t>
  </si>
  <si>
    <t>местноанестезирующие средства</t>
  </si>
  <si>
    <t>микоз стоп</t>
  </si>
  <si>
    <t>нарушение проводимости неуточненное</t>
  </si>
  <si>
    <t>нарушения обмена цикла мочевины</t>
  </si>
  <si>
    <t>недостаточность аскорбиновой кислоты</t>
  </si>
  <si>
    <t>недостаточность других витаминов группы b</t>
  </si>
  <si>
    <t>недостаточность многих элементов питания</t>
  </si>
  <si>
    <t>недостаточность пиридоксина</t>
  </si>
  <si>
    <t>недостаточность питания неуточненная</t>
  </si>
  <si>
    <t>недостаточность элементов питания неуточненная</t>
  </si>
  <si>
    <t>непроизвольное мочеиспускание</t>
  </si>
  <si>
    <t>новообразование неопределенного или неизвестного характера более чем одной эндокринной железы</t>
  </si>
  <si>
    <t>обсессивно-компульсивное расстройство</t>
  </si>
  <si>
    <t>опоясывающий лишай с другими осложнениями со стороны нервной системы</t>
  </si>
  <si>
    <t>органическое эмоционально лабильное [астеническое] расстройство</t>
  </si>
  <si>
    <t>остановка сердца</t>
  </si>
  <si>
    <t>острая амебная дизентерия</t>
  </si>
  <si>
    <t>острый атопический конъюнктивит</t>
  </si>
  <si>
    <t>острый перитонит</t>
  </si>
  <si>
    <t>отек мозга</t>
  </si>
  <si>
    <t>отравление другими опиоидами</t>
  </si>
  <si>
    <t>отравление противосудорожными, седативными, снотворными и противопаркинсоническими средствами</t>
  </si>
  <si>
    <t>панкреатическая стеаторея</t>
  </si>
  <si>
    <t>патологическая секреция гастрина</t>
  </si>
  <si>
    <t>перенесенный в прошлом инфаркт миокарда</t>
  </si>
  <si>
    <t>пилороспазм, не классифицированный в других рубриках</t>
  </si>
  <si>
    <t>полиартрит неуточненный</t>
  </si>
  <si>
    <t>полиурия</t>
  </si>
  <si>
    <t>поражения лицевого нерва</t>
  </si>
  <si>
    <t>поражения нервных корешков и сплетений</t>
  </si>
  <si>
    <t>последствия инсульта, не уточненные как кровоизлияние или инфаркт мозга</t>
  </si>
  <si>
    <t>последствия травм, неуточненных по локализации</t>
  </si>
  <si>
    <t>постконтузионный синдром</t>
  </si>
  <si>
    <t>предсердно-желудочковая [атриовентрикулярная] блокада и блокада левой ножки пучка гиса</t>
  </si>
  <si>
    <t>преждевременные роды</t>
  </si>
  <si>
    <t>противоревматические средства</t>
  </si>
  <si>
    <t>расстройства поведения</t>
  </si>
  <si>
    <t>расстройство системы пищеварения в перинатальном периоде неуточненное</t>
  </si>
  <si>
    <t>ревматизм неуточненный</t>
  </si>
  <si>
    <t>ревматоидный артрит неуточненный</t>
  </si>
  <si>
    <t>рецидивирующие афты полости рта</t>
  </si>
  <si>
    <t>серная пробка</t>
  </si>
  <si>
    <t>склерит</t>
  </si>
  <si>
    <t>состояние выздоровления</t>
  </si>
  <si>
    <t>состояние выздоровления после хирургического вмешательства</t>
  </si>
  <si>
    <t>травматический шок</t>
  </si>
  <si>
    <t>тревожное расстройство неуточненное</t>
  </si>
  <si>
    <t>туберкулез других органов</t>
  </si>
  <si>
    <t>функциональное нарушение кишечника неуточненное</t>
  </si>
  <si>
    <t>хондромаляция надколенника</t>
  </si>
  <si>
    <t>хроническая язва кожи, не классифицированная в других рубриках</t>
  </si>
  <si>
    <t>хронический вирусный гепатит b с дельта-агентом</t>
  </si>
  <si>
    <t>энурез неорганической природы</t>
  </si>
  <si>
    <t>эритема узловатая</t>
  </si>
  <si>
    <t>эффекты воздействия высокой температуры и света</t>
  </si>
  <si>
    <t>язва заднего прохода и прямой кишки</t>
  </si>
  <si>
    <t>язвенный (хронический) проктит</t>
  </si>
  <si>
    <t>язвенный (хронический) ректосигмоидит</t>
  </si>
  <si>
    <t>амлодипин</t>
  </si>
  <si>
    <t>аскорбиновая кислота</t>
  </si>
  <si>
    <t>гидрохлоротиазид</t>
  </si>
  <si>
    <t>периндоприл</t>
  </si>
  <si>
    <t>розувастатин</t>
  </si>
  <si>
    <t>индапамид</t>
  </si>
  <si>
    <t>телмисартан</t>
  </si>
  <si>
    <t>фенилэфрин</t>
  </si>
  <si>
    <t>ибупрофен</t>
  </si>
  <si>
    <t>лизиноприл</t>
  </si>
  <si>
    <t>бисопролол</t>
  </si>
  <si>
    <t>валсартан</t>
  </si>
  <si>
    <t>лозартан</t>
  </si>
  <si>
    <t>хондроитинсульфат</t>
  </si>
  <si>
    <t>глюкозамина сульфат</t>
  </si>
  <si>
    <t>эвкалипта масло</t>
  </si>
  <si>
    <t>ментол</t>
  </si>
  <si>
    <t>амилметакрезол</t>
  </si>
  <si>
    <t>дихлорбензиловый спирт</t>
  </si>
  <si>
    <t>метопролол</t>
  </si>
  <si>
    <t>аторвастатин</t>
  </si>
  <si>
    <t>фенирамин</t>
  </si>
  <si>
    <t>эналаприл</t>
  </si>
  <si>
    <t>кетопрофен</t>
  </si>
  <si>
    <t>пиридоксина гидрохлорид (в6)</t>
  </si>
  <si>
    <t>бензидамин</t>
  </si>
  <si>
    <t>бифидобактерии бифидум</t>
  </si>
  <si>
    <t>диклофенак</t>
  </si>
  <si>
    <t>камфора</t>
  </si>
  <si>
    <t>гесперидин</t>
  </si>
  <si>
    <t>метамизол натрия</t>
  </si>
  <si>
    <t>хлорфенамин</t>
  </si>
  <si>
    <t>эторикоксиб</t>
  </si>
  <si>
    <t>кальция карбонат</t>
  </si>
  <si>
    <t>нимесулид</t>
  </si>
  <si>
    <t>рамиприл</t>
  </si>
  <si>
    <t>глицин</t>
  </si>
  <si>
    <t>лидокаин</t>
  </si>
  <si>
    <t>мяты перечной масло</t>
  </si>
  <si>
    <t>бензокаин</t>
  </si>
  <si>
    <t>рутин (рутозид)</t>
  </si>
  <si>
    <t>тиамин (в1)</t>
  </si>
  <si>
    <t>торасемид</t>
  </si>
  <si>
    <t>этилметилгидроксипиридина сукцинат</t>
  </si>
  <si>
    <t>кофеин</t>
  </si>
  <si>
    <t>лактобактерии ацидофильные</t>
  </si>
  <si>
    <t>рабепразол</t>
  </si>
  <si>
    <t>цетилпиридиния хлорид</t>
  </si>
  <si>
    <t>винпоцетин</t>
  </si>
  <si>
    <t>йод</t>
  </si>
  <si>
    <t>урсодезоксихолевая кислота</t>
  </si>
  <si>
    <t>гепарин натрия</t>
  </si>
  <si>
    <t>грамицидин</t>
  </si>
  <si>
    <t>папаверин</t>
  </si>
  <si>
    <t>триметазидин</t>
  </si>
  <si>
    <t>амброксол</t>
  </si>
  <si>
    <t>бромгексин</t>
  </si>
  <si>
    <t>диоксид кремния</t>
  </si>
  <si>
    <t>магния гидроксид</t>
  </si>
  <si>
    <t>натрия гидрокарбонат</t>
  </si>
  <si>
    <t>экстракт солодки</t>
  </si>
  <si>
    <t>гинкго билоба</t>
  </si>
  <si>
    <t>декспантенол</t>
  </si>
  <si>
    <t>лоперамид</t>
  </si>
  <si>
    <t>натрия альгинат</t>
  </si>
  <si>
    <t>расторопши пятнистой экстракт (силимарин)</t>
  </si>
  <si>
    <t>рибофлавин (в2)</t>
  </si>
  <si>
    <t>токоферол</t>
  </si>
  <si>
    <t>цианокобаламин (в12)</t>
  </si>
  <si>
    <t>ацетилсалициловая кислота</t>
  </si>
  <si>
    <t>глицерол</t>
  </si>
  <si>
    <t>кандесартан</t>
  </si>
  <si>
    <t>ксилометазолин</t>
  </si>
  <si>
    <t>римантадин</t>
  </si>
  <si>
    <t>симетикон</t>
  </si>
  <si>
    <t>цитиколин</t>
  </si>
  <si>
    <t>алгелдрат</t>
  </si>
  <si>
    <t>ацетилцистеин</t>
  </si>
  <si>
    <t>гопантеновая кислота</t>
  </si>
  <si>
    <t>домперидон</t>
  </si>
  <si>
    <t>ирбесартан</t>
  </si>
  <si>
    <t>коэнзим q10</t>
  </si>
  <si>
    <t>левоментол</t>
  </si>
  <si>
    <t xml:space="preserve">мельдоний </t>
  </si>
  <si>
    <t>нифедипин</t>
  </si>
  <si>
    <t>пирацетам</t>
  </si>
  <si>
    <t>фенобарбитал</t>
  </si>
  <si>
    <t>атенолол</t>
  </si>
  <si>
    <t>бендазол</t>
  </si>
  <si>
    <t>ивабрадин</t>
  </si>
  <si>
    <t>калия йодид</t>
  </si>
  <si>
    <t>кальция глюконат</t>
  </si>
  <si>
    <t>кеторолак</t>
  </si>
  <si>
    <t>магния карбонат</t>
  </si>
  <si>
    <t>напроксен</t>
  </si>
  <si>
    <t>оксиметазолин</t>
  </si>
  <si>
    <t>омепразол</t>
  </si>
  <si>
    <t>смесь гомеопатическая</t>
  </si>
  <si>
    <t>уголь активированный</t>
  </si>
  <si>
    <t>целекоксиб</t>
  </si>
  <si>
    <t>гвайфенезин</t>
  </si>
  <si>
    <t>интерферон альфа</t>
  </si>
  <si>
    <t>калия аспарагинат</t>
  </si>
  <si>
    <t>карведилол</t>
  </si>
  <si>
    <t>лактулоза</t>
  </si>
  <si>
    <t>лизатов бактерий смесь</t>
  </si>
  <si>
    <t>магния аспарагинат</t>
  </si>
  <si>
    <t>метилсульфонилметан</t>
  </si>
  <si>
    <t>пантопразол</t>
  </si>
  <si>
    <t>сальбутамол</t>
  </si>
  <si>
    <t>тримебутин</t>
  </si>
  <si>
    <t>алтейного корня экстракт</t>
  </si>
  <si>
    <t>артишока экстракт</t>
  </si>
  <si>
    <t>ацеклофенак</t>
  </si>
  <si>
    <t>висмута трикалия дицитрат</t>
  </si>
  <si>
    <t>гексэтидин</t>
  </si>
  <si>
    <t>нафазолин</t>
  </si>
  <si>
    <t>нифуроксазид</t>
  </si>
  <si>
    <t>питофенон</t>
  </si>
  <si>
    <t>плюща листьев экстракт</t>
  </si>
  <si>
    <t>фенпивериния бромид</t>
  </si>
  <si>
    <t>фозиноприл</t>
  </si>
  <si>
    <t>хлорталидон</t>
  </si>
  <si>
    <t>холекальциферол (витамин д3)</t>
  </si>
  <si>
    <t>эзетимиб</t>
  </si>
  <si>
    <t>экстракт шалфея</t>
  </si>
  <si>
    <t>этилбромизовалерианат</t>
  </si>
  <si>
    <t>декстроза</t>
  </si>
  <si>
    <t>индометацин</t>
  </si>
  <si>
    <t>инулин</t>
  </si>
  <si>
    <t>карбоцистеин</t>
  </si>
  <si>
    <t>левокарнитин</t>
  </si>
  <si>
    <t>натрия пикосульфат</t>
  </si>
  <si>
    <t>натрия хлорид</t>
  </si>
  <si>
    <t>натрия цитрат</t>
  </si>
  <si>
    <t>олмесартан медоксомил</t>
  </si>
  <si>
    <t>подорожника овального семян оболочка/шелуха (псиллиум)</t>
  </si>
  <si>
    <t>раствора ментола в ментиловом эфире кислоты изовалериановой</t>
  </si>
  <si>
    <t>симвастатин</t>
  </si>
  <si>
    <t>тимьяна эк-т</t>
  </si>
  <si>
    <t>фолиевая кислота (в9)</t>
  </si>
  <si>
    <t>холина альфосцерат</t>
  </si>
  <si>
    <t>шалфея масло</t>
  </si>
  <si>
    <t>экстракт корня солодки голой</t>
  </si>
  <si>
    <t>эхинацеи эк-т</t>
  </si>
  <si>
    <t>янтарная к-та</t>
  </si>
  <si>
    <t>адеметионин</t>
  </si>
  <si>
    <t>азилсартана медоксомил</t>
  </si>
  <si>
    <t>алтея эк-т</t>
  </si>
  <si>
    <t>аргинин</t>
  </si>
  <si>
    <t>гимекромон</t>
  </si>
  <si>
    <t>диметилсульфоксид</t>
  </si>
  <si>
    <t>итоприд</t>
  </si>
  <si>
    <t>калия хлорид</t>
  </si>
  <si>
    <t>каптоприл</t>
  </si>
  <si>
    <t>каштана конского экстракт</t>
  </si>
  <si>
    <t>лерканидипин</t>
  </si>
  <si>
    <t>лизоцим</t>
  </si>
  <si>
    <t>лоратадин</t>
  </si>
  <si>
    <t>мебеверин</t>
  </si>
  <si>
    <t>метронидазол</t>
  </si>
  <si>
    <t>небиволол</t>
  </si>
  <si>
    <t>осельтамивир</t>
  </si>
  <si>
    <t>панавир</t>
  </si>
  <si>
    <t>подорожника экстракт</t>
  </si>
  <si>
    <t>прокаин</t>
  </si>
  <si>
    <t>пропранолол</t>
  </si>
  <si>
    <t>сакубитрил</t>
  </si>
  <si>
    <t>таурин</t>
  </si>
  <si>
    <t>целлюлоза микрокристаллическая (мкц)</t>
  </si>
  <si>
    <t>экстракт корня имбиря</t>
  </si>
  <si>
    <t>эмблики эк-т</t>
  </si>
  <si>
    <t>эссенциальные фосфолипиды</t>
  </si>
  <si>
    <t>бензилникотинат</t>
  </si>
  <si>
    <t>гвоздики масло</t>
  </si>
  <si>
    <t>диоксометилтетрагидропиримидин</t>
  </si>
  <si>
    <t>инозин пранобекс</t>
  </si>
  <si>
    <t>лецитин</t>
  </si>
  <si>
    <t>лорноксикам</t>
  </si>
  <si>
    <t>месалазин</t>
  </si>
  <si>
    <t>одуванчика корни эк-т</t>
  </si>
  <si>
    <t>орнидазол</t>
  </si>
  <si>
    <t>парафин жидкий</t>
  </si>
  <si>
    <t>пептиды из головного мозга свиньи</t>
  </si>
  <si>
    <t>питавастатин</t>
  </si>
  <si>
    <t>полиненасыщенные жирные кислоты омега-3</t>
  </si>
  <si>
    <t>ромашки эк-т</t>
  </si>
  <si>
    <t>скипидар</t>
  </si>
  <si>
    <t>смектит диоктаэдрический</t>
  </si>
  <si>
    <t>спиронолактон</t>
  </si>
  <si>
    <t>тилорон</t>
  </si>
  <si>
    <t>тимол</t>
  </si>
  <si>
    <t>тиотриазолин</t>
  </si>
  <si>
    <t>чайное дерево масло</t>
  </si>
  <si>
    <t>шиповника плодов экстракт</t>
  </si>
  <si>
    <t>эзомепразол</t>
  </si>
  <si>
    <t>экстракт имбиря</t>
  </si>
  <si>
    <t>эплеренон</t>
  </si>
  <si>
    <t>этанол</t>
  </si>
  <si>
    <t>амбазон</t>
  </si>
  <si>
    <t>аминофенилмасляная к-та</t>
  </si>
  <si>
    <t>антитела к гамма интерферону человека аффинно очищенные</t>
  </si>
  <si>
    <t>атомоксетин</t>
  </si>
  <si>
    <t>белладонны экстракт</t>
  </si>
  <si>
    <t>биклотимол</t>
  </si>
  <si>
    <t>боярышник плоды</t>
  </si>
  <si>
    <t>верапамил</t>
  </si>
  <si>
    <t>гвайазулен</t>
  </si>
  <si>
    <t>гемодериват крови телят депротеинизированный</t>
  </si>
  <si>
    <t>гидрокортизон</t>
  </si>
  <si>
    <t>грецкого ореха лист</t>
  </si>
  <si>
    <t>декскетопрофен</t>
  </si>
  <si>
    <t>дигидрокверцетин</t>
  </si>
  <si>
    <t>дилтиазем</t>
  </si>
  <si>
    <t>дуба кора</t>
  </si>
  <si>
    <t>инозин</t>
  </si>
  <si>
    <t>комплекс растительных экстрактов</t>
  </si>
  <si>
    <t>компоненты клеточной оболочки кишечной палочки</t>
  </si>
  <si>
    <t>лаппаконитина гидробромид</t>
  </si>
  <si>
    <t>магний</t>
  </si>
  <si>
    <t>магния сульфат</t>
  </si>
  <si>
    <t>макрогол</t>
  </si>
  <si>
    <t>мяты масло</t>
  </si>
  <si>
    <t>мяты перечной эк-т</t>
  </si>
  <si>
    <t>ниацин (в3)</t>
  </si>
  <si>
    <t>никотинамид</t>
  </si>
  <si>
    <t>нитроглицерин</t>
  </si>
  <si>
    <t>облепихи масло</t>
  </si>
  <si>
    <t>пантотеновая кислота (в5)</t>
  </si>
  <si>
    <t>пектин</t>
  </si>
  <si>
    <t>первоцвета экстракт</t>
  </si>
  <si>
    <t>подорожника листья</t>
  </si>
  <si>
    <t>преднизолон</t>
  </si>
  <si>
    <t>рацементол</t>
  </si>
  <si>
    <t>ромашки цветки</t>
  </si>
  <si>
    <t>серебра протеинат</t>
  </si>
  <si>
    <t>солифенацин</t>
  </si>
  <si>
    <t>теноксикам</t>
  </si>
  <si>
    <t>термопсиса экстракт</t>
  </si>
  <si>
    <t>терпентинное масло</t>
  </si>
  <si>
    <t>тысячелистника трава</t>
  </si>
  <si>
    <t>фамотидин</t>
  </si>
  <si>
    <t>фелодипин</t>
  </si>
  <si>
    <t>флурбипрофен</t>
  </si>
  <si>
    <t>фонтурацетам</t>
  </si>
  <si>
    <t>хвоща полевого трава</t>
  </si>
  <si>
    <t>хлорбутанола гемигидрат</t>
  </si>
  <si>
    <t>цинка сульфат</t>
  </si>
  <si>
    <t>цинка цитрат</t>
  </si>
  <si>
    <t>циннаризин</t>
  </si>
  <si>
    <t>эвкалипта экстракт</t>
  </si>
  <si>
    <t>экстракт корнеплода свеклы</t>
  </si>
  <si>
    <t>экстракт куркумы</t>
  </si>
  <si>
    <t>экстракт сливы домашней</t>
  </si>
  <si>
    <t>эк-т листьев малины</t>
  </si>
  <si>
    <t>аконитум</t>
  </si>
  <si>
    <t>аллантоин</t>
  </si>
  <si>
    <t>амилаза</t>
  </si>
  <si>
    <t>амиодарон</t>
  </si>
  <si>
    <t>атропа белладонна</t>
  </si>
  <si>
    <t>бессмертника цветков экстракт</t>
  </si>
  <si>
    <t>бетаксолол</t>
  </si>
  <si>
    <t>биоактивный концентрат из мелкой морской рыбы</t>
  </si>
  <si>
    <t>бриония</t>
  </si>
  <si>
    <t>бромелайн</t>
  </si>
  <si>
    <t>водный субстрат кишечной палочки</t>
  </si>
  <si>
    <t>водный субстрат лактобактерий</t>
  </si>
  <si>
    <t>водный субстрат стафилококка</t>
  </si>
  <si>
    <t>гемицеллюлоза</t>
  </si>
  <si>
    <t>гепар сульфурис</t>
  </si>
  <si>
    <t>гиалуронат натрия</t>
  </si>
  <si>
    <t>глицерин</t>
  </si>
  <si>
    <t>даларгин</t>
  </si>
  <si>
    <t>диацереин</t>
  </si>
  <si>
    <t>диоксотетрагидрокситетрагидронафталин</t>
  </si>
  <si>
    <t>желчи экстракт</t>
  </si>
  <si>
    <t>изосорбида динитрат</t>
  </si>
  <si>
    <t>изосорбида мононитрат</t>
  </si>
  <si>
    <t>имидазолилэтанамид пентандиовой кислоты</t>
  </si>
  <si>
    <t>калиум бихромикум</t>
  </si>
  <si>
    <t>калия бромид</t>
  </si>
  <si>
    <t>кларитромицин</t>
  </si>
  <si>
    <t>клещевины масло</t>
  </si>
  <si>
    <t>кокарбоксилаза</t>
  </si>
  <si>
    <t>комплекс эфирных масел</t>
  </si>
  <si>
    <t>корица</t>
  </si>
  <si>
    <t>куркума</t>
  </si>
  <si>
    <t>лактобактерии рамнозус</t>
  </si>
  <si>
    <t>лансопразол</t>
  </si>
  <si>
    <t>лиофилизированные сахаромицеты</t>
  </si>
  <si>
    <t>льняное масло</t>
  </si>
  <si>
    <t>магния оксид</t>
  </si>
  <si>
    <t>мать-и-мачехи листья экстракт</t>
  </si>
  <si>
    <t>мед</t>
  </si>
  <si>
    <t>мелиссы эк-т</t>
  </si>
  <si>
    <t>метоклопрамид</t>
  </si>
  <si>
    <t>мята</t>
  </si>
  <si>
    <t>никотиноил-гамма-аминомаслянная кислота</t>
  </si>
  <si>
    <t>нонивамид</t>
  </si>
  <si>
    <t>ондансетрон</t>
  </si>
  <si>
    <t>оротовая кислота</t>
  </si>
  <si>
    <t>папаин</t>
  </si>
  <si>
    <t>повидон</t>
  </si>
  <si>
    <t>поливитамины</t>
  </si>
  <si>
    <t>прополис</t>
  </si>
  <si>
    <t>ранолазин</t>
  </si>
  <si>
    <t>расторопша масло</t>
  </si>
  <si>
    <t>салициловая кислота</t>
  </si>
  <si>
    <t>соталол</t>
  </si>
  <si>
    <t>тимьяна травы экстракт жидкий</t>
  </si>
  <si>
    <t>фенхеля эк-т</t>
  </si>
  <si>
    <t>фуразолидон</t>
  </si>
  <si>
    <t>фуросемид</t>
  </si>
  <si>
    <t>цинка оксид</t>
  </si>
  <si>
    <t>чабреца трава</t>
  </si>
  <si>
    <t>экстракт красных листьев винограда</t>
  </si>
  <si>
    <t>экстракт печени и сердца барбарийской утки</t>
  </si>
  <si>
    <t>эк-т пиявки</t>
  </si>
  <si>
    <t>яд гадюки</t>
  </si>
  <si>
    <t>lactobacillus acidophilus</t>
  </si>
  <si>
    <t>авокадо масло</t>
  </si>
  <si>
    <t>альверин</t>
  </si>
  <si>
    <t>амоксициллин</t>
  </si>
  <si>
    <t>арабиногалактан</t>
  </si>
  <si>
    <t>арум трифиллум</t>
  </si>
  <si>
    <t>белладонны настойка</t>
  </si>
  <si>
    <t>бензалкония хлорид</t>
  </si>
  <si>
    <t>бензоксония хлорид</t>
  </si>
  <si>
    <t>бенциклан</t>
  </si>
  <si>
    <t>бетаин</t>
  </si>
  <si>
    <t>бор</t>
  </si>
  <si>
    <t>боярышника плодов эк-т</t>
  </si>
  <si>
    <t>валерианы настойка</t>
  </si>
  <si>
    <t>висмута субгаллат</t>
  </si>
  <si>
    <t>витамин к2 (менахинон)</t>
  </si>
  <si>
    <t>гельземиум семпервиренс</t>
  </si>
  <si>
    <t>гидролизат коллагена</t>
  </si>
  <si>
    <t>гидроталцит</t>
  </si>
  <si>
    <t>гинкго билоба эк-т</t>
  </si>
  <si>
    <t>гиосцина бутилбромид</t>
  </si>
  <si>
    <t>дезоксирибонуклеат натрия</t>
  </si>
  <si>
    <t>декслансопразол</t>
  </si>
  <si>
    <t>декстрометорфан</t>
  </si>
  <si>
    <t>дигоксин</t>
  </si>
  <si>
    <t>диметикон</t>
  </si>
  <si>
    <t>душицы экстракт</t>
  </si>
  <si>
    <t>дягиля корни и корневища</t>
  </si>
  <si>
    <t>жир барсучий</t>
  </si>
  <si>
    <t>зизифуса плоды</t>
  </si>
  <si>
    <t>зофеноприл</t>
  </si>
  <si>
    <t>идебенон</t>
  </si>
  <si>
    <t>имунофан</t>
  </si>
  <si>
    <t>календула</t>
  </si>
  <si>
    <t>кальций</t>
  </si>
  <si>
    <t>карнитин</t>
  </si>
  <si>
    <t>кобальта хлорид гексагидрат</t>
  </si>
  <si>
    <t>коллоидное серебро</t>
  </si>
  <si>
    <t>корневища альпинии лекарственной</t>
  </si>
  <si>
    <t>ксилитол</t>
  </si>
  <si>
    <t>лактобактерии</t>
  </si>
  <si>
    <t>ламинарии слоевища</t>
  </si>
  <si>
    <t>ландыша настойка</t>
  </si>
  <si>
    <t>лаурила сульфат</t>
  </si>
  <si>
    <t>лауромакрогол 400</t>
  </si>
  <si>
    <t>левамлодипин</t>
  </si>
  <si>
    <t>леспедезы двухцветной побеги</t>
  </si>
  <si>
    <t>лигнин гидролизный</t>
  </si>
  <si>
    <t>лимона масло</t>
  </si>
  <si>
    <t>лиофилизированные штаммы лактобацилл</t>
  </si>
  <si>
    <t>липаза</t>
  </si>
  <si>
    <t>магалдрат</t>
  </si>
  <si>
    <t>магния лактат</t>
  </si>
  <si>
    <t>марганец</t>
  </si>
  <si>
    <t>масло виноградных косточек</t>
  </si>
  <si>
    <t>мать-и-мачехи листья</t>
  </si>
  <si>
    <t>меркуриус</t>
  </si>
  <si>
    <t>микронизированная целлюлоза растительного происхождения</t>
  </si>
  <si>
    <t>минтил лактат</t>
  </si>
  <si>
    <t>натрия сульфат</t>
  </si>
  <si>
    <t>нафтидрофурил</t>
  </si>
  <si>
    <t>никетамид</t>
  </si>
  <si>
    <t>нифурател</t>
  </si>
  <si>
    <t>оксибупрокаин</t>
  </si>
  <si>
    <t>орнитин</t>
  </si>
  <si>
    <t>офлоксацин</t>
  </si>
  <si>
    <t>пепсин</t>
  </si>
  <si>
    <t>пептиды коллагена</t>
  </si>
  <si>
    <t>перца стручкового настойка</t>
  </si>
  <si>
    <t>перца стручкового плоды</t>
  </si>
  <si>
    <t>повидон-йод</t>
  </si>
  <si>
    <t>полигалактуроновые кислоты</t>
  </si>
  <si>
    <t>популюс кандиканс</t>
  </si>
  <si>
    <t>пропафенон</t>
  </si>
  <si>
    <t>пропифеназон</t>
  </si>
  <si>
    <t>пульсатилла</t>
  </si>
  <si>
    <t>пшеничные отруби</t>
  </si>
  <si>
    <t>ребамипид</t>
  </si>
  <si>
    <t>ресвератрол (экстракт красного винограда)</t>
  </si>
  <si>
    <t>секнидазол</t>
  </si>
  <si>
    <t>семакс</t>
  </si>
  <si>
    <t>сеннозиды</t>
  </si>
  <si>
    <t>сенны листья</t>
  </si>
  <si>
    <t>соевые бобы масло</t>
  </si>
  <si>
    <t>солодки корни</t>
  </si>
  <si>
    <t>сорбиновая к-та</t>
  </si>
  <si>
    <t>сорбит</t>
  </si>
  <si>
    <t>сосны масло</t>
  </si>
  <si>
    <t>спирулина</t>
  </si>
  <si>
    <t>спонгия</t>
  </si>
  <si>
    <t>сульфаниламид</t>
  </si>
  <si>
    <t>сульфатиазол серебра</t>
  </si>
  <si>
    <t>тинидазол</t>
  </si>
  <si>
    <t>тиротрицин</t>
  </si>
  <si>
    <t>трибенозид</t>
  </si>
  <si>
    <t>трипсин</t>
  </si>
  <si>
    <t>умифеновир</t>
  </si>
  <si>
    <t>фенофибрат</t>
  </si>
  <si>
    <t>феррум фосфорикум</t>
  </si>
  <si>
    <t>химотрипсин</t>
  </si>
  <si>
    <t>хлоргексидин</t>
  </si>
  <si>
    <t>ципрофлоксацин</t>
  </si>
  <si>
    <t>чаги экстракт</t>
  </si>
  <si>
    <t>черной смородины лист</t>
  </si>
  <si>
    <t>шиповника плоды</t>
  </si>
  <si>
    <t>экстракт алоэ</t>
  </si>
  <si>
    <t>экстракт базилика</t>
  </si>
  <si>
    <t>экстракт зародышей пшеницы</t>
  </si>
  <si>
    <t>экстракт коры белой ивы</t>
  </si>
  <si>
    <t>экстракт листьев готу кола</t>
  </si>
  <si>
    <t>экстракт плодов циамопсиса четырехкрыльникового</t>
  </si>
  <si>
    <t>экстракт смолы босвеллии</t>
  </si>
  <si>
    <t>эк-т дягиля</t>
  </si>
  <si>
    <t>эк-т листьев адхатоды</t>
  </si>
  <si>
    <t>эк-т листьев и цветков оносмы</t>
  </si>
  <si>
    <t>эк-т листьев иссопы</t>
  </si>
  <si>
    <t>эк-т листьев облепихи</t>
  </si>
  <si>
    <t>эк-т плодов и корней перца</t>
  </si>
  <si>
    <t>эк-т плодов кордии</t>
  </si>
  <si>
    <t>эк-т цветков фиалки</t>
  </si>
  <si>
    <t>эноксолон</t>
  </si>
  <si>
    <t>эрдостеин</t>
  </si>
  <si>
    <t>эстер- с (кальция аскорбат)</t>
  </si>
  <si>
    <t>этилметилгидроксипиридина малат</t>
  </si>
  <si>
    <t>bifidobacterium lactis</t>
  </si>
  <si>
    <t>d,l-гопантеновая кислота</t>
  </si>
  <si>
    <t>lactobacillus paracasei</t>
  </si>
  <si>
    <t>lactobacillus reuteri</t>
  </si>
  <si>
    <t>lactobacillus rhamnosus gg</t>
  </si>
  <si>
    <t>l-метионин</t>
  </si>
  <si>
    <t>pediococcus acidilactici</t>
  </si>
  <si>
    <t>азоксимера бромид</t>
  </si>
  <si>
    <t>аллилизотиоцианат</t>
  </si>
  <si>
    <t>аллиум сепа</t>
  </si>
  <si>
    <t>альфа-глутамил-триптофан</t>
  </si>
  <si>
    <t>алюминия гидроксид</t>
  </si>
  <si>
    <t>аминодигидрофталазиндион натрия</t>
  </si>
  <si>
    <t>амтолметил гуацил</t>
  </si>
  <si>
    <t>аниса масло</t>
  </si>
  <si>
    <t>антитела к cd4 аффинно очищенные</t>
  </si>
  <si>
    <t>антитела к гистамину аффинно очищенные</t>
  </si>
  <si>
    <t>антитела к мозгоспецифическому белку s-100 аффинно очищенные</t>
  </si>
  <si>
    <t>антитела к человеческому фактору некроза опухоли альфа аффинно очищенные</t>
  </si>
  <si>
    <t>аргентум нитрикум</t>
  </si>
  <si>
    <t>аскорбат магния</t>
  </si>
  <si>
    <t>аскорбат натрия</t>
  </si>
  <si>
    <t>астаксантин</t>
  </si>
  <si>
    <t>ацетазоламид</t>
  </si>
  <si>
    <t>ацетилкарнитин</t>
  </si>
  <si>
    <t>беклометазон</t>
  </si>
  <si>
    <t>бисакодил</t>
  </si>
  <si>
    <t>босвелии пильчатой экстракт</t>
  </si>
  <si>
    <t>будесонид</t>
  </si>
  <si>
    <t>бузины цветки</t>
  </si>
  <si>
    <t>буфексамак</t>
  </si>
  <si>
    <t>вазелин</t>
  </si>
  <si>
    <t>вербены трава</t>
  </si>
  <si>
    <t>висмута нитрат</t>
  </si>
  <si>
    <t>висмута субнитрат</t>
  </si>
  <si>
    <t>висмута трибромфенат (ксероформ)</t>
  </si>
  <si>
    <t>витамин к</t>
  </si>
  <si>
    <t>гамма-аминомасляная кислота</t>
  </si>
  <si>
    <t>гиалуроновая к-та</t>
  </si>
  <si>
    <t>гидраргирум бийодатум</t>
  </si>
  <si>
    <t>гидролизат плаценты человека</t>
  </si>
  <si>
    <t>глицинат магния</t>
  </si>
  <si>
    <t>глицинат цинка</t>
  </si>
  <si>
    <t>глицирризиновая кислота</t>
  </si>
  <si>
    <t>глутаминовая кислота</t>
  </si>
  <si>
    <t>глюкоза</t>
  </si>
  <si>
    <t>глюкозаминилмурамилдипептид</t>
  </si>
  <si>
    <t>глюкоманнан</t>
  </si>
  <si>
    <t>горечавка корни</t>
  </si>
  <si>
    <t>деанола ацеглумат</t>
  </si>
  <si>
    <t>девясила корневища и корни</t>
  </si>
  <si>
    <t>дексаметазон</t>
  </si>
  <si>
    <t>дигидроэргокриптина мезилат</t>
  </si>
  <si>
    <t>дигидроэргокристин</t>
  </si>
  <si>
    <t>дикого чеснока эк-т</t>
  </si>
  <si>
    <t>дименгидринат</t>
  </si>
  <si>
    <t>диметилоксобутилфосфонилдиметилат</t>
  </si>
  <si>
    <t>дрожжевая культура инактивированная</t>
  </si>
  <si>
    <t>душица трава</t>
  </si>
  <si>
    <t>дымянки экстракт</t>
  </si>
  <si>
    <t>желатина таннат</t>
  </si>
  <si>
    <t>желчь медицинская</t>
  </si>
  <si>
    <t>золототысячник экстракт</t>
  </si>
  <si>
    <t>ивы коры экстракт</t>
  </si>
  <si>
    <t>имбиря лекарственного масло</t>
  </si>
  <si>
    <t>ипекакуана</t>
  </si>
  <si>
    <t>ихтаммол</t>
  </si>
  <si>
    <t>кагоцел</t>
  </si>
  <si>
    <t>калия гидрокарбонат</t>
  </si>
  <si>
    <t>калия сульфат</t>
  </si>
  <si>
    <t>кальция добезилат</t>
  </si>
  <si>
    <t>клевер луговой трава</t>
  </si>
  <si>
    <t>клевера эк-т</t>
  </si>
  <si>
    <t>кленбутерол</t>
  </si>
  <si>
    <t>клопамид</t>
  </si>
  <si>
    <t>клотримазол</t>
  </si>
  <si>
    <t>коллаген</t>
  </si>
  <si>
    <t>комплекс nem</t>
  </si>
  <si>
    <t>комплексный иммуноглобулиновый препарат сухой (кпи)</t>
  </si>
  <si>
    <t>концентрат изофлавонов (из бобов сои)</t>
  </si>
  <si>
    <t>крапивы лист</t>
  </si>
  <si>
    <t>красавки экстракт</t>
  </si>
  <si>
    <t>куркумин</t>
  </si>
  <si>
    <t>лактаза</t>
  </si>
  <si>
    <t>лактитол</t>
  </si>
  <si>
    <t>лактоза</t>
  </si>
  <si>
    <t>ланолин</t>
  </si>
  <si>
    <t>лебенин</t>
  </si>
  <si>
    <t>ликопин из томатов</t>
  </si>
  <si>
    <t>люффа оперкулата</t>
  </si>
  <si>
    <t>мальтодекстрин</t>
  </si>
  <si>
    <t>марганца глицинат хелат</t>
  </si>
  <si>
    <t>марганца сульфата моногидрант</t>
  </si>
  <si>
    <t>мартинии душистой эк-т</t>
  </si>
  <si>
    <t>масло жожоба</t>
  </si>
  <si>
    <t>масляная к-та</t>
  </si>
  <si>
    <t>меди сульфат</t>
  </si>
  <si>
    <t>медь</t>
  </si>
  <si>
    <t>ментол (рацементол)</t>
  </si>
  <si>
    <t>метилдопа</t>
  </si>
  <si>
    <t>метиленовый синий</t>
  </si>
  <si>
    <t>метилметионинсульфоний (витамин u)</t>
  </si>
  <si>
    <t>метилсалицилат</t>
  </si>
  <si>
    <t>мирабегрон</t>
  </si>
  <si>
    <t>можжевеловое масло</t>
  </si>
  <si>
    <t>молсидомин</t>
  </si>
  <si>
    <t>морковь сушеная</t>
  </si>
  <si>
    <t>мукоза назалис суис</t>
  </si>
  <si>
    <t>мускатного ореха масло</t>
  </si>
  <si>
    <t>мяты перечной листья</t>
  </si>
  <si>
    <t>никобоксил</t>
  </si>
  <si>
    <t>никорандил</t>
  </si>
  <si>
    <t>овса посевного трава</t>
  </si>
  <si>
    <t>оксибутинин</t>
  </si>
  <si>
    <t>оксиэтиламмония метилфеноксиацетат</t>
  </si>
  <si>
    <t>пентаэритритила тетранитрат</t>
  </si>
  <si>
    <t>первоцвета цветки</t>
  </si>
  <si>
    <t>пинаверия бромид</t>
  </si>
  <si>
    <t>пиритинол</t>
  </si>
  <si>
    <t>пироксикам</t>
  </si>
  <si>
    <t>пихты масло</t>
  </si>
  <si>
    <t>плоды абрикоса</t>
  </si>
  <si>
    <t>полипептиды коры головного мозга скота</t>
  </si>
  <si>
    <t>полоксамер 407</t>
  </si>
  <si>
    <t>порошок плода кайенского перца</t>
  </si>
  <si>
    <t>порошок плодов красного стручкового перца</t>
  </si>
  <si>
    <t>порошок топинамбура</t>
  </si>
  <si>
    <t>прилокаин</t>
  </si>
  <si>
    <t>пробиотик streptococcus salivarius к12</t>
  </si>
  <si>
    <t>пустырника эк-т</t>
  </si>
  <si>
    <t>пчелиный яд</t>
  </si>
  <si>
    <t>раувольфии алколоиды</t>
  </si>
  <si>
    <t>рацекадотрил</t>
  </si>
  <si>
    <t>резерпин</t>
  </si>
  <si>
    <t>резорцин</t>
  </si>
  <si>
    <t>ресвератрол (экстракт горца гребенчатого)</t>
  </si>
  <si>
    <t>рилменидин</t>
  </si>
  <si>
    <t>рифамицин</t>
  </si>
  <si>
    <t>рыбий жир</t>
  </si>
  <si>
    <t>сабадилла</t>
  </si>
  <si>
    <t>сабельника эк-т</t>
  </si>
  <si>
    <t>селен</t>
  </si>
  <si>
    <t>синуситис-нозоде</t>
  </si>
  <si>
    <t>смесь ферментов</t>
  </si>
  <si>
    <t>стевии экстракт</t>
  </si>
  <si>
    <t>сульфаэтидол</t>
  </si>
  <si>
    <t>сульфокамфорная к-та</t>
  </si>
  <si>
    <t>сушеный абрикос</t>
  </si>
  <si>
    <t>титана диоксид</t>
  </si>
  <si>
    <t>трава горца птичьего</t>
  </si>
  <si>
    <t>трамазолин</t>
  </si>
  <si>
    <t>триамтерен</t>
  </si>
  <si>
    <t>триацетонамид 4-толуолсульфонат (темпидон)</t>
  </si>
  <si>
    <t>триметилглицин  (из свеклы)</t>
  </si>
  <si>
    <t>трифосаденин</t>
  </si>
  <si>
    <t>тысячелистника эк-т</t>
  </si>
  <si>
    <t>убидекаренон</t>
  </si>
  <si>
    <t>убихинон</t>
  </si>
  <si>
    <t>укропа пахучего плоды</t>
  </si>
  <si>
    <t>укропное масло</t>
  </si>
  <si>
    <t>фавипиравир</t>
  </si>
  <si>
    <t>фенилбутазон</t>
  </si>
  <si>
    <t>флуокортолон</t>
  </si>
  <si>
    <t>фосфокреатин</t>
  </si>
  <si>
    <t>фосфор</t>
  </si>
  <si>
    <t>фосфорус</t>
  </si>
  <si>
    <t>фрамицетин</t>
  </si>
  <si>
    <t>хлорамфеникол</t>
  </si>
  <si>
    <t>хлорофилл</t>
  </si>
  <si>
    <t>хрома пиколинат</t>
  </si>
  <si>
    <t>целлекс</t>
  </si>
  <si>
    <t>цикламена сок</t>
  </si>
  <si>
    <t>цистин</t>
  </si>
  <si>
    <t>цитрусовый пектин</t>
  </si>
  <si>
    <t>черного перца экстракт</t>
  </si>
  <si>
    <t>чеснока экстракт</t>
  </si>
  <si>
    <t>чесночный порошок</t>
  </si>
  <si>
    <t>чистотела экс-т</t>
  </si>
  <si>
    <t>шалфея листья</t>
  </si>
  <si>
    <t>щавеля трава</t>
  </si>
  <si>
    <t>экстракт адатоды васики</t>
  </si>
  <si>
    <t>экстракт бычьей желчи</t>
  </si>
  <si>
    <t>экстракт виноградной косточки</t>
  </si>
  <si>
    <t>экстракт гриба мейтаке</t>
  </si>
  <si>
    <t>экстракт гриба рейши</t>
  </si>
  <si>
    <t>экстракт гриба шиитаке</t>
  </si>
  <si>
    <t>экстракт девясила</t>
  </si>
  <si>
    <t>экстракт диоскореи</t>
  </si>
  <si>
    <t>экстракт зеленого чая</t>
  </si>
  <si>
    <t>экстракт корней гарпагофитума сухой</t>
  </si>
  <si>
    <t>экстракт корня куркумы</t>
  </si>
  <si>
    <t>экстракт коры голаррены</t>
  </si>
  <si>
    <t>экстракт овса</t>
  </si>
  <si>
    <t>экстракт паслена</t>
  </si>
  <si>
    <t>экстракт перца кубебы</t>
  </si>
  <si>
    <t>экстракт плода черного перца биоперин</t>
  </si>
  <si>
    <t>экстракт плодов айвы бенгальской</t>
  </si>
  <si>
    <t>экстракт плодов барбариса</t>
  </si>
  <si>
    <t>экстракт плодов бутеи великолепной</t>
  </si>
  <si>
    <t>экстракт плодов дуба</t>
  </si>
  <si>
    <t>экстракт плодов мирта обыкновенного</t>
  </si>
  <si>
    <t>экстракт сосны</t>
  </si>
  <si>
    <t>экстракт терминалии белерики</t>
  </si>
  <si>
    <t>экстракт хряща</t>
  </si>
  <si>
    <t>эк-т иберийки горькой</t>
  </si>
  <si>
    <t>эк-т тмина</t>
  </si>
  <si>
    <t>эктоин</t>
  </si>
  <si>
    <t>эпинефрин</t>
  </si>
  <si>
    <t>эсцин</t>
  </si>
  <si>
    <t>этацизин</t>
  </si>
  <si>
    <t>этодолак</t>
  </si>
  <si>
    <t>эуфорбиум</t>
  </si>
  <si>
    <t>яблочный пектин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</si>
</sst>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b/>
      <sz val="11"/>
      <color theme="0"/>
      <name val="Verdana"/>
      <family val="2"/>
      <charset val="204"/>
    </font>
    <font>
      <sz val="8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64" fontId="0" fillId="0" borderId="0" xfId="2" applyNumberFormat="1" applyFont="1"/>
    <xf numFmtId="14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65" fontId="0" fillId="0" borderId="0" xfId="1" applyNumberFormat="1" applyFont="1"/>
    <xf numFmtId="0" fontId="0" fillId="0" borderId="1" xfId="0" applyBorder="1"/>
    <xf numFmtId="0" fontId="0" fillId="0" borderId="0" xfId="0" applyNumberFormat="1" applyFont="1" applyBorder="1"/>
    <xf numFmtId="0" fontId="0" fillId="3" borderId="0" xfId="0" applyNumberFormat="1" applyFont="1" applyFill="1" applyBorder="1"/>
    <xf numFmtId="0" fontId="0" fillId="0" borderId="0" xfId="0" applyBorder="1"/>
    <xf numFmtId="0" fontId="0" fillId="0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0.661772685184" createdVersion="8" refreshedVersion="8" minRefreshableVersion="3" recordCount="186" xr:uid="{222939D7-0427-4EE7-AA49-E764E7BC6A68}">
  <cacheSource type="worksheet">
    <worksheetSource ref="A1:F187" sheet="Лист2"/>
  </cacheSource>
  <cacheFields count="6">
    <cacheField name="group1" numFmtId="0">
      <sharedItems/>
    </cacheField>
    <cacheField name="num" numFmtId="0">
      <sharedItems containsSemiMixedTypes="0" containsString="0" containsNumber="1" containsInteger="1" minValue="1" maxValue="472"/>
    </cacheField>
    <cacheField name="отбор" numFmtId="0">
      <sharedItems containsSemiMixedTypes="0" containsString="0" containsNumber="1" containsInteger="1" minValue="0" maxValue="1"/>
    </cacheField>
    <cacheField name="value" numFmtId="0">
      <sharedItems/>
    </cacheField>
    <cacheField name="group" numFmtId="0">
      <sharedItems count="118">
        <s v="домашняя аптечка"/>
        <s v="простуда и грипп"/>
        <s v="аптечка путешественника"/>
        <s v="ангина"/>
        <s v="для памяти"/>
        <s v="коронавирус"/>
        <s v="кашель"/>
        <s v="температура"/>
        <s v="жар"/>
        <s v="сопли"/>
        <s v="для печени"/>
        <s v="болеутоляющие"/>
        <s v="противовирусные"/>
        <s v="ингавирин"/>
        <s v="лекарства от изжоги"/>
        <s v="иммунитет"/>
        <s v="от геморроя"/>
        <s v="для суставов"/>
        <s v="от боли в горле"/>
        <s v="от головной боли"/>
        <s v="понос"/>
        <s v="для носа"/>
        <s v="морская вода"/>
        <s v="пробиотики и пребиотики"/>
        <s v="выгодно"/>
        <s v="мовалис"/>
        <s v="полисорб"/>
        <s v="энтеросорбенты"/>
        <s v="аквамарис"/>
        <s v="сегодня покупают"/>
        <s v="ноотроп"/>
        <s v="терафлю"/>
        <s v="горчичник"/>
        <s v="джонсон"/>
        <s v="для всей семьи"/>
        <s v="здоровье ног"/>
        <s v="от тошноты рвоты"/>
        <s v="дюфалак"/>
        <s v="нэйчес баунти"/>
        <s v="пребиотики"/>
        <s v="венарус"/>
        <s v="детралекс"/>
        <s v="мезим"/>
        <s v="панкреатин"/>
        <s v="слабительные средства"/>
        <s v="звездочка"/>
        <s v="доппельгерц"/>
        <s v="для сердца"/>
        <s v="для сосудов"/>
        <s v="мексидол"/>
        <s v="нау фудс"/>
        <s v="нурофен"/>
        <s v="пенталгин"/>
        <s v="варикоз"/>
        <s v="вены"/>
        <s v="горячее питье"/>
        <s v="для детей"/>
        <s v="дона"/>
        <s v="линекс"/>
        <s v="моксонидин"/>
        <s v="омега 3"/>
        <s v="свечи"/>
        <s v="троксевазин"/>
        <s v="ферменты январь"/>
        <s v="флебодия"/>
        <s v="флуимуцил антибиотик"/>
        <s v="хондропротекторы январь"/>
        <s v="алфлутоп"/>
        <s v="артра"/>
        <s v="баксет"/>
        <s v="бифиформ"/>
        <s v="дыши"/>
        <s v="имодиум"/>
        <s v="максилак"/>
        <s v="першение"/>
        <s v="пищеварение"/>
        <s v="с трех лет"/>
        <s v="хилак форте"/>
        <s v="хофитол"/>
        <s v="эссенциале"/>
        <s v="витамины для всей семьи."/>
        <s v="гевискон"/>
        <s v="диосмин"/>
        <s v="лизобакт"/>
        <s v="маалокс"/>
        <s v="микролакс"/>
        <s v="найз"/>
        <s v="парацетамол"/>
        <s v="ренни"/>
        <s v="фестал"/>
        <s v="фосфоглив"/>
        <s v="энзистал"/>
        <s v="heel"/>
        <s v="solgar"/>
        <s v="аквалор бэби"/>
        <s v="арепливир"/>
        <s v="артракам"/>
        <s v="вальтарен"/>
        <s v="гербион"/>
        <s v="дротаверин"/>
        <s v="дюспаталин"/>
        <s v="ибупрофен детский"/>
        <s v="ингаляция"/>
        <s v="коррекция фигуры"/>
        <s v="креон"/>
        <s v="лекарства для похудения"/>
        <s v="мелоксикам"/>
        <s v="ницерголин"/>
        <s v="овесол"/>
        <s v="омакор"/>
        <s v="пробиотики"/>
        <s v="синупрет"/>
        <s v="смекта"/>
        <s v="солгар"/>
        <s v="спазм"/>
        <s v="трекрезан"/>
        <s v="троксерутин"/>
        <s v="цинк"/>
      </sharedItems>
    </cacheField>
    <cacheField name="22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0.666500231484" createdVersion="8" refreshedVersion="8" minRefreshableVersion="3" recordCount="473" xr:uid="{AAF2F6EE-1101-4CA9-A5DF-0E2E708B4D22}">
  <cacheSource type="worksheet">
    <worksheetSource ref="L1:N474" sheet="Лист2"/>
  </cacheSource>
  <cacheFields count="3">
    <cacheField name="group" numFmtId="0">
      <sharedItems/>
    </cacheField>
    <cacheField name="num" numFmtId="0">
      <sharedItems containsSemiMixedTypes="0" containsString="0" containsNumber="1" containsInteger="1" minValue="1" maxValue="547"/>
    </cacheField>
    <cacheField name="value" numFmtId="0">
      <sharedItems count="473">
        <s v="Эссенциальная [первичная] гипертензия"/>
        <s v="Миалгия"/>
        <s v="Застойная сердечная недостаточность"/>
        <s v="Боль в суставе"/>
        <s v="Стенокардия [грудная жаба]"/>
        <s v="Головная боль"/>
        <s v="Инфаркт мозга"/>
        <s v="Острая инфекция верхних дыхательных путей неуточненная"/>
        <s v="Мигрень"/>
        <s v="Острый фарингит"/>
        <s v="Острый тонзиллит"/>
        <s v="Полиартроз"/>
        <s v="Грипп, вызванный идентифицированным вирусом гриппа"/>
        <s v="Острый назофарингит [насморк]"/>
        <s v="Острый инфаркт миокарда"/>
        <s v="Подагра"/>
        <s v="Смешанная гиперлипидемия"/>
        <s v="Чистая гиперхолестеринемия"/>
        <s v="Запор"/>
        <s v="Серопозитивный ревматоидный артрит"/>
        <s v="Острый синусит"/>
        <s v="Острый ларингит и трахеит"/>
        <s v="Изжога"/>
        <s v="Расстройства личности и поведения, обусловленные болезнью, повреждением или дисфункцией головного мозга"/>
        <s v="Диспепсия"/>
        <s v="Язва желудка"/>
        <s v="Неврастения"/>
        <s v="Артроз неуточненный"/>
        <s v="Геморрой и перианальный венозный тромбоз"/>
        <s v="Гломерулярные поражения при сахарном диабете (E10-E14+ с общим четвертым знаком .2)"/>
        <s v="Атеросклероз"/>
        <s v="Гастроэзофагеальный рефлюкс с эзофагитом"/>
        <s v="Тошнота и рвота"/>
        <s v="Чистая гиперглицеридемия"/>
        <s v="Сосудистая деменция"/>
        <s v="Язва двенадцатиперстной кишки"/>
        <s v="Острый ларингит"/>
        <s v="Гастроэзофагеальный рефлюкс"/>
        <s v="Гнойный и неуточненный средний отит"/>
        <s v="Внутричерепная травма"/>
        <s v="Кандидозный стоматит"/>
        <s v="Преходящие транзиторные церебральные ишемические приступы [атаки] и родственные синдромы"/>
        <s v="Хронический ринит, назофарингит и фарингит"/>
        <s v="Остеохондроз позвоночника"/>
        <s v="Соматоформная дисфункция вегетативной нервной системы"/>
        <s v="Хронический тонзиллит"/>
        <s v="Головокружение и нарушение устойчивости"/>
        <s v="Нестабильная стенокардия"/>
        <s v="Другие уточненные изменения зубов и их опорного аппарата"/>
        <s v="Ишемическая болезнь сердца"/>
        <s v="Стенокардия с документально подтвержденным спазмом"/>
        <s v="Хроническая почечная недостаточность"/>
        <s v="Хронический фарингит"/>
        <s v="Венозная недостаточность (хроническая) (периферическая)"/>
        <s v="Холецистит"/>
        <s v="Лихорадка неясного происхождения"/>
        <s v="Трещина и свищ области заднего прохода и прямой кишки"/>
        <s v="Мокрота"/>
        <s v="Варикозное расширение вен нижних конечностей с язвой и воспалением"/>
        <s v="Другие уточненные профилактические меры"/>
        <s v="Аллергический ринит, вызванный пыльцой растений"/>
        <s v="Острый бронхит"/>
        <s v="Синдром раздраженного кишечника"/>
        <s v="Функциональная диарея"/>
        <s v="Кашель"/>
        <s v="Кистозный фиброз"/>
        <s v="Эзофагит"/>
        <s v="Кишечные инфекции"/>
        <s v="Наджелудочковая тахикардия"/>
        <s v="Артрит неуточненный"/>
        <s v="Фиброз и цирроз печени"/>
        <s v="Гастрит и дуоденит"/>
        <s v="Гингивит и болезни пародонта"/>
        <s v="Диарея и гастроэнтерит предположительно инфекционного происхождения"/>
        <s v="Другие сальмонеллезные инфекции"/>
        <s v="Спондилез"/>
        <s v="Подготовительные процедуры для последующего лечения, не классифицированные в других рубриках"/>
        <s v="Психическое и поведенческое расстройство, вызванное употреблением алкоголя. Абстинентное состояние"/>
        <s v="Другие аллергические риниты"/>
        <s v="Инфекции, вызванные вирусом герпеса [herpes simplex]"/>
        <s v="Шигеллез"/>
        <s v="Другие уточненные нарушения внутренней секреции поджелудочной железы"/>
        <s v="Хронический вирусный гепатит B без дельта-агента"/>
        <s v="Аногенитальная герпетическая вирусная инфекция [herpes simplex]"/>
        <s v="Реноваскулярная гипертензия"/>
        <s v="Хронический вирусный гепатит C"/>
        <s v="Алкогольная болезнь печени"/>
        <s v="Миозит"/>
        <s v="Пептическая язва неуточненной локализации"/>
        <s v="Хронический бронхит неуточненный"/>
        <s v="Болезни органов пищеварения, осложняющие беременность, деторождение и послеродовой период"/>
        <s v="Трихомониаз"/>
        <s v="Хронический гепатит, не классифицированный в других рубриках"/>
        <s v="Геморрой"/>
        <s v="Другие и неуточненные боли в области живота"/>
        <s v="Метеоризм и родственные состояния"/>
        <s v="Хронический нефритический синдром"/>
        <s v="Бактериальная пневмония, не классифицированная в других рубриках"/>
        <s v="Воспаление и закупорка слуховой [евстахиевой] трубы"/>
        <s v="Острый гепатит A"/>
        <s v="Острый гепатит B"/>
        <s v="Пародонтоз"/>
        <s v="Перитонит"/>
        <s v="Фибрилляция и трепетание предсердий"/>
        <s v="Аногенитальный зуд неуточненный"/>
        <s v="Варикозное расширение вен нижних конечностей"/>
        <s v="Гонартроз [артроз коленного сустава]"/>
        <s v="Шизофрения"/>
        <s v="Болезнь Паркинсона"/>
        <s v="Другие уточненные болезни заднего прохода и прямой кишки"/>
        <s v="Желудочковая тахикардия"/>
        <s v="Синдром Рейно"/>
        <s v="Цистит"/>
        <s v="Болезнь Альцгеймера"/>
        <s v="Боль в горле"/>
        <s v="Доброкачественное новообразование надпочечника"/>
        <s v="Острый гепатит C"/>
        <s v="Последствия цереброваскулярных болезней"/>
        <s v="Синдром преждевременного возбуждения"/>
        <s v="Болезнь Крона [регионарный энтерит]"/>
        <s v="Боли, локализованные в верхней части живота"/>
        <s v="Вазомоторный и аллергический ринит"/>
        <s v="Вторичная гипертензия"/>
        <s v="Деменция неуточненная"/>
        <s v="Ожирение"/>
        <s v="Пиодермия"/>
        <s v="Тиреотоксикоз [гипертиреоз]"/>
        <s v="Флебит и тромбофлебит"/>
        <s v="Флебит и тромбофлебит поверхностных сосудов нижних конечностей"/>
        <s v="Эмфизема"/>
        <s v="Язвенный колит"/>
        <s v="Амебиаз"/>
        <s v="Вазомоторный ринит"/>
        <s v="Гипокалиемия"/>
        <s v="Диабетическая ретинопатия (E10-E14+ с общим четвертым знаком .3)"/>
        <s v="Другие бактериальные пищевые отравления"/>
        <s v="Желчнокаменная болезнь [холелитиаз]"/>
        <s v="Коклюш"/>
        <s v="Синдром прорезывания зубов"/>
        <s v="Эпилепсия"/>
        <s v="Болезни мягких тканей, связанные с нагрузкой, перегрузкой и давлением"/>
        <s v="Болезнь периферических сосудов неуточненная"/>
        <s v="Гастроэзофагеальный рефлюкс без эзофагита"/>
        <s v="Дисфункция после колостомии и энтеростомии"/>
        <s v="Другие болезни периферических сосудов"/>
        <s v="Другие формы стенокардии"/>
        <s v="Острые инфекции верхних дыхательных путей множественной и неуточненной локализации"/>
        <s v="Токсическое поражение печени"/>
        <s v="Хронический вирусный гепатит"/>
        <s v="Хронический ларингит и ларинготрахеит"/>
        <s v="Анкилозирующий спондилит"/>
        <s v="Другие уточненные болезни кишечника"/>
        <s v="Другие уточненные функциональные кишечные нарушения"/>
        <s v="Жиардиаз [лямблиоз]"/>
        <s v="Злокачественное новообразование поджелудочной железы"/>
        <s v="Коксартроз [артроз тазобедренного сустава]"/>
        <s v="Окклюзии сосудов сетчатки"/>
        <s v="Отек, не классифицированный в других рубриках"/>
        <s v="Переутомление"/>
        <s v="Псориатические и энтеропатические артропатии"/>
        <s v="Хронический холецистит"/>
        <s v="Энтероколит, вызванный Clostridium difficile"/>
        <s v="Вывих, растяжение и перенапряжение капсульно-связочного аппаратата сустава неуточненной области тела"/>
        <s v="Глаукома"/>
        <s v="Другая хроническая обструктивная легочная болезнь"/>
        <s v="Корь"/>
        <s v="Лимфоотек, не классифицированный в других рубриках"/>
        <s v="Нарушение сна неуточненное"/>
        <s v="Невралгия и неврит неуточненные"/>
        <s v="Невротическое расстройство неуточненное"/>
        <s v="Острый ларинготрахеит"/>
        <s v="Поверхностная травма неуточненной области тела"/>
        <s v="Раздражительность и озлобление"/>
        <s v="Реактивные артропатии"/>
        <s v="Туберкулез органов дыхания, подтвержденный бактериологически и гистологически"/>
        <s v="Фоновая ретинопатия и ретинальные сосудистые изменения"/>
        <s v="Болезнь сустава неуточненная"/>
        <s v="Боль в области сердца"/>
        <s v="Внутримозговое кровоизлияние"/>
        <s v="Другая и неуточненная преждевременная деполяризация"/>
        <s v="Другие бактериальные кишечные инфекции"/>
        <s v="Другие болезни кишечника"/>
        <s v="Другие сезонные аллергические риниты"/>
        <s v="Ипохондрическое расстройство"/>
        <s v="Нарушения вестибулярной функции"/>
        <s v="Недостаточность других уточненных элементов питания"/>
        <s v="Недостаточность магния"/>
        <s v="Постфлебитический синдром"/>
        <s v="Стрессовое состояние, не классифицированное в других рубриках"/>
        <s v="Энцефалопатия неуточненная"/>
        <s v="Адгезивный капсулит плеча"/>
        <s v="Аногенитальные (венерические) бородавки"/>
        <s v="Анорексия"/>
        <s v="Болезнь Рейтера"/>
        <s v="Гемангиома любой локализации"/>
        <s v="Грипп, вирус не идентифицирован"/>
        <s v="Деменция при болезни Альцгеймера (G30.-+)"/>
        <s v="Дисфункция гипоталамуса, не классифицированная в других рубриках"/>
        <s v="Другие инфекции Венсана"/>
        <s v="Другие уточненные невротические расстройства"/>
        <s v="Другие уточненные поражения мочевого пузыря"/>
        <s v="Другие уточненные послехирургические состояния"/>
        <s v="Другой уточненный дерматит"/>
        <s v="Злокачественное новообразование мозгового слоя надпочечника"/>
        <s v="Крапивница"/>
        <s v="Локализованный отек"/>
        <s v="Мочекаменная болезнь"/>
        <s v="Недержание мочи неуточненное"/>
        <s v="Нервная анорексия"/>
        <s v="Острый панкреатит"/>
        <s v="Тиф и паратиф"/>
        <s v="Холера"/>
        <s v="Хронический ринит"/>
        <s v="Астма"/>
        <s v="Гиперальдостеронизм"/>
        <s v="Гломерулярные поражения при других болезнях, классифицированных в других рубриках"/>
        <s v="Другие уточненные миопатии"/>
        <s v="Другие уточненные неинфекционные болезни лимфатических сосудов и лимфатических узлов"/>
        <s v="Закупорка желчного протока"/>
        <s v="Митохондриальная миопатия, не классифицированная в других рубриках"/>
        <s v="Нарушение активности и внимания"/>
        <s v="Нарушения обмена кальция"/>
        <s v="Острая боль"/>
        <s v="Перелом в неуточненной области тела"/>
        <s v="Радикулопатия"/>
        <s v="Синдром Мендельсона"/>
        <s v="Стоматит и родственные поражения"/>
        <s v="Хламидийные инфекции нижних отделов мочеполового тракта"/>
        <s v="Эндометриоз"/>
        <s v="Бронхоэктатическая болезнь"/>
        <s v="Депрессивный эпизод"/>
        <s v="Другая септицемия"/>
        <s v="Другие периферические головокружения"/>
        <s v="Другие уточненные болезни желудка и двенадцатиперстной кишки"/>
        <s v="Другие уточненные виды недержания мочи"/>
        <s v="Кандидоз"/>
        <s v="Менингококковая инфекция"/>
        <s v="Недостаточность витаминов группы B неуточненная"/>
        <s v="Несахарный диабет"/>
        <s v="Нефротический синдром"/>
        <s v="Облитерирующий тромбангиит [болезнь Бюргера]"/>
        <s v="Опоясывающий лишай [herpes zoster]"/>
        <s v="Остеомиелит"/>
        <s v="Острый холецистит"/>
        <s v="Оталгия"/>
        <s v="Периферическая ангиопатия при болезнях, классифицированных в других рубриках"/>
        <s v="Печеночная недостаточность, не классифицированная в других рубриках"/>
        <s v="Псориаз"/>
        <s v="Расстройство режима сна и бодрствования неорганической этиологии"/>
        <s v="Реакция на тяжелый стресс и нарушения адаптации"/>
        <s v="Рекуррентное депрессивное расстройство"/>
        <s v="Синдром запястного канала"/>
        <s v="Синовиты и теносиновиты"/>
        <s v="Скарлатина"/>
        <s v="Стрептококковая септицемия"/>
        <s v="Хронический синусит"/>
        <s v="Церебральный атеросклероз"/>
        <s v="Агранулоцитоз"/>
        <s v="Аденовирусы как причина болезней, классифицированных в других рубриках"/>
        <s v="Аллергическая пурпура"/>
        <s v="Бактериальная кишечная инфекция неуточненная"/>
        <s v="Бактериальное пищевое отравление неуточненное"/>
        <s v="Вирусные бородавки"/>
        <s v="Воспалительные болезни предстательной железы"/>
        <s v="Герпетическая болезнь глаз"/>
        <s v="Головная боль напряженного типа"/>
        <s v="Дегенерация сосудистой оболочки глаза"/>
        <s v="Дорсалгия"/>
        <s v="Другая постоянная боль"/>
        <s v="Другие артрозы"/>
        <s v="Другие болезни капилляров"/>
        <s v="Другие бурсопатии"/>
        <s v="Другие гастриты"/>
        <s v="Другие острые конъюнктивиты"/>
        <s v="Идиопатическая тромбоцитопеническая пурпура"/>
        <s v="Иммунодефицит неуточненный"/>
        <s v="Инсулинзависимый сахарный диабет"/>
        <s v="Инсулинзависимый сахарный диабет с кетоацидозом"/>
        <s v="Инсулинзависимый сахарный диабет с комой"/>
        <s v="Инсулиннезависимый сахарный диабет"/>
        <s v="Инсулиннезависимый сахарный диабет с кетоацидозом"/>
        <s v="Инсулиннезависимый сахарный диабет с комой"/>
        <s v="Ишиас"/>
        <s v="Кардиомиопатия"/>
        <s v="Лимфангит"/>
        <s v="Нарушение сердечного ритма неуточненное"/>
        <s v="Нарушения обмена меди"/>
        <s v="Острый трахеит"/>
        <s v="Отравление сердечными гликозидами и препаратами аналогичного действия"/>
        <s v="Последствия травм головы"/>
        <s v="Респираторно-синцитиальный вирус как причина болезней, классифицированных в других рубриках"/>
        <s v="Ретинальное кровоизлияние"/>
        <s v="Рожа"/>
        <s v="Судорога и спазм"/>
        <s v="Сыпной тиф"/>
        <s v="Токсическое действие мыл и детергентов"/>
        <s v="Угри"/>
        <s v="Укачивание при движении"/>
        <s v="Фобические тревожные расстройства"/>
        <s v="Хламидийные инфекции органов малого таза и других мочеполовых органов"/>
        <s v="Холангит"/>
        <s v="Хронический конъюнктивит"/>
        <s v="Энтеропатогенная инфекция, вызванная Escherichia coli"/>
        <s v="Абсцесс кожи, фурункул и карбункул"/>
        <s v="Алкогольная полиневропатия"/>
        <s v="Анальгезирующие, жаропонижающие и противовоспалительные средства"/>
        <s v="Асфиксия"/>
        <s v="Болезни голосовых складок и гортани, не классифицированные в других рубриках"/>
        <s v="Болезни пульпы и периапикальных тканей"/>
        <s v="Болезнь Меньера"/>
        <s v="Бруцеллез"/>
        <s v="Вагинит, вульвит и вульвовагинит при инфекционных и паразитарных болезнях, классифицированных в других рубриках"/>
        <s v="Вирусные и другие уточненные кишечные инфекции"/>
        <s v="Врожденная инфекция, вызванная вирусом простого герпеса [herpes simplex]"/>
        <s v="Вторичная дисменорея"/>
        <s v="Герпетический гингивостоматит и фаринготонзиллит"/>
        <s v="Гипертензивная энцефалопатия"/>
        <s v="Гипертрофия аденоидов"/>
        <s v="Дегенерация макулы и заднего полюса"/>
        <s v="Дисфония"/>
        <s v="Дорсалгия неуточненная"/>
        <s v="Другие атопические дерматиты"/>
        <s v="Другие неинфекционные гастроэнтериты и колиты"/>
        <s v="Другие острые вирусные гепатиты"/>
        <s v="Другие спондилопатии"/>
        <s v="Другие уточненные бактериальные кишечные инфекции"/>
        <s v="Другие уточненные виды недостаточности питания"/>
        <s v="Другие уточненные нарушения сердечного ритма"/>
        <s v="Другие хронические панкреатиты"/>
        <s v="Задержка мочи"/>
        <s v="Задержка развития, обусловленная белково-энергетической недостаточностью"/>
        <s v="Злокачественная тучноклеточная опухоль"/>
        <s v="Кардиогенный шок"/>
        <s v="Кератоконъюнктивит"/>
        <s v="Левожелудочковая недостаточность"/>
        <s v="Наружный отит"/>
        <s v="Недомогание и утомляемость"/>
        <s v="Неинфекционный гастроэнтерит и колит неуточненный"/>
        <s v="ОСТРЫЕ РЕСПИРАТОРНЫЕ ИНФЕКЦИИ ВЕРХНИХ ДЫХАТЕЛЬНЫХ ПУТЕЙ"/>
        <s v="Острый тубулоинтерстициальный нефрит"/>
        <s v="Первичная дисменорея"/>
        <s v="Подострый склерозирующий панэнцефалит"/>
        <s v="Поражение сустава неуточненное"/>
        <s v="Порфирия кожная медленная"/>
        <s v="Последствия полиомиелита"/>
        <s v="Постхолецистэктомический синдром"/>
        <s v="Противогрибковые антибиотики системного действия"/>
        <s v="Психические и поведенческие расстройства, вызванные употреблением алкоголя"/>
        <s v="Психические и поведенческие расстройства, вызванные употреблением каннабиоидов"/>
        <s v="Психические и поведенческие расстройства, вызванные употреблением опиоидов"/>
        <s v="Психическое и поведенческое расстройство, вызванное употреблением алкоголя. Абстинентное состояние с делирием"/>
        <s v="Психическое и поведенческое расстройство, вызванное употреблением алкоголя. Синдром зависимости"/>
        <s v="Рассеянный склероз"/>
        <s v="Ротавирусный энтерит"/>
        <s v="Синдром вертебробазилярной артериальной системы"/>
        <s v="Стафилококковое пищевое отравление"/>
        <s v="Токсическое действие металлов"/>
        <s v="Трещина заднего прохода неуточненная"/>
        <s v="Узелки голосовых складок"/>
        <s v="Уменьшение объема жидкости"/>
        <s v="Умственная отсталость неуточненная"/>
        <s v="Уретрит и уретральный синдром"/>
        <s v="Уретрит при болезнях, классифицированных в других рубриках"/>
        <s v="Хроническая печеночная недостаточность"/>
        <s v="ХРОНИЧЕСКИЕ БОЛЕЗНИ НИЖНИХ ДЫХАТЕЛЬНЫХ ПУТЕЙ"/>
        <s v="Хронический вирусный гепатит неуточненный"/>
        <s v="Хронический ларинготрахеит"/>
        <s v="Хронический тубулоинтерстициальный нефрит"/>
        <s v="Анафилактический шок неуточненный"/>
        <s v="Антибиотики системного действия"/>
        <s v="Аутоиммунный гепатит"/>
        <s v="Ацидоз"/>
        <s v="Белково-энергетическая недостаточность неуточненная"/>
        <s v="Блефарит"/>
        <s v="Болезнь Крона неуточненная"/>
        <s v="Ветряная оспа [varicella]"/>
        <s v="Вирусная кишечная инфекция неуточненная"/>
        <s v="Воздействие атмосферного давления и давления воды"/>
        <s v="Воздействие производственных факторов риска"/>
        <s v="Воспалительная болезнь шейки матки"/>
        <s v="Воспалительная полиартропатия"/>
        <s v="Гастроэнтерит и колит неуточненного происхождения"/>
        <s v="Гиперкинетические расстройства"/>
        <s v="Гиперлипидемия неуточненная"/>
        <s v="Гиперхиломикронемия"/>
        <s v="Гипогликемия неуточненная"/>
        <s v="Гипотермия"/>
        <s v="Доброкачественная внутричерепная гипертензия"/>
        <s v="Доброкачественное пароксизмальное головокружение"/>
        <s v="Другая и неуточненная кишечная непроходимость"/>
        <s v="ДРУГИЕ ВИДЫ НЕДОСТАТОЧНОСТИ ПИТАНИЯ"/>
        <s v="Другие виды шока"/>
        <s v="Другие воспалительные болезни влагалища и вульвы"/>
        <s v="Другие воспалительные спондилопатии"/>
        <s v="Другие гиперлипидемии"/>
        <s v="Другие и неуточненные кожные изменения"/>
        <s v="Другие конъюнктивальные васкулярные болезни и кисты"/>
        <s v="Другие неинфекционные болезни лимфатических сосудов и лимфатических узлов"/>
        <s v="Другие осложнения хирургических и терапевтических вмешательств, не классифицированные в других рубриках"/>
        <s v="Другие системные поражения соединительной ткани"/>
        <s v="Другие уточненные болезни желчного пузыря"/>
        <s v="Другие уточненные нарушения обмена аминокислот"/>
        <s v="Другие уточненные неинфекционные гастроэнтериты и колиты"/>
        <s v="Другие формы острой ишемической болезни сердца"/>
        <s v="Другие энтезопатии"/>
        <s v="Другой вид профилактической химиотерапии"/>
        <s v="Дыхательная недостаточность, не классифицированная в других рубриках"/>
        <s v="Зуд"/>
        <s v="Изменение зубов и их опорного аппарата неуточненное"/>
        <s v="Инородное тело в ухе"/>
        <s v="Кератит"/>
        <s v="Клещевой вирусный энцефалит"/>
        <s v="Легкое когнитивное расстройство"/>
        <s v="Легочно-сердечная недостаточность неуточненная"/>
        <s v="Легочный отек"/>
        <s v="Местноанестезирующие средства"/>
        <s v="Микоз стоп"/>
        <s v="Нарушение проводимости неуточненное"/>
        <s v="Нарушения обмена цикла мочевины"/>
        <s v="Недостаточность аскорбиновой кислоты"/>
        <s v="Недостаточность других витаминов группы B"/>
        <s v="Недостаточность многих элементов питания"/>
        <s v="Недостаточность пиридоксина"/>
        <s v="Недостаточность питания неуточненная"/>
        <s v="Недостаточность элементов питания неуточненная"/>
        <s v="Непроизвольное мочеиспускание"/>
        <s v="Новообразование неопределенного или неизвестного характера более чем одной эндокринной железы"/>
        <s v="Обсессивно-компульсивное расстройство"/>
        <s v="Опоясывающий лишай с другими осложнениями со стороны нервной системы"/>
        <s v="Органическое эмоционально лабильное [астеническое] расстройство"/>
        <s v="Остановка сердца"/>
        <s v="Острая амебная дизентерия"/>
        <s v="Острый атопический конъюнктивит"/>
        <s v="Острый перитонит"/>
        <s v="Отек мозга"/>
        <s v="Отравление другими опиоидами"/>
        <s v="Отравление противосудорожными, седативными, снотворными и противопаркинсоническими средствами"/>
        <s v="Панкреатическая стеаторея"/>
        <s v="Патологическая секреция гастрина"/>
        <s v="Перенесенный в прошлом инфаркт миокарда"/>
        <s v="Пилороспазм, не классифицированный в других рубриках"/>
        <s v="Полиартрит неуточненный"/>
        <s v="Полиурия"/>
        <s v="Поражения лицевого нерва"/>
        <s v="Поражения нервных корешков и сплетений"/>
        <s v="Последствия инсульта, не уточненные как кровоизлияние или инфаркт мозга"/>
        <s v="Последствия травм, неуточненных по локализации"/>
        <s v="Постконтузионный синдром"/>
        <s v="Предсердно-желудочковая [атриовентрикулярная] блокада и блокада левой ножки пучка Гиса"/>
        <s v="Преждевременные роды"/>
        <s v="Противоревматические средства"/>
        <s v="Расстройства поведения"/>
        <s v="Расстройство системы пищеварения в перинатальном периоде неуточненное"/>
        <s v="Ревматизм неуточненный"/>
        <s v="Ревматоидный артрит неуточненный"/>
        <s v="Рецидивирующие афты полости рта"/>
        <s v="Серная пробка"/>
        <s v="Склерит"/>
        <s v="Состояние выздоровления"/>
        <s v="Состояние выздоровления после хирургического вмешательства"/>
        <s v="Травматический шок"/>
        <s v="Тревожное расстройство неуточненное"/>
        <s v="Туберкулез других органов"/>
        <s v="Функциональное нарушение кишечника неуточненное"/>
        <s v="Хондромаляция надколенника"/>
        <s v="Хроническая язва кожи, не классифицированная в других рубриках"/>
        <s v="Хронический вирусный гепатит B с дельта-агентом"/>
        <s v="Энурез неорганической природы"/>
        <s v="Эритема узловатая"/>
        <s v="Эффекты воздействия высокой температуры и света"/>
        <s v="Язва заднего прохода и прямой кишки"/>
        <s v="Язвенный (хронический) проктит"/>
        <s v="Язвенный (хронический) ректосигмоиди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Домашняя аптечка"/>
    <n v="472"/>
    <n v="0"/>
    <s v="Домашняя аптечка"/>
    <x v="0"/>
    <s v="Домашняя аптечка, домашняя аптечка"/>
  </r>
  <r>
    <s v="Профилактика простуды и гриппа"/>
    <n v="392"/>
    <n v="0"/>
    <s v="простуда и грипп"/>
    <x v="1"/>
    <s v="Профилактика простуды и гриппа, простуда и грипп"/>
  </r>
  <r>
    <s v="Аптечка путешественника"/>
    <n v="334"/>
    <n v="0"/>
    <s v="Аптечка путешественника"/>
    <x v="2"/>
    <s v="Аптечка путешественника, аптечка путешественника"/>
  </r>
  <r>
    <s v="Ангина"/>
    <n v="113"/>
    <n v="0"/>
    <s v="Ангина"/>
    <x v="3"/>
    <s v="Ангина, ангина"/>
  </r>
  <r>
    <s v="Для памяти"/>
    <n v="98"/>
    <n v="0"/>
    <s v="Для памяти"/>
    <x v="4"/>
    <s v="Для памяти, для памяти"/>
  </r>
  <r>
    <s v="Коронавирус"/>
    <n v="96"/>
    <n v="0"/>
    <s v="Коронавирус"/>
    <x v="5"/>
    <s v="Коронавирус, коронавирус"/>
  </r>
  <r>
    <s v="влажный кашель"/>
    <n v="76"/>
    <n v="0"/>
    <s v="кашель"/>
    <x v="6"/>
    <s v="влажный кашель, кашель"/>
  </r>
  <r>
    <s v="Температура"/>
    <n v="71"/>
    <n v="0"/>
    <s v="Температура"/>
    <x v="7"/>
    <s v="Температура, температура"/>
  </r>
  <r>
    <s v="Жар"/>
    <n v="68"/>
    <n v="0"/>
    <s v="Жар"/>
    <x v="8"/>
    <s v="Жар, жар"/>
  </r>
  <r>
    <s v="Кашель"/>
    <n v="68"/>
    <n v="0"/>
    <s v="кашель"/>
    <x v="6"/>
    <s v="Кашель, кашель"/>
  </r>
  <r>
    <s v="Простуда"/>
    <n v="64"/>
    <n v="0"/>
    <s v="простуда и грипп"/>
    <x v="1"/>
    <s v="Простуда, простуда и грипп"/>
  </r>
  <r>
    <s v="Таблетки для  памяти"/>
    <n v="60"/>
    <n v="0"/>
    <s v="Для памяти"/>
    <x v="4"/>
    <s v="Таблетки для  памяти, для памяти"/>
  </r>
  <r>
    <s v="порошки от простуды"/>
    <n v="50"/>
    <n v="0"/>
    <s v="простуда и грипп"/>
    <x v="1"/>
    <s v="порошки от простуды, простуда и грипп"/>
  </r>
  <r>
    <s v="порошок от простуды"/>
    <n v="50"/>
    <n v="0"/>
    <s v="простуда и грипп"/>
    <x v="1"/>
    <s v="порошок от простуды, простуда и грипп"/>
  </r>
  <r>
    <s v="Сопли"/>
    <n v="49"/>
    <n v="0"/>
    <s v="Сопли"/>
    <x v="9"/>
    <s v="Сопли, сопли"/>
  </r>
  <r>
    <s v="Новогодняя аптечка"/>
    <n v="46"/>
    <n v="0"/>
    <s v="Домашняя аптечка"/>
    <x v="0"/>
    <s v="Новогодняя аптечка, домашняя аптечка"/>
  </r>
  <r>
    <s v="Лекарства для печени"/>
    <n v="41"/>
    <n v="0"/>
    <s v="для печени"/>
    <x v="10"/>
    <s v="Лекарства для печени, для печени"/>
  </r>
  <r>
    <s v="Болит зуб"/>
    <n v="40"/>
    <n v="0"/>
    <s v="Болеутоляющие"/>
    <x v="11"/>
    <s v="Болит зуб, болеутоляющие"/>
  </r>
  <r>
    <s v="при простуде"/>
    <n v="40"/>
    <n v="0"/>
    <s v="простуда и грипп"/>
    <x v="1"/>
    <s v="при простуде, простуда и грипп"/>
  </r>
  <r>
    <s v="Простуда"/>
    <n v="40"/>
    <n v="0"/>
    <s v="простуда и грипп"/>
    <x v="1"/>
    <s v="Простуда, простуда и грипп"/>
  </r>
  <r>
    <s v="Противовирусное"/>
    <n v="39"/>
    <n v="0"/>
    <s v="Противовирусные"/>
    <x v="12"/>
    <s v="Противовирусное, противовирусные"/>
  </r>
  <r>
    <s v="Ингавирин"/>
    <n v="38"/>
    <n v="0"/>
    <s v="Ингавирин"/>
    <x v="13"/>
    <s v="Ингавирин, ингавирин"/>
  </r>
  <r>
    <s v="микстура от кашля"/>
    <n v="37"/>
    <n v="0"/>
    <s v="кашель"/>
    <x v="6"/>
    <s v="микстура от кашля, кашель"/>
  </r>
  <r>
    <s v="Лекарства от изжоги"/>
    <n v="36"/>
    <n v="0"/>
    <s v="Лекарства от изжоги"/>
    <x v="14"/>
    <s v="Лекарства от изжоги, лекарства от изжоги"/>
  </r>
  <r>
    <s v="Иммунитет"/>
    <n v="34"/>
    <n v="0"/>
    <s v="иммунитет"/>
    <x v="15"/>
    <s v="Иммунитет, иммунитет"/>
  </r>
  <r>
    <s v="Болит живот"/>
    <n v="31"/>
    <n v="0"/>
    <s v="Болеутоляющие"/>
    <x v="11"/>
    <s v="Болит живот, болеутоляющие"/>
  </r>
  <r>
    <s v="таблетки от кашля"/>
    <n v="31"/>
    <n v="0"/>
    <s v="кашель"/>
    <x v="6"/>
    <s v="таблетки от кашля, кашель"/>
  </r>
  <r>
    <s v="Средства от геморроя"/>
    <n v="30"/>
    <n v="0"/>
    <s v="от геморроя"/>
    <x v="16"/>
    <s v="Средства от геморроя, от геморроя"/>
  </r>
  <r>
    <s v="Для суставов"/>
    <n v="28"/>
    <n v="0"/>
    <s v="для суставов"/>
    <x v="17"/>
    <s v="Для суставов, для суставов"/>
  </r>
  <r>
    <s v="спрей в горло"/>
    <n v="28"/>
    <n v="0"/>
    <s v="от боли в горле"/>
    <x v="18"/>
    <s v="спрей в горло, от боли в горле"/>
  </r>
  <r>
    <s v="спрей для горла"/>
    <n v="28"/>
    <n v="0"/>
    <s v="от боли в горле"/>
    <x v="18"/>
    <s v="спрей для горла, от боли в горле"/>
  </r>
  <r>
    <s v="спрей от боли в горле"/>
    <n v="28"/>
    <n v="0"/>
    <s v="от боли в горле"/>
    <x v="18"/>
    <s v="спрей от боли в горле, от боли в горле"/>
  </r>
  <r>
    <s v="спрей от горла"/>
    <n v="28"/>
    <n v="0"/>
    <s v="от боли в горле"/>
    <x v="18"/>
    <s v="спрей от горла, от боли в горле"/>
  </r>
  <r>
    <s v="домашняя аптечка"/>
    <n v="27"/>
    <n v="0"/>
    <s v="Домашняя аптечка"/>
    <x v="0"/>
    <s v="домашняя аптечка, домашняя аптечка"/>
  </r>
  <r>
    <s v="от головной боли"/>
    <n v="25"/>
    <n v="0"/>
    <s v="от головной боли"/>
    <x v="19"/>
    <s v="от головной боли, от головной боли"/>
  </r>
  <r>
    <s v="Понос"/>
    <n v="24"/>
    <n v="0"/>
    <s v="Понос"/>
    <x v="20"/>
    <s v="Понос, понос"/>
  </r>
  <r>
    <s v="Промыть нос Промывать нос"/>
    <n v="21"/>
    <n v="0"/>
    <s v="для носа"/>
    <x v="21"/>
    <s v="Промыть нос Промывать нос, для носа"/>
  </r>
  <r>
    <s v="Болит голова"/>
    <n v="19"/>
    <n v="0"/>
    <s v="от головной боли"/>
    <x v="19"/>
    <s v="Болит голова, от головной боли"/>
  </r>
  <r>
    <s v="от боли в горле"/>
    <n v="19"/>
    <n v="0"/>
    <s v="от боли в горле"/>
    <x v="18"/>
    <s v="от боли в горле, от боли в горле"/>
  </r>
  <r>
    <s v="Противовирусные"/>
    <n v="19"/>
    <n v="0"/>
    <s v="Противовирусные"/>
    <x v="12"/>
    <s v="Противовирусные, противовирусные"/>
  </r>
  <r>
    <s v="дорожная аптечка"/>
    <n v="18"/>
    <n v="0"/>
    <s v="Аптечка путешественника"/>
    <x v="2"/>
    <s v="дорожная аптечка, аптечка путешественника"/>
  </r>
  <r>
    <s v="комплексы против простуды"/>
    <n v="18"/>
    <n v="0"/>
    <s v="простуда и грипп"/>
    <x v="1"/>
    <s v="комплексы против простуды, простуда и грипп"/>
  </r>
  <r>
    <s v="Морская вода"/>
    <n v="18"/>
    <n v="0"/>
    <s v="Морская вода"/>
    <x v="22"/>
    <s v="Морская вода, морская вода"/>
  </r>
  <r>
    <s v="Пробиотики и Пребиотики"/>
    <n v="18"/>
    <n v="0"/>
    <s v="Пробиотики и Пребиотики"/>
    <x v="23"/>
    <s v="Пробиотики и Пребиотики, пробиотики и пребиотики"/>
  </r>
  <r>
    <s v="спрей для носа"/>
    <n v="18"/>
    <n v="0"/>
    <s v="для носа"/>
    <x v="21"/>
    <s v="спрей для носа, для носа"/>
  </r>
  <r>
    <s v="спрей от насморка"/>
    <n v="18"/>
    <n v="0"/>
    <s v="для носа"/>
    <x v="21"/>
    <s v="спрей от насморка, для носа"/>
  </r>
  <r>
    <s v="Температура у ребёнка"/>
    <n v="15"/>
    <n v="0"/>
    <s v="Температура"/>
    <x v="7"/>
    <s v="Температура у ребёнка, температура"/>
  </r>
  <r>
    <s v="кашель"/>
    <n v="14"/>
    <n v="0"/>
    <s v="кашель"/>
    <x v="6"/>
    <s v="кашель, кашель"/>
  </r>
  <r>
    <s v="от кашля"/>
    <n v="14"/>
    <n v="0"/>
    <s v="кашель"/>
    <x v="6"/>
    <s v="от кашля, кашель"/>
  </r>
  <r>
    <s v="профилактика простуды и гриппа"/>
    <n v="13"/>
    <n v="0"/>
    <s v="простуда и грипп"/>
    <x v="1"/>
    <s v="профилактика простуды и гриппа, простуда и грипп"/>
  </r>
  <r>
    <s v="ангина"/>
    <n v="12"/>
    <n v="0"/>
    <s v="Ангина"/>
    <x v="3"/>
    <s v="ангина, ангина"/>
  </r>
  <r>
    <s v="Выгодно"/>
    <n v="12"/>
    <n v="1"/>
    <s v="Выгодно"/>
    <x v="24"/>
    <s v="Выгодно, выгодно"/>
  </r>
  <r>
    <s v="капли в нос"/>
    <n v="12"/>
    <n v="0"/>
    <s v="для носа"/>
    <x v="21"/>
    <s v="капли в нос, для носа"/>
  </r>
  <r>
    <s v="капли от насморка"/>
    <n v="12"/>
    <n v="0"/>
    <s v="для носа"/>
    <x v="21"/>
    <s v="капли от насморка, для носа"/>
  </r>
  <r>
    <s v="Мовалис"/>
    <n v="12"/>
    <n v="0"/>
    <s v="Мовалис"/>
    <x v="25"/>
    <s v="Мовалис, мовалис"/>
  </r>
  <r>
    <s v="полисорб"/>
    <n v="12"/>
    <n v="0"/>
    <s v="полисорб"/>
    <x v="26"/>
    <s v="полисорб, полисорб"/>
  </r>
  <r>
    <s v="Энтеросорбенты"/>
    <n v="12"/>
    <n v="0"/>
    <s v="Энтеросорбенты"/>
    <x v="27"/>
    <s v="Энтеросорбенты, энтеросорбенты"/>
  </r>
  <r>
    <s v="аквамарис спрей"/>
    <n v="11"/>
    <n v="0"/>
    <s v="аквамарис"/>
    <x v="28"/>
    <s v="аквамарис спрей, аквамарис"/>
  </r>
  <r>
    <s v="Сегодня покупают"/>
    <n v="11"/>
    <n v="0"/>
    <s v="Сегодня покупают"/>
    <x v="29"/>
    <s v="Сегодня покупают, сегодня покупают"/>
  </r>
  <r>
    <s v="для памяти"/>
    <n v="10"/>
    <n v="0"/>
    <s v="Для памяти"/>
    <x v="4"/>
    <s v="для памяти, для памяти"/>
  </r>
  <r>
    <s v="ноотроп"/>
    <n v="10"/>
    <n v="0"/>
    <s v="ноотроп"/>
    <x v="30"/>
    <s v="ноотроп, ноотроп"/>
  </r>
  <r>
    <s v="от простуды"/>
    <n v="10"/>
    <n v="0"/>
    <s v="простуда и грипп"/>
    <x v="1"/>
    <s v="от простуды, простуда и грипп"/>
  </r>
  <r>
    <s v="промывание носа"/>
    <n v="10"/>
    <n v="0"/>
    <s v="для носа"/>
    <x v="21"/>
    <s v="промывание носа, для носа"/>
  </r>
  <r>
    <s v="терафлю"/>
    <n v="10"/>
    <n v="0"/>
    <s v="терафлю"/>
    <x v="31"/>
    <s v="терафлю, терафлю"/>
  </r>
  <r>
    <s v="горчичник"/>
    <n v="9"/>
    <n v="0"/>
    <s v="горчичник"/>
    <x v="32"/>
    <s v="горчичник, горчичник"/>
  </r>
  <r>
    <s v="Джонсон"/>
    <n v="9"/>
    <n v="0"/>
    <s v="Джонсон"/>
    <x v="33"/>
    <s v="Джонсон, джонсон"/>
  </r>
  <r>
    <s v="для всей семьи"/>
    <n v="9"/>
    <n v="0"/>
    <s v="для всей семьи"/>
    <x v="34"/>
    <s v="для всей семьи, для всей семьи"/>
  </r>
  <r>
    <s v="Здоровье ваших ног"/>
    <n v="9"/>
    <n v="0"/>
    <s v="здоровье ног"/>
    <x v="35"/>
    <s v="Здоровье ваших ног, здоровье ног"/>
  </r>
  <r>
    <s v="От Тошноты Рвоты"/>
    <n v="9"/>
    <n v="0"/>
    <s v="От Тошноты Рвоты"/>
    <x v="36"/>
    <s v="От Тошноты Рвоты, от тошноты рвоты"/>
  </r>
  <r>
    <s v="Хит продаж!"/>
    <n v="9"/>
    <n v="0"/>
    <s v="Сегодня покупают"/>
    <x v="29"/>
    <s v="Хит продаж!, сегодня покупают"/>
  </r>
  <r>
    <s v="для печени"/>
    <n v="8"/>
    <n v="0"/>
    <s v="для печени"/>
    <x v="10"/>
    <s v="для печени, для печени"/>
  </r>
  <r>
    <s v="Дюфалак"/>
    <n v="8"/>
    <n v="0"/>
    <s v="Дюфалак"/>
    <x v="37"/>
    <s v="Дюфалак, дюфалак"/>
  </r>
  <r>
    <s v="Нэйчес Баунти"/>
    <n v="8"/>
    <n v="0"/>
    <s v="Нэйчес Баунти"/>
    <x v="38"/>
    <s v="Нэйчес Баунти, нэйчес баунти"/>
  </r>
  <r>
    <s v="пребиотики"/>
    <n v="8"/>
    <n v="0"/>
    <s v="пребиотики"/>
    <x v="39"/>
    <s v="пребиотики, пребиотики"/>
  </r>
  <r>
    <s v="сироп от кашля детский"/>
    <n v="8"/>
    <n v="0"/>
    <s v="кашель"/>
    <x v="6"/>
    <s v="сироп от кашля детский, кашель"/>
  </r>
  <r>
    <s v="венарус"/>
    <n v="7"/>
    <n v="0"/>
    <s v="венарус"/>
    <x v="40"/>
    <s v="венарус, венарус"/>
  </r>
  <r>
    <s v="Детралекс"/>
    <n v="7"/>
    <n v="0"/>
    <s v="Детралекс"/>
    <x v="41"/>
    <s v="Детралекс, детралекс"/>
  </r>
  <r>
    <s v="мезим"/>
    <n v="7"/>
    <n v="0"/>
    <s v="мезим"/>
    <x v="42"/>
    <s v="мезим, мезим"/>
  </r>
  <r>
    <s v="панкреатин"/>
    <n v="7"/>
    <n v="0"/>
    <s v="панкреатин"/>
    <x v="43"/>
    <s v="панкреатин, панкреатин"/>
  </r>
  <r>
    <s v="слабительные средства"/>
    <n v="7"/>
    <n v="0"/>
    <s v="слабительные средства"/>
    <x v="44"/>
    <s v="слабительные средства, слабительные средства"/>
  </r>
  <r>
    <s v="звездочка"/>
    <n v="6"/>
    <n v="0"/>
    <s v="звездочка"/>
    <x v="45"/>
    <s v="звездочка, звездочка"/>
  </r>
  <r>
    <s v="красная звезда"/>
    <n v="6"/>
    <n v="0"/>
    <s v="звездочка"/>
    <x v="45"/>
    <s v="красная звезда, звездочка"/>
  </r>
  <r>
    <s v="Doppelherz aktiv"/>
    <n v="5"/>
    <n v="0"/>
    <s v="Доппельгерц"/>
    <x v="46"/>
    <s v="Doppelherz aktiv, доппельгерц"/>
  </r>
  <r>
    <s v="для сердца"/>
    <n v="5"/>
    <n v="0"/>
    <s v="для сердца"/>
    <x v="47"/>
    <s v="для сердца, для сердца"/>
  </r>
  <r>
    <s v="для сосудов"/>
    <n v="5"/>
    <n v="0"/>
    <s v="для сосудов"/>
    <x v="48"/>
    <s v="для сосудов, для сосудов"/>
  </r>
  <r>
    <s v="для суставов"/>
    <n v="5"/>
    <n v="0"/>
    <s v="для суставов"/>
    <x v="17"/>
    <s v="для суставов, для суставов"/>
  </r>
  <r>
    <s v="Доппельгерц"/>
    <n v="5"/>
    <n v="0"/>
    <s v="Доппельгерц"/>
    <x v="46"/>
    <s v="Доппельгерц, доппельгерц"/>
  </r>
  <r>
    <s v="иммунитет"/>
    <n v="5"/>
    <n v="0"/>
    <s v="иммунитет"/>
    <x v="15"/>
    <s v="иммунитет, иммунитет"/>
  </r>
  <r>
    <s v="Мексидол"/>
    <n v="5"/>
    <n v="0"/>
    <s v="Мексидол"/>
    <x v="49"/>
    <s v="Мексидол, мексидол"/>
  </r>
  <r>
    <s v="Нау фудс"/>
    <n v="5"/>
    <n v="0"/>
    <s v="Нау фудс"/>
    <x v="50"/>
    <s v="Нау фудс, нау фудс"/>
  </r>
  <r>
    <s v="нурофен детский"/>
    <n v="5"/>
    <n v="0"/>
    <s v="нурофен"/>
    <x v="51"/>
    <s v="нурофен детский, нурофен"/>
  </r>
  <r>
    <s v="нурофен для детей"/>
    <n v="5"/>
    <n v="0"/>
    <s v="нурофен"/>
    <x v="51"/>
    <s v="нурофен для детей, нурофен"/>
  </r>
  <r>
    <s v="от боли в суставах"/>
    <n v="5"/>
    <n v="0"/>
    <s v="Болеутоляющие"/>
    <x v="11"/>
    <s v="от боли в суставах, болеутоляющие"/>
  </r>
  <r>
    <s v="Пенталгин"/>
    <n v="5"/>
    <n v="0"/>
    <s v="Пенталгин"/>
    <x v="52"/>
    <s v="Пенталгин, пенталгин"/>
  </r>
  <r>
    <s v="варикоз"/>
    <n v="4"/>
    <n v="0"/>
    <s v="варикоз"/>
    <x v="53"/>
    <s v="варикоз, варикоз"/>
  </r>
  <r>
    <s v="вены"/>
    <n v="4"/>
    <n v="0"/>
    <s v="вены"/>
    <x v="54"/>
    <s v="вены, вены"/>
  </r>
  <r>
    <s v="Горячее питье"/>
    <n v="4"/>
    <n v="0"/>
    <s v="Горячее питье"/>
    <x v="55"/>
    <s v="Горячее питье, горячее питье"/>
  </r>
  <r>
    <s v="для детей"/>
    <n v="4"/>
    <n v="0"/>
    <s v="для детей"/>
    <x v="56"/>
    <s v="для детей, для детей"/>
  </r>
  <r>
    <s v="дона"/>
    <n v="4"/>
    <n v="0"/>
    <s v="дона"/>
    <x v="57"/>
    <s v="дона, дона"/>
  </r>
  <r>
    <s v="линекс"/>
    <n v="4"/>
    <n v="0"/>
    <s v="линекс"/>
    <x v="58"/>
    <s v="линекс, линекс"/>
  </r>
  <r>
    <s v="Материя Медика противовирусные"/>
    <n v="4"/>
    <n v="0"/>
    <s v="Противовирусные"/>
    <x v="12"/>
    <s v="Материя Медика противовирусные, противовирусные"/>
  </r>
  <r>
    <s v="моксонидин"/>
    <n v="4"/>
    <n v="0"/>
    <s v="моксонидин"/>
    <x v="59"/>
    <s v="моксонидин, моксонидин"/>
  </r>
  <r>
    <s v="омега 3"/>
    <n v="4"/>
    <n v="0"/>
    <s v="омега 3"/>
    <x v="60"/>
    <s v="омега 3, омега 3"/>
  </r>
  <r>
    <s v="простуда каталог"/>
    <n v="4"/>
    <n v="0"/>
    <s v="простуда и грипп"/>
    <x v="1"/>
    <s v="простуда каталог, простуда и грипп"/>
  </r>
  <r>
    <s v="свечи виферон"/>
    <n v="4"/>
    <n v="0"/>
    <s v="свечи"/>
    <x v="61"/>
    <s v="свечи виферон, свечи"/>
  </r>
  <r>
    <s v="свечи от гемороя"/>
    <n v="4"/>
    <n v="0"/>
    <s v="от геморроя"/>
    <x v="16"/>
    <s v="свечи от гемороя, от геморроя"/>
  </r>
  <r>
    <s v="Свечки от температуры"/>
    <n v="4"/>
    <n v="0"/>
    <s v="свечи"/>
    <x v="61"/>
    <s v="Свечки от температуры, свечи"/>
  </r>
  <r>
    <s v="Троксевазин"/>
    <n v="4"/>
    <n v="0"/>
    <s v="Троксевазин"/>
    <x v="62"/>
    <s v="Троксевазин, троксевазин"/>
  </r>
  <r>
    <s v="усталость ног"/>
    <n v="4"/>
    <n v="0"/>
    <s v="здоровье ног"/>
    <x v="35"/>
    <s v="усталость ног, здоровье ног"/>
  </r>
  <r>
    <s v="ферменты январь"/>
    <n v="4"/>
    <n v="0"/>
    <s v="ферменты январь"/>
    <x v="63"/>
    <s v="ферменты январь, ферменты январь"/>
  </r>
  <r>
    <s v="флебодия"/>
    <n v="4"/>
    <n v="0"/>
    <s v="флебодия"/>
    <x v="64"/>
    <s v="флебодия, флебодия"/>
  </r>
  <r>
    <s v="флуимуцил антибиотик"/>
    <n v="4"/>
    <n v="0"/>
    <s v="флуимуцил антибиотик"/>
    <x v="65"/>
    <s v="флуимуцил антибиотик, флуимуцил антибиотик"/>
  </r>
  <r>
    <s v="Хондропротекторы январь"/>
    <n v="4"/>
    <n v="0"/>
    <s v="Хондропротекторы январь"/>
    <x v="66"/>
    <s v="Хондропротекторы январь, хондропротекторы январь"/>
  </r>
  <r>
    <s v="аквамарис стронг"/>
    <n v="3"/>
    <n v="0"/>
    <s v="аквамарис"/>
    <x v="28"/>
    <s v="аквамарис стронг, аквамарис"/>
  </r>
  <r>
    <s v="Алфлутоп"/>
    <n v="3"/>
    <n v="0"/>
    <s v="Алфлутоп"/>
    <x v="67"/>
    <s v="Алфлутоп, алфлутоп"/>
  </r>
  <r>
    <s v="артра"/>
    <n v="3"/>
    <n v="0"/>
    <s v="артра"/>
    <x v="68"/>
    <s v="артра, артра"/>
  </r>
  <r>
    <s v="баксет"/>
    <n v="3"/>
    <n v="0"/>
    <s v="баксет"/>
    <x v="69"/>
    <s v="баксет, баксет"/>
  </r>
  <r>
    <s v="бифиформ"/>
    <n v="3"/>
    <n v="0"/>
    <s v="бифиформ"/>
    <x v="70"/>
    <s v="бифиформ, бифиформ"/>
  </r>
  <r>
    <s v="выгодно два"/>
    <n v="3"/>
    <n v="1"/>
    <s v="Выгодно"/>
    <x v="24"/>
    <s v="выгодно два, выгодно"/>
  </r>
  <r>
    <s v="выгодно один"/>
    <n v="3"/>
    <n v="1"/>
    <s v="Выгодно"/>
    <x v="24"/>
    <s v="выгодно один, выгодно"/>
  </r>
  <r>
    <s v="Глицериновые свечи"/>
    <n v="3"/>
    <n v="0"/>
    <s v="свечи"/>
    <x v="61"/>
    <s v="Глицериновые свечи, свечи"/>
  </r>
  <r>
    <s v="дыши"/>
    <n v="3"/>
    <n v="0"/>
    <s v="дыши"/>
    <x v="71"/>
    <s v="дыши, дыши"/>
  </r>
  <r>
    <s v="Защити себя от вирусов"/>
    <n v="3"/>
    <n v="0"/>
    <s v="Противовирусные"/>
    <x v="12"/>
    <s v="Защити себя от вирусов, противовирусные"/>
  </r>
  <r>
    <s v="Имодиум"/>
    <n v="3"/>
    <n v="0"/>
    <s v="Имодиум"/>
    <x v="72"/>
    <s v="Имодиум, имодиум"/>
  </r>
  <r>
    <s v="капли в нос детские"/>
    <n v="3"/>
    <n v="0"/>
    <s v="для носа"/>
    <x v="21"/>
    <s v="капли в нос детские, для носа"/>
  </r>
  <r>
    <s v="Максилак"/>
    <n v="3"/>
    <n v="0"/>
    <s v="Максилак"/>
    <x v="73"/>
    <s v="Максилак, максилак"/>
  </r>
  <r>
    <s v="Нурофен экспресс"/>
    <n v="3"/>
    <n v="0"/>
    <s v="нурофен"/>
    <x v="51"/>
    <s v="Нурофен экспресс, нурофен"/>
  </r>
  <r>
    <s v="першение"/>
    <n v="3"/>
    <n v="0"/>
    <s v="першение"/>
    <x v="74"/>
    <s v="першение, першение"/>
  </r>
  <r>
    <s v="Пищеварение"/>
    <n v="3"/>
    <n v="0"/>
    <s v="Пищеварение"/>
    <x v="75"/>
    <s v="Пищеварение, пищеварение"/>
  </r>
  <r>
    <s v="с 3 лет"/>
    <n v="3"/>
    <n v="0"/>
    <s v="с трех лет"/>
    <x v="76"/>
    <s v="с 3 лет, с трех лет"/>
  </r>
  <r>
    <s v="с трех лет"/>
    <n v="3"/>
    <n v="0"/>
    <s v="с трех лет"/>
    <x v="76"/>
    <s v="с трех лет, с трех лет"/>
  </r>
  <r>
    <s v="свечи глицериновые"/>
    <n v="3"/>
    <n v="0"/>
    <s v="свечи"/>
    <x v="61"/>
    <s v="свечи глицериновые, свечи"/>
  </r>
  <r>
    <s v="свечи с глицерином"/>
    <n v="3"/>
    <n v="0"/>
    <s v="свечи"/>
    <x v="61"/>
    <s v="свечи с глицерином, свечи"/>
  </r>
  <r>
    <s v="Хилак форте"/>
    <n v="3"/>
    <n v="0"/>
    <s v="Хилак форте"/>
    <x v="77"/>
    <s v="Хилак форте, хилак форте"/>
  </r>
  <r>
    <s v="Хофитол"/>
    <n v="3"/>
    <n v="0"/>
    <s v="Хофитол"/>
    <x v="78"/>
    <s v="Хофитол, хофитол"/>
  </r>
  <r>
    <s v="эссенциале"/>
    <n v="3"/>
    <n v="0"/>
    <s v="эссенциале"/>
    <x v="79"/>
    <s v="эссенциале, эссенциале"/>
  </r>
  <r>
    <s v="аквамарис норм"/>
    <n v="2"/>
    <n v="0"/>
    <s v="аквамарис"/>
    <x v="28"/>
    <s v="аквамарис норм, аквамарис"/>
  </r>
  <r>
    <s v="Витамины для всей семьи."/>
    <n v="2"/>
    <n v="0"/>
    <s v="Витамины для всей семьи."/>
    <x v="80"/>
    <s v="Витамины для всей семьи., витамины для всей семьи."/>
  </r>
  <r>
    <s v="Гевискон"/>
    <n v="2"/>
    <n v="0"/>
    <s v="Гевискон"/>
    <x v="81"/>
    <s v="Гевискон, гевискон"/>
  </r>
  <r>
    <s v="диосмин"/>
    <n v="2"/>
    <n v="0"/>
    <s v="диосмин"/>
    <x v="82"/>
    <s v="диосмин, диосмин"/>
  </r>
  <r>
    <s v="Лизобакт"/>
    <n v="2"/>
    <n v="0"/>
    <s v="Лизобакт"/>
    <x v="83"/>
    <s v="Лизобакт, лизобакт"/>
  </r>
  <r>
    <s v="Маалокс"/>
    <n v="2"/>
    <n v="0"/>
    <s v="Маалокс"/>
    <x v="84"/>
    <s v="Маалокс, маалокс"/>
  </r>
  <r>
    <s v="Микролакс"/>
    <n v="2"/>
    <n v="0"/>
    <s v="Микролакс"/>
    <x v="85"/>
    <s v="Микролакс, микролакс"/>
  </r>
  <r>
    <s v="найз"/>
    <n v="2"/>
    <n v="0"/>
    <s v="найз"/>
    <x v="86"/>
    <s v="найз, найз"/>
  </r>
  <r>
    <s v="от геморроя"/>
    <n v="2"/>
    <n v="0"/>
    <s v="от геморроя"/>
    <x v="16"/>
    <s v="от геморроя, от геморроя"/>
  </r>
  <r>
    <s v="парацетамол детский"/>
    <n v="2"/>
    <n v="0"/>
    <s v="парацетамол"/>
    <x v="87"/>
    <s v="парацетамол детский, парацетамол"/>
  </r>
  <r>
    <s v="парацетамол сироп"/>
    <n v="2"/>
    <n v="0"/>
    <s v="парацетамол"/>
    <x v="87"/>
    <s v="парацетамол сироп, парацетамол"/>
  </r>
  <r>
    <s v="Ренни"/>
    <n v="2"/>
    <n v="0"/>
    <s v="Ренни"/>
    <x v="88"/>
    <s v="Ренни, ренни"/>
  </r>
  <r>
    <s v="свечи от геморроя"/>
    <n v="2"/>
    <n v="0"/>
    <s v="от геморроя"/>
    <x v="16"/>
    <s v="свечи от геморроя, от геморроя"/>
  </r>
  <r>
    <s v="Товар на первом месте"/>
    <n v="2"/>
    <n v="0"/>
    <s v="Сегодня покупают"/>
    <x v="29"/>
    <s v="Товар на первом месте, сегодня покупают"/>
  </r>
  <r>
    <s v="Фестал"/>
    <n v="2"/>
    <n v="0"/>
    <s v="Фестал"/>
    <x v="89"/>
    <s v="Фестал, фестал"/>
  </r>
  <r>
    <s v="фосфоглив"/>
    <n v="2"/>
    <n v="0"/>
    <s v="фосфоглив"/>
    <x v="90"/>
    <s v="фосфоглив, фосфоглив"/>
  </r>
  <r>
    <s v="Энзистал"/>
    <n v="2"/>
    <n v="0"/>
    <s v="Энзистал"/>
    <x v="91"/>
    <s v="Энзистал, энзистал"/>
  </r>
  <r>
    <s v="heel"/>
    <n v="1"/>
    <n v="0"/>
    <s v="heel"/>
    <x v="92"/>
    <s v="heel, heel"/>
  </r>
  <r>
    <s v="Solgar"/>
    <n v="1"/>
    <n v="0"/>
    <s v="Solgar"/>
    <x v="93"/>
    <s v="Solgar, solgar"/>
  </r>
  <r>
    <s v="аквалор бэби"/>
    <n v="1"/>
    <n v="0"/>
    <s v="аквалор бэби"/>
    <x v="94"/>
    <s v="аквалор бэби, аквалор бэби"/>
  </r>
  <r>
    <s v="Арепливир"/>
    <n v="1"/>
    <n v="0"/>
    <s v="Арепливир"/>
    <x v="95"/>
    <s v="Арепливир, арепливир"/>
  </r>
  <r>
    <s v="Артракам"/>
    <n v="1"/>
    <n v="0"/>
    <s v="Артракам"/>
    <x v="96"/>
    <s v="Артракам, артракам"/>
  </r>
  <r>
    <s v="вальтарен"/>
    <n v="1"/>
    <n v="0"/>
    <s v="вальтарен"/>
    <x v="97"/>
    <s v="вальтарен, вальтарен"/>
  </r>
  <r>
    <s v="Гербион"/>
    <n v="1"/>
    <n v="0"/>
    <s v="Гербион"/>
    <x v="98"/>
    <s v="Гербион, гербион"/>
  </r>
  <r>
    <s v="Дротаверин"/>
    <n v="1"/>
    <n v="0"/>
    <s v="Дротаверин"/>
    <x v="99"/>
    <s v="Дротаверин, дротаверин"/>
  </r>
  <r>
    <s v="Дюспаталин"/>
    <n v="1"/>
    <n v="0"/>
    <s v="Дюспаталин"/>
    <x v="100"/>
    <s v="Дюспаталин, дюспаталин"/>
  </r>
  <r>
    <s v="заложенность носа"/>
    <n v="1"/>
    <n v="0"/>
    <s v="для носа"/>
    <x v="21"/>
    <s v="заложенность носа, для носа"/>
  </r>
  <r>
    <s v="ибупрофен детский"/>
    <n v="1"/>
    <n v="0"/>
    <s v="ибупрофен детский"/>
    <x v="101"/>
    <s v="ибупрофен детский, ибупрофен детский"/>
  </r>
  <r>
    <s v="ингаляции"/>
    <n v="1"/>
    <n v="0"/>
    <s v="ингаляция"/>
    <x v="102"/>
    <s v="ингаляции, ингаляция"/>
  </r>
  <r>
    <s v="ингаляция"/>
    <n v="1"/>
    <n v="0"/>
    <s v="ингаляция"/>
    <x v="102"/>
    <s v="ингаляция, ингаляция"/>
  </r>
  <r>
    <s v="Коррекция фигуры"/>
    <n v="1"/>
    <n v="0"/>
    <s v="Коррекция фигуры"/>
    <x v="103"/>
    <s v="Коррекция фигуры, коррекция фигуры"/>
  </r>
  <r>
    <s v="креон"/>
    <n v="1"/>
    <n v="0"/>
    <s v="креон"/>
    <x v="104"/>
    <s v="креон, креон"/>
  </r>
  <r>
    <s v="леденцы от кашля"/>
    <n v="1"/>
    <n v="0"/>
    <s v="кашель"/>
    <x v="6"/>
    <s v="леденцы от кашля, кашель"/>
  </r>
  <r>
    <s v="Лекарства для похудения"/>
    <n v="1"/>
    <n v="0"/>
    <s v="Лекарства для похудения"/>
    <x v="105"/>
    <s v="Лекарства для похудения, лекарства для похудения"/>
  </r>
  <r>
    <s v="мелоксикам"/>
    <n v="1"/>
    <n v="0"/>
    <s v="мелоксикам"/>
    <x v="106"/>
    <s v="мелоксикам, мелоксикам"/>
  </r>
  <r>
    <s v="насморк"/>
    <n v="1"/>
    <n v="0"/>
    <s v="для носа"/>
    <x v="21"/>
    <s v="насморк, для носа"/>
  </r>
  <r>
    <s v="Ницерголин"/>
    <n v="1"/>
    <n v="0"/>
    <s v="Ницерголин"/>
    <x v="107"/>
    <s v="Ницерголин, ницерголин"/>
  </r>
  <r>
    <s v="Овесол"/>
    <n v="1"/>
    <n v="0"/>
    <s v="Овесол"/>
    <x v="108"/>
    <s v="Овесол, овесол"/>
  </r>
  <r>
    <s v="Омакор"/>
    <n v="1"/>
    <n v="0"/>
    <s v="Омакор"/>
    <x v="109"/>
    <s v="Омакор, омакор"/>
  </r>
  <r>
    <s v="Пробиотики"/>
    <n v="1"/>
    <n v="0"/>
    <s v="Пробиотики"/>
    <x v="110"/>
    <s v="Пробиотики, пробиотики"/>
  </r>
  <r>
    <s v="синупрет"/>
    <n v="1"/>
    <n v="0"/>
    <s v="синупрет"/>
    <x v="111"/>
    <s v="синупрет, синупрет"/>
  </r>
  <r>
    <s v="смекта"/>
    <n v="1"/>
    <n v="0"/>
    <s v="смекта"/>
    <x v="112"/>
    <s v="смекта, смекта"/>
  </r>
  <r>
    <s v="солгар"/>
    <n v="1"/>
    <n v="0"/>
    <s v="солгар"/>
    <x v="113"/>
    <s v="солгар, солгар"/>
  </r>
  <r>
    <s v="Спазм"/>
    <n v="1"/>
    <n v="0"/>
    <s v="Спазм"/>
    <x v="114"/>
    <s v="Спазм, спазм"/>
  </r>
  <r>
    <s v="Товар дня сайт"/>
    <n v="1"/>
    <n v="0"/>
    <s v="Сегодня покупают"/>
    <x v="29"/>
    <s v="Товар дня сайт, сегодня покупают"/>
  </r>
  <r>
    <s v="Трекрезан"/>
    <n v="1"/>
    <n v="0"/>
    <s v="трекрезан"/>
    <x v="115"/>
    <s v="Трекрезан, трекрезан"/>
  </r>
  <r>
    <s v="трекрезан"/>
    <n v="1"/>
    <n v="0"/>
    <s v="трекрезан"/>
    <x v="115"/>
    <s v="трекрезан, трекрезан"/>
  </r>
  <r>
    <s v="троксерутин"/>
    <n v="1"/>
    <n v="0"/>
    <s v="троксерутин"/>
    <x v="116"/>
    <s v="троксерутин, троксерутин"/>
  </r>
  <r>
    <s v="цинк"/>
    <n v="1"/>
    <n v="0"/>
    <s v="цинк"/>
    <x v="117"/>
    <s v="цинк, цинк"/>
  </r>
  <r>
    <s v="Эссенциале"/>
    <n v="1"/>
    <n v="0"/>
    <s v="эссенциале"/>
    <x v="79"/>
    <s v="Эссенциале, эссенциале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3">
  <r>
    <s v="Эссенциальная [первичная] гипертензия"/>
    <n v="547"/>
    <x v="0"/>
  </r>
  <r>
    <s v="Миалгия"/>
    <n v="236"/>
    <x v="1"/>
  </r>
  <r>
    <s v="Застойная сердечная недостаточность"/>
    <n v="234"/>
    <x v="2"/>
  </r>
  <r>
    <s v="Боль в суставе"/>
    <n v="232"/>
    <x v="3"/>
  </r>
  <r>
    <s v="Стенокардия [грудная жаба]"/>
    <n v="207"/>
    <x v="4"/>
  </r>
  <r>
    <s v="Головная боль"/>
    <n v="187"/>
    <x v="5"/>
  </r>
  <r>
    <s v="Инфаркт мозга"/>
    <n v="183"/>
    <x v="6"/>
  </r>
  <r>
    <s v="Острая инфекция верхних дыхательных путей неуточненная"/>
    <n v="163"/>
    <x v="7"/>
  </r>
  <r>
    <s v="Мигрень"/>
    <n v="140"/>
    <x v="8"/>
  </r>
  <r>
    <s v="Острый фарингит"/>
    <n v="136"/>
    <x v="9"/>
  </r>
  <r>
    <s v="Острый тонзиллит"/>
    <n v="122"/>
    <x v="10"/>
  </r>
  <r>
    <s v="Полиартроз"/>
    <n v="119"/>
    <x v="11"/>
  </r>
  <r>
    <s v="Грипп, вызванный идентифицированным вирусом гриппа"/>
    <n v="115"/>
    <x v="12"/>
  </r>
  <r>
    <s v="Острый назофарингит [насморк]"/>
    <n v="113"/>
    <x v="13"/>
  </r>
  <r>
    <s v="Острый инфаркт миокарда"/>
    <n v="112"/>
    <x v="14"/>
  </r>
  <r>
    <s v="Подагра"/>
    <n v="110"/>
    <x v="15"/>
  </r>
  <r>
    <s v="Смешанная гиперлипидемия"/>
    <n v="101"/>
    <x v="16"/>
  </r>
  <r>
    <s v="Чистая гиперхолестеринемия"/>
    <n v="101"/>
    <x v="17"/>
  </r>
  <r>
    <s v="Запор"/>
    <n v="97"/>
    <x v="18"/>
  </r>
  <r>
    <s v="Серопозитивный ревматоидный артрит"/>
    <n v="97"/>
    <x v="19"/>
  </r>
  <r>
    <s v="Острый синусит"/>
    <n v="83"/>
    <x v="20"/>
  </r>
  <r>
    <s v="Острый ларингит и трахеит"/>
    <n v="78"/>
    <x v="21"/>
  </r>
  <r>
    <s v="Изжога"/>
    <n v="75"/>
    <x v="22"/>
  </r>
  <r>
    <s v="Расстройства личности и поведения, обусловленные болезнью, повреждением или дисфункцией головного мозга"/>
    <n v="73"/>
    <x v="23"/>
  </r>
  <r>
    <s v="Диспепсия"/>
    <n v="71"/>
    <x v="24"/>
  </r>
  <r>
    <s v="Язва желудка"/>
    <n v="69"/>
    <x v="25"/>
  </r>
  <r>
    <s v="Неврастения"/>
    <n v="68"/>
    <x v="26"/>
  </r>
  <r>
    <s v="Артроз неуточненный"/>
    <n v="66"/>
    <x v="27"/>
  </r>
  <r>
    <s v="Геморрой и перианальный венозный тромбоз"/>
    <n v="62"/>
    <x v="28"/>
  </r>
  <r>
    <s v="Гломерулярные поражения при сахарном диабете (E10-E14+ с общим четвертым знаком .2)"/>
    <n v="62"/>
    <x v="29"/>
  </r>
  <r>
    <s v="Атеросклероз"/>
    <n v="60"/>
    <x v="30"/>
  </r>
  <r>
    <s v="Гастроэзофагеальный рефлюкс с эзофагитом"/>
    <n v="60"/>
    <x v="31"/>
  </r>
  <r>
    <s v="Тошнота и рвота"/>
    <n v="60"/>
    <x v="32"/>
  </r>
  <r>
    <s v="Чистая гиперглицеридемия"/>
    <n v="60"/>
    <x v="33"/>
  </r>
  <r>
    <s v="Сосудистая деменция"/>
    <n v="54"/>
    <x v="34"/>
  </r>
  <r>
    <s v="Язва двенадцатиперстной кишки"/>
    <n v="53"/>
    <x v="35"/>
  </r>
  <r>
    <s v="Острый ларингит"/>
    <n v="52"/>
    <x v="36"/>
  </r>
  <r>
    <s v="Гастроэзофагеальный рефлюкс"/>
    <n v="48"/>
    <x v="37"/>
  </r>
  <r>
    <s v="Гнойный и неуточненный средний отит"/>
    <n v="48"/>
    <x v="38"/>
  </r>
  <r>
    <s v="Внутричерепная травма"/>
    <n v="47"/>
    <x v="39"/>
  </r>
  <r>
    <s v="Кандидозный стоматит"/>
    <n v="47"/>
    <x v="40"/>
  </r>
  <r>
    <s v="Преходящие транзиторные церебральные ишемические приступы [атаки] и родственные синдромы"/>
    <n v="47"/>
    <x v="41"/>
  </r>
  <r>
    <s v="Хронический ринит, назофарингит и фарингит"/>
    <n v="46"/>
    <x v="42"/>
  </r>
  <r>
    <s v="Остеохондроз позвоночника"/>
    <n v="45"/>
    <x v="43"/>
  </r>
  <r>
    <s v="Соматоформная дисфункция вегетативной нервной системы"/>
    <n v="45"/>
    <x v="44"/>
  </r>
  <r>
    <s v="Хронический тонзиллит"/>
    <n v="45"/>
    <x v="45"/>
  </r>
  <r>
    <s v="Головокружение и нарушение устойчивости"/>
    <n v="44"/>
    <x v="46"/>
  </r>
  <r>
    <s v="Нестабильная стенокардия"/>
    <n v="43"/>
    <x v="47"/>
  </r>
  <r>
    <s v="Другие уточненные изменения зубов и их опорного аппарата"/>
    <n v="42"/>
    <x v="48"/>
  </r>
  <r>
    <s v="Ишемическая болезнь сердца"/>
    <n v="42"/>
    <x v="49"/>
  </r>
  <r>
    <s v="Стенокардия с документально подтвержденным спазмом"/>
    <n v="41"/>
    <x v="50"/>
  </r>
  <r>
    <s v="Хроническая почечная недостаточность"/>
    <n v="40"/>
    <x v="51"/>
  </r>
  <r>
    <s v="Хронический фарингит"/>
    <n v="40"/>
    <x v="52"/>
  </r>
  <r>
    <s v="Венозная недостаточность (хроническая) (периферическая)"/>
    <n v="39"/>
    <x v="53"/>
  </r>
  <r>
    <s v="Холецистит"/>
    <n v="39"/>
    <x v="54"/>
  </r>
  <r>
    <s v="Лихорадка неясного происхождения"/>
    <n v="38"/>
    <x v="55"/>
  </r>
  <r>
    <s v="Трещина и свищ области заднего прохода и прямой кишки"/>
    <n v="35"/>
    <x v="56"/>
  </r>
  <r>
    <s v="Мокрота"/>
    <n v="34"/>
    <x v="57"/>
  </r>
  <r>
    <s v="Варикозное расширение вен нижних конечностей с язвой и воспалением"/>
    <n v="33"/>
    <x v="58"/>
  </r>
  <r>
    <s v="Другие уточненные профилактические меры"/>
    <n v="33"/>
    <x v="59"/>
  </r>
  <r>
    <s v="Аллергический ринит, вызванный пыльцой растений"/>
    <n v="31"/>
    <x v="60"/>
  </r>
  <r>
    <s v="Острый бронхит"/>
    <n v="31"/>
    <x v="61"/>
  </r>
  <r>
    <s v="Синдром раздраженного кишечника"/>
    <n v="30"/>
    <x v="62"/>
  </r>
  <r>
    <s v="Функциональная диарея"/>
    <n v="30"/>
    <x v="63"/>
  </r>
  <r>
    <s v="Кашель"/>
    <n v="29"/>
    <x v="64"/>
  </r>
  <r>
    <s v="Кистозный фиброз"/>
    <n v="29"/>
    <x v="65"/>
  </r>
  <r>
    <s v="Эзофагит"/>
    <n v="29"/>
    <x v="66"/>
  </r>
  <r>
    <s v="Кишечные инфекции"/>
    <n v="28"/>
    <x v="67"/>
  </r>
  <r>
    <s v="Наджелудочковая тахикардия"/>
    <n v="28"/>
    <x v="68"/>
  </r>
  <r>
    <s v="Артрит неуточненный"/>
    <n v="27"/>
    <x v="69"/>
  </r>
  <r>
    <s v="Фиброз и цирроз печени"/>
    <n v="27"/>
    <x v="70"/>
  </r>
  <r>
    <s v="Гастрит и дуоденит"/>
    <n v="26"/>
    <x v="71"/>
  </r>
  <r>
    <s v="Гингивит и болезни пародонта"/>
    <n v="26"/>
    <x v="72"/>
  </r>
  <r>
    <s v="Диарея и гастроэнтерит предположительно инфекционного происхождения"/>
    <n v="26"/>
    <x v="73"/>
  </r>
  <r>
    <s v="Другие сальмонеллезные инфекции"/>
    <n v="26"/>
    <x v="74"/>
  </r>
  <r>
    <s v="Спондилез"/>
    <n v="25"/>
    <x v="75"/>
  </r>
  <r>
    <s v="Подготовительные процедуры для последующего лечения, не классифицированные в других рубриках"/>
    <n v="24"/>
    <x v="76"/>
  </r>
  <r>
    <s v="Психическое и поведенческое расстройство, вызванное употреблением алкоголя. Абстинентное состояние"/>
    <n v="24"/>
    <x v="77"/>
  </r>
  <r>
    <s v="Другие аллергические риниты"/>
    <n v="23"/>
    <x v="78"/>
  </r>
  <r>
    <s v="Инфекции, вызванные вирусом герпеса [herpes simplex]"/>
    <n v="23"/>
    <x v="79"/>
  </r>
  <r>
    <s v="Шигеллез"/>
    <n v="23"/>
    <x v="80"/>
  </r>
  <r>
    <s v="Другие уточненные нарушения внутренней секреции поджелудочной железы"/>
    <n v="22"/>
    <x v="81"/>
  </r>
  <r>
    <s v="Хронический вирусный гепатит B без дельта-агента"/>
    <n v="22"/>
    <x v="82"/>
  </r>
  <r>
    <s v="Аногенитальная герпетическая вирусная инфекция [herpes simplex]"/>
    <n v="21"/>
    <x v="83"/>
  </r>
  <r>
    <s v="Реноваскулярная гипертензия"/>
    <n v="21"/>
    <x v="84"/>
  </r>
  <r>
    <s v="Хронический вирусный гепатит C"/>
    <n v="21"/>
    <x v="85"/>
  </r>
  <r>
    <s v="Алкогольная болезнь печени"/>
    <n v="20"/>
    <x v="86"/>
  </r>
  <r>
    <s v="Миозит"/>
    <n v="20"/>
    <x v="87"/>
  </r>
  <r>
    <s v="Пептическая язва неуточненной локализации"/>
    <n v="20"/>
    <x v="88"/>
  </r>
  <r>
    <s v="Хронический бронхит неуточненный"/>
    <n v="19"/>
    <x v="89"/>
  </r>
  <r>
    <s v="Болезни органов пищеварения, осложняющие беременность, деторождение и послеродовой период"/>
    <n v="18"/>
    <x v="90"/>
  </r>
  <r>
    <s v="Трихомониаз"/>
    <n v="18"/>
    <x v="91"/>
  </r>
  <r>
    <s v="Хронический гепатит, не классифицированный в других рубриках"/>
    <n v="18"/>
    <x v="92"/>
  </r>
  <r>
    <s v="Геморрой"/>
    <n v="17"/>
    <x v="93"/>
  </r>
  <r>
    <s v="Другие и неуточненные боли в области живота"/>
    <n v="17"/>
    <x v="94"/>
  </r>
  <r>
    <s v="Метеоризм и родственные состояния"/>
    <n v="17"/>
    <x v="95"/>
  </r>
  <r>
    <s v="Хронический нефритический синдром"/>
    <n v="17"/>
    <x v="96"/>
  </r>
  <r>
    <s v="Бактериальная пневмония, не классифицированная в других рубриках"/>
    <n v="16"/>
    <x v="97"/>
  </r>
  <r>
    <s v="Воспаление и закупорка слуховой [евстахиевой] трубы"/>
    <n v="16"/>
    <x v="98"/>
  </r>
  <r>
    <s v="Острый гепатит A"/>
    <n v="16"/>
    <x v="99"/>
  </r>
  <r>
    <s v="Острый гепатит B"/>
    <n v="16"/>
    <x v="100"/>
  </r>
  <r>
    <s v="Пародонтоз"/>
    <n v="16"/>
    <x v="101"/>
  </r>
  <r>
    <s v="Перитонит"/>
    <n v="16"/>
    <x v="102"/>
  </r>
  <r>
    <s v="Фибрилляция и трепетание предсердий"/>
    <n v="16"/>
    <x v="103"/>
  </r>
  <r>
    <s v="Аногенитальный зуд неуточненный"/>
    <n v="15"/>
    <x v="104"/>
  </r>
  <r>
    <s v="Варикозное расширение вен нижних конечностей"/>
    <n v="15"/>
    <x v="105"/>
  </r>
  <r>
    <s v="Гонартроз [артроз коленного сустава]"/>
    <n v="15"/>
    <x v="106"/>
  </r>
  <r>
    <s v="Шизофрения"/>
    <n v="15"/>
    <x v="107"/>
  </r>
  <r>
    <s v="Болезнь Паркинсона"/>
    <n v="14"/>
    <x v="108"/>
  </r>
  <r>
    <s v="Другие уточненные болезни заднего прохода и прямой кишки"/>
    <n v="14"/>
    <x v="109"/>
  </r>
  <r>
    <s v="Желудочковая тахикардия"/>
    <n v="14"/>
    <x v="110"/>
  </r>
  <r>
    <s v="Синдром Рейно"/>
    <n v="14"/>
    <x v="111"/>
  </r>
  <r>
    <s v="Цистит"/>
    <n v="14"/>
    <x v="112"/>
  </r>
  <r>
    <s v="Болезнь Альцгеймера"/>
    <n v="13"/>
    <x v="113"/>
  </r>
  <r>
    <s v="Боль в горле"/>
    <n v="13"/>
    <x v="114"/>
  </r>
  <r>
    <s v="Доброкачественное новообразование надпочечника"/>
    <n v="13"/>
    <x v="115"/>
  </r>
  <r>
    <s v="Острый гепатит C"/>
    <n v="13"/>
    <x v="116"/>
  </r>
  <r>
    <s v="Последствия цереброваскулярных болезней"/>
    <n v="13"/>
    <x v="117"/>
  </r>
  <r>
    <s v="Синдром преждевременного возбуждения"/>
    <n v="13"/>
    <x v="118"/>
  </r>
  <r>
    <s v="Болезнь Крона [регионарный энтерит]"/>
    <n v="12"/>
    <x v="119"/>
  </r>
  <r>
    <s v="Боли, локализованные в верхней части живота"/>
    <n v="12"/>
    <x v="120"/>
  </r>
  <r>
    <s v="Вазомоторный и аллергический ринит"/>
    <n v="12"/>
    <x v="121"/>
  </r>
  <r>
    <s v="Вторичная гипертензия"/>
    <n v="12"/>
    <x v="122"/>
  </r>
  <r>
    <s v="Деменция неуточненная"/>
    <n v="12"/>
    <x v="123"/>
  </r>
  <r>
    <s v="Ожирение"/>
    <n v="12"/>
    <x v="124"/>
  </r>
  <r>
    <s v="Пиодермия"/>
    <n v="12"/>
    <x v="125"/>
  </r>
  <r>
    <s v="Тиреотоксикоз [гипертиреоз]"/>
    <n v="12"/>
    <x v="126"/>
  </r>
  <r>
    <s v="Флебит и тромбофлебит"/>
    <n v="12"/>
    <x v="127"/>
  </r>
  <r>
    <s v="Флебит и тромбофлебит поверхностных сосудов нижних конечностей"/>
    <n v="12"/>
    <x v="128"/>
  </r>
  <r>
    <s v="Эмфизема"/>
    <n v="12"/>
    <x v="129"/>
  </r>
  <r>
    <s v="Язвенный колит"/>
    <n v="12"/>
    <x v="130"/>
  </r>
  <r>
    <s v="Амебиаз"/>
    <n v="11"/>
    <x v="131"/>
  </r>
  <r>
    <s v="Вазомоторный ринит"/>
    <n v="11"/>
    <x v="132"/>
  </r>
  <r>
    <s v="Гипокалиемия"/>
    <n v="11"/>
    <x v="133"/>
  </r>
  <r>
    <s v="Диабетическая ретинопатия (E10-E14+ с общим четвертым знаком .3)"/>
    <n v="11"/>
    <x v="134"/>
  </r>
  <r>
    <s v="Другие бактериальные пищевые отравления"/>
    <n v="11"/>
    <x v="135"/>
  </r>
  <r>
    <s v="Желчнокаменная болезнь [холелитиаз]"/>
    <n v="11"/>
    <x v="136"/>
  </r>
  <r>
    <s v="Коклюш"/>
    <n v="11"/>
    <x v="137"/>
  </r>
  <r>
    <s v="Синдром прорезывания зубов"/>
    <n v="11"/>
    <x v="138"/>
  </r>
  <r>
    <s v="Эпилепсия"/>
    <n v="11"/>
    <x v="139"/>
  </r>
  <r>
    <s v="Болезни мягких тканей, связанные с нагрузкой, перегрузкой и давлением"/>
    <n v="10"/>
    <x v="140"/>
  </r>
  <r>
    <s v="Болезнь периферических сосудов неуточненная"/>
    <n v="10"/>
    <x v="141"/>
  </r>
  <r>
    <s v="Гастроэзофагеальный рефлюкс без эзофагита"/>
    <n v="10"/>
    <x v="142"/>
  </r>
  <r>
    <s v="Дисфункция после колостомии и энтеростомии"/>
    <n v="10"/>
    <x v="143"/>
  </r>
  <r>
    <s v="Другие болезни периферических сосудов"/>
    <n v="10"/>
    <x v="144"/>
  </r>
  <r>
    <s v="Другие формы стенокардии"/>
    <n v="10"/>
    <x v="145"/>
  </r>
  <r>
    <s v="Острые инфекции верхних дыхательных путей множественной и неуточненной локализации"/>
    <n v="10"/>
    <x v="146"/>
  </r>
  <r>
    <s v="Токсическое поражение печени"/>
    <n v="10"/>
    <x v="147"/>
  </r>
  <r>
    <s v="Хронический вирусный гепатит"/>
    <n v="10"/>
    <x v="148"/>
  </r>
  <r>
    <s v="Хронический ларингит и ларинготрахеит"/>
    <n v="10"/>
    <x v="149"/>
  </r>
  <r>
    <s v="Анкилозирующий спондилит"/>
    <n v="9"/>
    <x v="150"/>
  </r>
  <r>
    <s v="Другие уточненные болезни кишечника"/>
    <n v="9"/>
    <x v="151"/>
  </r>
  <r>
    <s v="Другие уточненные функциональные кишечные нарушения"/>
    <n v="9"/>
    <x v="152"/>
  </r>
  <r>
    <s v="Жиардиаз [лямблиоз]"/>
    <n v="9"/>
    <x v="153"/>
  </r>
  <r>
    <s v="Злокачественное новообразование поджелудочной железы"/>
    <n v="9"/>
    <x v="154"/>
  </r>
  <r>
    <s v="Коксартроз [артроз тазобедренного сустава]"/>
    <n v="9"/>
    <x v="155"/>
  </r>
  <r>
    <s v="Окклюзии сосудов сетчатки"/>
    <n v="9"/>
    <x v="156"/>
  </r>
  <r>
    <s v="Отек, не классифицированный в других рубриках"/>
    <n v="9"/>
    <x v="157"/>
  </r>
  <r>
    <s v="Переутомление"/>
    <n v="9"/>
    <x v="158"/>
  </r>
  <r>
    <s v="Псориатические и энтеропатические артропатии"/>
    <n v="9"/>
    <x v="159"/>
  </r>
  <r>
    <s v="Хронический холецистит"/>
    <n v="9"/>
    <x v="160"/>
  </r>
  <r>
    <s v="Энтероколит, вызванный Clostridium difficile"/>
    <n v="9"/>
    <x v="161"/>
  </r>
  <r>
    <s v="Вывих, растяжение и перенапряжение капсульно-связочного аппаратата сустава неуточненной области тела"/>
    <n v="8"/>
    <x v="162"/>
  </r>
  <r>
    <s v="Глаукома"/>
    <n v="8"/>
    <x v="163"/>
  </r>
  <r>
    <s v="Другая хроническая обструктивная легочная болезнь"/>
    <n v="8"/>
    <x v="164"/>
  </r>
  <r>
    <s v="Корь"/>
    <n v="8"/>
    <x v="165"/>
  </r>
  <r>
    <s v="Лимфоотек, не классифицированный в других рубриках"/>
    <n v="8"/>
    <x v="166"/>
  </r>
  <r>
    <s v="Нарушение сна неуточненное"/>
    <n v="8"/>
    <x v="167"/>
  </r>
  <r>
    <s v="Невралгия и неврит неуточненные"/>
    <n v="8"/>
    <x v="168"/>
  </r>
  <r>
    <s v="Невротическое расстройство неуточненное"/>
    <n v="8"/>
    <x v="169"/>
  </r>
  <r>
    <s v="Острый ларинготрахеит"/>
    <n v="8"/>
    <x v="170"/>
  </r>
  <r>
    <s v="Поверхностная травма неуточненной области тела"/>
    <n v="8"/>
    <x v="171"/>
  </r>
  <r>
    <s v="Раздражительность и озлобление"/>
    <n v="8"/>
    <x v="172"/>
  </r>
  <r>
    <s v="Реактивные артропатии"/>
    <n v="8"/>
    <x v="173"/>
  </r>
  <r>
    <s v="Туберкулез органов дыхания, подтвержденный бактериологически и гистологически"/>
    <n v="8"/>
    <x v="174"/>
  </r>
  <r>
    <s v="Фоновая ретинопатия и ретинальные сосудистые изменения"/>
    <n v="8"/>
    <x v="175"/>
  </r>
  <r>
    <s v="Болезнь сустава неуточненная"/>
    <n v="7"/>
    <x v="176"/>
  </r>
  <r>
    <s v="Боль в области сердца"/>
    <n v="7"/>
    <x v="177"/>
  </r>
  <r>
    <s v="Внутримозговое кровоизлияние"/>
    <n v="7"/>
    <x v="178"/>
  </r>
  <r>
    <s v="Другая и неуточненная преждевременная деполяризация"/>
    <n v="7"/>
    <x v="179"/>
  </r>
  <r>
    <s v="Другие бактериальные кишечные инфекции"/>
    <n v="7"/>
    <x v="180"/>
  </r>
  <r>
    <s v="Другие болезни кишечника"/>
    <n v="7"/>
    <x v="181"/>
  </r>
  <r>
    <s v="Другие сезонные аллергические риниты"/>
    <n v="7"/>
    <x v="182"/>
  </r>
  <r>
    <s v="Ипохондрическое расстройство"/>
    <n v="7"/>
    <x v="183"/>
  </r>
  <r>
    <s v="Нарушения вестибулярной функции"/>
    <n v="7"/>
    <x v="184"/>
  </r>
  <r>
    <s v="Недостаточность других уточненных элементов питания"/>
    <n v="7"/>
    <x v="185"/>
  </r>
  <r>
    <s v="Недостаточность магния"/>
    <n v="7"/>
    <x v="186"/>
  </r>
  <r>
    <s v="Постфлебитический синдром"/>
    <n v="7"/>
    <x v="187"/>
  </r>
  <r>
    <s v="Стрессовое состояние, не классифицированное в других рубриках"/>
    <n v="7"/>
    <x v="188"/>
  </r>
  <r>
    <s v="Энцефалопатия неуточненная"/>
    <n v="7"/>
    <x v="189"/>
  </r>
  <r>
    <s v="Адгезивный капсулит плеча"/>
    <n v="6"/>
    <x v="190"/>
  </r>
  <r>
    <s v="Аногенитальные (венерические) бородавки"/>
    <n v="6"/>
    <x v="191"/>
  </r>
  <r>
    <s v="Анорексия"/>
    <n v="6"/>
    <x v="192"/>
  </r>
  <r>
    <s v="Болезнь Рейтера"/>
    <n v="6"/>
    <x v="193"/>
  </r>
  <r>
    <s v="Гемангиома любой локализации"/>
    <n v="6"/>
    <x v="194"/>
  </r>
  <r>
    <s v="Грипп, вирус не идентифицирован"/>
    <n v="6"/>
    <x v="195"/>
  </r>
  <r>
    <s v="Деменция при болезни Альцгеймера (G30.-+)"/>
    <n v="6"/>
    <x v="196"/>
  </r>
  <r>
    <s v="Дисфункция гипоталамуса, не классифицированная в других рубриках"/>
    <n v="6"/>
    <x v="197"/>
  </r>
  <r>
    <s v="Другие инфекции Венсана"/>
    <n v="6"/>
    <x v="198"/>
  </r>
  <r>
    <s v="Другие уточненные невротические расстройства"/>
    <n v="6"/>
    <x v="199"/>
  </r>
  <r>
    <s v="Другие уточненные поражения мочевого пузыря"/>
    <n v="6"/>
    <x v="200"/>
  </r>
  <r>
    <s v="Другие уточненные послехирургические состояния"/>
    <n v="6"/>
    <x v="201"/>
  </r>
  <r>
    <s v="Другой уточненный дерматит"/>
    <n v="6"/>
    <x v="202"/>
  </r>
  <r>
    <s v="Злокачественное новообразование мозгового слоя надпочечника"/>
    <n v="6"/>
    <x v="203"/>
  </r>
  <r>
    <s v="Крапивница"/>
    <n v="6"/>
    <x v="204"/>
  </r>
  <r>
    <s v="Локализованный отек"/>
    <n v="6"/>
    <x v="205"/>
  </r>
  <r>
    <s v="Мочекаменная болезнь"/>
    <n v="6"/>
    <x v="206"/>
  </r>
  <r>
    <s v="Недержание мочи неуточненное"/>
    <n v="6"/>
    <x v="207"/>
  </r>
  <r>
    <s v="Нервная анорексия"/>
    <n v="6"/>
    <x v="208"/>
  </r>
  <r>
    <s v="Острый панкреатит"/>
    <n v="6"/>
    <x v="209"/>
  </r>
  <r>
    <s v="Тиф и паратиф"/>
    <n v="6"/>
    <x v="210"/>
  </r>
  <r>
    <s v="Холера"/>
    <n v="6"/>
    <x v="211"/>
  </r>
  <r>
    <s v="Хронический ринит"/>
    <n v="6"/>
    <x v="212"/>
  </r>
  <r>
    <s v="Астма"/>
    <n v="5"/>
    <x v="213"/>
  </r>
  <r>
    <s v="Гиперальдостеронизм"/>
    <n v="5"/>
    <x v="214"/>
  </r>
  <r>
    <s v="Гломерулярные поражения при других болезнях, классифицированных в других рубриках"/>
    <n v="5"/>
    <x v="215"/>
  </r>
  <r>
    <s v="Другие уточненные миопатии"/>
    <n v="5"/>
    <x v="216"/>
  </r>
  <r>
    <s v="Другие уточненные неинфекционные болезни лимфатических сосудов и лимфатических узлов"/>
    <n v="5"/>
    <x v="217"/>
  </r>
  <r>
    <s v="Закупорка желчного протока"/>
    <n v="5"/>
    <x v="218"/>
  </r>
  <r>
    <s v="Митохондриальная миопатия, не классифицированная в других рубриках"/>
    <n v="5"/>
    <x v="219"/>
  </r>
  <r>
    <s v="Нарушение активности и внимания"/>
    <n v="5"/>
    <x v="220"/>
  </r>
  <r>
    <s v="Нарушения обмена кальция"/>
    <n v="5"/>
    <x v="221"/>
  </r>
  <r>
    <s v="Острая боль"/>
    <n v="5"/>
    <x v="222"/>
  </r>
  <r>
    <s v="Перелом в неуточненной области тела"/>
    <n v="5"/>
    <x v="223"/>
  </r>
  <r>
    <s v="Радикулопатия"/>
    <n v="5"/>
    <x v="224"/>
  </r>
  <r>
    <s v="Синдром Мендельсона"/>
    <n v="5"/>
    <x v="225"/>
  </r>
  <r>
    <s v="Стоматит и родственные поражения"/>
    <n v="5"/>
    <x v="226"/>
  </r>
  <r>
    <s v="Хламидийные инфекции нижних отделов мочеполового тракта"/>
    <n v="5"/>
    <x v="227"/>
  </r>
  <r>
    <s v="Эндометриоз"/>
    <n v="5"/>
    <x v="228"/>
  </r>
  <r>
    <s v="Бронхоэктатическая болезнь"/>
    <n v="4"/>
    <x v="229"/>
  </r>
  <r>
    <s v="Депрессивный эпизод"/>
    <n v="4"/>
    <x v="230"/>
  </r>
  <r>
    <s v="Другая септицемия"/>
    <n v="4"/>
    <x v="231"/>
  </r>
  <r>
    <s v="Другие периферические головокружения"/>
    <n v="4"/>
    <x v="232"/>
  </r>
  <r>
    <s v="Другие уточненные болезни желудка и двенадцатиперстной кишки"/>
    <n v="4"/>
    <x v="233"/>
  </r>
  <r>
    <s v="Другие уточненные виды недержания мочи"/>
    <n v="4"/>
    <x v="234"/>
  </r>
  <r>
    <s v="Кандидоз"/>
    <n v="4"/>
    <x v="235"/>
  </r>
  <r>
    <s v="Менингококковая инфекция"/>
    <n v="4"/>
    <x v="236"/>
  </r>
  <r>
    <s v="Недостаточность витаминов группы B неуточненная"/>
    <n v="4"/>
    <x v="237"/>
  </r>
  <r>
    <s v="Несахарный диабет"/>
    <n v="4"/>
    <x v="238"/>
  </r>
  <r>
    <s v="Нефротический синдром"/>
    <n v="4"/>
    <x v="239"/>
  </r>
  <r>
    <s v="Облитерирующий тромбангиит [болезнь Бюргера]"/>
    <n v="4"/>
    <x v="240"/>
  </r>
  <r>
    <s v="Опоясывающий лишай [herpes zoster]"/>
    <n v="4"/>
    <x v="241"/>
  </r>
  <r>
    <s v="Остеомиелит"/>
    <n v="4"/>
    <x v="242"/>
  </r>
  <r>
    <s v="Острый холецистит"/>
    <n v="4"/>
    <x v="243"/>
  </r>
  <r>
    <s v="Оталгия"/>
    <n v="4"/>
    <x v="244"/>
  </r>
  <r>
    <s v="Периферическая ангиопатия при болезнях, классифицированных в других рубриках"/>
    <n v="4"/>
    <x v="245"/>
  </r>
  <r>
    <s v="Печеночная недостаточность, не классифицированная в других рубриках"/>
    <n v="4"/>
    <x v="246"/>
  </r>
  <r>
    <s v="Псориаз"/>
    <n v="4"/>
    <x v="247"/>
  </r>
  <r>
    <s v="Расстройство режима сна и бодрствования неорганической этиологии"/>
    <n v="4"/>
    <x v="248"/>
  </r>
  <r>
    <s v="Реакция на тяжелый стресс и нарушения адаптации"/>
    <n v="4"/>
    <x v="249"/>
  </r>
  <r>
    <s v="Рекуррентное депрессивное расстройство"/>
    <n v="4"/>
    <x v="250"/>
  </r>
  <r>
    <s v="Синдром запястного канала"/>
    <n v="4"/>
    <x v="251"/>
  </r>
  <r>
    <s v="Синовиты и теносиновиты"/>
    <n v="4"/>
    <x v="252"/>
  </r>
  <r>
    <s v="Скарлатина"/>
    <n v="4"/>
    <x v="253"/>
  </r>
  <r>
    <s v="Стрептококковая септицемия"/>
    <n v="4"/>
    <x v="254"/>
  </r>
  <r>
    <s v="Хронический синусит"/>
    <n v="4"/>
    <x v="255"/>
  </r>
  <r>
    <s v="Церебральный атеросклероз"/>
    <n v="4"/>
    <x v="256"/>
  </r>
  <r>
    <s v="Агранулоцитоз"/>
    <n v="3"/>
    <x v="257"/>
  </r>
  <r>
    <s v="Аденовирусы как причина болезней, классифицированных в других рубриках"/>
    <n v="3"/>
    <x v="258"/>
  </r>
  <r>
    <s v="Аллергическая пурпура"/>
    <n v="3"/>
    <x v="259"/>
  </r>
  <r>
    <s v="Бактериальная кишечная инфекция неуточненная"/>
    <n v="3"/>
    <x v="260"/>
  </r>
  <r>
    <s v="Бактериальное пищевое отравление неуточненное"/>
    <n v="3"/>
    <x v="261"/>
  </r>
  <r>
    <s v="Вирусные бородавки"/>
    <n v="3"/>
    <x v="262"/>
  </r>
  <r>
    <s v="Воспалительные болезни предстательной железы"/>
    <n v="3"/>
    <x v="263"/>
  </r>
  <r>
    <s v="Герпетическая болезнь глаз"/>
    <n v="3"/>
    <x v="264"/>
  </r>
  <r>
    <s v="Головная боль напряженного типа"/>
    <n v="3"/>
    <x v="265"/>
  </r>
  <r>
    <s v="Дегенерация сосудистой оболочки глаза"/>
    <n v="3"/>
    <x v="266"/>
  </r>
  <r>
    <s v="Дорсалгия"/>
    <n v="3"/>
    <x v="267"/>
  </r>
  <r>
    <s v="Другая постоянная боль"/>
    <n v="3"/>
    <x v="268"/>
  </r>
  <r>
    <s v="Другие артрозы"/>
    <n v="3"/>
    <x v="269"/>
  </r>
  <r>
    <s v="Другие болезни капилляров"/>
    <n v="3"/>
    <x v="270"/>
  </r>
  <r>
    <s v="Другие бурсопатии"/>
    <n v="3"/>
    <x v="271"/>
  </r>
  <r>
    <s v="Другие гастриты"/>
    <n v="3"/>
    <x v="272"/>
  </r>
  <r>
    <s v="Другие острые конъюнктивиты"/>
    <n v="3"/>
    <x v="273"/>
  </r>
  <r>
    <s v="Идиопатическая тромбоцитопеническая пурпура"/>
    <n v="3"/>
    <x v="274"/>
  </r>
  <r>
    <s v="Иммунодефицит неуточненный"/>
    <n v="3"/>
    <x v="275"/>
  </r>
  <r>
    <s v="Инсулинзависимый сахарный диабет"/>
    <n v="3"/>
    <x v="276"/>
  </r>
  <r>
    <s v="Инсулинзависимый сахарный диабет с кетоацидозом"/>
    <n v="3"/>
    <x v="277"/>
  </r>
  <r>
    <s v="Инсулинзависимый сахарный диабет с комой"/>
    <n v="3"/>
    <x v="278"/>
  </r>
  <r>
    <s v="Инсулиннезависимый сахарный диабет"/>
    <n v="3"/>
    <x v="279"/>
  </r>
  <r>
    <s v="Инсулиннезависимый сахарный диабет с кетоацидозом"/>
    <n v="3"/>
    <x v="280"/>
  </r>
  <r>
    <s v="Инсулиннезависимый сахарный диабет с комой"/>
    <n v="3"/>
    <x v="281"/>
  </r>
  <r>
    <s v="Ишиас"/>
    <n v="3"/>
    <x v="282"/>
  </r>
  <r>
    <s v="Кардиомиопатия"/>
    <n v="3"/>
    <x v="283"/>
  </r>
  <r>
    <s v="Лимфангит"/>
    <n v="3"/>
    <x v="284"/>
  </r>
  <r>
    <s v="Нарушение сердечного ритма неуточненное"/>
    <n v="3"/>
    <x v="285"/>
  </r>
  <r>
    <s v="Нарушения обмена меди"/>
    <n v="3"/>
    <x v="286"/>
  </r>
  <r>
    <s v="Острый трахеит"/>
    <n v="3"/>
    <x v="287"/>
  </r>
  <r>
    <s v="Отравление сердечными гликозидами и препаратами аналогичного действия"/>
    <n v="3"/>
    <x v="288"/>
  </r>
  <r>
    <s v="Последствия травм головы"/>
    <n v="3"/>
    <x v="289"/>
  </r>
  <r>
    <s v="Респираторно-синцитиальный вирус как причина болезней, классифицированных в других рубриках"/>
    <n v="3"/>
    <x v="290"/>
  </r>
  <r>
    <s v="Ретинальное кровоизлияние"/>
    <n v="3"/>
    <x v="291"/>
  </r>
  <r>
    <s v="Рожа"/>
    <n v="3"/>
    <x v="292"/>
  </r>
  <r>
    <s v="Судорога и спазм"/>
    <n v="3"/>
    <x v="293"/>
  </r>
  <r>
    <s v="Сыпной тиф"/>
    <n v="3"/>
    <x v="294"/>
  </r>
  <r>
    <s v="Токсическое действие мыл и детергентов"/>
    <n v="3"/>
    <x v="295"/>
  </r>
  <r>
    <s v="Угри"/>
    <n v="3"/>
    <x v="296"/>
  </r>
  <r>
    <s v="Укачивание при движении"/>
    <n v="3"/>
    <x v="297"/>
  </r>
  <r>
    <s v="Фобические тревожные расстройства"/>
    <n v="3"/>
    <x v="298"/>
  </r>
  <r>
    <s v="Хламидийные инфекции органов малого таза и других мочеполовых органов"/>
    <n v="3"/>
    <x v="299"/>
  </r>
  <r>
    <s v="Холангит"/>
    <n v="3"/>
    <x v="300"/>
  </r>
  <r>
    <s v="Хронический конъюнктивит"/>
    <n v="3"/>
    <x v="301"/>
  </r>
  <r>
    <s v="Энтеропатогенная инфекция, вызванная Escherichia coli"/>
    <n v="3"/>
    <x v="302"/>
  </r>
  <r>
    <s v="Абсцесс кожи, фурункул и карбункул"/>
    <n v="2"/>
    <x v="303"/>
  </r>
  <r>
    <s v="Алкогольная полиневропатия"/>
    <n v="2"/>
    <x v="304"/>
  </r>
  <r>
    <s v="Анальгезирующие, жаропонижающие и противовоспалительные средства"/>
    <n v="2"/>
    <x v="305"/>
  </r>
  <r>
    <s v="Асфиксия"/>
    <n v="2"/>
    <x v="306"/>
  </r>
  <r>
    <s v="Болезни голосовых складок и гортани, не классифицированные в других рубриках"/>
    <n v="2"/>
    <x v="307"/>
  </r>
  <r>
    <s v="Болезни пульпы и периапикальных тканей"/>
    <n v="2"/>
    <x v="308"/>
  </r>
  <r>
    <s v="Болезнь Меньера"/>
    <n v="2"/>
    <x v="309"/>
  </r>
  <r>
    <s v="Бруцеллез"/>
    <n v="2"/>
    <x v="310"/>
  </r>
  <r>
    <s v="Вагинит, вульвит и вульвовагинит при инфекционных и паразитарных болезнях, классифицированных в других рубриках"/>
    <n v="2"/>
    <x v="311"/>
  </r>
  <r>
    <s v="Вирусные и другие уточненные кишечные инфекции"/>
    <n v="2"/>
    <x v="312"/>
  </r>
  <r>
    <s v="Врожденная инфекция, вызванная вирусом простого герпеса [herpes simplex]"/>
    <n v="2"/>
    <x v="313"/>
  </r>
  <r>
    <s v="Вторичная дисменорея"/>
    <n v="2"/>
    <x v="314"/>
  </r>
  <r>
    <s v="Герпетический гингивостоматит и фаринготонзиллит"/>
    <n v="2"/>
    <x v="315"/>
  </r>
  <r>
    <s v="Гипертензивная энцефалопатия"/>
    <n v="2"/>
    <x v="316"/>
  </r>
  <r>
    <s v="Гипертрофия аденоидов"/>
    <n v="2"/>
    <x v="317"/>
  </r>
  <r>
    <s v="Дегенерация макулы и заднего полюса"/>
    <n v="2"/>
    <x v="318"/>
  </r>
  <r>
    <s v="Дисфония"/>
    <n v="2"/>
    <x v="319"/>
  </r>
  <r>
    <s v="Дорсалгия неуточненная"/>
    <n v="2"/>
    <x v="320"/>
  </r>
  <r>
    <s v="Другие атопические дерматиты"/>
    <n v="2"/>
    <x v="321"/>
  </r>
  <r>
    <s v="Другие неинфекционные гастроэнтериты и колиты"/>
    <n v="2"/>
    <x v="322"/>
  </r>
  <r>
    <s v="Другие острые вирусные гепатиты"/>
    <n v="2"/>
    <x v="323"/>
  </r>
  <r>
    <s v="Другие спондилопатии"/>
    <n v="2"/>
    <x v="324"/>
  </r>
  <r>
    <s v="Другие уточненные бактериальные кишечные инфекции"/>
    <n v="2"/>
    <x v="325"/>
  </r>
  <r>
    <s v="Другие уточненные виды недостаточности питания"/>
    <n v="2"/>
    <x v="326"/>
  </r>
  <r>
    <s v="Другие уточненные нарушения сердечного ритма"/>
    <n v="2"/>
    <x v="327"/>
  </r>
  <r>
    <s v="Другие хронические панкреатиты"/>
    <n v="2"/>
    <x v="328"/>
  </r>
  <r>
    <s v="Задержка мочи"/>
    <n v="2"/>
    <x v="329"/>
  </r>
  <r>
    <s v="Задержка развития, обусловленная белково-энергетической недостаточностью"/>
    <n v="2"/>
    <x v="330"/>
  </r>
  <r>
    <s v="Злокачественная тучноклеточная опухоль"/>
    <n v="2"/>
    <x v="331"/>
  </r>
  <r>
    <s v="Кардиогенный шок"/>
    <n v="2"/>
    <x v="332"/>
  </r>
  <r>
    <s v="Кератоконъюнктивит"/>
    <n v="2"/>
    <x v="333"/>
  </r>
  <r>
    <s v="Левожелудочковая недостаточность"/>
    <n v="2"/>
    <x v="334"/>
  </r>
  <r>
    <s v="Наружный отит"/>
    <n v="2"/>
    <x v="335"/>
  </r>
  <r>
    <s v="Недомогание и утомляемость"/>
    <n v="2"/>
    <x v="336"/>
  </r>
  <r>
    <s v="Неинфекционный гастроэнтерит и колит неуточненный"/>
    <n v="2"/>
    <x v="337"/>
  </r>
  <r>
    <s v="ОСТРЫЕ РЕСПИРАТОРНЫЕ ИНФЕКЦИИ ВЕРХНИХ ДЫХАТЕЛЬНЫХ ПУТЕЙ"/>
    <n v="2"/>
    <x v="338"/>
  </r>
  <r>
    <s v="Острый тубулоинтерстициальный нефрит"/>
    <n v="2"/>
    <x v="339"/>
  </r>
  <r>
    <s v="Первичная дисменорея"/>
    <n v="2"/>
    <x v="340"/>
  </r>
  <r>
    <s v="Подострый склерозирующий панэнцефалит"/>
    <n v="2"/>
    <x v="341"/>
  </r>
  <r>
    <s v="Поражение сустава неуточненное"/>
    <n v="2"/>
    <x v="342"/>
  </r>
  <r>
    <s v="Порфирия кожная медленная"/>
    <n v="2"/>
    <x v="343"/>
  </r>
  <r>
    <s v="Последствия полиомиелита"/>
    <n v="2"/>
    <x v="344"/>
  </r>
  <r>
    <s v="Постхолецистэктомический синдром"/>
    <n v="2"/>
    <x v="345"/>
  </r>
  <r>
    <s v="Противогрибковые антибиотики системного действия"/>
    <n v="2"/>
    <x v="346"/>
  </r>
  <r>
    <s v="Психические и поведенческие расстройства, вызванные употреблением алкоголя"/>
    <n v="2"/>
    <x v="347"/>
  </r>
  <r>
    <s v="Психические и поведенческие расстройства, вызванные употреблением каннабиоидов"/>
    <n v="2"/>
    <x v="348"/>
  </r>
  <r>
    <s v="Психические и поведенческие расстройства, вызванные употреблением опиоидов"/>
    <n v="2"/>
    <x v="349"/>
  </r>
  <r>
    <s v="Психическое и поведенческое расстройство, вызванное употреблением алкоголя. Абстинентное состояние с делирием"/>
    <n v="2"/>
    <x v="350"/>
  </r>
  <r>
    <s v="Психическое и поведенческое расстройство, вызванное употреблением алкоголя. Синдром зависимости"/>
    <n v="2"/>
    <x v="351"/>
  </r>
  <r>
    <s v="Рассеянный склероз"/>
    <n v="2"/>
    <x v="352"/>
  </r>
  <r>
    <s v="Ротавирусный энтерит"/>
    <n v="2"/>
    <x v="353"/>
  </r>
  <r>
    <s v="Синдром вертебробазилярной артериальной системы"/>
    <n v="2"/>
    <x v="354"/>
  </r>
  <r>
    <s v="Стафилококковое пищевое отравление"/>
    <n v="2"/>
    <x v="355"/>
  </r>
  <r>
    <s v="Токсическое действие металлов"/>
    <n v="2"/>
    <x v="356"/>
  </r>
  <r>
    <s v="Трещина заднего прохода неуточненная"/>
    <n v="2"/>
    <x v="357"/>
  </r>
  <r>
    <s v="Узелки голосовых складок"/>
    <n v="2"/>
    <x v="358"/>
  </r>
  <r>
    <s v="Уменьшение объема жидкости"/>
    <n v="2"/>
    <x v="359"/>
  </r>
  <r>
    <s v="Умственная отсталость неуточненная"/>
    <n v="2"/>
    <x v="360"/>
  </r>
  <r>
    <s v="Уретрит и уретральный синдром"/>
    <n v="2"/>
    <x v="361"/>
  </r>
  <r>
    <s v="Уретрит при болезнях, классифицированных в других рубриках"/>
    <n v="2"/>
    <x v="362"/>
  </r>
  <r>
    <s v="Хроническая печеночная недостаточность"/>
    <n v="2"/>
    <x v="363"/>
  </r>
  <r>
    <s v="ХРОНИЧЕСКИЕ БОЛЕЗНИ НИЖНИХ ДЫХАТЕЛЬНЫХ ПУТЕЙ"/>
    <n v="2"/>
    <x v="364"/>
  </r>
  <r>
    <s v="Хронический вирусный гепатит неуточненный"/>
    <n v="2"/>
    <x v="365"/>
  </r>
  <r>
    <s v="Хронический ларинготрахеит"/>
    <n v="2"/>
    <x v="366"/>
  </r>
  <r>
    <s v="Хронический тубулоинтерстициальный нефрит"/>
    <n v="2"/>
    <x v="367"/>
  </r>
  <r>
    <s v="Анафилактический шок неуточненный"/>
    <n v="1"/>
    <x v="368"/>
  </r>
  <r>
    <s v="Антибиотики системного действия"/>
    <n v="1"/>
    <x v="369"/>
  </r>
  <r>
    <s v="Аутоиммунный гепатит"/>
    <n v="1"/>
    <x v="370"/>
  </r>
  <r>
    <s v="Ацидоз"/>
    <n v="1"/>
    <x v="371"/>
  </r>
  <r>
    <s v="Белково-энергетическая недостаточность неуточненная"/>
    <n v="1"/>
    <x v="372"/>
  </r>
  <r>
    <s v="Блефарит"/>
    <n v="1"/>
    <x v="373"/>
  </r>
  <r>
    <s v="Болезнь Крона неуточненная"/>
    <n v="1"/>
    <x v="374"/>
  </r>
  <r>
    <s v="Ветряная оспа [varicella]"/>
    <n v="1"/>
    <x v="375"/>
  </r>
  <r>
    <s v="Вирусная кишечная инфекция неуточненная"/>
    <n v="1"/>
    <x v="376"/>
  </r>
  <r>
    <s v="Воздействие атмосферного давления и давления воды"/>
    <n v="1"/>
    <x v="377"/>
  </r>
  <r>
    <s v="Воздействие производственных факторов риска"/>
    <n v="1"/>
    <x v="378"/>
  </r>
  <r>
    <s v="Воспалительная болезнь шейки матки"/>
    <n v="1"/>
    <x v="379"/>
  </r>
  <r>
    <s v="Воспалительная полиартропатия"/>
    <n v="1"/>
    <x v="380"/>
  </r>
  <r>
    <s v="Гастроэнтерит и колит неуточненного происхождения"/>
    <n v="1"/>
    <x v="381"/>
  </r>
  <r>
    <s v="Гиперкинетические расстройства"/>
    <n v="1"/>
    <x v="382"/>
  </r>
  <r>
    <s v="Гиперлипидемия неуточненная"/>
    <n v="1"/>
    <x v="383"/>
  </r>
  <r>
    <s v="Гиперхиломикронемия"/>
    <n v="1"/>
    <x v="384"/>
  </r>
  <r>
    <s v="Гипогликемия неуточненная"/>
    <n v="1"/>
    <x v="385"/>
  </r>
  <r>
    <s v="Гипотермия"/>
    <n v="1"/>
    <x v="386"/>
  </r>
  <r>
    <s v="Доброкачественная внутричерепная гипертензия"/>
    <n v="1"/>
    <x v="387"/>
  </r>
  <r>
    <s v="Доброкачественное пароксизмальное головокружение"/>
    <n v="1"/>
    <x v="388"/>
  </r>
  <r>
    <s v="Другая и неуточненная кишечная непроходимость"/>
    <n v="1"/>
    <x v="389"/>
  </r>
  <r>
    <s v="ДРУГИЕ ВИДЫ НЕДОСТАТОЧНОСТИ ПИТАНИЯ"/>
    <n v="1"/>
    <x v="390"/>
  </r>
  <r>
    <s v="Другие виды шока"/>
    <n v="1"/>
    <x v="391"/>
  </r>
  <r>
    <s v="Другие воспалительные болезни влагалища и вульвы"/>
    <n v="1"/>
    <x v="392"/>
  </r>
  <r>
    <s v="Другие воспалительные спондилопатии"/>
    <n v="1"/>
    <x v="393"/>
  </r>
  <r>
    <s v="Другие гиперлипидемии"/>
    <n v="1"/>
    <x v="394"/>
  </r>
  <r>
    <s v="Другие и неуточненные кожные изменения"/>
    <n v="1"/>
    <x v="395"/>
  </r>
  <r>
    <s v="Другие конъюнктивальные васкулярные болезни и кисты"/>
    <n v="1"/>
    <x v="396"/>
  </r>
  <r>
    <s v="Другие неинфекционные болезни лимфатических сосудов и лимфатических узлов"/>
    <n v="1"/>
    <x v="397"/>
  </r>
  <r>
    <s v="Другие осложнения хирургических и терапевтических вмешательств, не классифицированные в других рубриках"/>
    <n v="1"/>
    <x v="398"/>
  </r>
  <r>
    <s v="Другие системные поражения соединительной ткани"/>
    <n v="1"/>
    <x v="399"/>
  </r>
  <r>
    <s v="Другие уточненные болезни желчного пузыря"/>
    <n v="1"/>
    <x v="400"/>
  </r>
  <r>
    <s v="Другие уточненные нарушения обмена аминокислот"/>
    <n v="1"/>
    <x v="401"/>
  </r>
  <r>
    <s v="Другие уточненные неинфекционные гастроэнтериты и колиты"/>
    <n v="1"/>
    <x v="402"/>
  </r>
  <r>
    <s v="Другие формы острой ишемической болезни сердца"/>
    <n v="1"/>
    <x v="403"/>
  </r>
  <r>
    <s v="Другие энтезопатии"/>
    <n v="1"/>
    <x v="404"/>
  </r>
  <r>
    <s v="Другой вид профилактической химиотерапии"/>
    <n v="1"/>
    <x v="405"/>
  </r>
  <r>
    <s v="Дыхательная недостаточность, не классифицированная в других рубриках"/>
    <n v="1"/>
    <x v="406"/>
  </r>
  <r>
    <s v="Зуд"/>
    <n v="1"/>
    <x v="407"/>
  </r>
  <r>
    <s v="Изменение зубов и их опорного аппарата неуточненное"/>
    <n v="1"/>
    <x v="408"/>
  </r>
  <r>
    <s v="Инородное тело в ухе"/>
    <n v="1"/>
    <x v="409"/>
  </r>
  <r>
    <s v="Кератит"/>
    <n v="1"/>
    <x v="410"/>
  </r>
  <r>
    <s v="Клещевой вирусный энцефалит"/>
    <n v="1"/>
    <x v="411"/>
  </r>
  <r>
    <s v="Легкое когнитивное расстройство"/>
    <n v="1"/>
    <x v="412"/>
  </r>
  <r>
    <s v="Легочно-сердечная недостаточность неуточненная"/>
    <n v="1"/>
    <x v="413"/>
  </r>
  <r>
    <s v="Легочный отек"/>
    <n v="1"/>
    <x v="414"/>
  </r>
  <r>
    <s v="Местноанестезирующие средства"/>
    <n v="1"/>
    <x v="415"/>
  </r>
  <r>
    <s v="Микоз стоп"/>
    <n v="1"/>
    <x v="416"/>
  </r>
  <r>
    <s v="Нарушение проводимости неуточненное"/>
    <n v="1"/>
    <x v="417"/>
  </r>
  <r>
    <s v="Нарушения обмена цикла мочевины"/>
    <n v="1"/>
    <x v="418"/>
  </r>
  <r>
    <s v="Недостаточность аскорбиновой кислоты"/>
    <n v="1"/>
    <x v="419"/>
  </r>
  <r>
    <s v="Недостаточность других витаминов группы B"/>
    <n v="1"/>
    <x v="420"/>
  </r>
  <r>
    <s v="Недостаточность многих элементов питания"/>
    <n v="1"/>
    <x v="421"/>
  </r>
  <r>
    <s v="Недостаточность пиридоксина"/>
    <n v="1"/>
    <x v="422"/>
  </r>
  <r>
    <s v="Недостаточность питания неуточненная"/>
    <n v="1"/>
    <x v="423"/>
  </r>
  <r>
    <s v="Недостаточность элементов питания неуточненная"/>
    <n v="1"/>
    <x v="424"/>
  </r>
  <r>
    <s v="Непроизвольное мочеиспускание"/>
    <n v="1"/>
    <x v="425"/>
  </r>
  <r>
    <s v="Новообразование неопределенного или неизвестного характера более чем одной эндокринной железы"/>
    <n v="1"/>
    <x v="426"/>
  </r>
  <r>
    <s v="Обсессивно-компульсивное расстройство"/>
    <n v="1"/>
    <x v="427"/>
  </r>
  <r>
    <s v="Опоясывающий лишай с другими осложнениями со стороны нервной системы"/>
    <n v="1"/>
    <x v="428"/>
  </r>
  <r>
    <s v="Органическое эмоционально лабильное [астеническое] расстройство"/>
    <n v="1"/>
    <x v="429"/>
  </r>
  <r>
    <s v="Остановка сердца"/>
    <n v="1"/>
    <x v="430"/>
  </r>
  <r>
    <s v="Острая амебная дизентерия"/>
    <n v="1"/>
    <x v="431"/>
  </r>
  <r>
    <s v="Острый атопический конъюнктивит"/>
    <n v="1"/>
    <x v="432"/>
  </r>
  <r>
    <s v="Острый перитонит"/>
    <n v="1"/>
    <x v="433"/>
  </r>
  <r>
    <s v="Отек мозга"/>
    <n v="1"/>
    <x v="434"/>
  </r>
  <r>
    <s v="Отравление другими опиоидами"/>
    <n v="1"/>
    <x v="435"/>
  </r>
  <r>
    <s v="Отравление противосудорожными, седативными, снотворными и противопаркинсоническими средствами"/>
    <n v="1"/>
    <x v="436"/>
  </r>
  <r>
    <s v="Панкреатическая стеаторея"/>
    <n v="1"/>
    <x v="437"/>
  </r>
  <r>
    <s v="Патологическая секреция гастрина"/>
    <n v="1"/>
    <x v="438"/>
  </r>
  <r>
    <s v="Перенесенный в прошлом инфаркт миокарда"/>
    <n v="1"/>
    <x v="439"/>
  </r>
  <r>
    <s v="Пилороспазм, не классифицированный в других рубриках"/>
    <n v="1"/>
    <x v="440"/>
  </r>
  <r>
    <s v="Полиартрит неуточненный"/>
    <n v="1"/>
    <x v="441"/>
  </r>
  <r>
    <s v="Полиурия"/>
    <n v="1"/>
    <x v="442"/>
  </r>
  <r>
    <s v="Поражения лицевого нерва"/>
    <n v="1"/>
    <x v="443"/>
  </r>
  <r>
    <s v="Поражения нервных корешков и сплетений"/>
    <n v="1"/>
    <x v="444"/>
  </r>
  <r>
    <s v="Последствия инсульта, не уточненные как кровоизлияние или инфаркт мозга"/>
    <n v="1"/>
    <x v="445"/>
  </r>
  <r>
    <s v="Последствия травм, неуточненных по локализации"/>
    <n v="1"/>
    <x v="446"/>
  </r>
  <r>
    <s v="Постконтузионный синдром"/>
    <n v="1"/>
    <x v="447"/>
  </r>
  <r>
    <s v="Предсердно-желудочковая [атриовентрикулярная] блокада и блокада левой ножки пучка Гиса"/>
    <n v="1"/>
    <x v="448"/>
  </r>
  <r>
    <s v="Преждевременные роды"/>
    <n v="1"/>
    <x v="449"/>
  </r>
  <r>
    <s v="Противоревматические средства"/>
    <n v="1"/>
    <x v="450"/>
  </r>
  <r>
    <s v="Расстройства поведения"/>
    <n v="1"/>
    <x v="451"/>
  </r>
  <r>
    <s v="Расстройство системы пищеварения в перинатальном периоде неуточненное"/>
    <n v="1"/>
    <x v="452"/>
  </r>
  <r>
    <s v="Ревматизм неуточненный"/>
    <n v="1"/>
    <x v="453"/>
  </r>
  <r>
    <s v="Ревматоидный артрит неуточненный"/>
    <n v="1"/>
    <x v="454"/>
  </r>
  <r>
    <s v="Рецидивирующие афты полости рта"/>
    <n v="1"/>
    <x v="455"/>
  </r>
  <r>
    <s v="Серная пробка"/>
    <n v="1"/>
    <x v="456"/>
  </r>
  <r>
    <s v="Склерит"/>
    <n v="1"/>
    <x v="457"/>
  </r>
  <r>
    <s v="Состояние выздоровления"/>
    <n v="1"/>
    <x v="458"/>
  </r>
  <r>
    <s v="Состояние выздоровления после хирургического вмешательства"/>
    <n v="1"/>
    <x v="459"/>
  </r>
  <r>
    <s v="Травматический шок"/>
    <n v="1"/>
    <x v="460"/>
  </r>
  <r>
    <s v="Тревожное расстройство неуточненное"/>
    <n v="1"/>
    <x v="461"/>
  </r>
  <r>
    <s v="Туберкулез других органов"/>
    <n v="1"/>
    <x v="462"/>
  </r>
  <r>
    <s v="Функциональное нарушение кишечника неуточненное"/>
    <n v="1"/>
    <x v="463"/>
  </r>
  <r>
    <s v="Хондромаляция надколенника"/>
    <n v="1"/>
    <x v="464"/>
  </r>
  <r>
    <s v="Хроническая язва кожи, не классифицированная в других рубриках"/>
    <n v="1"/>
    <x v="465"/>
  </r>
  <r>
    <s v="Хронический вирусный гепатит B с дельта-агентом"/>
    <n v="1"/>
    <x v="466"/>
  </r>
  <r>
    <s v="Энурез неорганической природы"/>
    <n v="1"/>
    <x v="467"/>
  </r>
  <r>
    <s v="Эритема узловатая"/>
    <n v="1"/>
    <x v="468"/>
  </r>
  <r>
    <s v="Эффекты воздействия высокой температуры и света"/>
    <n v="1"/>
    <x v="469"/>
  </r>
  <r>
    <s v="Язва заднего прохода и прямой кишки"/>
    <n v="1"/>
    <x v="470"/>
  </r>
  <r>
    <s v="Язвенный (хронический) проктит"/>
    <n v="1"/>
    <x v="471"/>
  </r>
  <r>
    <s v="Язвенный (хронический) ректосигмоидит"/>
    <n v="1"/>
    <x v="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11ECE-A839-421E-A27F-BFA0A3606B48}" name="Сводная таблица1" cacheId="120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22" firstHeaderRow="0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19">
        <item x="92"/>
        <item x="93"/>
        <item x="94"/>
        <item x="28"/>
        <item x="67"/>
        <item x="3"/>
        <item x="2"/>
        <item x="95"/>
        <item x="68"/>
        <item x="96"/>
        <item x="69"/>
        <item x="70"/>
        <item x="11"/>
        <item x="97"/>
        <item x="53"/>
        <item x="40"/>
        <item x="54"/>
        <item x="80"/>
        <item x="24"/>
        <item x="81"/>
        <item x="98"/>
        <item x="32"/>
        <item x="55"/>
        <item x="41"/>
        <item x="33"/>
        <item x="82"/>
        <item x="34"/>
        <item x="56"/>
        <item x="21"/>
        <item x="4"/>
        <item x="10"/>
        <item x="47"/>
        <item x="48"/>
        <item x="17"/>
        <item x="0"/>
        <item x="57"/>
        <item x="46"/>
        <item x="99"/>
        <item x="71"/>
        <item x="100"/>
        <item x="37"/>
        <item x="8"/>
        <item x="45"/>
        <item x="35"/>
        <item x="101"/>
        <item x="15"/>
        <item x="72"/>
        <item x="13"/>
        <item x="102"/>
        <item x="6"/>
        <item x="5"/>
        <item x="103"/>
        <item x="104"/>
        <item x="105"/>
        <item x="14"/>
        <item x="83"/>
        <item x="58"/>
        <item x="84"/>
        <item x="73"/>
        <item x="42"/>
        <item x="49"/>
        <item x="106"/>
        <item x="85"/>
        <item x="25"/>
        <item x="59"/>
        <item x="22"/>
        <item x="86"/>
        <item x="50"/>
        <item x="107"/>
        <item x="30"/>
        <item x="51"/>
        <item x="38"/>
        <item x="108"/>
        <item x="109"/>
        <item x="60"/>
        <item x="18"/>
        <item x="16"/>
        <item x="19"/>
        <item x="36"/>
        <item x="43"/>
        <item x="87"/>
        <item x="52"/>
        <item x="74"/>
        <item x="75"/>
        <item x="26"/>
        <item x="20"/>
        <item x="39"/>
        <item x="110"/>
        <item x="23"/>
        <item x="1"/>
        <item x="12"/>
        <item x="88"/>
        <item x="76"/>
        <item x="61"/>
        <item x="29"/>
        <item x="111"/>
        <item x="44"/>
        <item x="112"/>
        <item x="113"/>
        <item x="9"/>
        <item x="114"/>
        <item x="7"/>
        <item x="31"/>
        <item x="115"/>
        <item x="62"/>
        <item x="116"/>
        <item x="63"/>
        <item x="89"/>
        <item x="64"/>
        <item x="65"/>
        <item x="90"/>
        <item x="77"/>
        <item x="66"/>
        <item x="78"/>
        <item x="117"/>
        <item x="91"/>
        <item x="27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19">
    <i>
      <x v="89"/>
    </i>
    <i>
      <x v="34"/>
    </i>
    <i>
      <x v="6"/>
    </i>
    <i>
      <x v="49"/>
    </i>
    <i>
      <x v="29"/>
    </i>
    <i>
      <x v="75"/>
    </i>
    <i>
      <x v="5"/>
    </i>
    <i>
      <x v="28"/>
    </i>
    <i>
      <x v="50"/>
    </i>
    <i>
      <x v="101"/>
    </i>
    <i>
      <x v="12"/>
    </i>
    <i>
      <x v="41"/>
    </i>
    <i>
      <x v="90"/>
    </i>
    <i>
      <x v="30"/>
    </i>
    <i>
      <x v="99"/>
    </i>
    <i>
      <x v="77"/>
    </i>
    <i>
      <x v="45"/>
    </i>
    <i>
      <x v="76"/>
    </i>
    <i>
      <x v="47"/>
    </i>
    <i>
      <x v="54"/>
    </i>
    <i>
      <x v="33"/>
    </i>
    <i>
      <x v="85"/>
    </i>
    <i>
      <x v="94"/>
    </i>
    <i>
      <x v="18"/>
    </i>
    <i>
      <x v="88"/>
    </i>
    <i>
      <x v="65"/>
    </i>
    <i>
      <x v="93"/>
    </i>
    <i>
      <x v="3"/>
    </i>
    <i>
      <x v="70"/>
    </i>
    <i>
      <x v="43"/>
    </i>
    <i>
      <x v="84"/>
    </i>
    <i>
      <x v="116"/>
    </i>
    <i>
      <x v="42"/>
    </i>
    <i>
      <x v="63"/>
    </i>
    <i>
      <x v="102"/>
    </i>
    <i>
      <x v="69"/>
    </i>
    <i>
      <x v="36"/>
    </i>
    <i>
      <x v="26"/>
    </i>
    <i>
      <x v="24"/>
    </i>
    <i>
      <x v="78"/>
    </i>
    <i>
      <x v="21"/>
    </i>
    <i>
      <x v="71"/>
    </i>
    <i>
      <x v="86"/>
    </i>
    <i>
      <x v="40"/>
    </i>
    <i>
      <x v="96"/>
    </i>
    <i>
      <x v="79"/>
    </i>
    <i>
      <x v="15"/>
    </i>
    <i>
      <x v="23"/>
    </i>
    <i>
      <x v="59"/>
    </i>
    <i>
      <x v="92"/>
    </i>
    <i>
      <x v="81"/>
    </i>
    <i>
      <x v="32"/>
    </i>
    <i>
      <x v="31"/>
    </i>
    <i>
      <x v="67"/>
    </i>
    <i>
      <x v="60"/>
    </i>
    <i>
      <x v="64"/>
    </i>
    <i>
      <x v="117"/>
    </i>
    <i>
      <x v="35"/>
    </i>
    <i>
      <x v="27"/>
    </i>
    <i>
      <x v="14"/>
    </i>
    <i>
      <x v="106"/>
    </i>
    <i>
      <x v="16"/>
    </i>
    <i>
      <x v="104"/>
    </i>
    <i>
      <x v="22"/>
    </i>
    <i>
      <x v="108"/>
    </i>
    <i>
      <x v="109"/>
    </i>
    <i>
      <x v="112"/>
    </i>
    <i>
      <x v="80"/>
    </i>
    <i>
      <x v="74"/>
    </i>
    <i>
      <x v="56"/>
    </i>
    <i>
      <x v="46"/>
    </i>
    <i>
      <x v="38"/>
    </i>
    <i>
      <x v="4"/>
    </i>
    <i>
      <x v="10"/>
    </i>
    <i>
      <x v="111"/>
    </i>
    <i>
      <x v="11"/>
    </i>
    <i>
      <x v="113"/>
    </i>
    <i>
      <x v="82"/>
    </i>
    <i>
      <x v="8"/>
    </i>
    <i>
      <x v="83"/>
    </i>
    <i>
      <x v="58"/>
    </i>
    <i>
      <x v="103"/>
    </i>
    <i>
      <x v="19"/>
    </i>
    <i>
      <x v="110"/>
    </i>
    <i>
      <x v="57"/>
    </i>
    <i>
      <x v="48"/>
    </i>
    <i>
      <x v="62"/>
    </i>
    <i>
      <x v="107"/>
    </i>
    <i>
      <x v="91"/>
    </i>
    <i>
      <x v="115"/>
    </i>
    <i>
      <x v="66"/>
    </i>
    <i>
      <x v="55"/>
    </i>
    <i>
      <x v="17"/>
    </i>
    <i>
      <x v="25"/>
    </i>
    <i>
      <x v="37"/>
    </i>
    <i>
      <x v="13"/>
    </i>
    <i>
      <x v="53"/>
    </i>
    <i>
      <x v="95"/>
    </i>
    <i>
      <x v="9"/>
    </i>
    <i>
      <x v="68"/>
    </i>
    <i>
      <x v="51"/>
    </i>
    <i>
      <x v="97"/>
    </i>
    <i>
      <x v="20"/>
    </i>
    <i>
      <x v="98"/>
    </i>
    <i>
      <x v="73"/>
    </i>
    <i>
      <x v="39"/>
    </i>
    <i>
      <x v="1"/>
    </i>
    <i>
      <x v="100"/>
    </i>
    <i>
      <x v="2"/>
    </i>
    <i>
      <x v="61"/>
    </i>
    <i>
      <x v="52"/>
    </i>
    <i>
      <x v="87"/>
    </i>
    <i>
      <x v="114"/>
    </i>
    <i>
      <x/>
    </i>
    <i>
      <x v="44"/>
    </i>
    <i>
      <x v="72"/>
    </i>
    <i>
      <x v="7"/>
    </i>
    <i>
      <x v="105"/>
    </i>
    <i t="grand">
      <x/>
    </i>
  </rowItems>
  <colFields count="1">
    <field x="-2"/>
  </colFields>
  <colItems count="2">
    <i>
      <x/>
    </i>
    <i i="1">
      <x v="1"/>
    </i>
  </colItems>
  <dataFields count="2">
    <dataField name=" num" fld="1" baseField="4" baseItem="0"/>
    <dataField name="Доля num" fld="1" showDataAs="percentOfCol" baseField="4" baseItem="8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74A07-E511-4B3E-9167-AA0B826CB541}" name="Сводная таблица2" cacheId="120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477" firstHeaderRow="0" firstDataRow="1" firstDataCol="1"/>
  <pivotFields count="3">
    <pivotField showAll="0"/>
    <pivotField dataField="1" showAll="0"/>
    <pivotField axis="axisRow" showAll="0" sortType="descending">
      <items count="474">
        <item x="303"/>
        <item x="257"/>
        <item x="190"/>
        <item x="258"/>
        <item x="86"/>
        <item x="304"/>
        <item x="259"/>
        <item x="60"/>
        <item x="131"/>
        <item x="305"/>
        <item x="368"/>
        <item x="150"/>
        <item x="83"/>
        <item x="191"/>
        <item x="104"/>
        <item x="192"/>
        <item x="369"/>
        <item x="69"/>
        <item x="27"/>
        <item x="213"/>
        <item x="306"/>
        <item x="30"/>
        <item x="370"/>
        <item x="371"/>
        <item x="260"/>
        <item x="97"/>
        <item x="261"/>
        <item x="372"/>
        <item x="373"/>
        <item x="307"/>
        <item x="140"/>
        <item x="90"/>
        <item x="308"/>
        <item x="113"/>
        <item x="119"/>
        <item x="374"/>
        <item x="309"/>
        <item x="108"/>
        <item x="141"/>
        <item x="193"/>
        <item x="176"/>
        <item x="120"/>
        <item x="114"/>
        <item x="177"/>
        <item x="3"/>
        <item x="229"/>
        <item x="310"/>
        <item x="311"/>
        <item x="121"/>
        <item x="132"/>
        <item x="105"/>
        <item x="58"/>
        <item x="53"/>
        <item x="375"/>
        <item x="376"/>
        <item x="262"/>
        <item x="312"/>
        <item x="178"/>
        <item x="39"/>
        <item x="377"/>
        <item x="378"/>
        <item x="98"/>
        <item x="379"/>
        <item x="380"/>
        <item x="263"/>
        <item x="313"/>
        <item x="122"/>
        <item x="314"/>
        <item x="162"/>
        <item x="71"/>
        <item x="37"/>
        <item x="142"/>
        <item x="31"/>
        <item x="381"/>
        <item x="194"/>
        <item x="93"/>
        <item x="28"/>
        <item x="264"/>
        <item x="315"/>
        <item x="72"/>
        <item x="214"/>
        <item x="382"/>
        <item x="383"/>
        <item x="316"/>
        <item x="317"/>
        <item x="384"/>
        <item x="385"/>
        <item x="133"/>
        <item x="386"/>
        <item x="163"/>
        <item x="215"/>
        <item x="29"/>
        <item x="38"/>
        <item x="5"/>
        <item x="265"/>
        <item x="46"/>
        <item x="106"/>
        <item x="195"/>
        <item x="12"/>
        <item x="318"/>
        <item x="266"/>
        <item x="123"/>
        <item x="196"/>
        <item x="230"/>
        <item x="134"/>
        <item x="73"/>
        <item x="24"/>
        <item x="319"/>
        <item x="197"/>
        <item x="143"/>
        <item x="387"/>
        <item x="115"/>
        <item x="388"/>
        <item x="267"/>
        <item x="320"/>
        <item x="389"/>
        <item x="179"/>
        <item x="268"/>
        <item x="231"/>
        <item x="164"/>
        <item x="78"/>
        <item x="269"/>
        <item x="321"/>
        <item x="180"/>
        <item x="135"/>
        <item x="270"/>
        <item x="181"/>
        <item x="144"/>
        <item x="271"/>
        <item x="390"/>
        <item x="391"/>
        <item x="392"/>
        <item x="393"/>
        <item x="272"/>
        <item x="394"/>
        <item x="94"/>
        <item x="395"/>
        <item x="198"/>
        <item x="396"/>
        <item x="397"/>
        <item x="322"/>
        <item x="398"/>
        <item x="323"/>
        <item x="273"/>
        <item x="232"/>
        <item x="74"/>
        <item x="182"/>
        <item x="399"/>
        <item x="324"/>
        <item x="325"/>
        <item x="233"/>
        <item x="400"/>
        <item x="109"/>
        <item x="151"/>
        <item x="234"/>
        <item x="326"/>
        <item x="48"/>
        <item x="216"/>
        <item x="81"/>
        <item x="401"/>
        <item x="327"/>
        <item x="199"/>
        <item x="217"/>
        <item x="402"/>
        <item x="200"/>
        <item x="201"/>
        <item x="59"/>
        <item x="152"/>
        <item x="403"/>
        <item x="145"/>
        <item x="328"/>
        <item x="404"/>
        <item x="405"/>
        <item x="202"/>
        <item x="406"/>
        <item x="110"/>
        <item x="136"/>
        <item x="153"/>
        <item x="329"/>
        <item x="330"/>
        <item x="218"/>
        <item x="18"/>
        <item x="2"/>
        <item x="331"/>
        <item x="203"/>
        <item x="154"/>
        <item x="407"/>
        <item x="274"/>
        <item x="22"/>
        <item x="408"/>
        <item x="275"/>
        <item x="409"/>
        <item x="276"/>
        <item x="277"/>
        <item x="278"/>
        <item x="279"/>
        <item x="280"/>
        <item x="281"/>
        <item x="6"/>
        <item x="79"/>
        <item x="183"/>
        <item x="49"/>
        <item x="282"/>
        <item x="235"/>
        <item x="40"/>
        <item x="332"/>
        <item x="283"/>
        <item x="64"/>
        <item x="410"/>
        <item x="333"/>
        <item x="65"/>
        <item x="67"/>
        <item x="411"/>
        <item x="137"/>
        <item x="155"/>
        <item x="165"/>
        <item x="204"/>
        <item x="334"/>
        <item x="412"/>
        <item x="413"/>
        <item x="414"/>
        <item x="284"/>
        <item x="166"/>
        <item x="55"/>
        <item x="205"/>
        <item x="236"/>
        <item x="415"/>
        <item x="95"/>
        <item x="1"/>
        <item x="8"/>
        <item x="416"/>
        <item x="87"/>
        <item x="219"/>
        <item x="57"/>
        <item x="206"/>
        <item x="68"/>
        <item x="335"/>
        <item x="220"/>
        <item x="417"/>
        <item x="285"/>
        <item x="167"/>
        <item x="184"/>
        <item x="221"/>
        <item x="286"/>
        <item x="418"/>
        <item x="168"/>
        <item x="26"/>
        <item x="169"/>
        <item x="207"/>
        <item x="336"/>
        <item x="419"/>
        <item x="237"/>
        <item x="420"/>
        <item x="185"/>
        <item x="186"/>
        <item x="421"/>
        <item x="422"/>
        <item x="423"/>
        <item x="424"/>
        <item x="337"/>
        <item x="425"/>
        <item x="208"/>
        <item x="238"/>
        <item x="47"/>
        <item x="239"/>
        <item x="426"/>
        <item x="240"/>
        <item x="427"/>
        <item x="124"/>
        <item x="156"/>
        <item x="241"/>
        <item x="428"/>
        <item x="429"/>
        <item x="430"/>
        <item x="242"/>
        <item x="43"/>
        <item x="431"/>
        <item x="222"/>
        <item x="7"/>
        <item x="146"/>
        <item x="338"/>
        <item x="432"/>
        <item x="61"/>
        <item x="99"/>
        <item x="100"/>
        <item x="116"/>
        <item x="14"/>
        <item x="36"/>
        <item x="21"/>
        <item x="170"/>
        <item x="13"/>
        <item x="209"/>
        <item x="433"/>
        <item x="20"/>
        <item x="10"/>
        <item x="287"/>
        <item x="339"/>
        <item x="9"/>
        <item x="243"/>
        <item x="244"/>
        <item x="434"/>
        <item x="157"/>
        <item x="435"/>
        <item x="436"/>
        <item x="288"/>
        <item x="437"/>
        <item x="101"/>
        <item x="438"/>
        <item x="88"/>
        <item x="340"/>
        <item x="223"/>
        <item x="439"/>
        <item x="158"/>
        <item x="102"/>
        <item x="245"/>
        <item x="246"/>
        <item x="440"/>
        <item x="125"/>
        <item x="171"/>
        <item x="15"/>
        <item x="76"/>
        <item x="341"/>
        <item x="441"/>
        <item x="11"/>
        <item x="442"/>
        <item x="342"/>
        <item x="443"/>
        <item x="444"/>
        <item x="343"/>
        <item x="445"/>
        <item x="344"/>
        <item x="289"/>
        <item x="446"/>
        <item x="117"/>
        <item x="447"/>
        <item x="187"/>
        <item x="345"/>
        <item x="448"/>
        <item x="449"/>
        <item x="41"/>
        <item x="346"/>
        <item x="450"/>
        <item x="347"/>
        <item x="348"/>
        <item x="349"/>
        <item x="77"/>
        <item x="350"/>
        <item x="351"/>
        <item x="247"/>
        <item x="159"/>
        <item x="224"/>
        <item x="172"/>
        <item x="352"/>
        <item x="23"/>
        <item x="451"/>
        <item x="248"/>
        <item x="452"/>
        <item x="173"/>
        <item x="249"/>
        <item x="453"/>
        <item x="454"/>
        <item x="250"/>
        <item x="84"/>
        <item x="290"/>
        <item x="291"/>
        <item x="455"/>
        <item x="292"/>
        <item x="353"/>
        <item x="456"/>
        <item x="19"/>
        <item x="354"/>
        <item x="251"/>
        <item x="225"/>
        <item x="118"/>
        <item x="138"/>
        <item x="62"/>
        <item x="111"/>
        <item x="252"/>
        <item x="253"/>
        <item x="457"/>
        <item x="16"/>
        <item x="44"/>
        <item x="458"/>
        <item x="459"/>
        <item x="34"/>
        <item x="75"/>
        <item x="355"/>
        <item x="4"/>
        <item x="50"/>
        <item x="226"/>
        <item x="254"/>
        <item x="188"/>
        <item x="293"/>
        <item x="294"/>
        <item x="126"/>
        <item x="210"/>
        <item x="356"/>
        <item x="295"/>
        <item x="147"/>
        <item x="32"/>
        <item x="460"/>
        <item x="461"/>
        <item x="357"/>
        <item x="56"/>
        <item x="91"/>
        <item x="462"/>
        <item x="174"/>
        <item x="296"/>
        <item x="358"/>
        <item x="297"/>
        <item x="359"/>
        <item x="360"/>
        <item x="361"/>
        <item x="362"/>
        <item x="103"/>
        <item x="70"/>
        <item x="127"/>
        <item x="128"/>
        <item x="298"/>
        <item x="175"/>
        <item x="63"/>
        <item x="463"/>
        <item x="227"/>
        <item x="299"/>
        <item x="300"/>
        <item x="211"/>
        <item x="54"/>
        <item x="464"/>
        <item x="363"/>
        <item x="51"/>
        <item x="465"/>
        <item x="364"/>
        <item x="89"/>
        <item x="148"/>
        <item x="82"/>
        <item x="466"/>
        <item x="85"/>
        <item x="365"/>
        <item x="92"/>
        <item x="301"/>
        <item x="149"/>
        <item x="366"/>
        <item x="96"/>
        <item x="212"/>
        <item x="42"/>
        <item x="255"/>
        <item x="45"/>
        <item x="367"/>
        <item x="52"/>
        <item x="160"/>
        <item x="256"/>
        <item x="112"/>
        <item x="33"/>
        <item x="17"/>
        <item x="80"/>
        <item x="107"/>
        <item x="66"/>
        <item x="129"/>
        <item x="228"/>
        <item x="161"/>
        <item x="302"/>
        <item x="467"/>
        <item x="189"/>
        <item x="139"/>
        <item x="468"/>
        <item x="0"/>
        <item x="469"/>
        <item x="35"/>
        <item x="25"/>
        <item x="470"/>
        <item x="471"/>
        <item x="472"/>
        <item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74">
    <i>
      <x v="465"/>
    </i>
    <i>
      <x v="228"/>
    </i>
    <i>
      <x v="182"/>
    </i>
    <i>
      <x v="44"/>
    </i>
    <i>
      <x v="387"/>
    </i>
    <i>
      <x v="93"/>
    </i>
    <i>
      <x v="198"/>
    </i>
    <i>
      <x v="278"/>
    </i>
    <i>
      <x v="229"/>
    </i>
    <i>
      <x v="297"/>
    </i>
    <i>
      <x v="294"/>
    </i>
    <i>
      <x v="323"/>
    </i>
    <i>
      <x v="98"/>
    </i>
    <i>
      <x v="290"/>
    </i>
    <i>
      <x v="286"/>
    </i>
    <i>
      <x v="319"/>
    </i>
    <i>
      <x v="380"/>
    </i>
    <i>
      <x v="453"/>
    </i>
    <i>
      <x v="181"/>
    </i>
    <i>
      <x v="369"/>
    </i>
    <i>
      <x v="293"/>
    </i>
    <i>
      <x v="288"/>
    </i>
    <i>
      <x v="188"/>
    </i>
    <i>
      <x v="353"/>
    </i>
    <i>
      <x v="106"/>
    </i>
    <i>
      <x v="468"/>
    </i>
    <i>
      <x v="246"/>
    </i>
    <i>
      <x v="18"/>
    </i>
    <i>
      <x v="91"/>
    </i>
    <i>
      <x v="76"/>
    </i>
    <i>
      <x v="21"/>
    </i>
    <i>
      <x v="452"/>
    </i>
    <i>
      <x v="72"/>
    </i>
    <i>
      <x v="399"/>
    </i>
    <i>
      <x v="384"/>
    </i>
    <i>
      <x v="467"/>
    </i>
    <i>
      <x v="287"/>
    </i>
    <i>
      <x v="92"/>
    </i>
    <i>
      <x v="70"/>
    </i>
    <i>
      <x v="339"/>
    </i>
    <i>
      <x v="204"/>
    </i>
    <i>
      <x v="58"/>
    </i>
    <i>
      <x v="444"/>
    </i>
    <i>
      <x v="446"/>
    </i>
    <i>
      <x v="381"/>
    </i>
    <i>
      <x v="275"/>
    </i>
    <i>
      <x v="95"/>
    </i>
    <i>
      <x v="263"/>
    </i>
    <i>
      <x v="156"/>
    </i>
    <i>
      <x v="201"/>
    </i>
    <i>
      <x v="388"/>
    </i>
    <i>
      <x v="429"/>
    </i>
    <i>
      <x v="448"/>
    </i>
    <i>
      <x v="52"/>
    </i>
    <i>
      <x v="426"/>
    </i>
    <i>
      <x v="223"/>
    </i>
    <i>
      <x v="403"/>
    </i>
    <i>
      <x v="233"/>
    </i>
    <i>
      <x v="51"/>
    </i>
    <i>
      <x v="166"/>
    </i>
    <i>
      <x v="7"/>
    </i>
    <i>
      <x v="282"/>
    </i>
    <i>
      <x v="420"/>
    </i>
    <i>
      <x v="375"/>
    </i>
    <i>
      <x v="456"/>
    </i>
    <i>
      <x v="207"/>
    </i>
    <i>
      <x v="210"/>
    </i>
    <i>
      <x v="235"/>
    </i>
    <i>
      <x v="211"/>
    </i>
    <i>
      <x v="17"/>
    </i>
    <i>
      <x v="415"/>
    </i>
    <i>
      <x v="105"/>
    </i>
    <i>
      <x v="69"/>
    </i>
    <i>
      <x v="145"/>
    </i>
    <i>
      <x v="79"/>
    </i>
    <i>
      <x v="385"/>
    </i>
    <i>
      <x v="345"/>
    </i>
    <i>
      <x v="320"/>
    </i>
    <i>
      <x v="454"/>
    </i>
    <i>
      <x v="120"/>
    </i>
    <i>
      <x v="199"/>
    </i>
    <i>
      <x v="434"/>
    </i>
    <i>
      <x v="158"/>
    </i>
    <i>
      <x v="436"/>
    </i>
    <i>
      <x v="362"/>
    </i>
    <i>
      <x v="12"/>
    </i>
    <i>
      <x v="231"/>
    </i>
    <i>
      <x v="4"/>
    </i>
    <i>
      <x v="308"/>
    </i>
    <i>
      <x v="432"/>
    </i>
    <i>
      <x v="438"/>
    </i>
    <i>
      <x v="404"/>
    </i>
    <i>
      <x v="31"/>
    </i>
    <i>
      <x v="135"/>
    </i>
    <i>
      <x v="442"/>
    </i>
    <i>
      <x v="227"/>
    </i>
    <i>
      <x v="75"/>
    </i>
    <i>
      <x v="306"/>
    </i>
    <i>
      <x v="414"/>
    </i>
    <i>
      <x v="284"/>
    </i>
    <i>
      <x v="313"/>
    </i>
    <i>
      <x v="283"/>
    </i>
    <i>
      <x v="25"/>
    </i>
    <i>
      <x v="61"/>
    </i>
    <i>
      <x v="50"/>
    </i>
    <i>
      <x v="455"/>
    </i>
    <i>
      <x v="96"/>
    </i>
    <i>
      <x v="14"/>
    </i>
    <i>
      <x v="451"/>
    </i>
    <i>
      <x v="37"/>
    </i>
    <i>
      <x v="152"/>
    </i>
    <i>
      <x v="175"/>
    </i>
    <i>
      <x v="376"/>
    </i>
    <i>
      <x v="373"/>
    </i>
    <i>
      <x v="111"/>
    </i>
    <i>
      <x v="42"/>
    </i>
    <i>
      <x v="333"/>
    </i>
    <i>
      <x v="285"/>
    </i>
    <i>
      <x v="33"/>
    </i>
    <i>
      <x v="34"/>
    </i>
    <i>
      <x v="41"/>
    </i>
    <i>
      <x v="317"/>
    </i>
    <i>
      <x v="66"/>
    </i>
    <i>
      <x v="417"/>
    </i>
    <i>
      <x v="101"/>
    </i>
    <i>
      <x v="394"/>
    </i>
    <i>
      <x v="48"/>
    </i>
    <i>
      <x v="457"/>
    </i>
    <i>
      <x v="268"/>
    </i>
    <i>
      <x v="416"/>
    </i>
    <i>
      <x v="472"/>
    </i>
    <i>
      <x v="87"/>
    </i>
    <i>
      <x v="463"/>
    </i>
    <i>
      <x v="374"/>
    </i>
    <i>
      <x v="8"/>
    </i>
    <i>
      <x v="124"/>
    </i>
    <i>
      <x v="176"/>
    </i>
    <i>
      <x v="49"/>
    </i>
    <i>
      <x v="104"/>
    </i>
    <i>
      <x v="213"/>
    </i>
    <i>
      <x v="38"/>
    </i>
    <i>
      <x v="127"/>
    </i>
    <i>
      <x v="279"/>
    </i>
    <i>
      <x v="71"/>
    </i>
    <i>
      <x v="433"/>
    </i>
    <i>
      <x v="30"/>
    </i>
    <i>
      <x v="440"/>
    </i>
    <i>
      <x v="109"/>
    </i>
    <i>
      <x v="169"/>
    </i>
    <i>
      <x v="398"/>
    </i>
    <i>
      <x v="167"/>
    </i>
    <i>
      <x v="153"/>
    </i>
    <i>
      <x v="449"/>
    </i>
    <i>
      <x v="11"/>
    </i>
    <i>
      <x v="301"/>
    </i>
    <i>
      <x v="185"/>
    </i>
    <i>
      <x v="349"/>
    </i>
    <i>
      <x v="214"/>
    </i>
    <i>
      <x v="269"/>
    </i>
    <i>
      <x v="459"/>
    </i>
    <i>
      <x v="312"/>
    </i>
    <i>
      <x v="177"/>
    </i>
    <i>
      <x v="89"/>
    </i>
    <i>
      <x v="68"/>
    </i>
    <i>
      <x v="318"/>
    </i>
    <i>
      <x v="245"/>
    </i>
    <i>
      <x v="215"/>
    </i>
    <i>
      <x v="406"/>
    </i>
    <i>
      <x v="419"/>
    </i>
    <i>
      <x v="351"/>
    </i>
    <i>
      <x v="289"/>
    </i>
    <i>
      <x v="247"/>
    </i>
    <i>
      <x v="240"/>
    </i>
    <i>
      <x v="357"/>
    </i>
    <i>
      <x v="119"/>
    </i>
    <i>
      <x v="222"/>
    </i>
    <i>
      <x v="462"/>
    </i>
    <i>
      <x v="254"/>
    </i>
    <i>
      <x v="335"/>
    </i>
    <i>
      <x v="40"/>
    </i>
    <i>
      <x v="146"/>
    </i>
    <i>
      <x v="200"/>
    </i>
    <i>
      <x v="116"/>
    </i>
    <i>
      <x v="123"/>
    </i>
    <i>
      <x v="253"/>
    </i>
    <i>
      <x v="126"/>
    </i>
    <i>
      <x v="43"/>
    </i>
    <i>
      <x v="57"/>
    </i>
    <i>
      <x v="241"/>
    </i>
    <i>
      <x v="391"/>
    </i>
    <i>
      <x v="102"/>
    </i>
    <i>
      <x v="216"/>
    </i>
    <i>
      <x v="137"/>
    </i>
    <i>
      <x v="224"/>
    </i>
    <i>
      <x v="184"/>
    </i>
    <i>
      <x v="15"/>
    </i>
    <i>
      <x v="261"/>
    </i>
    <i>
      <x v="291"/>
    </i>
    <i>
      <x v="97"/>
    </i>
    <i>
      <x v="74"/>
    </i>
    <i>
      <x v="2"/>
    </i>
    <i>
      <x v="425"/>
    </i>
    <i>
      <x v="13"/>
    </i>
    <i>
      <x v="443"/>
    </i>
    <i>
      <x v="164"/>
    </i>
    <i>
      <x v="108"/>
    </i>
    <i>
      <x v="395"/>
    </i>
    <i>
      <x v="165"/>
    </i>
    <i>
      <x v="173"/>
    </i>
    <i>
      <x v="161"/>
    </i>
    <i>
      <x v="248"/>
    </i>
    <i>
      <x v="39"/>
    </i>
    <i>
      <x v="234"/>
    </i>
    <i>
      <x v="422"/>
    </i>
    <i>
      <x v="242"/>
    </i>
    <i>
      <x v="458"/>
    </i>
    <i>
      <x v="372"/>
    </i>
    <i>
      <x v="389"/>
    </i>
    <i>
      <x v="157"/>
    </i>
    <i>
      <x v="19"/>
    </i>
    <i>
      <x v="277"/>
    </i>
    <i>
      <x v="180"/>
    </i>
    <i>
      <x v="310"/>
    </i>
    <i>
      <x v="162"/>
    </i>
    <i>
      <x v="90"/>
    </i>
    <i>
      <x v="80"/>
    </i>
    <i>
      <x v="237"/>
    </i>
    <i>
      <x v="350"/>
    </i>
    <i>
      <x v="232"/>
    </i>
    <i>
      <x v="390"/>
    </i>
    <i>
      <x v="266"/>
    </i>
    <i>
      <x v="45"/>
    </i>
    <i>
      <x v="298"/>
    </i>
    <i>
      <x v="450"/>
    </i>
    <i>
      <x v="299"/>
    </i>
    <i>
      <x v="154"/>
    </i>
    <i>
      <x v="314"/>
    </i>
    <i>
      <x v="103"/>
    </i>
    <i>
      <x v="315"/>
    </i>
    <i>
      <x v="274"/>
    </i>
    <i>
      <x v="203"/>
    </i>
    <i>
      <x v="144"/>
    </i>
    <i>
      <x v="348"/>
    </i>
    <i>
      <x v="150"/>
    </i>
    <i>
      <x v="355"/>
    </i>
    <i>
      <x v="251"/>
    </i>
    <i>
      <x v="358"/>
    </i>
    <i>
      <x v="262"/>
    </i>
    <i>
      <x v="361"/>
    </i>
    <i>
      <x v="264"/>
    </i>
    <i>
      <x v="371"/>
    </i>
    <i>
      <x v="270"/>
    </i>
    <i>
      <x v="377"/>
    </i>
    <i>
      <x v="445"/>
    </i>
    <i>
      <x v="378"/>
    </i>
    <i>
      <x v="118"/>
    </i>
    <i>
      <x v="225"/>
    </i>
    <i>
      <x v="55"/>
    </i>
    <i>
      <x v="6"/>
    </i>
    <i>
      <x v="363"/>
    </i>
    <i>
      <x v="366"/>
    </i>
    <i>
      <x v="424"/>
    </i>
    <i>
      <x v="1"/>
    </i>
    <i>
      <x v="196"/>
    </i>
    <i>
      <x v="221"/>
    </i>
    <i>
      <x v="117"/>
    </i>
    <i>
      <x v="26"/>
    </i>
    <i>
      <x v="206"/>
    </i>
    <i>
      <x v="192"/>
    </i>
    <i>
      <x v="194"/>
    </i>
    <i>
      <x v="193"/>
    </i>
    <i>
      <x v="128"/>
    </i>
    <i>
      <x v="187"/>
    </i>
    <i>
      <x v="133"/>
    </i>
    <i>
      <x v="24"/>
    </i>
    <i>
      <x v="113"/>
    </i>
    <i>
      <x v="121"/>
    </i>
    <i>
      <x v="243"/>
    </i>
    <i>
      <x v="64"/>
    </i>
    <i>
      <x v="418"/>
    </i>
    <i>
      <x v="190"/>
    </i>
    <i>
      <x v="423"/>
    </i>
    <i>
      <x v="202"/>
    </i>
    <i>
      <x v="100"/>
    </i>
    <i>
      <x v="304"/>
    </i>
    <i>
      <x v="125"/>
    </i>
    <i>
      <x v="392"/>
    </i>
    <i>
      <x v="195"/>
    </i>
    <i>
      <x v="393"/>
    </i>
    <i>
      <x v="439"/>
    </i>
    <i>
      <x v="94"/>
    </i>
    <i>
      <x v="197"/>
    </i>
    <i>
      <x v="397"/>
    </i>
    <i>
      <x v="3"/>
    </i>
    <i>
      <x v="239"/>
    </i>
    <i>
      <x v="77"/>
    </i>
    <i>
      <x v="331"/>
    </i>
    <i>
      <x v="460"/>
    </i>
    <i>
      <x v="407"/>
    </i>
    <i>
      <x v="364"/>
    </i>
    <i>
      <x v="409"/>
    </i>
    <i>
      <x v="143"/>
    </i>
    <i>
      <x v="295"/>
    </i>
    <i>
      <x/>
    </i>
    <i>
      <x v="107"/>
    </i>
    <i>
      <x v="441"/>
    </i>
    <i>
      <x v="396"/>
    </i>
    <i>
      <x v="352"/>
    </i>
    <i>
      <x v="83"/>
    </i>
    <i>
      <x v="437"/>
    </i>
    <i>
      <x v="65"/>
    </i>
    <i>
      <x v="386"/>
    </i>
    <i>
      <x v="205"/>
    </i>
    <i>
      <x v="36"/>
    </i>
    <i>
      <x v="402"/>
    </i>
    <i>
      <x v="78"/>
    </i>
    <i>
      <x v="336"/>
    </i>
    <i>
      <x v="84"/>
    </i>
    <i>
      <x v="155"/>
    </i>
    <i>
      <x v="321"/>
    </i>
    <i>
      <x v="5"/>
    </i>
    <i>
      <x v="209"/>
    </i>
    <i>
      <x v="309"/>
    </i>
    <i>
      <x v="447"/>
    </i>
    <i>
      <x v="408"/>
    </i>
    <i>
      <x v="20"/>
    </i>
    <i>
      <x v="340"/>
    </i>
    <i>
      <x v="179"/>
    </i>
    <i>
      <x v="410"/>
    </i>
    <i>
      <x v="183"/>
    </i>
    <i>
      <x v="411"/>
    </i>
    <i>
      <x v="330"/>
    </i>
    <i>
      <x v="412"/>
    </i>
    <i>
      <x v="142"/>
    </i>
    <i>
      <x v="413"/>
    </i>
    <i>
      <x v="346"/>
    </i>
    <i>
      <x v="367"/>
    </i>
    <i>
      <x v="347"/>
    </i>
    <i>
      <x v="67"/>
    </i>
    <i>
      <x v="46"/>
    </i>
    <i>
      <x v="9"/>
    </i>
    <i>
      <x v="47"/>
    </i>
    <i>
      <x v="160"/>
    </i>
    <i>
      <x v="29"/>
    </i>
    <i>
      <x v="370"/>
    </i>
    <i>
      <x v="170"/>
    </i>
    <i>
      <x v="99"/>
    </i>
    <i>
      <x v="296"/>
    </i>
    <i>
      <x v="249"/>
    </i>
    <i>
      <x v="148"/>
    </i>
    <i>
      <x v="342"/>
    </i>
    <i>
      <x v="280"/>
    </i>
    <i>
      <x v="217"/>
    </i>
    <i>
      <x v="178"/>
    </i>
    <i>
      <x v="343"/>
    </i>
    <i>
      <x v="325"/>
    </i>
    <i>
      <x v="344"/>
    </i>
    <i>
      <x v="114"/>
    </i>
    <i>
      <x v="32"/>
    </i>
    <i>
      <x v="56"/>
    </i>
    <i>
      <x v="428"/>
    </i>
    <i>
      <x v="328"/>
    </i>
    <i>
      <x v="259"/>
    </i>
    <i>
      <x v="122"/>
    </i>
    <i>
      <x v="431"/>
    </i>
    <i>
      <x v="140"/>
    </i>
    <i>
      <x v="149"/>
    </i>
    <i>
      <x v="236"/>
    </i>
    <i>
      <x v="159"/>
    </i>
    <i>
      <x v="276"/>
    </i>
    <i>
      <x v="265"/>
    </i>
    <i>
      <x v="172"/>
    </i>
    <i>
      <x v="327"/>
    </i>
    <i>
      <x v="281"/>
    </i>
    <i>
      <x v="258"/>
    </i>
    <i>
      <x v="28"/>
    </i>
    <i>
      <x v="356"/>
    </i>
    <i>
      <x v="218"/>
    </i>
    <i>
      <x v="471"/>
    </i>
    <i>
      <x v="219"/>
    </i>
    <i>
      <x v="427"/>
    </i>
    <i>
      <x v="220"/>
    </i>
    <i>
      <x v="435"/>
    </i>
    <i>
      <x v="174"/>
    </i>
    <i>
      <x v="86"/>
    </i>
    <i>
      <x v="136"/>
    </i>
    <i>
      <x v="131"/>
    </i>
    <i>
      <x v="35"/>
    </i>
    <i>
      <x v="360"/>
    </i>
    <i>
      <x v="138"/>
    </i>
    <i>
      <x v="365"/>
    </i>
    <i>
      <x v="379"/>
    </i>
    <i>
      <x v="421"/>
    </i>
    <i>
      <x v="139"/>
    </i>
    <i>
      <x v="329"/>
    </i>
    <i>
      <x v="226"/>
    </i>
    <i>
      <x v="332"/>
    </i>
    <i>
      <x v="382"/>
    </i>
    <i>
      <x v="255"/>
    </i>
    <i>
      <x v="383"/>
    </i>
    <i>
      <x v="338"/>
    </i>
    <i>
      <x v="292"/>
    </i>
    <i>
      <x v="85"/>
    </i>
    <i>
      <x v="110"/>
    </i>
    <i>
      <x v="163"/>
    </i>
    <i>
      <x v="141"/>
    </i>
    <i>
      <x v="267"/>
    </i>
    <i>
      <x v="59"/>
    </i>
    <i>
      <x v="354"/>
    </i>
    <i>
      <x v="230"/>
    </i>
    <i>
      <x v="273"/>
    </i>
    <i>
      <x v="112"/>
    </i>
    <i>
      <x v="461"/>
    </i>
    <i>
      <x v="73"/>
    </i>
    <i>
      <x v="88"/>
    </i>
    <i>
      <x v="60"/>
    </i>
    <i>
      <x v="469"/>
    </i>
    <i>
      <x v="300"/>
    </i>
    <i>
      <x v="368"/>
    </i>
    <i>
      <x v="115"/>
    </i>
    <i>
      <x v="326"/>
    </i>
    <i>
      <x v="302"/>
    </i>
    <i>
      <x v="54"/>
    </i>
    <i>
      <x v="303"/>
    </i>
    <i>
      <x v="252"/>
    </i>
    <i>
      <x v="186"/>
    </i>
    <i>
      <x v="22"/>
    </i>
    <i>
      <x v="305"/>
    </i>
    <i>
      <x v="430"/>
    </i>
    <i>
      <x v="147"/>
    </i>
    <i>
      <x v="334"/>
    </i>
    <i>
      <x v="307"/>
    </i>
    <i>
      <x v="256"/>
    </i>
    <i>
      <x v="400"/>
    </i>
    <i>
      <x v="337"/>
    </i>
    <i>
      <x v="401"/>
    </i>
    <i>
      <x v="257"/>
    </i>
    <i>
      <x v="23"/>
    </i>
    <i>
      <x v="341"/>
    </i>
    <i>
      <x v="238"/>
    </i>
    <i>
      <x v="260"/>
    </i>
    <i>
      <x v="189"/>
    </i>
    <i>
      <x v="27"/>
    </i>
    <i>
      <x v="405"/>
    </i>
    <i>
      <x v="129"/>
    </i>
    <i>
      <x v="311"/>
    </i>
    <i>
      <x v="130"/>
    </i>
    <i>
      <x v="62"/>
    </i>
    <i>
      <x v="208"/>
    </i>
    <i>
      <x v="191"/>
    </i>
    <i>
      <x v="132"/>
    </i>
    <i>
      <x v="63"/>
    </i>
    <i>
      <x v="271"/>
    </i>
    <i>
      <x v="151"/>
    </i>
    <i>
      <x v="272"/>
    </i>
    <i>
      <x v="316"/>
    </i>
    <i>
      <x v="359"/>
    </i>
    <i>
      <x v="244"/>
    </i>
    <i>
      <x v="168"/>
    </i>
    <i>
      <x v="16"/>
    </i>
    <i>
      <x v="212"/>
    </i>
    <i>
      <x v="10"/>
    </i>
    <i>
      <x v="464"/>
    </i>
    <i>
      <x v="53"/>
    </i>
    <i>
      <x v="466"/>
    </i>
    <i>
      <x v="81"/>
    </i>
    <i>
      <x v="134"/>
    </i>
    <i>
      <x v="322"/>
    </i>
    <i>
      <x v="470"/>
    </i>
    <i>
      <x v="82"/>
    </i>
    <i>
      <x v="171"/>
    </i>
    <i>
      <x v="324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 num" fld="1" baseField="0" baseItem="5976"/>
    <dataField name="Доля num" fld="1" showDataAs="percentOfCol" baseField="2" baseItem="9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D812ABA-0732-4079-9AB7-7AAE761BF8C5}" autoFormatId="16" applyNumberFormats="0" applyBorderFormats="0" applyFontFormats="0" applyPatternFormats="0" applyAlignmentFormats="0" applyWidthHeightFormats="0">
  <queryTableRefresh nextId="15">
    <queryTableFields count="14">
      <queryTableField id="1" name="name_item_prop" tableColumnId="1"/>
      <queryTableField id="2" name="parsing_day" tableColumnId="2"/>
      <queryTableField id="3" name="Нозология" tableColumnId="3"/>
      <queryTableField id="4" name="Действующее вещество" tableColumnId="4"/>
      <queryTableField id="5" name="Группа товара" tableColumnId="5"/>
      <queryTableField id="6" name="Бренд" tableColumnId="6"/>
      <queryTableField id="7" name="Производитель" tableColumnId="7"/>
      <queryTableField id="8" name="Страна" tableColumnId="8"/>
      <queryTableField id="9" name="Форма выпуска" tableColumnId="9"/>
      <queryTableField id="10" name="Рецепт" tableColumnId="10"/>
      <queryTableField id="11" name="Условия хранения" tableColumnId="11"/>
      <queryTableField id="12" name="Действующее вещество, сборное название" tableColumnId="12"/>
      <queryTableField id="13" name="Состав, вес (кратко)" tableColumnId="13"/>
      <queryTableField id="14" name="Фармакотерапевтическая группа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DC2E201-4F97-4C47-A47C-32BF821327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group" tableColumnId="1"/>
      <queryTableField id="2" name="num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9542AA-51B1-43FC-8239-97F709F471A5}" autoFormatId="16" applyNumberFormats="0" applyBorderFormats="0" applyFontFormats="0" applyPatternFormats="0" applyAlignmentFormats="0" applyWidthHeightFormats="0">
  <queryTableRefresh nextId="5">
    <queryTableFields count="4">
      <queryTableField id="1" name="groups" tableColumnId="1"/>
      <queryTableField id="2" name="name_group" tableColumnId="2"/>
      <queryTableField id="3" name="num" tableColumnId="3"/>
      <queryTableField id="4" name="new_name_grou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0F00D-24AD-4966-A94A-6CA7F8C2534C}" name="csv_properties_APRIL_2022_12_28" displayName="csv_properties_APRIL_2022_12_28" ref="A1:N2490" tableType="queryTable" totalsRowShown="0">
  <autoFilter ref="A1:N2490" xr:uid="{D900F00D-24AD-4966-A94A-6CA7F8C2534C}"/>
  <tableColumns count="14">
    <tableColumn id="1" xr3:uid="{EB0B8075-44C6-43E9-A80E-804063DA73EC}" uniqueName="1" name="name_item_prop" queryTableFieldId="1" dataDxfId="20"/>
    <tableColumn id="2" xr3:uid="{FD749AAD-E046-4161-9A01-242BF5FC1B49}" uniqueName="2" name="parsing_day" queryTableFieldId="2" dataDxfId="19"/>
    <tableColumn id="3" xr3:uid="{674504B8-4E13-4EE3-B5A2-119A087A8F5C}" uniqueName="3" name="Нозология" queryTableFieldId="3" dataDxfId="18"/>
    <tableColumn id="4" xr3:uid="{B982A792-108F-4908-A51B-4F959CF4D296}" uniqueName="4" name="Действующее вещество" queryTableFieldId="4" dataDxfId="17"/>
    <tableColumn id="5" xr3:uid="{CB2FC331-C6E4-4D1F-8DA1-234D3641AF2B}" uniqueName="5" name="Группа товара" queryTableFieldId="5" dataDxfId="16"/>
    <tableColumn id="6" xr3:uid="{38B021B7-1FA3-4461-86C1-751A07075D2A}" uniqueName="6" name="Бренд" queryTableFieldId="6" dataDxfId="15"/>
    <tableColumn id="7" xr3:uid="{4B5CF5F5-33C0-4183-9644-3848E84C021A}" uniqueName="7" name="Производитель" queryTableFieldId="7" dataDxfId="14"/>
    <tableColumn id="8" xr3:uid="{BAC61A5D-4AE7-4D12-8DD6-0D323E8EB2F2}" uniqueName="8" name="Страна" queryTableFieldId="8" dataDxfId="13"/>
    <tableColumn id="9" xr3:uid="{F1F728BE-E688-408E-9E95-D485D31F1856}" uniqueName="9" name="Форма выпуска" queryTableFieldId="9" dataDxfId="12"/>
    <tableColumn id="10" xr3:uid="{4E6D71AE-DC55-4388-8343-0651DC00EE6A}" uniqueName="10" name="Рецепт" queryTableFieldId="10" dataDxfId="11"/>
    <tableColumn id="11" xr3:uid="{C9FA340C-A0A0-4789-8DA6-F522F1E81D08}" uniqueName="11" name="Условия хранения" queryTableFieldId="11" dataDxfId="10"/>
    <tableColumn id="12" xr3:uid="{4A1E4A58-76D6-4488-BFDB-36E63CF82F0D}" uniqueName="12" name="Действующее вещество, сборное название" queryTableFieldId="12" dataDxfId="9"/>
    <tableColumn id="13" xr3:uid="{552AE57B-6A0C-40C1-87A5-01F35EB8C783}" uniqueName="13" name="Состав, вес (кратко)" queryTableFieldId="13" dataDxfId="8"/>
    <tableColumn id="14" xr3:uid="{E1EEA504-4082-4279-918B-FD6BE13E66C2}" uniqueName="14" name="Фармакотерапевтическая группа" queryTableFieldId="1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B5DAE-B792-4CF6-AF07-43D78EC73AC5}" name="test_group_prop_APRIL_2022_12_28" displayName="test_group_prop_APRIL_2022_12_28" ref="A1:E187" tableType="queryTable" totalsRowShown="0">
  <autoFilter ref="A1:E187" xr:uid="{4E3B5DAE-B792-4CF6-AF07-43D78EC73AC5}"/>
  <sortState xmlns:xlrd2="http://schemas.microsoft.com/office/spreadsheetml/2017/richdata2" ref="A2:E187">
    <sortCondition descending="1" ref="B2:B187"/>
  </sortState>
  <tableColumns count="5">
    <tableColumn id="1" xr3:uid="{40F60004-8138-4768-91B9-D0B539746658}" uniqueName="1" name="group" queryTableFieldId="1" dataDxfId="6"/>
    <tableColumn id="2" xr3:uid="{45C6648E-B5A6-4877-BC2B-335E8CC796E8}" uniqueName="2" name="num" queryTableFieldId="2"/>
    <tableColumn id="3" xr3:uid="{91FE58A2-C666-4729-B5BC-1AC5C6CB93D7}" uniqueName="3" name="Столбец1" queryTableFieldId="3" dataDxfId="5" dataCellStyle="Процентный">
      <calculatedColumnFormula>test_group_prop_APRIL_2022_12_28[[#This Row],[num]]/SUM(test_group_prop_APRIL_2022_12_28[num])</calculatedColumnFormula>
    </tableColumn>
    <tableColumn id="4" xr3:uid="{A8A3838F-AE3D-4350-8012-045347EE7290}" uniqueName="4" name="0" queryTableFieldId="4" dataDxfId="4" dataCellStyle="Процентный">
      <calculatedColumnFormula>1/COUNT(test_group_prop_APRIL_2022_12_28[num])+D1</calculatedColumnFormula>
    </tableColumn>
    <tableColumn id="5" xr3:uid="{1522A432-0A3F-4FF6-923F-8C034A50589D}" uniqueName="5" name="1" queryTableFieldId="5" dataDxfId="3" dataCellStyle="Процентный">
      <calculatedColumnFormula>test_group_prop_APRIL_2022_12_28[[#This Row],[num]]/$K$1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FDA99-8432-43D1-9BF3-0A8BA2066CDF}" name="group_april" displayName="group_april" ref="A1:D1258" tableType="queryTable" totalsRowShown="0">
  <autoFilter ref="A1:D1258" xr:uid="{877FDA99-8432-43D1-9BF3-0A8BA2066CDF}"/>
  <tableColumns count="4">
    <tableColumn id="1" xr3:uid="{B30BEEC6-2CB8-427A-878C-538740D10C77}" uniqueName="1" name="groups" queryTableFieldId="1" dataDxfId="2"/>
    <tableColumn id="2" xr3:uid="{B2A8514E-C83B-4B87-BF5D-9261BD1C1F2D}" uniqueName="2" name="name_group" queryTableFieldId="2" dataDxfId="1"/>
    <tableColumn id="3" xr3:uid="{31E8C907-14C9-4D9A-B622-DCE7B75FB576}" uniqueName="3" name="num" queryTableFieldId="3"/>
    <tableColumn id="4" xr3:uid="{1C83B705-C663-4737-9E03-5F3D8DEC65EB}" uniqueName="4" name="new_name_group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977E-3F05-44AA-97B2-DFCE8E7A1D60}">
  <dimension ref="A1:N2490"/>
  <sheetViews>
    <sheetView tabSelected="1" workbookViewId="0">
      <selection activeCell="A9" sqref="A9"/>
    </sheetView>
  </sheetViews>
  <sheetFormatPr defaultRowHeight="14.25" x14ac:dyDescent="0.2"/>
  <cols>
    <col min="1" max="1" width="43.296875" customWidth="1"/>
    <col min="2" max="2" width="12.59765625" bestFit="1" customWidth="1"/>
    <col min="3" max="3" width="40.59765625" customWidth="1"/>
    <col min="4" max="4" width="47" customWidth="1"/>
    <col min="5" max="5" width="80.796875" bestFit="1" customWidth="1"/>
    <col min="6" max="6" width="44.09765625" bestFit="1" customWidth="1"/>
    <col min="7" max="7" width="80.796875" bestFit="1" customWidth="1"/>
    <col min="8" max="8" width="20.69921875" bestFit="1" customWidth="1"/>
    <col min="9" max="9" width="66.09765625" bestFit="1" customWidth="1"/>
    <col min="10" max="10" width="13.296875" bestFit="1" customWidth="1"/>
    <col min="11" max="11" width="18" bestFit="1" customWidth="1"/>
    <col min="12" max="12" width="80.796875" bestFit="1" customWidth="1"/>
    <col min="13" max="13" width="73.5" bestFit="1" customWidth="1"/>
    <col min="14" max="14" width="56" bestFit="1" customWidth="1"/>
  </cols>
  <sheetData>
    <row r="1" spans="1:14" x14ac:dyDescent="0.2">
      <c r="A1" t="s">
        <v>659</v>
      </c>
      <c r="B1" t="s">
        <v>660</v>
      </c>
      <c r="C1" t="s">
        <v>661</v>
      </c>
      <c r="D1" t="s">
        <v>662</v>
      </c>
      <c r="E1" t="s">
        <v>663</v>
      </c>
      <c r="F1" t="s">
        <v>664</v>
      </c>
      <c r="G1" t="s">
        <v>665</v>
      </c>
      <c r="H1" t="s">
        <v>666</v>
      </c>
      <c r="I1" t="s">
        <v>667</v>
      </c>
      <c r="J1" t="s">
        <v>668</v>
      </c>
      <c r="K1" t="s">
        <v>669</v>
      </c>
      <c r="L1" t="s">
        <v>670</v>
      </c>
      <c r="M1" t="s">
        <v>671</v>
      </c>
      <c r="N1" t="s">
        <v>672</v>
      </c>
    </row>
    <row r="2" spans="1:14" x14ac:dyDescent="0.2">
      <c r="A2" s="1" t="s">
        <v>673</v>
      </c>
      <c r="B2" s="7">
        <v>44923</v>
      </c>
      <c r="C2" s="1" t="s">
        <v>674</v>
      </c>
      <c r="D2" s="1" t="s">
        <v>675</v>
      </c>
      <c r="E2" s="1" t="s">
        <v>676</v>
      </c>
      <c r="F2" s="1" t="s">
        <v>677</v>
      </c>
      <c r="G2" s="1" t="s">
        <v>678</v>
      </c>
      <c r="H2" s="1" t="s">
        <v>679</v>
      </c>
      <c r="I2" s="1" t="s">
        <v>680</v>
      </c>
      <c r="J2" s="1" t="s">
        <v>681</v>
      </c>
      <c r="K2" s="1" t="s">
        <v>682</v>
      </c>
      <c r="L2" s="1" t="s">
        <v>675</v>
      </c>
      <c r="M2" s="1" t="s">
        <v>683</v>
      </c>
      <c r="N2" s="1" t="s">
        <v>684</v>
      </c>
    </row>
    <row r="3" spans="1:14" x14ac:dyDescent="0.2">
      <c r="A3" s="1" t="s">
        <v>685</v>
      </c>
      <c r="B3" s="7">
        <v>44923</v>
      </c>
      <c r="C3" s="1" t="s">
        <v>686</v>
      </c>
      <c r="D3" s="1" t="s">
        <v>687</v>
      </c>
      <c r="E3" s="1" t="s">
        <v>676</v>
      </c>
      <c r="F3" s="1" t="s">
        <v>687</v>
      </c>
      <c r="G3" s="1" t="s">
        <v>688</v>
      </c>
      <c r="H3" s="1" t="s">
        <v>679</v>
      </c>
      <c r="I3" s="1" t="s">
        <v>689</v>
      </c>
      <c r="J3" s="1" t="s">
        <v>690</v>
      </c>
      <c r="K3" s="1" t="s">
        <v>691</v>
      </c>
      <c r="L3" s="1" t="s">
        <v>687</v>
      </c>
      <c r="M3" s="1" t="s">
        <v>692</v>
      </c>
      <c r="N3" s="1" t="s">
        <v>693</v>
      </c>
    </row>
    <row r="4" spans="1:14" x14ac:dyDescent="0.2">
      <c r="A4" s="1" t="s">
        <v>694</v>
      </c>
      <c r="B4" s="7">
        <v>44923</v>
      </c>
      <c r="C4" s="1" t="s">
        <v>695</v>
      </c>
      <c r="D4" s="1" t="s">
        <v>687</v>
      </c>
      <c r="E4" s="1" t="s">
        <v>676</v>
      </c>
      <c r="F4" s="1" t="s">
        <v>696</v>
      </c>
      <c r="G4" s="1" t="s">
        <v>697</v>
      </c>
      <c r="H4" s="1" t="s">
        <v>698</v>
      </c>
      <c r="I4" s="1" t="s">
        <v>689</v>
      </c>
      <c r="J4" s="1" t="s">
        <v>690</v>
      </c>
      <c r="K4" s="1" t="s">
        <v>699</v>
      </c>
      <c r="L4" s="1" t="s">
        <v>687</v>
      </c>
      <c r="M4" s="1" t="s">
        <v>692</v>
      </c>
      <c r="N4" s="1" t="s">
        <v>693</v>
      </c>
    </row>
    <row r="5" spans="1:14" x14ac:dyDescent="0.2">
      <c r="A5" s="1" t="s">
        <v>700</v>
      </c>
      <c r="B5" s="7">
        <v>44923</v>
      </c>
      <c r="C5" s="1" t="s">
        <v>701</v>
      </c>
      <c r="D5" s="1" t="s">
        <v>702</v>
      </c>
      <c r="E5" s="1" t="s">
        <v>676</v>
      </c>
      <c r="F5" s="1" t="s">
        <v>703</v>
      </c>
      <c r="G5" s="1" t="s">
        <v>704</v>
      </c>
      <c r="H5" s="1" t="s">
        <v>679</v>
      </c>
      <c r="I5" s="1" t="s">
        <v>705</v>
      </c>
      <c r="J5" s="1" t="s">
        <v>681</v>
      </c>
      <c r="K5" s="1" t="s">
        <v>691</v>
      </c>
      <c r="L5" s="1" t="s">
        <v>706</v>
      </c>
      <c r="M5" s="1" t="s">
        <v>707</v>
      </c>
      <c r="N5" s="1" t="s">
        <v>684</v>
      </c>
    </row>
    <row r="6" spans="1:14" x14ac:dyDescent="0.2">
      <c r="A6" s="1" t="s">
        <v>708</v>
      </c>
      <c r="B6" s="7">
        <v>44923</v>
      </c>
      <c r="C6" s="1" t="s">
        <v>709</v>
      </c>
      <c r="D6" s="1" t="s">
        <v>710</v>
      </c>
      <c r="E6" s="1" t="s">
        <v>676</v>
      </c>
      <c r="F6" s="1" t="s">
        <v>711</v>
      </c>
      <c r="G6" s="1" t="s">
        <v>712</v>
      </c>
      <c r="H6" s="1" t="s">
        <v>679</v>
      </c>
      <c r="I6" s="1" t="s">
        <v>705</v>
      </c>
      <c r="J6" s="1" t="s">
        <v>681</v>
      </c>
      <c r="K6" s="1" t="s">
        <v>691</v>
      </c>
      <c r="L6" s="1" t="s">
        <v>710</v>
      </c>
      <c r="M6" s="1" t="s">
        <v>713</v>
      </c>
      <c r="N6" s="1" t="s">
        <v>684</v>
      </c>
    </row>
    <row r="7" spans="1:14" x14ac:dyDescent="0.2">
      <c r="A7" s="1" t="s">
        <v>714</v>
      </c>
      <c r="B7" s="7">
        <v>44923</v>
      </c>
      <c r="C7" s="1" t="s">
        <v>701</v>
      </c>
      <c r="D7" s="1" t="s">
        <v>710</v>
      </c>
      <c r="E7" s="1" t="s">
        <v>676</v>
      </c>
      <c r="F7" s="1" t="s">
        <v>711</v>
      </c>
      <c r="G7" s="1" t="s">
        <v>704</v>
      </c>
      <c r="H7" s="1" t="s">
        <v>679</v>
      </c>
      <c r="I7" s="1" t="s">
        <v>705</v>
      </c>
      <c r="J7" s="1" t="s">
        <v>681</v>
      </c>
      <c r="K7" s="1" t="s">
        <v>691</v>
      </c>
      <c r="L7" s="1" t="s">
        <v>710</v>
      </c>
      <c r="M7" s="1" t="s">
        <v>713</v>
      </c>
      <c r="N7" s="1" t="s">
        <v>684</v>
      </c>
    </row>
    <row r="8" spans="1:14" x14ac:dyDescent="0.2">
      <c r="A8" s="1" t="s">
        <v>715</v>
      </c>
      <c r="B8" s="7">
        <v>44923</v>
      </c>
      <c r="C8" s="1" t="s">
        <v>676</v>
      </c>
      <c r="D8" s="1" t="s">
        <v>710</v>
      </c>
      <c r="E8" s="1" t="s">
        <v>676</v>
      </c>
      <c r="F8" s="1" t="s">
        <v>711</v>
      </c>
      <c r="G8" s="1" t="s">
        <v>716</v>
      </c>
      <c r="H8" s="1" t="s">
        <v>679</v>
      </c>
      <c r="I8" s="1" t="s">
        <v>705</v>
      </c>
      <c r="J8" s="1" t="s">
        <v>681</v>
      </c>
      <c r="K8" s="1" t="s">
        <v>691</v>
      </c>
      <c r="L8" s="1" t="s">
        <v>710</v>
      </c>
      <c r="M8" s="1" t="s">
        <v>713</v>
      </c>
      <c r="N8" s="1" t="s">
        <v>684</v>
      </c>
    </row>
    <row r="9" spans="1:14" x14ac:dyDescent="0.2">
      <c r="A9" s="1" t="s">
        <v>717</v>
      </c>
      <c r="B9" s="7">
        <v>44923</v>
      </c>
      <c r="C9" s="1" t="s">
        <v>686</v>
      </c>
      <c r="D9" s="1" t="s">
        <v>687</v>
      </c>
      <c r="E9" s="1" t="s">
        <v>676</v>
      </c>
      <c r="F9" s="1" t="s">
        <v>687</v>
      </c>
      <c r="G9" s="1" t="s">
        <v>718</v>
      </c>
      <c r="H9" s="1" t="s">
        <v>679</v>
      </c>
      <c r="I9" s="1" t="s">
        <v>689</v>
      </c>
      <c r="J9" s="1" t="s">
        <v>690</v>
      </c>
      <c r="K9" s="1" t="s">
        <v>691</v>
      </c>
      <c r="L9" s="1" t="s">
        <v>687</v>
      </c>
      <c r="M9" s="1" t="s">
        <v>692</v>
      </c>
      <c r="N9" s="1" t="s">
        <v>693</v>
      </c>
    </row>
    <row r="10" spans="1:14" x14ac:dyDescent="0.2">
      <c r="A10" s="1" t="s">
        <v>719</v>
      </c>
      <c r="B10" s="7">
        <v>44923</v>
      </c>
      <c r="C10" s="1" t="s">
        <v>676</v>
      </c>
      <c r="D10" s="1" t="s">
        <v>720</v>
      </c>
      <c r="E10" s="1" t="s">
        <v>676</v>
      </c>
      <c r="F10" s="1" t="s">
        <v>720</v>
      </c>
      <c r="G10" s="1" t="s">
        <v>721</v>
      </c>
      <c r="H10" s="1" t="s">
        <v>722</v>
      </c>
      <c r="I10" s="1" t="s">
        <v>689</v>
      </c>
      <c r="J10" s="1" t="s">
        <v>690</v>
      </c>
      <c r="K10" s="1" t="s">
        <v>691</v>
      </c>
      <c r="L10" s="1" t="s">
        <v>720</v>
      </c>
      <c r="M10" s="1" t="s">
        <v>723</v>
      </c>
      <c r="N10" s="1" t="s">
        <v>693</v>
      </c>
    </row>
    <row r="11" spans="1:14" x14ac:dyDescent="0.2">
      <c r="A11" s="1" t="s">
        <v>724</v>
      </c>
      <c r="B11" s="7">
        <v>44923</v>
      </c>
      <c r="C11" s="1" t="s">
        <v>725</v>
      </c>
      <c r="D11" s="1" t="s">
        <v>726</v>
      </c>
      <c r="E11" s="1" t="s">
        <v>676</v>
      </c>
      <c r="F11" s="1" t="s">
        <v>727</v>
      </c>
      <c r="G11" s="1" t="s">
        <v>728</v>
      </c>
      <c r="H11" s="1" t="s">
        <v>729</v>
      </c>
      <c r="I11" s="1" t="s">
        <v>689</v>
      </c>
      <c r="J11" s="1" t="s">
        <v>690</v>
      </c>
      <c r="K11" s="1" t="s">
        <v>699</v>
      </c>
      <c r="L11" s="1" t="s">
        <v>726</v>
      </c>
      <c r="M11" s="1" t="s">
        <v>730</v>
      </c>
      <c r="N11" s="1" t="s">
        <v>731</v>
      </c>
    </row>
    <row r="12" spans="1:14" x14ac:dyDescent="0.2">
      <c r="A12" s="1" t="s">
        <v>732</v>
      </c>
      <c r="B12" s="7">
        <v>44923</v>
      </c>
      <c r="C12" s="1" t="s">
        <v>733</v>
      </c>
      <c r="D12" s="1" t="s">
        <v>734</v>
      </c>
      <c r="E12" s="1" t="s">
        <v>735</v>
      </c>
      <c r="F12" s="1" t="s">
        <v>736</v>
      </c>
      <c r="G12" s="1" t="s">
        <v>737</v>
      </c>
      <c r="H12" s="1" t="s">
        <v>679</v>
      </c>
      <c r="I12" s="1" t="s">
        <v>738</v>
      </c>
      <c r="J12" s="1" t="s">
        <v>690</v>
      </c>
      <c r="K12" s="1" t="s">
        <v>691</v>
      </c>
      <c r="L12" s="1" t="s">
        <v>734</v>
      </c>
      <c r="M12" s="1" t="s">
        <v>739</v>
      </c>
      <c r="N12" s="1" t="s">
        <v>740</v>
      </c>
    </row>
    <row r="13" spans="1:14" x14ac:dyDescent="0.2">
      <c r="A13" s="1" t="s">
        <v>741</v>
      </c>
      <c r="B13" s="7">
        <v>44923</v>
      </c>
      <c r="C13" s="1" t="s">
        <v>742</v>
      </c>
      <c r="D13" s="1" t="s">
        <v>734</v>
      </c>
      <c r="E13" s="1" t="s">
        <v>743</v>
      </c>
      <c r="F13" s="1" t="s">
        <v>744</v>
      </c>
      <c r="G13" s="1" t="s">
        <v>688</v>
      </c>
      <c r="H13" s="1" t="s">
        <v>679</v>
      </c>
      <c r="I13" s="1" t="s">
        <v>689</v>
      </c>
      <c r="J13" s="1" t="s">
        <v>690</v>
      </c>
      <c r="K13" s="1" t="s">
        <v>691</v>
      </c>
      <c r="L13" s="1" t="s">
        <v>734</v>
      </c>
      <c r="M13" s="1" t="s">
        <v>745</v>
      </c>
      <c r="N13" s="1" t="s">
        <v>740</v>
      </c>
    </row>
    <row r="14" spans="1:14" x14ac:dyDescent="0.2">
      <c r="A14" s="1" t="s">
        <v>746</v>
      </c>
      <c r="B14" s="7">
        <v>44923</v>
      </c>
      <c r="C14" s="1" t="s">
        <v>742</v>
      </c>
      <c r="D14" s="1" t="s">
        <v>734</v>
      </c>
      <c r="E14" s="1" t="s">
        <v>743</v>
      </c>
      <c r="F14" s="1" t="s">
        <v>744</v>
      </c>
      <c r="G14" s="1" t="s">
        <v>747</v>
      </c>
      <c r="H14" s="1" t="s">
        <v>679</v>
      </c>
      <c r="I14" s="1" t="s">
        <v>689</v>
      </c>
      <c r="J14" s="1" t="s">
        <v>690</v>
      </c>
      <c r="K14" s="1" t="s">
        <v>691</v>
      </c>
      <c r="L14" s="1" t="s">
        <v>734</v>
      </c>
      <c r="M14" s="1" t="s">
        <v>748</v>
      </c>
      <c r="N14" s="1" t="s">
        <v>740</v>
      </c>
    </row>
    <row r="15" spans="1:14" x14ac:dyDescent="0.2">
      <c r="A15" s="1" t="s">
        <v>746</v>
      </c>
      <c r="B15" s="7">
        <v>44923</v>
      </c>
      <c r="C15" s="1" t="s">
        <v>742</v>
      </c>
      <c r="D15" s="1" t="s">
        <v>734</v>
      </c>
      <c r="E15" s="1" t="s">
        <v>743</v>
      </c>
      <c r="F15" s="1" t="s">
        <v>744</v>
      </c>
      <c r="G15" s="1" t="s">
        <v>749</v>
      </c>
      <c r="H15" s="1" t="s">
        <v>679</v>
      </c>
      <c r="I15" s="1" t="s">
        <v>689</v>
      </c>
      <c r="J15" s="1" t="s">
        <v>690</v>
      </c>
      <c r="K15" s="1" t="s">
        <v>750</v>
      </c>
      <c r="L15" s="1" t="s">
        <v>734</v>
      </c>
      <c r="M15" s="1" t="s">
        <v>748</v>
      </c>
      <c r="N15" s="1" t="s">
        <v>740</v>
      </c>
    </row>
    <row r="16" spans="1:14" x14ac:dyDescent="0.2">
      <c r="A16" s="1" t="s">
        <v>751</v>
      </c>
      <c r="B16" s="7">
        <v>44923</v>
      </c>
      <c r="C16" s="1" t="s">
        <v>752</v>
      </c>
      <c r="D16" s="1" t="s">
        <v>753</v>
      </c>
      <c r="E16" s="1" t="s">
        <v>676</v>
      </c>
      <c r="F16" s="1" t="s">
        <v>754</v>
      </c>
      <c r="G16" s="1" t="s">
        <v>755</v>
      </c>
      <c r="H16" s="1" t="s">
        <v>679</v>
      </c>
      <c r="I16" s="1" t="s">
        <v>756</v>
      </c>
      <c r="J16" s="1" t="s">
        <v>681</v>
      </c>
      <c r="K16" s="1" t="s">
        <v>757</v>
      </c>
      <c r="L16" s="1" t="s">
        <v>758</v>
      </c>
      <c r="M16" s="1" t="s">
        <v>759</v>
      </c>
      <c r="N16" s="1" t="s">
        <v>760</v>
      </c>
    </row>
    <row r="17" spans="1:14" x14ac:dyDescent="0.2">
      <c r="A17" s="1" t="s">
        <v>751</v>
      </c>
      <c r="B17" s="7">
        <v>44923</v>
      </c>
      <c r="C17" s="1" t="s">
        <v>752</v>
      </c>
      <c r="D17" s="1" t="s">
        <v>753</v>
      </c>
      <c r="E17" s="1" t="s">
        <v>676</v>
      </c>
      <c r="F17" s="1" t="s">
        <v>754</v>
      </c>
      <c r="G17" s="1" t="s">
        <v>761</v>
      </c>
      <c r="H17" s="1" t="s">
        <v>679</v>
      </c>
      <c r="I17" s="1" t="s">
        <v>756</v>
      </c>
      <c r="J17" s="1" t="s">
        <v>681</v>
      </c>
      <c r="K17" s="1" t="s">
        <v>757</v>
      </c>
      <c r="L17" s="1" t="s">
        <v>758</v>
      </c>
      <c r="M17" s="1" t="s">
        <v>762</v>
      </c>
      <c r="N17" s="1" t="s">
        <v>676</v>
      </c>
    </row>
    <row r="18" spans="1:14" x14ac:dyDescent="0.2">
      <c r="A18" s="1" t="s">
        <v>763</v>
      </c>
      <c r="B18" s="7">
        <v>44923</v>
      </c>
      <c r="C18" s="1" t="s">
        <v>764</v>
      </c>
      <c r="D18" s="1" t="s">
        <v>765</v>
      </c>
      <c r="E18" s="1" t="s">
        <v>676</v>
      </c>
      <c r="F18" s="1" t="s">
        <v>766</v>
      </c>
      <c r="G18" s="1" t="s">
        <v>718</v>
      </c>
      <c r="H18" s="1" t="s">
        <v>679</v>
      </c>
      <c r="I18" s="1" t="s">
        <v>689</v>
      </c>
      <c r="J18" s="1" t="s">
        <v>690</v>
      </c>
      <c r="K18" s="1" t="s">
        <v>691</v>
      </c>
      <c r="L18" s="1" t="s">
        <v>765</v>
      </c>
      <c r="M18" s="1" t="s">
        <v>730</v>
      </c>
      <c r="N18" s="1" t="s">
        <v>731</v>
      </c>
    </row>
    <row r="19" spans="1:14" x14ac:dyDescent="0.2">
      <c r="A19" s="1" t="s">
        <v>767</v>
      </c>
      <c r="B19" s="7">
        <v>44923</v>
      </c>
      <c r="C19" s="1" t="s">
        <v>768</v>
      </c>
      <c r="D19" s="1" t="s">
        <v>769</v>
      </c>
      <c r="E19" s="1" t="s">
        <v>743</v>
      </c>
      <c r="F19" s="1" t="s">
        <v>770</v>
      </c>
      <c r="G19" s="1" t="s">
        <v>771</v>
      </c>
      <c r="H19" s="1" t="s">
        <v>679</v>
      </c>
      <c r="I19" s="1" t="s">
        <v>689</v>
      </c>
      <c r="J19" s="1" t="s">
        <v>681</v>
      </c>
      <c r="K19" s="1" t="s">
        <v>691</v>
      </c>
      <c r="L19" s="1" t="s">
        <v>772</v>
      </c>
      <c r="M19" s="1" t="s">
        <v>773</v>
      </c>
      <c r="N19" s="1" t="s">
        <v>740</v>
      </c>
    </row>
    <row r="20" spans="1:14" x14ac:dyDescent="0.2">
      <c r="A20" s="1" t="s">
        <v>774</v>
      </c>
      <c r="B20" s="7">
        <v>44923</v>
      </c>
      <c r="C20" s="1" t="s">
        <v>775</v>
      </c>
      <c r="D20" s="1" t="s">
        <v>776</v>
      </c>
      <c r="E20" s="1" t="s">
        <v>743</v>
      </c>
      <c r="F20" s="1" t="s">
        <v>770</v>
      </c>
      <c r="G20" s="1" t="s">
        <v>771</v>
      </c>
      <c r="H20" s="1" t="s">
        <v>679</v>
      </c>
      <c r="I20" s="1" t="s">
        <v>777</v>
      </c>
      <c r="J20" s="1" t="s">
        <v>681</v>
      </c>
      <c r="K20" s="1" t="s">
        <v>691</v>
      </c>
      <c r="L20" s="1" t="s">
        <v>776</v>
      </c>
      <c r="M20" s="1" t="s">
        <v>723</v>
      </c>
      <c r="N20" s="1" t="s">
        <v>740</v>
      </c>
    </row>
    <row r="21" spans="1:14" x14ac:dyDescent="0.2">
      <c r="A21" s="1" t="s">
        <v>778</v>
      </c>
      <c r="B21" s="7">
        <v>44923</v>
      </c>
      <c r="C21" s="1" t="s">
        <v>779</v>
      </c>
      <c r="D21" s="1" t="s">
        <v>780</v>
      </c>
      <c r="E21" s="1" t="s">
        <v>676</v>
      </c>
      <c r="F21" s="1" t="s">
        <v>780</v>
      </c>
      <c r="G21" s="1" t="s">
        <v>718</v>
      </c>
      <c r="H21" s="1" t="s">
        <v>679</v>
      </c>
      <c r="I21" s="1" t="s">
        <v>689</v>
      </c>
      <c r="J21" s="1" t="s">
        <v>681</v>
      </c>
      <c r="K21" s="1" t="s">
        <v>691</v>
      </c>
      <c r="L21" s="1" t="s">
        <v>780</v>
      </c>
      <c r="M21" s="1" t="s">
        <v>781</v>
      </c>
      <c r="N21" s="1" t="s">
        <v>740</v>
      </c>
    </row>
    <row r="22" spans="1:14" x14ac:dyDescent="0.2">
      <c r="A22" s="1" t="s">
        <v>782</v>
      </c>
      <c r="B22" s="7">
        <v>44923</v>
      </c>
      <c r="C22" s="1" t="s">
        <v>783</v>
      </c>
      <c r="D22" s="1" t="s">
        <v>784</v>
      </c>
      <c r="E22" s="1" t="s">
        <v>735</v>
      </c>
      <c r="F22" s="1" t="s">
        <v>784</v>
      </c>
      <c r="G22" s="1" t="s">
        <v>718</v>
      </c>
      <c r="H22" s="1" t="s">
        <v>679</v>
      </c>
      <c r="I22" s="1" t="s">
        <v>689</v>
      </c>
      <c r="J22" s="1" t="s">
        <v>690</v>
      </c>
      <c r="K22" s="1" t="s">
        <v>750</v>
      </c>
      <c r="L22" s="1" t="s">
        <v>784</v>
      </c>
      <c r="M22" s="1" t="s">
        <v>785</v>
      </c>
      <c r="N22" s="1" t="s">
        <v>740</v>
      </c>
    </row>
    <row r="23" spans="1:14" x14ac:dyDescent="0.2">
      <c r="A23" s="1" t="s">
        <v>786</v>
      </c>
      <c r="B23" s="7">
        <v>44923</v>
      </c>
      <c r="C23" s="1" t="s">
        <v>783</v>
      </c>
      <c r="D23" s="1" t="s">
        <v>784</v>
      </c>
      <c r="E23" s="1" t="s">
        <v>676</v>
      </c>
      <c r="F23" s="1" t="s">
        <v>784</v>
      </c>
      <c r="G23" s="1" t="s">
        <v>718</v>
      </c>
      <c r="H23" s="1" t="s">
        <v>679</v>
      </c>
      <c r="I23" s="1" t="s">
        <v>689</v>
      </c>
      <c r="J23" s="1" t="s">
        <v>690</v>
      </c>
      <c r="K23" s="1" t="s">
        <v>691</v>
      </c>
      <c r="L23" s="1" t="s">
        <v>784</v>
      </c>
      <c r="M23" s="1" t="s">
        <v>787</v>
      </c>
      <c r="N23" s="1" t="s">
        <v>740</v>
      </c>
    </row>
    <row r="24" spans="1:14" x14ac:dyDescent="0.2">
      <c r="A24" s="1" t="s">
        <v>788</v>
      </c>
      <c r="B24" s="7">
        <v>44923</v>
      </c>
      <c r="C24" s="1" t="s">
        <v>789</v>
      </c>
      <c r="D24" s="1" t="s">
        <v>790</v>
      </c>
      <c r="E24" s="1" t="s">
        <v>791</v>
      </c>
      <c r="F24" s="1" t="s">
        <v>792</v>
      </c>
      <c r="G24" s="1" t="s">
        <v>718</v>
      </c>
      <c r="H24" s="1" t="s">
        <v>679</v>
      </c>
      <c r="I24" s="1" t="s">
        <v>689</v>
      </c>
      <c r="J24" s="1" t="s">
        <v>681</v>
      </c>
      <c r="K24" s="1" t="s">
        <v>691</v>
      </c>
      <c r="L24" s="1" t="s">
        <v>793</v>
      </c>
      <c r="M24" s="1" t="s">
        <v>794</v>
      </c>
      <c r="N24" s="1" t="s">
        <v>795</v>
      </c>
    </row>
    <row r="25" spans="1:14" x14ac:dyDescent="0.2">
      <c r="A25" s="1" t="s">
        <v>796</v>
      </c>
      <c r="B25" s="7">
        <v>44923</v>
      </c>
      <c r="C25" s="1" t="s">
        <v>797</v>
      </c>
      <c r="D25" s="1" t="s">
        <v>790</v>
      </c>
      <c r="E25" s="1" t="s">
        <v>676</v>
      </c>
      <c r="F25" s="1" t="s">
        <v>792</v>
      </c>
      <c r="G25" s="1" t="s">
        <v>718</v>
      </c>
      <c r="H25" s="1" t="s">
        <v>679</v>
      </c>
      <c r="I25" s="1" t="s">
        <v>689</v>
      </c>
      <c r="J25" s="1" t="s">
        <v>681</v>
      </c>
      <c r="K25" s="1" t="s">
        <v>691</v>
      </c>
      <c r="L25" s="1" t="s">
        <v>793</v>
      </c>
      <c r="M25" s="1" t="s">
        <v>798</v>
      </c>
      <c r="N25" s="1" t="s">
        <v>795</v>
      </c>
    </row>
    <row r="26" spans="1:14" x14ac:dyDescent="0.2">
      <c r="A26" s="1" t="s">
        <v>799</v>
      </c>
      <c r="B26" s="7">
        <v>44923</v>
      </c>
      <c r="C26" s="1" t="s">
        <v>676</v>
      </c>
      <c r="D26" s="1" t="s">
        <v>800</v>
      </c>
      <c r="E26" s="1" t="s">
        <v>676</v>
      </c>
      <c r="F26" s="1" t="s">
        <v>801</v>
      </c>
      <c r="G26" s="1" t="s">
        <v>802</v>
      </c>
      <c r="H26" s="1" t="s">
        <v>679</v>
      </c>
      <c r="I26" s="1" t="s">
        <v>689</v>
      </c>
      <c r="J26" s="1" t="s">
        <v>681</v>
      </c>
      <c r="K26" s="1" t="s">
        <v>691</v>
      </c>
      <c r="L26" s="1" t="s">
        <v>803</v>
      </c>
      <c r="M26" s="1" t="s">
        <v>804</v>
      </c>
      <c r="N26" s="1" t="s">
        <v>684</v>
      </c>
    </row>
    <row r="27" spans="1:14" x14ac:dyDescent="0.2">
      <c r="A27" s="1" t="s">
        <v>805</v>
      </c>
      <c r="B27" s="7">
        <v>44923</v>
      </c>
      <c r="C27" s="1" t="s">
        <v>676</v>
      </c>
      <c r="D27" s="1" t="s">
        <v>800</v>
      </c>
      <c r="E27" s="1" t="s">
        <v>806</v>
      </c>
      <c r="F27" s="1" t="s">
        <v>801</v>
      </c>
      <c r="G27" s="1" t="s">
        <v>802</v>
      </c>
      <c r="H27" s="1" t="s">
        <v>679</v>
      </c>
      <c r="I27" s="1" t="s">
        <v>689</v>
      </c>
      <c r="J27" s="1" t="s">
        <v>681</v>
      </c>
      <c r="K27" s="1" t="s">
        <v>691</v>
      </c>
      <c r="L27" s="1" t="s">
        <v>803</v>
      </c>
      <c r="M27" s="1" t="s">
        <v>807</v>
      </c>
      <c r="N27" s="1" t="s">
        <v>684</v>
      </c>
    </row>
    <row r="28" spans="1:14" x14ac:dyDescent="0.2">
      <c r="A28" s="1" t="s">
        <v>808</v>
      </c>
      <c r="B28" s="7">
        <v>44923</v>
      </c>
      <c r="C28" s="1" t="s">
        <v>809</v>
      </c>
      <c r="D28" s="1" t="s">
        <v>810</v>
      </c>
      <c r="E28" s="1" t="s">
        <v>676</v>
      </c>
      <c r="F28" s="1" t="s">
        <v>811</v>
      </c>
      <c r="G28" s="1" t="s">
        <v>812</v>
      </c>
      <c r="H28" s="1" t="s">
        <v>813</v>
      </c>
      <c r="I28" s="1" t="s">
        <v>777</v>
      </c>
      <c r="J28" s="1" t="s">
        <v>690</v>
      </c>
      <c r="K28" s="1" t="s">
        <v>814</v>
      </c>
      <c r="L28" s="1" t="s">
        <v>810</v>
      </c>
      <c r="M28" s="1" t="s">
        <v>787</v>
      </c>
      <c r="N28" s="1" t="s">
        <v>795</v>
      </c>
    </row>
    <row r="29" spans="1:14" x14ac:dyDescent="0.2">
      <c r="A29" s="1" t="s">
        <v>815</v>
      </c>
      <c r="B29" s="7">
        <v>44923</v>
      </c>
      <c r="C29" s="1" t="s">
        <v>816</v>
      </c>
      <c r="D29" s="1" t="s">
        <v>817</v>
      </c>
      <c r="E29" s="1" t="s">
        <v>743</v>
      </c>
      <c r="F29" s="1" t="s">
        <v>818</v>
      </c>
      <c r="G29" s="1" t="s">
        <v>819</v>
      </c>
      <c r="H29" s="1" t="s">
        <v>820</v>
      </c>
      <c r="I29" s="1" t="s">
        <v>689</v>
      </c>
      <c r="J29" s="1" t="s">
        <v>690</v>
      </c>
      <c r="K29" s="1" t="s">
        <v>691</v>
      </c>
      <c r="L29" s="1" t="s">
        <v>817</v>
      </c>
      <c r="M29" s="1" t="s">
        <v>821</v>
      </c>
      <c r="N29" s="1" t="s">
        <v>740</v>
      </c>
    </row>
    <row r="30" spans="1:14" x14ac:dyDescent="0.2">
      <c r="A30" s="1" t="s">
        <v>822</v>
      </c>
      <c r="B30" s="7">
        <v>44923</v>
      </c>
      <c r="C30" s="1" t="s">
        <v>823</v>
      </c>
      <c r="D30" s="1" t="s">
        <v>817</v>
      </c>
      <c r="E30" s="1" t="s">
        <v>743</v>
      </c>
      <c r="F30" s="1" t="s">
        <v>818</v>
      </c>
      <c r="G30" s="1" t="s">
        <v>819</v>
      </c>
      <c r="H30" s="1" t="s">
        <v>820</v>
      </c>
      <c r="I30" s="1" t="s">
        <v>689</v>
      </c>
      <c r="J30" s="1" t="s">
        <v>690</v>
      </c>
      <c r="K30" s="1" t="s">
        <v>691</v>
      </c>
      <c r="L30" s="1" t="s">
        <v>817</v>
      </c>
      <c r="M30" s="1" t="s">
        <v>821</v>
      </c>
      <c r="N30" s="1" t="s">
        <v>740</v>
      </c>
    </row>
    <row r="31" spans="1:14" x14ac:dyDescent="0.2">
      <c r="A31" s="1" t="s">
        <v>824</v>
      </c>
      <c r="B31" s="7">
        <v>44923</v>
      </c>
      <c r="C31" s="1" t="s">
        <v>676</v>
      </c>
      <c r="D31" s="1" t="s">
        <v>825</v>
      </c>
      <c r="E31" s="1" t="s">
        <v>676</v>
      </c>
      <c r="F31" s="1" t="s">
        <v>825</v>
      </c>
      <c r="G31" s="1" t="s">
        <v>826</v>
      </c>
      <c r="H31" s="1" t="s">
        <v>679</v>
      </c>
      <c r="I31" s="1" t="s">
        <v>689</v>
      </c>
      <c r="J31" s="1" t="s">
        <v>690</v>
      </c>
      <c r="K31" s="1" t="s">
        <v>691</v>
      </c>
      <c r="L31" s="1" t="s">
        <v>825</v>
      </c>
      <c r="M31" s="1" t="s">
        <v>827</v>
      </c>
      <c r="N31" s="1" t="s">
        <v>731</v>
      </c>
    </row>
    <row r="32" spans="1:14" x14ac:dyDescent="0.2">
      <c r="A32" s="1" t="s">
        <v>828</v>
      </c>
      <c r="B32" s="7">
        <v>44923</v>
      </c>
      <c r="C32" s="1" t="s">
        <v>676</v>
      </c>
      <c r="D32" s="1" t="s">
        <v>825</v>
      </c>
      <c r="E32" s="1" t="s">
        <v>676</v>
      </c>
      <c r="F32" s="1" t="s">
        <v>825</v>
      </c>
      <c r="G32" s="1" t="s">
        <v>829</v>
      </c>
      <c r="H32" s="1" t="s">
        <v>679</v>
      </c>
      <c r="I32" s="1" t="s">
        <v>689</v>
      </c>
      <c r="J32" s="1" t="s">
        <v>690</v>
      </c>
      <c r="K32" s="1" t="s">
        <v>691</v>
      </c>
      <c r="L32" s="1" t="s">
        <v>825</v>
      </c>
      <c r="M32" s="1" t="s">
        <v>827</v>
      </c>
      <c r="N32" s="1" t="s">
        <v>731</v>
      </c>
    </row>
    <row r="33" spans="1:14" x14ac:dyDescent="0.2">
      <c r="A33" s="1" t="s">
        <v>830</v>
      </c>
      <c r="B33" s="7">
        <v>44923</v>
      </c>
      <c r="C33" s="1" t="s">
        <v>676</v>
      </c>
      <c r="D33" s="1" t="s">
        <v>825</v>
      </c>
      <c r="E33" s="1" t="s">
        <v>676</v>
      </c>
      <c r="F33" s="1" t="s">
        <v>825</v>
      </c>
      <c r="G33" s="1" t="s">
        <v>831</v>
      </c>
      <c r="H33" s="1" t="s">
        <v>820</v>
      </c>
      <c r="I33" s="1" t="s">
        <v>689</v>
      </c>
      <c r="J33" s="1" t="s">
        <v>690</v>
      </c>
      <c r="K33" s="1" t="s">
        <v>691</v>
      </c>
      <c r="L33" s="1" t="s">
        <v>825</v>
      </c>
      <c r="M33" s="1" t="s">
        <v>827</v>
      </c>
      <c r="N33" s="1" t="s">
        <v>731</v>
      </c>
    </row>
    <row r="34" spans="1:14" x14ac:dyDescent="0.2">
      <c r="A34" s="1" t="s">
        <v>832</v>
      </c>
      <c r="B34" s="7">
        <v>44923</v>
      </c>
      <c r="C34" s="1" t="s">
        <v>833</v>
      </c>
      <c r="D34" s="1" t="s">
        <v>834</v>
      </c>
      <c r="E34" s="1" t="s">
        <v>676</v>
      </c>
      <c r="F34" s="1" t="s">
        <v>835</v>
      </c>
      <c r="G34" s="1" t="s">
        <v>836</v>
      </c>
      <c r="H34" s="1" t="s">
        <v>837</v>
      </c>
      <c r="I34" s="1" t="s">
        <v>689</v>
      </c>
      <c r="J34" s="1" t="s">
        <v>690</v>
      </c>
      <c r="K34" s="1" t="s">
        <v>699</v>
      </c>
      <c r="L34" s="1" t="s">
        <v>834</v>
      </c>
      <c r="M34" s="1" t="s">
        <v>730</v>
      </c>
      <c r="N34" s="1" t="s">
        <v>731</v>
      </c>
    </row>
    <row r="35" spans="1:14" x14ac:dyDescent="0.2">
      <c r="A35" s="1" t="s">
        <v>838</v>
      </c>
      <c r="B35" s="7">
        <v>44923</v>
      </c>
      <c r="C35" s="1" t="s">
        <v>839</v>
      </c>
      <c r="D35" s="1" t="s">
        <v>734</v>
      </c>
      <c r="E35" s="1" t="s">
        <v>743</v>
      </c>
      <c r="F35" s="1" t="s">
        <v>840</v>
      </c>
      <c r="G35" s="1" t="s">
        <v>728</v>
      </c>
      <c r="H35" s="1" t="s">
        <v>729</v>
      </c>
      <c r="I35" s="1" t="s">
        <v>841</v>
      </c>
      <c r="J35" s="1" t="s">
        <v>690</v>
      </c>
      <c r="K35" s="1" t="s">
        <v>691</v>
      </c>
      <c r="L35" s="1" t="s">
        <v>734</v>
      </c>
      <c r="M35" s="1" t="s">
        <v>745</v>
      </c>
      <c r="N35" s="1" t="s">
        <v>740</v>
      </c>
    </row>
    <row r="36" spans="1:14" x14ac:dyDescent="0.2">
      <c r="A36" s="1" t="s">
        <v>842</v>
      </c>
      <c r="B36" s="7">
        <v>44923</v>
      </c>
      <c r="C36" s="1" t="s">
        <v>843</v>
      </c>
      <c r="D36" s="1" t="s">
        <v>844</v>
      </c>
      <c r="E36" s="1" t="s">
        <v>676</v>
      </c>
      <c r="F36" s="1" t="s">
        <v>844</v>
      </c>
      <c r="G36" s="1" t="s">
        <v>845</v>
      </c>
      <c r="H36" s="1" t="s">
        <v>679</v>
      </c>
      <c r="I36" s="1" t="s">
        <v>689</v>
      </c>
      <c r="J36" s="1" t="s">
        <v>690</v>
      </c>
      <c r="K36" s="1" t="s">
        <v>691</v>
      </c>
      <c r="L36" s="1" t="s">
        <v>844</v>
      </c>
      <c r="M36" s="1" t="s">
        <v>821</v>
      </c>
      <c r="N36" s="1" t="s">
        <v>693</v>
      </c>
    </row>
    <row r="37" spans="1:14" x14ac:dyDescent="0.2">
      <c r="A37" s="1" t="s">
        <v>846</v>
      </c>
      <c r="B37" s="7">
        <v>44923</v>
      </c>
      <c r="C37" s="1" t="s">
        <v>843</v>
      </c>
      <c r="D37" s="1" t="s">
        <v>847</v>
      </c>
      <c r="E37" s="1" t="s">
        <v>676</v>
      </c>
      <c r="F37" s="1" t="s">
        <v>847</v>
      </c>
      <c r="G37" s="1" t="s">
        <v>688</v>
      </c>
      <c r="H37" s="1" t="s">
        <v>679</v>
      </c>
      <c r="I37" s="1" t="s">
        <v>689</v>
      </c>
      <c r="J37" s="1" t="s">
        <v>690</v>
      </c>
      <c r="K37" s="1" t="s">
        <v>691</v>
      </c>
      <c r="L37" s="1" t="s">
        <v>847</v>
      </c>
      <c r="M37" s="1" t="s">
        <v>848</v>
      </c>
      <c r="N37" s="1" t="s">
        <v>693</v>
      </c>
    </row>
    <row r="38" spans="1:14" x14ac:dyDescent="0.2">
      <c r="A38" s="1" t="s">
        <v>849</v>
      </c>
      <c r="B38" s="7">
        <v>44923</v>
      </c>
      <c r="C38" s="1" t="s">
        <v>850</v>
      </c>
      <c r="D38" s="1" t="s">
        <v>851</v>
      </c>
      <c r="E38" s="1" t="s">
        <v>676</v>
      </c>
      <c r="F38" s="1" t="s">
        <v>852</v>
      </c>
      <c r="G38" s="1" t="s">
        <v>853</v>
      </c>
      <c r="H38" s="1" t="s">
        <v>679</v>
      </c>
      <c r="I38" s="1" t="s">
        <v>689</v>
      </c>
      <c r="J38" s="1" t="s">
        <v>690</v>
      </c>
      <c r="K38" s="1" t="s">
        <v>691</v>
      </c>
      <c r="L38" s="1" t="s">
        <v>851</v>
      </c>
      <c r="M38" s="1" t="s">
        <v>748</v>
      </c>
      <c r="N38" s="1" t="s">
        <v>854</v>
      </c>
    </row>
    <row r="39" spans="1:14" x14ac:dyDescent="0.2">
      <c r="A39" s="1" t="s">
        <v>855</v>
      </c>
      <c r="B39" s="7">
        <v>44923</v>
      </c>
      <c r="C39" s="1" t="s">
        <v>856</v>
      </c>
      <c r="D39" s="1" t="s">
        <v>857</v>
      </c>
      <c r="E39" s="1" t="s">
        <v>676</v>
      </c>
      <c r="F39" s="1" t="s">
        <v>858</v>
      </c>
      <c r="G39" s="1" t="s">
        <v>859</v>
      </c>
      <c r="H39" s="1" t="s">
        <v>860</v>
      </c>
      <c r="I39" s="1" t="s">
        <v>689</v>
      </c>
      <c r="J39" s="1" t="s">
        <v>690</v>
      </c>
      <c r="K39" s="1" t="s">
        <v>699</v>
      </c>
      <c r="L39" s="1" t="s">
        <v>861</v>
      </c>
      <c r="M39" s="1" t="s">
        <v>862</v>
      </c>
      <c r="N39" s="1" t="s">
        <v>693</v>
      </c>
    </row>
    <row r="40" spans="1:14" x14ac:dyDescent="0.2">
      <c r="A40" s="1" t="s">
        <v>863</v>
      </c>
      <c r="B40" s="7">
        <v>44923</v>
      </c>
      <c r="C40" s="1" t="s">
        <v>856</v>
      </c>
      <c r="D40" s="1" t="s">
        <v>857</v>
      </c>
      <c r="E40" s="1" t="s">
        <v>676</v>
      </c>
      <c r="F40" s="1" t="s">
        <v>858</v>
      </c>
      <c r="G40" s="1" t="s">
        <v>859</v>
      </c>
      <c r="H40" s="1" t="s">
        <v>860</v>
      </c>
      <c r="I40" s="1" t="s">
        <v>689</v>
      </c>
      <c r="J40" s="1" t="s">
        <v>690</v>
      </c>
      <c r="K40" s="1" t="s">
        <v>699</v>
      </c>
      <c r="L40" s="1" t="s">
        <v>861</v>
      </c>
      <c r="M40" s="1" t="s">
        <v>864</v>
      </c>
      <c r="N40" s="1" t="s">
        <v>693</v>
      </c>
    </row>
    <row r="41" spans="1:14" x14ac:dyDescent="0.2">
      <c r="A41" s="1" t="s">
        <v>865</v>
      </c>
      <c r="B41" s="7">
        <v>44923</v>
      </c>
      <c r="C41" s="1" t="s">
        <v>856</v>
      </c>
      <c r="D41" s="1" t="s">
        <v>866</v>
      </c>
      <c r="E41" s="1" t="s">
        <v>676</v>
      </c>
      <c r="F41" s="1" t="s">
        <v>867</v>
      </c>
      <c r="G41" s="1" t="s">
        <v>845</v>
      </c>
      <c r="H41" s="1" t="s">
        <v>679</v>
      </c>
      <c r="I41" s="1" t="s">
        <v>689</v>
      </c>
      <c r="J41" s="1" t="s">
        <v>690</v>
      </c>
      <c r="K41" s="1" t="s">
        <v>691</v>
      </c>
      <c r="L41" s="1" t="s">
        <v>868</v>
      </c>
      <c r="M41" s="1" t="s">
        <v>869</v>
      </c>
      <c r="N41" s="1" t="s">
        <v>693</v>
      </c>
    </row>
    <row r="42" spans="1:14" x14ac:dyDescent="0.2">
      <c r="A42" s="1" t="s">
        <v>870</v>
      </c>
      <c r="B42" s="7">
        <v>44923</v>
      </c>
      <c r="C42" s="1" t="s">
        <v>856</v>
      </c>
      <c r="D42" s="1" t="s">
        <v>866</v>
      </c>
      <c r="E42" s="1" t="s">
        <v>676</v>
      </c>
      <c r="F42" s="1" t="s">
        <v>867</v>
      </c>
      <c r="G42" s="1" t="s">
        <v>845</v>
      </c>
      <c r="H42" s="1" t="s">
        <v>679</v>
      </c>
      <c r="I42" s="1" t="s">
        <v>689</v>
      </c>
      <c r="J42" s="1" t="s">
        <v>690</v>
      </c>
      <c r="K42" s="1" t="s">
        <v>691</v>
      </c>
      <c r="L42" s="1" t="s">
        <v>868</v>
      </c>
      <c r="M42" s="1" t="s">
        <v>871</v>
      </c>
      <c r="N42" s="1" t="s">
        <v>872</v>
      </c>
    </row>
    <row r="43" spans="1:14" x14ac:dyDescent="0.2">
      <c r="A43" s="1" t="s">
        <v>873</v>
      </c>
      <c r="B43" s="7">
        <v>44923</v>
      </c>
      <c r="C43" s="1" t="s">
        <v>874</v>
      </c>
      <c r="D43" s="1" t="s">
        <v>875</v>
      </c>
      <c r="E43" s="1" t="s">
        <v>676</v>
      </c>
      <c r="F43" s="1" t="s">
        <v>876</v>
      </c>
      <c r="G43" s="1" t="s">
        <v>877</v>
      </c>
      <c r="H43" s="1" t="s">
        <v>679</v>
      </c>
      <c r="I43" s="1" t="s">
        <v>878</v>
      </c>
      <c r="J43" s="1" t="s">
        <v>681</v>
      </c>
      <c r="K43" s="1" t="s">
        <v>691</v>
      </c>
      <c r="L43" s="1" t="s">
        <v>879</v>
      </c>
      <c r="M43" s="1" t="s">
        <v>880</v>
      </c>
      <c r="N43" s="1" t="s">
        <v>684</v>
      </c>
    </row>
    <row r="44" spans="1:14" x14ac:dyDescent="0.2">
      <c r="A44" s="1" t="s">
        <v>873</v>
      </c>
      <c r="B44" s="7">
        <v>44923</v>
      </c>
      <c r="C44" s="1" t="s">
        <v>881</v>
      </c>
      <c r="D44" s="1" t="s">
        <v>875</v>
      </c>
      <c r="E44" s="1" t="s">
        <v>676</v>
      </c>
      <c r="F44" s="1" t="s">
        <v>876</v>
      </c>
      <c r="G44" s="1" t="s">
        <v>704</v>
      </c>
      <c r="H44" s="1" t="s">
        <v>679</v>
      </c>
      <c r="I44" s="1" t="s">
        <v>878</v>
      </c>
      <c r="J44" s="1" t="s">
        <v>681</v>
      </c>
      <c r="K44" s="1" t="s">
        <v>691</v>
      </c>
      <c r="L44" s="1" t="s">
        <v>879</v>
      </c>
      <c r="M44" s="1" t="s">
        <v>882</v>
      </c>
      <c r="N44" s="1" t="s">
        <v>684</v>
      </c>
    </row>
    <row r="45" spans="1:14" x14ac:dyDescent="0.2">
      <c r="A45" s="1" t="s">
        <v>883</v>
      </c>
      <c r="B45" s="7">
        <v>44923</v>
      </c>
      <c r="C45" s="1" t="s">
        <v>881</v>
      </c>
      <c r="D45" s="1" t="s">
        <v>875</v>
      </c>
      <c r="E45" s="1" t="s">
        <v>676</v>
      </c>
      <c r="F45" s="1" t="s">
        <v>876</v>
      </c>
      <c r="G45" s="1" t="s">
        <v>712</v>
      </c>
      <c r="H45" s="1" t="s">
        <v>679</v>
      </c>
      <c r="I45" s="1" t="s">
        <v>878</v>
      </c>
      <c r="J45" s="1" t="s">
        <v>681</v>
      </c>
      <c r="K45" s="1" t="s">
        <v>691</v>
      </c>
      <c r="L45" s="1" t="s">
        <v>879</v>
      </c>
      <c r="M45" s="1" t="s">
        <v>884</v>
      </c>
      <c r="N45" s="1" t="s">
        <v>684</v>
      </c>
    </row>
    <row r="46" spans="1:14" x14ac:dyDescent="0.2">
      <c r="A46" s="1" t="s">
        <v>885</v>
      </c>
      <c r="B46" s="7">
        <v>44923</v>
      </c>
      <c r="C46" s="1" t="s">
        <v>874</v>
      </c>
      <c r="D46" s="1" t="s">
        <v>875</v>
      </c>
      <c r="E46" s="1" t="s">
        <v>676</v>
      </c>
      <c r="F46" s="1" t="s">
        <v>886</v>
      </c>
      <c r="G46" s="1" t="s">
        <v>887</v>
      </c>
      <c r="H46" s="1" t="s">
        <v>888</v>
      </c>
      <c r="I46" s="1" t="s">
        <v>689</v>
      </c>
      <c r="J46" s="1" t="s">
        <v>681</v>
      </c>
      <c r="K46" s="1" t="s">
        <v>691</v>
      </c>
      <c r="L46" s="1" t="s">
        <v>879</v>
      </c>
      <c r="M46" s="1" t="s">
        <v>889</v>
      </c>
      <c r="N46" s="1" t="s">
        <v>684</v>
      </c>
    </row>
    <row r="47" spans="1:14" x14ac:dyDescent="0.2">
      <c r="A47" s="1" t="s">
        <v>890</v>
      </c>
      <c r="B47" s="7">
        <v>44923</v>
      </c>
      <c r="C47" s="1" t="s">
        <v>891</v>
      </c>
      <c r="D47" s="1" t="s">
        <v>892</v>
      </c>
      <c r="E47" s="1" t="s">
        <v>676</v>
      </c>
      <c r="F47" s="1" t="s">
        <v>893</v>
      </c>
      <c r="G47" s="1" t="s">
        <v>894</v>
      </c>
      <c r="H47" s="1" t="s">
        <v>895</v>
      </c>
      <c r="I47" s="1" t="s">
        <v>689</v>
      </c>
      <c r="J47" s="1" t="s">
        <v>690</v>
      </c>
      <c r="K47" s="1" t="s">
        <v>691</v>
      </c>
      <c r="L47" s="1" t="s">
        <v>892</v>
      </c>
      <c r="M47" s="1" t="s">
        <v>723</v>
      </c>
      <c r="N47" s="1" t="s">
        <v>693</v>
      </c>
    </row>
    <row r="48" spans="1:14" x14ac:dyDescent="0.2">
      <c r="A48" s="1" t="s">
        <v>896</v>
      </c>
      <c r="B48" s="7">
        <v>44923</v>
      </c>
      <c r="C48" s="1" t="s">
        <v>897</v>
      </c>
      <c r="D48" s="1" t="s">
        <v>892</v>
      </c>
      <c r="E48" s="1" t="s">
        <v>676</v>
      </c>
      <c r="F48" s="1" t="s">
        <v>898</v>
      </c>
      <c r="G48" s="1" t="s">
        <v>899</v>
      </c>
      <c r="H48" s="1" t="s">
        <v>900</v>
      </c>
      <c r="I48" s="1" t="s">
        <v>689</v>
      </c>
      <c r="J48" s="1" t="s">
        <v>690</v>
      </c>
      <c r="K48" s="1" t="s">
        <v>691</v>
      </c>
      <c r="L48" s="1" t="s">
        <v>892</v>
      </c>
      <c r="M48" s="1" t="s">
        <v>901</v>
      </c>
      <c r="N48" s="1" t="s">
        <v>693</v>
      </c>
    </row>
    <row r="49" spans="1:14" x14ac:dyDescent="0.2">
      <c r="A49" s="1" t="s">
        <v>902</v>
      </c>
      <c r="B49" s="7">
        <v>44923</v>
      </c>
      <c r="C49" s="1" t="s">
        <v>903</v>
      </c>
      <c r="D49" s="1" t="s">
        <v>851</v>
      </c>
      <c r="E49" s="1" t="s">
        <v>676</v>
      </c>
      <c r="F49" s="1" t="s">
        <v>904</v>
      </c>
      <c r="G49" s="1" t="s">
        <v>905</v>
      </c>
      <c r="H49" s="1" t="s">
        <v>906</v>
      </c>
      <c r="I49" s="1" t="s">
        <v>689</v>
      </c>
      <c r="J49" s="1" t="s">
        <v>690</v>
      </c>
      <c r="K49" s="1" t="s">
        <v>699</v>
      </c>
      <c r="L49" s="1" t="s">
        <v>851</v>
      </c>
      <c r="M49" s="1" t="s">
        <v>723</v>
      </c>
      <c r="N49" s="1" t="s">
        <v>854</v>
      </c>
    </row>
    <row r="50" spans="1:14" x14ac:dyDescent="0.2">
      <c r="A50" s="1" t="s">
        <v>907</v>
      </c>
      <c r="B50" s="7">
        <v>44923</v>
      </c>
      <c r="C50" s="1" t="s">
        <v>908</v>
      </c>
      <c r="D50" s="1" t="s">
        <v>909</v>
      </c>
      <c r="E50" s="1" t="s">
        <v>910</v>
      </c>
      <c r="F50" s="1" t="s">
        <v>770</v>
      </c>
      <c r="G50" s="1" t="s">
        <v>771</v>
      </c>
      <c r="H50" s="1" t="s">
        <v>679</v>
      </c>
      <c r="I50" s="1" t="s">
        <v>689</v>
      </c>
      <c r="J50" s="1" t="s">
        <v>681</v>
      </c>
      <c r="K50" s="1" t="s">
        <v>691</v>
      </c>
      <c r="L50" s="1" t="s">
        <v>911</v>
      </c>
      <c r="M50" s="1" t="s">
        <v>912</v>
      </c>
      <c r="N50" s="1" t="s">
        <v>913</v>
      </c>
    </row>
    <row r="51" spans="1:14" x14ac:dyDescent="0.2">
      <c r="A51" s="1" t="s">
        <v>914</v>
      </c>
      <c r="B51" s="7">
        <v>44923</v>
      </c>
      <c r="C51" s="1" t="s">
        <v>915</v>
      </c>
      <c r="D51" s="1" t="s">
        <v>916</v>
      </c>
      <c r="E51" s="1" t="s">
        <v>676</v>
      </c>
      <c r="F51" s="1" t="s">
        <v>916</v>
      </c>
      <c r="G51" s="1" t="s">
        <v>899</v>
      </c>
      <c r="H51" s="1" t="s">
        <v>917</v>
      </c>
      <c r="I51" s="1" t="s">
        <v>689</v>
      </c>
      <c r="J51" s="1" t="s">
        <v>690</v>
      </c>
      <c r="K51" s="1" t="s">
        <v>691</v>
      </c>
      <c r="L51" s="1" t="s">
        <v>916</v>
      </c>
      <c r="M51" s="1" t="s">
        <v>745</v>
      </c>
      <c r="N51" s="1" t="s">
        <v>693</v>
      </c>
    </row>
    <row r="52" spans="1:14" x14ac:dyDescent="0.2">
      <c r="A52" s="1" t="s">
        <v>914</v>
      </c>
      <c r="B52" s="7">
        <v>44923</v>
      </c>
      <c r="C52" s="1" t="s">
        <v>915</v>
      </c>
      <c r="D52" s="1" t="s">
        <v>916</v>
      </c>
      <c r="E52" s="1" t="s">
        <v>676</v>
      </c>
      <c r="F52" s="1" t="s">
        <v>916</v>
      </c>
      <c r="G52" s="1" t="s">
        <v>718</v>
      </c>
      <c r="H52" s="1" t="s">
        <v>679</v>
      </c>
      <c r="I52" s="1" t="s">
        <v>689</v>
      </c>
      <c r="J52" s="1" t="s">
        <v>690</v>
      </c>
      <c r="K52" s="1" t="s">
        <v>691</v>
      </c>
      <c r="L52" s="1" t="s">
        <v>916</v>
      </c>
      <c r="M52" s="1" t="s">
        <v>745</v>
      </c>
      <c r="N52" s="1" t="s">
        <v>693</v>
      </c>
    </row>
    <row r="53" spans="1:14" x14ac:dyDescent="0.2">
      <c r="A53" s="1" t="s">
        <v>918</v>
      </c>
      <c r="B53" s="7">
        <v>44923</v>
      </c>
      <c r="C53" s="1" t="s">
        <v>915</v>
      </c>
      <c r="D53" s="1" t="s">
        <v>916</v>
      </c>
      <c r="E53" s="1" t="s">
        <v>676</v>
      </c>
      <c r="F53" s="1" t="s">
        <v>916</v>
      </c>
      <c r="G53" s="1" t="s">
        <v>853</v>
      </c>
      <c r="H53" s="1" t="s">
        <v>679</v>
      </c>
      <c r="I53" s="1" t="s">
        <v>689</v>
      </c>
      <c r="J53" s="1" t="s">
        <v>690</v>
      </c>
      <c r="K53" s="1" t="s">
        <v>691</v>
      </c>
      <c r="L53" s="1" t="s">
        <v>916</v>
      </c>
      <c r="M53" s="1" t="s">
        <v>748</v>
      </c>
      <c r="N53" s="1" t="s">
        <v>693</v>
      </c>
    </row>
    <row r="54" spans="1:14" x14ac:dyDescent="0.2">
      <c r="A54" s="1" t="s">
        <v>918</v>
      </c>
      <c r="B54" s="7">
        <v>44923</v>
      </c>
      <c r="C54" s="1" t="s">
        <v>676</v>
      </c>
      <c r="D54" s="1" t="s">
        <v>916</v>
      </c>
      <c r="E54" s="1" t="s">
        <v>676</v>
      </c>
      <c r="F54" s="1" t="s">
        <v>916</v>
      </c>
      <c r="G54" s="1" t="s">
        <v>737</v>
      </c>
      <c r="H54" s="1" t="s">
        <v>919</v>
      </c>
      <c r="I54" s="1" t="s">
        <v>689</v>
      </c>
      <c r="J54" s="1" t="s">
        <v>690</v>
      </c>
      <c r="K54" s="1" t="s">
        <v>691</v>
      </c>
      <c r="L54" s="1" t="s">
        <v>916</v>
      </c>
      <c r="M54" s="1" t="s">
        <v>748</v>
      </c>
      <c r="N54" s="1" t="s">
        <v>693</v>
      </c>
    </row>
    <row r="55" spans="1:14" x14ac:dyDescent="0.2">
      <c r="A55" s="1" t="s">
        <v>918</v>
      </c>
      <c r="B55" s="7">
        <v>44923</v>
      </c>
      <c r="C55" s="1" t="s">
        <v>915</v>
      </c>
      <c r="D55" s="1" t="s">
        <v>916</v>
      </c>
      <c r="E55" s="1" t="s">
        <v>676</v>
      </c>
      <c r="F55" s="1" t="s">
        <v>916</v>
      </c>
      <c r="G55" s="1" t="s">
        <v>899</v>
      </c>
      <c r="H55" s="1" t="s">
        <v>917</v>
      </c>
      <c r="I55" s="1" t="s">
        <v>689</v>
      </c>
      <c r="J55" s="1" t="s">
        <v>690</v>
      </c>
      <c r="K55" s="1" t="s">
        <v>691</v>
      </c>
      <c r="L55" s="1" t="s">
        <v>916</v>
      </c>
      <c r="M55" s="1" t="s">
        <v>748</v>
      </c>
      <c r="N55" s="1" t="s">
        <v>693</v>
      </c>
    </row>
    <row r="56" spans="1:14" x14ac:dyDescent="0.2">
      <c r="A56" s="1" t="s">
        <v>920</v>
      </c>
      <c r="B56" s="7">
        <v>44923</v>
      </c>
      <c r="C56" s="1" t="s">
        <v>695</v>
      </c>
      <c r="D56" s="1" t="s">
        <v>916</v>
      </c>
      <c r="E56" s="1" t="s">
        <v>676</v>
      </c>
      <c r="F56" s="1" t="s">
        <v>921</v>
      </c>
      <c r="G56" s="1" t="s">
        <v>697</v>
      </c>
      <c r="H56" s="1" t="s">
        <v>922</v>
      </c>
      <c r="I56" s="1" t="s">
        <v>689</v>
      </c>
      <c r="J56" s="1" t="s">
        <v>690</v>
      </c>
      <c r="K56" s="1" t="s">
        <v>691</v>
      </c>
      <c r="L56" s="1" t="s">
        <v>916</v>
      </c>
      <c r="M56" s="1" t="s">
        <v>745</v>
      </c>
      <c r="N56" s="1" t="s">
        <v>693</v>
      </c>
    </row>
    <row r="57" spans="1:14" x14ac:dyDescent="0.2">
      <c r="A57" s="1" t="s">
        <v>923</v>
      </c>
      <c r="B57" s="7">
        <v>44923</v>
      </c>
      <c r="C57" s="1" t="s">
        <v>856</v>
      </c>
      <c r="D57" s="1" t="s">
        <v>924</v>
      </c>
      <c r="E57" s="1" t="s">
        <v>676</v>
      </c>
      <c r="F57" s="1" t="s">
        <v>925</v>
      </c>
      <c r="G57" s="1" t="s">
        <v>894</v>
      </c>
      <c r="H57" s="1" t="s">
        <v>679</v>
      </c>
      <c r="I57" s="1" t="s">
        <v>689</v>
      </c>
      <c r="J57" s="1" t="s">
        <v>690</v>
      </c>
      <c r="K57" s="1" t="s">
        <v>691</v>
      </c>
      <c r="L57" s="1" t="s">
        <v>926</v>
      </c>
      <c r="M57" s="1" t="s">
        <v>927</v>
      </c>
      <c r="N57" s="1" t="s">
        <v>693</v>
      </c>
    </row>
    <row r="58" spans="1:14" x14ac:dyDescent="0.2">
      <c r="A58" s="1" t="s">
        <v>928</v>
      </c>
      <c r="B58" s="7">
        <v>44923</v>
      </c>
      <c r="C58" s="1" t="s">
        <v>676</v>
      </c>
      <c r="D58" s="1" t="s">
        <v>929</v>
      </c>
      <c r="E58" s="1" t="s">
        <v>930</v>
      </c>
      <c r="F58" s="1" t="s">
        <v>929</v>
      </c>
      <c r="G58" s="1" t="s">
        <v>931</v>
      </c>
      <c r="H58" s="1" t="s">
        <v>679</v>
      </c>
      <c r="I58" s="1" t="s">
        <v>777</v>
      </c>
      <c r="J58" s="1" t="s">
        <v>681</v>
      </c>
      <c r="K58" s="1" t="s">
        <v>691</v>
      </c>
      <c r="L58" s="1" t="s">
        <v>929</v>
      </c>
      <c r="M58" s="1" t="s">
        <v>683</v>
      </c>
      <c r="N58" s="1" t="s">
        <v>676</v>
      </c>
    </row>
    <row r="59" spans="1:14" x14ac:dyDescent="0.2">
      <c r="A59" s="1" t="s">
        <v>932</v>
      </c>
      <c r="B59" s="7">
        <v>44923</v>
      </c>
      <c r="C59" s="1" t="s">
        <v>933</v>
      </c>
      <c r="D59" s="1" t="s">
        <v>934</v>
      </c>
      <c r="E59" s="1" t="s">
        <v>743</v>
      </c>
      <c r="F59" s="1" t="s">
        <v>935</v>
      </c>
      <c r="G59" s="1" t="s">
        <v>936</v>
      </c>
      <c r="H59" s="1" t="s">
        <v>679</v>
      </c>
      <c r="I59" s="1" t="s">
        <v>777</v>
      </c>
      <c r="J59" s="1" t="s">
        <v>690</v>
      </c>
      <c r="K59" s="1" t="s">
        <v>691</v>
      </c>
      <c r="L59" s="1" t="s">
        <v>934</v>
      </c>
      <c r="M59" s="1" t="s">
        <v>781</v>
      </c>
      <c r="N59" s="1" t="s">
        <v>740</v>
      </c>
    </row>
    <row r="60" spans="1:14" x14ac:dyDescent="0.2">
      <c r="A60" s="1" t="s">
        <v>937</v>
      </c>
      <c r="B60" s="7">
        <v>44923</v>
      </c>
      <c r="C60" s="1" t="s">
        <v>938</v>
      </c>
      <c r="D60" s="1" t="s">
        <v>934</v>
      </c>
      <c r="E60" s="1" t="s">
        <v>735</v>
      </c>
      <c r="F60" s="1" t="s">
        <v>939</v>
      </c>
      <c r="G60" s="1" t="s">
        <v>940</v>
      </c>
      <c r="H60" s="1" t="s">
        <v>679</v>
      </c>
      <c r="I60" s="1" t="s">
        <v>738</v>
      </c>
      <c r="J60" s="1" t="s">
        <v>690</v>
      </c>
      <c r="K60" s="1" t="s">
        <v>691</v>
      </c>
      <c r="L60" s="1" t="s">
        <v>934</v>
      </c>
      <c r="M60" s="1" t="s">
        <v>941</v>
      </c>
      <c r="N60" s="1" t="s">
        <v>740</v>
      </c>
    </row>
    <row r="61" spans="1:14" x14ac:dyDescent="0.2">
      <c r="A61" s="1" t="s">
        <v>942</v>
      </c>
      <c r="B61" s="7">
        <v>44923</v>
      </c>
      <c r="C61" s="1" t="s">
        <v>938</v>
      </c>
      <c r="D61" s="1" t="s">
        <v>934</v>
      </c>
      <c r="E61" s="1" t="s">
        <v>735</v>
      </c>
      <c r="F61" s="1" t="s">
        <v>939</v>
      </c>
      <c r="G61" s="1" t="s">
        <v>943</v>
      </c>
      <c r="H61" s="1" t="s">
        <v>679</v>
      </c>
      <c r="I61" s="1" t="s">
        <v>738</v>
      </c>
      <c r="J61" s="1" t="s">
        <v>690</v>
      </c>
      <c r="K61" s="1" t="s">
        <v>691</v>
      </c>
      <c r="L61" s="1" t="s">
        <v>934</v>
      </c>
      <c r="M61" s="1" t="s">
        <v>941</v>
      </c>
      <c r="N61" s="1" t="s">
        <v>740</v>
      </c>
    </row>
    <row r="62" spans="1:14" x14ac:dyDescent="0.2">
      <c r="A62" s="1" t="s">
        <v>944</v>
      </c>
      <c r="B62" s="7">
        <v>44923</v>
      </c>
      <c r="C62" s="1" t="s">
        <v>945</v>
      </c>
      <c r="D62" s="1" t="s">
        <v>934</v>
      </c>
      <c r="E62" s="1" t="s">
        <v>676</v>
      </c>
      <c r="F62" s="1" t="s">
        <v>946</v>
      </c>
      <c r="G62" s="1" t="s">
        <v>947</v>
      </c>
      <c r="H62" s="1" t="s">
        <v>679</v>
      </c>
      <c r="I62" s="1" t="s">
        <v>738</v>
      </c>
      <c r="J62" s="1" t="s">
        <v>690</v>
      </c>
      <c r="K62" s="1" t="s">
        <v>691</v>
      </c>
      <c r="L62" s="1" t="s">
        <v>934</v>
      </c>
      <c r="M62" s="1" t="s">
        <v>941</v>
      </c>
      <c r="N62" s="1" t="s">
        <v>740</v>
      </c>
    </row>
    <row r="63" spans="1:14" x14ac:dyDescent="0.2">
      <c r="A63" s="1" t="s">
        <v>948</v>
      </c>
      <c r="B63" s="7">
        <v>44923</v>
      </c>
      <c r="C63" s="1" t="s">
        <v>843</v>
      </c>
      <c r="D63" s="1" t="s">
        <v>949</v>
      </c>
      <c r="E63" s="1" t="s">
        <v>676</v>
      </c>
      <c r="F63" s="1" t="s">
        <v>950</v>
      </c>
      <c r="G63" s="1" t="s">
        <v>826</v>
      </c>
      <c r="H63" s="1" t="s">
        <v>679</v>
      </c>
      <c r="I63" s="1" t="s">
        <v>738</v>
      </c>
      <c r="J63" s="1" t="s">
        <v>690</v>
      </c>
      <c r="K63" s="1" t="s">
        <v>691</v>
      </c>
      <c r="L63" s="1" t="s">
        <v>949</v>
      </c>
      <c r="M63" s="1" t="s">
        <v>951</v>
      </c>
      <c r="N63" s="1" t="s">
        <v>684</v>
      </c>
    </row>
    <row r="64" spans="1:14" x14ac:dyDescent="0.2">
      <c r="A64" s="1" t="s">
        <v>952</v>
      </c>
      <c r="B64" s="7">
        <v>44923</v>
      </c>
      <c r="C64" s="1" t="s">
        <v>953</v>
      </c>
      <c r="D64" s="1" t="s">
        <v>954</v>
      </c>
      <c r="E64" s="1" t="s">
        <v>676</v>
      </c>
      <c r="F64" s="1" t="s">
        <v>954</v>
      </c>
      <c r="G64" s="1" t="s">
        <v>899</v>
      </c>
      <c r="H64" s="1" t="s">
        <v>900</v>
      </c>
      <c r="I64" s="1" t="s">
        <v>689</v>
      </c>
      <c r="J64" s="1" t="s">
        <v>690</v>
      </c>
      <c r="K64" s="1" t="s">
        <v>699</v>
      </c>
      <c r="L64" s="1" t="s">
        <v>954</v>
      </c>
      <c r="M64" s="1" t="s">
        <v>781</v>
      </c>
      <c r="N64" s="1" t="s">
        <v>693</v>
      </c>
    </row>
    <row r="65" spans="1:14" x14ac:dyDescent="0.2">
      <c r="A65" s="1" t="s">
        <v>955</v>
      </c>
      <c r="B65" s="7">
        <v>44923</v>
      </c>
      <c r="C65" s="1" t="s">
        <v>956</v>
      </c>
      <c r="D65" s="1" t="s">
        <v>954</v>
      </c>
      <c r="E65" s="1" t="s">
        <v>676</v>
      </c>
      <c r="F65" s="1" t="s">
        <v>954</v>
      </c>
      <c r="G65" s="1" t="s">
        <v>718</v>
      </c>
      <c r="H65" s="1" t="s">
        <v>679</v>
      </c>
      <c r="I65" s="1" t="s">
        <v>689</v>
      </c>
      <c r="J65" s="1" t="s">
        <v>690</v>
      </c>
      <c r="K65" s="1" t="s">
        <v>691</v>
      </c>
      <c r="L65" s="1" t="s">
        <v>954</v>
      </c>
      <c r="M65" s="1" t="s">
        <v>781</v>
      </c>
      <c r="N65" s="1" t="s">
        <v>693</v>
      </c>
    </row>
    <row r="66" spans="1:14" x14ac:dyDescent="0.2">
      <c r="A66" s="1" t="s">
        <v>957</v>
      </c>
      <c r="B66" s="7">
        <v>44923</v>
      </c>
      <c r="C66" s="1" t="s">
        <v>953</v>
      </c>
      <c r="D66" s="1" t="s">
        <v>954</v>
      </c>
      <c r="E66" s="1" t="s">
        <v>676</v>
      </c>
      <c r="F66" s="1" t="s">
        <v>954</v>
      </c>
      <c r="G66" s="1" t="s">
        <v>899</v>
      </c>
      <c r="H66" s="1" t="s">
        <v>900</v>
      </c>
      <c r="I66" s="1" t="s">
        <v>689</v>
      </c>
      <c r="J66" s="1" t="s">
        <v>690</v>
      </c>
      <c r="K66" s="1" t="s">
        <v>691</v>
      </c>
      <c r="L66" s="1" t="s">
        <v>954</v>
      </c>
      <c r="M66" s="1" t="s">
        <v>821</v>
      </c>
      <c r="N66" s="1" t="s">
        <v>693</v>
      </c>
    </row>
    <row r="67" spans="1:14" x14ac:dyDescent="0.2">
      <c r="A67" s="1" t="s">
        <v>958</v>
      </c>
      <c r="B67" s="7">
        <v>44923</v>
      </c>
      <c r="C67" s="1" t="s">
        <v>959</v>
      </c>
      <c r="D67" s="1" t="s">
        <v>949</v>
      </c>
      <c r="E67" s="1" t="s">
        <v>676</v>
      </c>
      <c r="F67" s="1" t="s">
        <v>960</v>
      </c>
      <c r="G67" s="1" t="s">
        <v>961</v>
      </c>
      <c r="H67" s="1" t="s">
        <v>962</v>
      </c>
      <c r="I67" s="1" t="s">
        <v>777</v>
      </c>
      <c r="J67" s="1" t="s">
        <v>681</v>
      </c>
      <c r="K67" s="1" t="s">
        <v>691</v>
      </c>
      <c r="L67" s="1" t="s">
        <v>949</v>
      </c>
      <c r="M67" s="1" t="s">
        <v>785</v>
      </c>
      <c r="N67" s="1" t="s">
        <v>684</v>
      </c>
    </row>
    <row r="68" spans="1:14" x14ac:dyDescent="0.2">
      <c r="A68" s="1" t="s">
        <v>963</v>
      </c>
      <c r="B68" s="7">
        <v>44923</v>
      </c>
      <c r="C68" s="1" t="s">
        <v>959</v>
      </c>
      <c r="D68" s="1" t="s">
        <v>949</v>
      </c>
      <c r="E68" s="1" t="s">
        <v>676</v>
      </c>
      <c r="F68" s="1" t="s">
        <v>960</v>
      </c>
      <c r="G68" s="1" t="s">
        <v>961</v>
      </c>
      <c r="H68" s="1" t="s">
        <v>962</v>
      </c>
      <c r="I68" s="1" t="s">
        <v>777</v>
      </c>
      <c r="J68" s="1" t="s">
        <v>690</v>
      </c>
      <c r="K68" s="1" t="s">
        <v>691</v>
      </c>
      <c r="L68" s="1" t="s">
        <v>949</v>
      </c>
      <c r="M68" s="1" t="s">
        <v>787</v>
      </c>
      <c r="N68" s="1" t="s">
        <v>684</v>
      </c>
    </row>
    <row r="69" spans="1:14" x14ac:dyDescent="0.2">
      <c r="A69" s="1" t="s">
        <v>964</v>
      </c>
      <c r="B69" s="7">
        <v>44923</v>
      </c>
      <c r="C69" s="1" t="s">
        <v>965</v>
      </c>
      <c r="D69" s="1" t="s">
        <v>949</v>
      </c>
      <c r="E69" s="1" t="s">
        <v>676</v>
      </c>
      <c r="F69" s="1" t="s">
        <v>960</v>
      </c>
      <c r="G69" s="1" t="s">
        <v>961</v>
      </c>
      <c r="H69" s="1" t="s">
        <v>966</v>
      </c>
      <c r="I69" s="1" t="s">
        <v>738</v>
      </c>
      <c r="J69" s="1" t="s">
        <v>690</v>
      </c>
      <c r="K69" s="1" t="s">
        <v>691</v>
      </c>
      <c r="L69" s="1" t="s">
        <v>949</v>
      </c>
      <c r="M69" s="1" t="s">
        <v>951</v>
      </c>
      <c r="N69" s="1" t="s">
        <v>684</v>
      </c>
    </row>
    <row r="70" spans="1:14" x14ac:dyDescent="0.2">
      <c r="A70" s="1" t="s">
        <v>967</v>
      </c>
      <c r="B70" s="7">
        <v>44923</v>
      </c>
      <c r="C70" s="1" t="s">
        <v>965</v>
      </c>
      <c r="D70" s="1" t="s">
        <v>949</v>
      </c>
      <c r="E70" s="1" t="s">
        <v>676</v>
      </c>
      <c r="F70" s="1" t="s">
        <v>960</v>
      </c>
      <c r="G70" s="1" t="s">
        <v>961</v>
      </c>
      <c r="H70" s="1" t="s">
        <v>966</v>
      </c>
      <c r="I70" s="1" t="s">
        <v>738</v>
      </c>
      <c r="J70" s="1" t="s">
        <v>690</v>
      </c>
      <c r="K70" s="1" t="s">
        <v>691</v>
      </c>
      <c r="L70" s="1" t="s">
        <v>949</v>
      </c>
      <c r="M70" s="1" t="s">
        <v>951</v>
      </c>
      <c r="N70" s="1" t="s">
        <v>684</v>
      </c>
    </row>
    <row r="71" spans="1:14" x14ac:dyDescent="0.2">
      <c r="A71" s="1" t="s">
        <v>968</v>
      </c>
      <c r="B71" s="7">
        <v>44923</v>
      </c>
      <c r="C71" s="1" t="s">
        <v>856</v>
      </c>
      <c r="D71" s="1" t="s">
        <v>969</v>
      </c>
      <c r="E71" s="1" t="s">
        <v>676</v>
      </c>
      <c r="F71" s="1" t="s">
        <v>969</v>
      </c>
      <c r="G71" s="1" t="s">
        <v>970</v>
      </c>
      <c r="H71" s="1" t="s">
        <v>679</v>
      </c>
      <c r="I71" s="1" t="s">
        <v>689</v>
      </c>
      <c r="J71" s="1" t="s">
        <v>690</v>
      </c>
      <c r="K71" s="1" t="s">
        <v>691</v>
      </c>
      <c r="L71" s="1" t="s">
        <v>969</v>
      </c>
      <c r="M71" s="1" t="s">
        <v>971</v>
      </c>
      <c r="N71" s="1" t="s">
        <v>693</v>
      </c>
    </row>
    <row r="72" spans="1:14" x14ac:dyDescent="0.2">
      <c r="A72" s="1" t="s">
        <v>972</v>
      </c>
      <c r="B72" s="7">
        <v>44923</v>
      </c>
      <c r="C72" s="1" t="s">
        <v>973</v>
      </c>
      <c r="D72" s="1" t="s">
        <v>974</v>
      </c>
      <c r="E72" s="1" t="s">
        <v>676</v>
      </c>
      <c r="F72" s="1" t="s">
        <v>975</v>
      </c>
      <c r="G72" s="1" t="s">
        <v>976</v>
      </c>
      <c r="H72" s="1" t="s">
        <v>679</v>
      </c>
      <c r="I72" s="1" t="s">
        <v>689</v>
      </c>
      <c r="J72" s="1" t="s">
        <v>690</v>
      </c>
      <c r="K72" s="1" t="s">
        <v>699</v>
      </c>
      <c r="L72" s="1" t="s">
        <v>974</v>
      </c>
      <c r="M72" s="1" t="s">
        <v>821</v>
      </c>
      <c r="N72" s="1" t="s">
        <v>740</v>
      </c>
    </row>
    <row r="73" spans="1:14" x14ac:dyDescent="0.2">
      <c r="A73" s="1" t="s">
        <v>977</v>
      </c>
      <c r="B73" s="7">
        <v>44923</v>
      </c>
      <c r="C73" s="1" t="s">
        <v>686</v>
      </c>
      <c r="D73" s="1" t="s">
        <v>978</v>
      </c>
      <c r="E73" s="1" t="s">
        <v>676</v>
      </c>
      <c r="F73" s="1" t="s">
        <v>978</v>
      </c>
      <c r="G73" s="1" t="s">
        <v>979</v>
      </c>
      <c r="H73" s="1" t="s">
        <v>679</v>
      </c>
      <c r="I73" s="1" t="s">
        <v>689</v>
      </c>
      <c r="J73" s="1" t="s">
        <v>690</v>
      </c>
      <c r="K73" s="1" t="s">
        <v>691</v>
      </c>
      <c r="L73" s="1" t="s">
        <v>978</v>
      </c>
      <c r="M73" s="1" t="s">
        <v>748</v>
      </c>
      <c r="N73" s="1" t="s">
        <v>693</v>
      </c>
    </row>
    <row r="74" spans="1:14" x14ac:dyDescent="0.2">
      <c r="A74" s="1" t="s">
        <v>980</v>
      </c>
      <c r="B74" s="7">
        <v>44923</v>
      </c>
      <c r="C74" s="1" t="s">
        <v>686</v>
      </c>
      <c r="D74" s="1" t="s">
        <v>978</v>
      </c>
      <c r="E74" s="1" t="s">
        <v>676</v>
      </c>
      <c r="F74" s="1" t="s">
        <v>978</v>
      </c>
      <c r="G74" s="1" t="s">
        <v>970</v>
      </c>
      <c r="H74" s="1" t="s">
        <v>679</v>
      </c>
      <c r="I74" s="1" t="s">
        <v>689</v>
      </c>
      <c r="J74" s="1" t="s">
        <v>690</v>
      </c>
      <c r="K74" s="1" t="s">
        <v>691</v>
      </c>
      <c r="L74" s="1" t="s">
        <v>978</v>
      </c>
      <c r="M74" s="1" t="s">
        <v>748</v>
      </c>
      <c r="N74" s="1" t="s">
        <v>693</v>
      </c>
    </row>
    <row r="75" spans="1:14" x14ac:dyDescent="0.2">
      <c r="A75" s="1" t="s">
        <v>981</v>
      </c>
      <c r="B75" s="7">
        <v>44923</v>
      </c>
      <c r="C75" s="1" t="s">
        <v>982</v>
      </c>
      <c r="D75" s="1" t="s">
        <v>983</v>
      </c>
      <c r="E75" s="1" t="s">
        <v>735</v>
      </c>
      <c r="F75" s="1" t="s">
        <v>984</v>
      </c>
      <c r="G75" s="1" t="s">
        <v>985</v>
      </c>
      <c r="H75" s="1" t="s">
        <v>679</v>
      </c>
      <c r="I75" s="1" t="s">
        <v>738</v>
      </c>
      <c r="J75" s="1" t="s">
        <v>690</v>
      </c>
      <c r="K75" s="1" t="s">
        <v>691</v>
      </c>
      <c r="L75" s="1" t="s">
        <v>983</v>
      </c>
      <c r="M75" s="1" t="s">
        <v>986</v>
      </c>
      <c r="N75" s="1" t="s">
        <v>740</v>
      </c>
    </row>
    <row r="76" spans="1:14" x14ac:dyDescent="0.2">
      <c r="A76" s="1" t="s">
        <v>987</v>
      </c>
      <c r="B76" s="7">
        <v>44923</v>
      </c>
      <c r="C76" s="1" t="s">
        <v>982</v>
      </c>
      <c r="D76" s="1" t="s">
        <v>983</v>
      </c>
      <c r="E76" s="1" t="s">
        <v>735</v>
      </c>
      <c r="F76" s="1" t="s">
        <v>984</v>
      </c>
      <c r="G76" s="1" t="s">
        <v>985</v>
      </c>
      <c r="H76" s="1" t="s">
        <v>679</v>
      </c>
      <c r="I76" s="1" t="s">
        <v>738</v>
      </c>
      <c r="J76" s="1" t="s">
        <v>690</v>
      </c>
      <c r="K76" s="1" t="s">
        <v>691</v>
      </c>
      <c r="L76" s="1" t="s">
        <v>983</v>
      </c>
      <c r="M76" s="1" t="s">
        <v>988</v>
      </c>
      <c r="N76" s="1" t="s">
        <v>740</v>
      </c>
    </row>
    <row r="77" spans="1:14" x14ac:dyDescent="0.2">
      <c r="A77" s="1" t="s">
        <v>989</v>
      </c>
      <c r="B77" s="7">
        <v>44923</v>
      </c>
      <c r="C77" s="1" t="s">
        <v>676</v>
      </c>
      <c r="D77" s="1" t="s">
        <v>990</v>
      </c>
      <c r="E77" s="1" t="s">
        <v>676</v>
      </c>
      <c r="F77" s="1" t="s">
        <v>990</v>
      </c>
      <c r="G77" s="1" t="s">
        <v>991</v>
      </c>
      <c r="H77" s="1" t="s">
        <v>679</v>
      </c>
      <c r="I77" s="1" t="s">
        <v>689</v>
      </c>
      <c r="J77" s="1" t="s">
        <v>681</v>
      </c>
      <c r="K77" s="1" t="s">
        <v>691</v>
      </c>
      <c r="L77" s="1" t="s">
        <v>990</v>
      </c>
      <c r="M77" s="1" t="s">
        <v>992</v>
      </c>
      <c r="N77" s="1" t="s">
        <v>684</v>
      </c>
    </row>
    <row r="78" spans="1:14" x14ac:dyDescent="0.2">
      <c r="A78" s="1" t="s">
        <v>993</v>
      </c>
      <c r="B78" s="7">
        <v>44923</v>
      </c>
      <c r="C78" s="1" t="s">
        <v>994</v>
      </c>
      <c r="D78" s="1" t="s">
        <v>995</v>
      </c>
      <c r="E78" s="1" t="s">
        <v>735</v>
      </c>
      <c r="F78" s="1" t="s">
        <v>995</v>
      </c>
      <c r="G78" s="1" t="s">
        <v>996</v>
      </c>
      <c r="H78" s="1" t="s">
        <v>679</v>
      </c>
      <c r="I78" s="1" t="s">
        <v>997</v>
      </c>
      <c r="J78" s="1" t="s">
        <v>690</v>
      </c>
      <c r="K78" s="1" t="s">
        <v>998</v>
      </c>
      <c r="L78" s="1" t="s">
        <v>995</v>
      </c>
      <c r="M78" s="1" t="s">
        <v>999</v>
      </c>
      <c r="N78" s="1" t="s">
        <v>740</v>
      </c>
    </row>
    <row r="79" spans="1:14" x14ac:dyDescent="0.2">
      <c r="A79" s="1" t="s">
        <v>1000</v>
      </c>
      <c r="B79" s="7">
        <v>44923</v>
      </c>
      <c r="C79" s="1" t="s">
        <v>1001</v>
      </c>
      <c r="D79" s="1" t="s">
        <v>983</v>
      </c>
      <c r="E79" s="1" t="s">
        <v>676</v>
      </c>
      <c r="F79" s="1" t="s">
        <v>1002</v>
      </c>
      <c r="G79" s="1" t="s">
        <v>718</v>
      </c>
      <c r="H79" s="1" t="s">
        <v>679</v>
      </c>
      <c r="I79" s="1" t="s">
        <v>1003</v>
      </c>
      <c r="J79" s="1" t="s">
        <v>690</v>
      </c>
      <c r="K79" s="1" t="s">
        <v>691</v>
      </c>
      <c r="L79" s="1" t="s">
        <v>983</v>
      </c>
      <c r="M79" s="1" t="s">
        <v>951</v>
      </c>
      <c r="N79" s="1" t="s">
        <v>740</v>
      </c>
    </row>
    <row r="80" spans="1:14" x14ac:dyDescent="0.2">
      <c r="A80" s="1" t="s">
        <v>1004</v>
      </c>
      <c r="B80" s="7">
        <v>44923</v>
      </c>
      <c r="C80" s="1" t="s">
        <v>982</v>
      </c>
      <c r="D80" s="1" t="s">
        <v>983</v>
      </c>
      <c r="E80" s="1" t="s">
        <v>676</v>
      </c>
      <c r="F80" s="1" t="s">
        <v>1002</v>
      </c>
      <c r="G80" s="1" t="s">
        <v>718</v>
      </c>
      <c r="H80" s="1" t="s">
        <v>679</v>
      </c>
      <c r="I80" s="1" t="s">
        <v>1003</v>
      </c>
      <c r="J80" s="1" t="s">
        <v>690</v>
      </c>
      <c r="K80" s="1" t="s">
        <v>691</v>
      </c>
      <c r="L80" s="1" t="s">
        <v>983</v>
      </c>
      <c r="M80" s="1" t="s">
        <v>951</v>
      </c>
      <c r="N80" s="1" t="s">
        <v>676</v>
      </c>
    </row>
    <row r="81" spans="1:14" x14ac:dyDescent="0.2">
      <c r="A81" s="1" t="s">
        <v>1005</v>
      </c>
      <c r="B81" s="7">
        <v>44923</v>
      </c>
      <c r="C81" s="1" t="s">
        <v>676</v>
      </c>
      <c r="D81" s="1" t="s">
        <v>1006</v>
      </c>
      <c r="E81" s="1" t="s">
        <v>1007</v>
      </c>
      <c r="F81" s="1" t="s">
        <v>1008</v>
      </c>
      <c r="G81" s="1" t="s">
        <v>1008</v>
      </c>
      <c r="H81" s="1" t="s">
        <v>1009</v>
      </c>
      <c r="I81" s="1" t="s">
        <v>689</v>
      </c>
      <c r="J81" s="1" t="s">
        <v>681</v>
      </c>
      <c r="K81" s="1" t="s">
        <v>1010</v>
      </c>
      <c r="L81" s="1" t="s">
        <v>1011</v>
      </c>
      <c r="M81" s="1" t="s">
        <v>1012</v>
      </c>
      <c r="N81" s="1" t="s">
        <v>1013</v>
      </c>
    </row>
    <row r="82" spans="1:14" x14ac:dyDescent="0.2">
      <c r="A82" s="1" t="s">
        <v>1014</v>
      </c>
      <c r="B82" s="7">
        <v>44923</v>
      </c>
      <c r="C82" s="1" t="s">
        <v>1015</v>
      </c>
      <c r="D82" s="1" t="s">
        <v>1016</v>
      </c>
      <c r="E82" s="1" t="s">
        <v>1007</v>
      </c>
      <c r="F82" s="1" t="s">
        <v>1008</v>
      </c>
      <c r="G82" s="1" t="s">
        <v>1008</v>
      </c>
      <c r="H82" s="1" t="s">
        <v>1009</v>
      </c>
      <c r="I82" s="1" t="s">
        <v>777</v>
      </c>
      <c r="J82" s="1" t="s">
        <v>681</v>
      </c>
      <c r="K82" s="1" t="s">
        <v>1010</v>
      </c>
      <c r="L82" s="1" t="s">
        <v>1017</v>
      </c>
      <c r="M82" s="1" t="s">
        <v>1018</v>
      </c>
      <c r="N82" s="1" t="s">
        <v>1019</v>
      </c>
    </row>
    <row r="83" spans="1:14" x14ac:dyDescent="0.2">
      <c r="A83" s="1" t="s">
        <v>1020</v>
      </c>
      <c r="B83" s="7">
        <v>44923</v>
      </c>
      <c r="C83" s="1" t="s">
        <v>1021</v>
      </c>
      <c r="D83" s="1" t="s">
        <v>1022</v>
      </c>
      <c r="E83" s="1" t="s">
        <v>1007</v>
      </c>
      <c r="F83" s="1" t="s">
        <v>1008</v>
      </c>
      <c r="G83" s="1" t="s">
        <v>1008</v>
      </c>
      <c r="H83" s="1" t="s">
        <v>1009</v>
      </c>
      <c r="I83" s="1" t="s">
        <v>777</v>
      </c>
      <c r="J83" s="1" t="s">
        <v>681</v>
      </c>
      <c r="K83" s="1" t="s">
        <v>691</v>
      </c>
      <c r="L83" s="1" t="s">
        <v>1023</v>
      </c>
      <c r="M83" s="1" t="s">
        <v>1024</v>
      </c>
      <c r="N83" s="1" t="s">
        <v>1019</v>
      </c>
    </row>
    <row r="84" spans="1:14" x14ac:dyDescent="0.2">
      <c r="A84" s="1" t="s">
        <v>1025</v>
      </c>
      <c r="B84" s="7">
        <v>44923</v>
      </c>
      <c r="C84" s="1" t="s">
        <v>686</v>
      </c>
      <c r="D84" s="1" t="s">
        <v>1026</v>
      </c>
      <c r="E84" s="1" t="s">
        <v>676</v>
      </c>
      <c r="F84" s="1" t="s">
        <v>1027</v>
      </c>
      <c r="G84" s="1" t="s">
        <v>899</v>
      </c>
      <c r="H84" s="1" t="s">
        <v>917</v>
      </c>
      <c r="I84" s="1" t="s">
        <v>689</v>
      </c>
      <c r="J84" s="1" t="s">
        <v>690</v>
      </c>
      <c r="K84" s="1" t="s">
        <v>691</v>
      </c>
      <c r="L84" s="1" t="s">
        <v>1026</v>
      </c>
      <c r="M84" s="1" t="s">
        <v>1028</v>
      </c>
      <c r="N84" s="1" t="s">
        <v>693</v>
      </c>
    </row>
    <row r="85" spans="1:14" x14ac:dyDescent="0.2">
      <c r="A85" s="1" t="s">
        <v>1029</v>
      </c>
      <c r="B85" s="7">
        <v>44923</v>
      </c>
      <c r="C85" s="1" t="s">
        <v>676</v>
      </c>
      <c r="D85" s="1" t="s">
        <v>1030</v>
      </c>
      <c r="E85" s="1" t="s">
        <v>676</v>
      </c>
      <c r="F85" s="1" t="s">
        <v>1031</v>
      </c>
      <c r="G85" s="1" t="s">
        <v>1032</v>
      </c>
      <c r="H85" s="1" t="s">
        <v>679</v>
      </c>
      <c r="I85" s="1" t="s">
        <v>689</v>
      </c>
      <c r="J85" s="1" t="s">
        <v>690</v>
      </c>
      <c r="K85" s="1" t="s">
        <v>691</v>
      </c>
      <c r="L85" s="1" t="s">
        <v>1030</v>
      </c>
      <c r="M85" s="1" t="s">
        <v>745</v>
      </c>
      <c r="N85" s="1" t="s">
        <v>676</v>
      </c>
    </row>
    <row r="86" spans="1:14" x14ac:dyDescent="0.2">
      <c r="A86" s="1" t="s">
        <v>1033</v>
      </c>
      <c r="B86" s="7">
        <v>44923</v>
      </c>
      <c r="C86" s="1" t="s">
        <v>856</v>
      </c>
      <c r="D86" s="1" t="s">
        <v>866</v>
      </c>
      <c r="E86" s="1" t="s">
        <v>676</v>
      </c>
      <c r="F86" s="1" t="s">
        <v>1034</v>
      </c>
      <c r="G86" s="1" t="s">
        <v>747</v>
      </c>
      <c r="H86" s="1" t="s">
        <v>679</v>
      </c>
      <c r="I86" s="1" t="s">
        <v>689</v>
      </c>
      <c r="J86" s="1" t="s">
        <v>690</v>
      </c>
      <c r="K86" s="1" t="s">
        <v>691</v>
      </c>
      <c r="L86" s="1" t="s">
        <v>868</v>
      </c>
      <c r="M86" s="1" t="s">
        <v>871</v>
      </c>
      <c r="N86" s="1" t="s">
        <v>693</v>
      </c>
    </row>
    <row r="87" spans="1:14" x14ac:dyDescent="0.2">
      <c r="A87" s="1" t="s">
        <v>1035</v>
      </c>
      <c r="B87" s="7">
        <v>44923</v>
      </c>
      <c r="C87" s="1" t="s">
        <v>856</v>
      </c>
      <c r="D87" s="1" t="s">
        <v>866</v>
      </c>
      <c r="E87" s="1" t="s">
        <v>676</v>
      </c>
      <c r="F87" s="1" t="s">
        <v>1034</v>
      </c>
      <c r="G87" s="1" t="s">
        <v>747</v>
      </c>
      <c r="H87" s="1" t="s">
        <v>679</v>
      </c>
      <c r="I87" s="1" t="s">
        <v>689</v>
      </c>
      <c r="J87" s="1" t="s">
        <v>690</v>
      </c>
      <c r="K87" s="1" t="s">
        <v>691</v>
      </c>
      <c r="L87" s="1" t="s">
        <v>868</v>
      </c>
      <c r="M87" s="1" t="s">
        <v>1036</v>
      </c>
      <c r="N87" s="1" t="s">
        <v>693</v>
      </c>
    </row>
    <row r="88" spans="1:14" x14ac:dyDescent="0.2">
      <c r="A88" s="1" t="s">
        <v>1037</v>
      </c>
      <c r="B88" s="7">
        <v>44923</v>
      </c>
      <c r="C88" s="1" t="s">
        <v>1038</v>
      </c>
      <c r="D88" s="1" t="s">
        <v>1039</v>
      </c>
      <c r="E88" s="1" t="s">
        <v>676</v>
      </c>
      <c r="F88" s="1" t="s">
        <v>1039</v>
      </c>
      <c r="G88" s="1" t="s">
        <v>704</v>
      </c>
      <c r="H88" s="1" t="s">
        <v>679</v>
      </c>
      <c r="I88" s="1" t="s">
        <v>689</v>
      </c>
      <c r="J88" s="1" t="s">
        <v>690</v>
      </c>
      <c r="K88" s="1" t="s">
        <v>691</v>
      </c>
      <c r="L88" s="1" t="s">
        <v>1039</v>
      </c>
      <c r="M88" s="1" t="s">
        <v>1040</v>
      </c>
      <c r="N88" s="1" t="s">
        <v>740</v>
      </c>
    </row>
    <row r="89" spans="1:14" x14ac:dyDescent="0.2">
      <c r="A89" s="1" t="s">
        <v>1041</v>
      </c>
      <c r="B89" s="7">
        <v>44923</v>
      </c>
      <c r="C89" s="1" t="s">
        <v>1038</v>
      </c>
      <c r="D89" s="1" t="s">
        <v>1039</v>
      </c>
      <c r="E89" s="1" t="s">
        <v>676</v>
      </c>
      <c r="F89" s="1" t="s">
        <v>1039</v>
      </c>
      <c r="G89" s="1" t="s">
        <v>1042</v>
      </c>
      <c r="H89" s="1" t="s">
        <v>679</v>
      </c>
      <c r="I89" s="1" t="s">
        <v>689</v>
      </c>
      <c r="J89" s="1" t="s">
        <v>690</v>
      </c>
      <c r="K89" s="1" t="s">
        <v>691</v>
      </c>
      <c r="L89" s="1" t="s">
        <v>1039</v>
      </c>
      <c r="M89" s="1" t="s">
        <v>1043</v>
      </c>
      <c r="N89" s="1" t="s">
        <v>676</v>
      </c>
    </row>
    <row r="90" spans="1:14" x14ac:dyDescent="0.2">
      <c r="A90" s="1" t="s">
        <v>1041</v>
      </c>
      <c r="B90" s="7">
        <v>44923</v>
      </c>
      <c r="C90" s="1" t="s">
        <v>1044</v>
      </c>
      <c r="D90" s="1" t="s">
        <v>1039</v>
      </c>
      <c r="E90" s="1" t="s">
        <v>743</v>
      </c>
      <c r="F90" s="1" t="s">
        <v>1039</v>
      </c>
      <c r="G90" s="1" t="s">
        <v>704</v>
      </c>
      <c r="H90" s="1" t="s">
        <v>679</v>
      </c>
      <c r="I90" s="1" t="s">
        <v>689</v>
      </c>
      <c r="J90" s="1" t="s">
        <v>690</v>
      </c>
      <c r="K90" s="1" t="s">
        <v>691</v>
      </c>
      <c r="L90" s="1" t="s">
        <v>1039</v>
      </c>
      <c r="M90" s="1" t="s">
        <v>1043</v>
      </c>
      <c r="N90" s="1" t="s">
        <v>740</v>
      </c>
    </row>
    <row r="91" spans="1:14" x14ac:dyDescent="0.2">
      <c r="A91" s="1" t="s">
        <v>1045</v>
      </c>
      <c r="B91" s="7">
        <v>44923</v>
      </c>
      <c r="C91" s="1" t="s">
        <v>843</v>
      </c>
      <c r="D91" s="1" t="s">
        <v>1046</v>
      </c>
      <c r="E91" s="1" t="s">
        <v>676</v>
      </c>
      <c r="F91" s="1" t="s">
        <v>1047</v>
      </c>
      <c r="G91" s="1" t="s">
        <v>704</v>
      </c>
      <c r="H91" s="1" t="s">
        <v>679</v>
      </c>
      <c r="I91" s="1" t="s">
        <v>738</v>
      </c>
      <c r="J91" s="1" t="s">
        <v>690</v>
      </c>
      <c r="K91" s="1" t="s">
        <v>814</v>
      </c>
      <c r="L91" s="1" t="s">
        <v>1046</v>
      </c>
      <c r="M91" s="1" t="s">
        <v>1048</v>
      </c>
      <c r="N91" s="1" t="s">
        <v>684</v>
      </c>
    </row>
    <row r="92" spans="1:14" x14ac:dyDescent="0.2">
      <c r="A92" s="1" t="s">
        <v>1049</v>
      </c>
      <c r="B92" s="7">
        <v>44923</v>
      </c>
      <c r="C92" s="1" t="s">
        <v>843</v>
      </c>
      <c r="D92" s="1" t="s">
        <v>1046</v>
      </c>
      <c r="E92" s="1" t="s">
        <v>676</v>
      </c>
      <c r="F92" s="1" t="s">
        <v>1047</v>
      </c>
      <c r="G92" s="1" t="s">
        <v>1050</v>
      </c>
      <c r="H92" s="1" t="s">
        <v>679</v>
      </c>
      <c r="I92" s="1" t="s">
        <v>738</v>
      </c>
      <c r="J92" s="1" t="s">
        <v>690</v>
      </c>
      <c r="K92" s="1" t="s">
        <v>691</v>
      </c>
      <c r="L92" s="1" t="s">
        <v>1046</v>
      </c>
      <c r="M92" s="1" t="s">
        <v>1048</v>
      </c>
      <c r="N92" s="1" t="s">
        <v>684</v>
      </c>
    </row>
    <row r="93" spans="1:14" x14ac:dyDescent="0.2">
      <c r="A93" s="1" t="s">
        <v>1051</v>
      </c>
      <c r="B93" s="7">
        <v>44923</v>
      </c>
      <c r="C93" s="1" t="s">
        <v>1052</v>
      </c>
      <c r="D93" s="1" t="s">
        <v>851</v>
      </c>
      <c r="E93" s="1" t="s">
        <v>676</v>
      </c>
      <c r="F93" s="1" t="s">
        <v>1053</v>
      </c>
      <c r="G93" s="1" t="s">
        <v>697</v>
      </c>
      <c r="H93" s="1" t="s">
        <v>837</v>
      </c>
      <c r="I93" s="1" t="s">
        <v>689</v>
      </c>
      <c r="J93" s="1" t="s">
        <v>690</v>
      </c>
      <c r="K93" s="1" t="s">
        <v>699</v>
      </c>
      <c r="L93" s="1" t="s">
        <v>851</v>
      </c>
      <c r="M93" s="1" t="s">
        <v>723</v>
      </c>
      <c r="N93" s="1" t="s">
        <v>854</v>
      </c>
    </row>
    <row r="94" spans="1:14" x14ac:dyDescent="0.2">
      <c r="A94" s="1" t="s">
        <v>1054</v>
      </c>
      <c r="B94" s="7">
        <v>44923</v>
      </c>
      <c r="C94" s="1" t="s">
        <v>1052</v>
      </c>
      <c r="D94" s="1" t="s">
        <v>851</v>
      </c>
      <c r="E94" s="1" t="s">
        <v>676</v>
      </c>
      <c r="F94" s="1" t="s">
        <v>1053</v>
      </c>
      <c r="G94" s="1" t="s">
        <v>697</v>
      </c>
      <c r="H94" s="1" t="s">
        <v>837</v>
      </c>
      <c r="I94" s="1" t="s">
        <v>689</v>
      </c>
      <c r="J94" s="1" t="s">
        <v>690</v>
      </c>
      <c r="K94" s="1" t="s">
        <v>699</v>
      </c>
      <c r="L94" s="1" t="s">
        <v>851</v>
      </c>
      <c r="M94" s="1" t="s">
        <v>748</v>
      </c>
      <c r="N94" s="1" t="s">
        <v>854</v>
      </c>
    </row>
    <row r="95" spans="1:14" x14ac:dyDescent="0.2">
      <c r="A95" s="1" t="s">
        <v>1055</v>
      </c>
      <c r="B95" s="7">
        <v>44923</v>
      </c>
      <c r="C95" s="1" t="s">
        <v>1056</v>
      </c>
      <c r="D95" s="1" t="s">
        <v>851</v>
      </c>
      <c r="E95" s="1" t="s">
        <v>676</v>
      </c>
      <c r="F95" s="1" t="s">
        <v>851</v>
      </c>
      <c r="G95" s="1" t="s">
        <v>991</v>
      </c>
      <c r="H95" s="1" t="s">
        <v>679</v>
      </c>
      <c r="I95" s="1" t="s">
        <v>689</v>
      </c>
      <c r="J95" s="1" t="s">
        <v>690</v>
      </c>
      <c r="K95" s="1" t="s">
        <v>691</v>
      </c>
      <c r="L95" s="1" t="s">
        <v>851</v>
      </c>
      <c r="M95" s="1" t="s">
        <v>745</v>
      </c>
      <c r="N95" s="1" t="s">
        <v>854</v>
      </c>
    </row>
    <row r="96" spans="1:14" x14ac:dyDescent="0.2">
      <c r="A96" s="1" t="s">
        <v>1055</v>
      </c>
      <c r="B96" s="7">
        <v>44923</v>
      </c>
      <c r="C96" s="1" t="s">
        <v>1057</v>
      </c>
      <c r="D96" s="1" t="s">
        <v>851</v>
      </c>
      <c r="E96" s="1" t="s">
        <v>676</v>
      </c>
      <c r="F96" s="1" t="s">
        <v>851</v>
      </c>
      <c r="G96" s="1" t="s">
        <v>853</v>
      </c>
      <c r="H96" s="1" t="s">
        <v>679</v>
      </c>
      <c r="I96" s="1" t="s">
        <v>689</v>
      </c>
      <c r="J96" s="1" t="s">
        <v>690</v>
      </c>
      <c r="K96" s="1" t="s">
        <v>691</v>
      </c>
      <c r="L96" s="1" t="s">
        <v>851</v>
      </c>
      <c r="M96" s="1" t="s">
        <v>745</v>
      </c>
      <c r="N96" s="1" t="s">
        <v>854</v>
      </c>
    </row>
    <row r="97" spans="1:14" x14ac:dyDescent="0.2">
      <c r="A97" s="1" t="s">
        <v>1058</v>
      </c>
      <c r="B97" s="7">
        <v>44923</v>
      </c>
      <c r="C97" s="1" t="s">
        <v>1052</v>
      </c>
      <c r="D97" s="1" t="s">
        <v>851</v>
      </c>
      <c r="E97" s="1" t="s">
        <v>676</v>
      </c>
      <c r="F97" s="1" t="s">
        <v>851</v>
      </c>
      <c r="G97" s="1" t="s">
        <v>970</v>
      </c>
      <c r="H97" s="1" t="s">
        <v>679</v>
      </c>
      <c r="I97" s="1" t="s">
        <v>689</v>
      </c>
      <c r="J97" s="1" t="s">
        <v>690</v>
      </c>
      <c r="K97" s="1" t="s">
        <v>691</v>
      </c>
      <c r="L97" s="1" t="s">
        <v>851</v>
      </c>
      <c r="M97" s="1" t="s">
        <v>901</v>
      </c>
      <c r="N97" s="1" t="s">
        <v>854</v>
      </c>
    </row>
    <row r="98" spans="1:14" x14ac:dyDescent="0.2">
      <c r="A98" s="1" t="s">
        <v>1059</v>
      </c>
      <c r="B98" s="7">
        <v>44923</v>
      </c>
      <c r="C98" s="1" t="s">
        <v>1056</v>
      </c>
      <c r="D98" s="1" t="s">
        <v>851</v>
      </c>
      <c r="E98" s="1" t="s">
        <v>676</v>
      </c>
      <c r="F98" s="1" t="s">
        <v>1060</v>
      </c>
      <c r="G98" s="1" t="s">
        <v>718</v>
      </c>
      <c r="H98" s="1" t="s">
        <v>679</v>
      </c>
      <c r="I98" s="1" t="s">
        <v>689</v>
      </c>
      <c r="J98" s="1" t="s">
        <v>690</v>
      </c>
      <c r="K98" s="1" t="s">
        <v>691</v>
      </c>
      <c r="L98" s="1" t="s">
        <v>851</v>
      </c>
      <c r="M98" s="1" t="s">
        <v>901</v>
      </c>
      <c r="N98" s="1" t="s">
        <v>854</v>
      </c>
    </row>
    <row r="99" spans="1:14" x14ac:dyDescent="0.2">
      <c r="A99" s="1" t="s">
        <v>1061</v>
      </c>
      <c r="B99" s="7">
        <v>44923</v>
      </c>
      <c r="C99" s="1" t="s">
        <v>1062</v>
      </c>
      <c r="D99" s="1" t="s">
        <v>1063</v>
      </c>
      <c r="E99" s="1" t="s">
        <v>676</v>
      </c>
      <c r="F99" s="1" t="s">
        <v>1064</v>
      </c>
      <c r="G99" s="1" t="s">
        <v>1065</v>
      </c>
      <c r="H99" s="1" t="s">
        <v>1066</v>
      </c>
      <c r="I99" s="1" t="s">
        <v>689</v>
      </c>
      <c r="J99" s="1" t="s">
        <v>690</v>
      </c>
      <c r="K99" s="1" t="s">
        <v>691</v>
      </c>
      <c r="L99" s="1" t="s">
        <v>1063</v>
      </c>
      <c r="M99" s="1" t="s">
        <v>1012</v>
      </c>
      <c r="N99" s="1" t="s">
        <v>684</v>
      </c>
    </row>
    <row r="100" spans="1:14" x14ac:dyDescent="0.2">
      <c r="A100" s="1" t="s">
        <v>1067</v>
      </c>
      <c r="B100" s="7">
        <v>44923</v>
      </c>
      <c r="C100" s="1" t="s">
        <v>676</v>
      </c>
      <c r="D100" s="1" t="s">
        <v>1068</v>
      </c>
      <c r="E100" s="1" t="s">
        <v>806</v>
      </c>
      <c r="F100" s="1" t="s">
        <v>1069</v>
      </c>
      <c r="G100" s="1" t="s">
        <v>1070</v>
      </c>
      <c r="H100" s="1" t="s">
        <v>1071</v>
      </c>
      <c r="I100" s="1" t="s">
        <v>689</v>
      </c>
      <c r="J100" s="1" t="s">
        <v>681</v>
      </c>
      <c r="K100" s="1" t="s">
        <v>691</v>
      </c>
      <c r="L100" s="1" t="s">
        <v>1072</v>
      </c>
      <c r="M100" s="1" t="s">
        <v>683</v>
      </c>
      <c r="N100" s="1" t="s">
        <v>1019</v>
      </c>
    </row>
    <row r="101" spans="1:14" x14ac:dyDescent="0.2">
      <c r="A101" s="1" t="s">
        <v>1073</v>
      </c>
      <c r="B101" s="7">
        <v>44923</v>
      </c>
      <c r="C101" s="1" t="s">
        <v>676</v>
      </c>
      <c r="D101" s="1" t="s">
        <v>1074</v>
      </c>
      <c r="E101" s="1" t="s">
        <v>676</v>
      </c>
      <c r="F101" s="1" t="s">
        <v>1074</v>
      </c>
      <c r="G101" s="1" t="s">
        <v>718</v>
      </c>
      <c r="H101" s="1" t="s">
        <v>679</v>
      </c>
      <c r="I101" s="1" t="s">
        <v>689</v>
      </c>
      <c r="J101" s="1" t="s">
        <v>690</v>
      </c>
      <c r="K101" s="1" t="s">
        <v>691</v>
      </c>
      <c r="L101" s="1" t="s">
        <v>1074</v>
      </c>
      <c r="M101" s="1" t="s">
        <v>745</v>
      </c>
      <c r="N101" s="1" t="s">
        <v>854</v>
      </c>
    </row>
    <row r="102" spans="1:14" x14ac:dyDescent="0.2">
      <c r="A102" s="1" t="s">
        <v>1075</v>
      </c>
      <c r="B102" s="7">
        <v>44923</v>
      </c>
      <c r="C102" s="1" t="s">
        <v>1076</v>
      </c>
      <c r="D102" s="1" t="s">
        <v>1077</v>
      </c>
      <c r="E102" s="1" t="s">
        <v>676</v>
      </c>
      <c r="F102" s="1" t="s">
        <v>1078</v>
      </c>
      <c r="G102" s="1" t="s">
        <v>947</v>
      </c>
      <c r="H102" s="1" t="s">
        <v>679</v>
      </c>
      <c r="I102" s="1" t="s">
        <v>738</v>
      </c>
      <c r="J102" s="1" t="s">
        <v>690</v>
      </c>
      <c r="K102" s="1" t="s">
        <v>1079</v>
      </c>
      <c r="L102" s="1" t="s">
        <v>1077</v>
      </c>
      <c r="M102" s="1" t="s">
        <v>951</v>
      </c>
      <c r="N102" s="1" t="s">
        <v>1080</v>
      </c>
    </row>
    <row r="103" spans="1:14" x14ac:dyDescent="0.2">
      <c r="A103" s="1" t="s">
        <v>1081</v>
      </c>
      <c r="B103" s="7">
        <v>44923</v>
      </c>
      <c r="C103" s="1" t="s">
        <v>1082</v>
      </c>
      <c r="D103" s="1" t="s">
        <v>1083</v>
      </c>
      <c r="E103" s="1" t="s">
        <v>676</v>
      </c>
      <c r="F103" s="1" t="s">
        <v>1083</v>
      </c>
      <c r="G103" s="1" t="s">
        <v>991</v>
      </c>
      <c r="H103" s="1" t="s">
        <v>679</v>
      </c>
      <c r="I103" s="1" t="s">
        <v>777</v>
      </c>
      <c r="J103" s="1" t="s">
        <v>690</v>
      </c>
      <c r="K103" s="1" t="s">
        <v>691</v>
      </c>
      <c r="L103" s="1" t="s">
        <v>1083</v>
      </c>
      <c r="M103" s="1" t="s">
        <v>1084</v>
      </c>
      <c r="N103" s="1" t="s">
        <v>1085</v>
      </c>
    </row>
    <row r="104" spans="1:14" x14ac:dyDescent="0.2">
      <c r="A104" s="1" t="s">
        <v>1086</v>
      </c>
      <c r="B104" s="7">
        <v>44923</v>
      </c>
      <c r="C104" s="1" t="s">
        <v>1087</v>
      </c>
      <c r="D104" s="1" t="s">
        <v>1088</v>
      </c>
      <c r="E104" s="1" t="s">
        <v>676</v>
      </c>
      <c r="F104" s="1" t="s">
        <v>1088</v>
      </c>
      <c r="G104" s="1" t="s">
        <v>718</v>
      </c>
      <c r="H104" s="1" t="s">
        <v>679</v>
      </c>
      <c r="I104" s="1" t="s">
        <v>689</v>
      </c>
      <c r="J104" s="1" t="s">
        <v>690</v>
      </c>
      <c r="K104" s="1" t="s">
        <v>691</v>
      </c>
      <c r="L104" s="1" t="s">
        <v>1088</v>
      </c>
      <c r="M104" s="1" t="s">
        <v>1089</v>
      </c>
      <c r="N104" s="1" t="s">
        <v>1085</v>
      </c>
    </row>
    <row r="105" spans="1:14" x14ac:dyDescent="0.2">
      <c r="A105" s="1" t="s">
        <v>1090</v>
      </c>
      <c r="B105" s="7">
        <v>44923</v>
      </c>
      <c r="C105" s="1" t="s">
        <v>1091</v>
      </c>
      <c r="D105" s="1" t="s">
        <v>1092</v>
      </c>
      <c r="E105" s="1" t="s">
        <v>1093</v>
      </c>
      <c r="F105" s="1" t="s">
        <v>1092</v>
      </c>
      <c r="G105" s="1" t="s">
        <v>979</v>
      </c>
      <c r="H105" s="1" t="s">
        <v>679</v>
      </c>
      <c r="I105" s="1" t="s">
        <v>1094</v>
      </c>
      <c r="J105" s="1" t="s">
        <v>681</v>
      </c>
      <c r="K105" s="1" t="s">
        <v>1079</v>
      </c>
      <c r="L105" s="1" t="s">
        <v>1092</v>
      </c>
      <c r="M105" s="1" t="s">
        <v>1095</v>
      </c>
      <c r="N105" s="1" t="s">
        <v>1096</v>
      </c>
    </row>
    <row r="106" spans="1:14" x14ac:dyDescent="0.2">
      <c r="A106" s="1" t="s">
        <v>1097</v>
      </c>
      <c r="B106" s="7">
        <v>44923</v>
      </c>
      <c r="C106" s="1" t="s">
        <v>1098</v>
      </c>
      <c r="D106" s="1" t="s">
        <v>1099</v>
      </c>
      <c r="E106" s="1" t="s">
        <v>1100</v>
      </c>
      <c r="F106" s="1" t="s">
        <v>1101</v>
      </c>
      <c r="G106" s="1" t="s">
        <v>1102</v>
      </c>
      <c r="H106" s="1" t="s">
        <v>900</v>
      </c>
      <c r="I106" s="1" t="s">
        <v>689</v>
      </c>
      <c r="J106" s="1" t="s">
        <v>690</v>
      </c>
      <c r="K106" s="1" t="s">
        <v>699</v>
      </c>
      <c r="L106" s="1" t="s">
        <v>1099</v>
      </c>
      <c r="M106" s="1" t="s">
        <v>1103</v>
      </c>
      <c r="N106" s="1" t="s">
        <v>1085</v>
      </c>
    </row>
    <row r="107" spans="1:14" x14ac:dyDescent="0.2">
      <c r="A107" s="1" t="s">
        <v>1104</v>
      </c>
      <c r="B107" s="7">
        <v>44923</v>
      </c>
      <c r="C107" s="1" t="s">
        <v>1076</v>
      </c>
      <c r="D107" s="1" t="s">
        <v>1077</v>
      </c>
      <c r="E107" s="1" t="s">
        <v>1105</v>
      </c>
      <c r="F107" s="1" t="s">
        <v>1078</v>
      </c>
      <c r="G107" s="1" t="s">
        <v>947</v>
      </c>
      <c r="H107" s="1" t="s">
        <v>679</v>
      </c>
      <c r="I107" s="1" t="s">
        <v>738</v>
      </c>
      <c r="J107" s="1" t="s">
        <v>690</v>
      </c>
      <c r="K107" s="1" t="s">
        <v>1079</v>
      </c>
      <c r="L107" s="1" t="s">
        <v>1077</v>
      </c>
      <c r="M107" s="1" t="s">
        <v>951</v>
      </c>
      <c r="N107" s="1" t="s">
        <v>1080</v>
      </c>
    </row>
    <row r="108" spans="1:14" x14ac:dyDescent="0.2">
      <c r="A108" s="1" t="s">
        <v>1106</v>
      </c>
      <c r="B108" s="7">
        <v>44923</v>
      </c>
      <c r="C108" s="1" t="s">
        <v>1107</v>
      </c>
      <c r="D108" s="1" t="s">
        <v>1108</v>
      </c>
      <c r="E108" s="1" t="s">
        <v>676</v>
      </c>
      <c r="F108" s="1" t="s">
        <v>1109</v>
      </c>
      <c r="G108" s="1" t="s">
        <v>1110</v>
      </c>
      <c r="H108" s="1" t="s">
        <v>900</v>
      </c>
      <c r="I108" s="1" t="s">
        <v>756</v>
      </c>
      <c r="J108" s="1" t="s">
        <v>681</v>
      </c>
      <c r="K108" s="1" t="s">
        <v>691</v>
      </c>
      <c r="L108" s="1" t="s">
        <v>1111</v>
      </c>
      <c r="M108" s="1" t="s">
        <v>1112</v>
      </c>
      <c r="N108" s="1" t="s">
        <v>1096</v>
      </c>
    </row>
    <row r="109" spans="1:14" x14ac:dyDescent="0.2">
      <c r="A109" s="1" t="s">
        <v>1113</v>
      </c>
      <c r="B109" s="7">
        <v>44923</v>
      </c>
      <c r="C109" s="1" t="s">
        <v>676</v>
      </c>
      <c r="D109" s="1" t="s">
        <v>1114</v>
      </c>
      <c r="E109" s="1" t="s">
        <v>1115</v>
      </c>
      <c r="F109" s="1" t="s">
        <v>1116</v>
      </c>
      <c r="G109" s="1" t="s">
        <v>1117</v>
      </c>
      <c r="H109" s="1" t="s">
        <v>679</v>
      </c>
      <c r="I109" s="1" t="s">
        <v>1118</v>
      </c>
      <c r="J109" s="1" t="s">
        <v>676</v>
      </c>
      <c r="K109" s="1" t="s">
        <v>691</v>
      </c>
      <c r="L109" s="1" t="s">
        <v>1119</v>
      </c>
      <c r="M109" s="1" t="s">
        <v>683</v>
      </c>
      <c r="N109" s="1" t="s">
        <v>676</v>
      </c>
    </row>
    <row r="110" spans="1:14" x14ac:dyDescent="0.2">
      <c r="A110" s="1" t="s">
        <v>1120</v>
      </c>
      <c r="B110" s="7">
        <v>44923</v>
      </c>
      <c r="C110" s="1" t="s">
        <v>1121</v>
      </c>
      <c r="D110" s="1" t="s">
        <v>1122</v>
      </c>
      <c r="E110" s="1" t="s">
        <v>1105</v>
      </c>
      <c r="F110" s="1" t="s">
        <v>1123</v>
      </c>
      <c r="G110" s="1" t="s">
        <v>819</v>
      </c>
      <c r="H110" s="1" t="s">
        <v>1009</v>
      </c>
      <c r="I110" s="1" t="s">
        <v>689</v>
      </c>
      <c r="J110" s="1" t="s">
        <v>681</v>
      </c>
      <c r="K110" s="1" t="s">
        <v>691</v>
      </c>
      <c r="L110" s="1" t="s">
        <v>1124</v>
      </c>
      <c r="M110" s="1" t="s">
        <v>1125</v>
      </c>
      <c r="N110" s="1" t="s">
        <v>1080</v>
      </c>
    </row>
    <row r="111" spans="1:14" x14ac:dyDescent="0.2">
      <c r="A111" s="1" t="s">
        <v>1126</v>
      </c>
      <c r="B111" s="7">
        <v>44923</v>
      </c>
      <c r="C111" s="1" t="s">
        <v>1127</v>
      </c>
      <c r="D111" s="1" t="s">
        <v>1128</v>
      </c>
      <c r="E111" s="1" t="s">
        <v>676</v>
      </c>
      <c r="F111" s="1" t="s">
        <v>1129</v>
      </c>
      <c r="G111" s="1" t="s">
        <v>943</v>
      </c>
      <c r="H111" s="1" t="s">
        <v>679</v>
      </c>
      <c r="I111" s="1" t="s">
        <v>1130</v>
      </c>
      <c r="J111" s="1" t="s">
        <v>681</v>
      </c>
      <c r="K111" s="1" t="s">
        <v>691</v>
      </c>
      <c r="L111" s="1" t="s">
        <v>1131</v>
      </c>
      <c r="M111" s="1" t="s">
        <v>1132</v>
      </c>
      <c r="N111" s="1" t="s">
        <v>676</v>
      </c>
    </row>
    <row r="112" spans="1:14" x14ac:dyDescent="0.2">
      <c r="A112" s="1" t="s">
        <v>1133</v>
      </c>
      <c r="B112" s="7">
        <v>44923</v>
      </c>
      <c r="C112" s="1" t="s">
        <v>1134</v>
      </c>
      <c r="D112" s="1" t="s">
        <v>1135</v>
      </c>
      <c r="E112" s="1" t="s">
        <v>676</v>
      </c>
      <c r="F112" s="1" t="s">
        <v>1135</v>
      </c>
      <c r="G112" s="1" t="s">
        <v>761</v>
      </c>
      <c r="H112" s="1" t="s">
        <v>679</v>
      </c>
      <c r="I112" s="1" t="s">
        <v>1136</v>
      </c>
      <c r="J112" s="1" t="s">
        <v>690</v>
      </c>
      <c r="K112" s="1" t="s">
        <v>691</v>
      </c>
      <c r="L112" s="1" t="s">
        <v>1135</v>
      </c>
      <c r="M112" s="1" t="s">
        <v>821</v>
      </c>
      <c r="N112" s="1" t="s">
        <v>676</v>
      </c>
    </row>
    <row r="113" spans="1:14" x14ac:dyDescent="0.2">
      <c r="A113" s="1" t="s">
        <v>1137</v>
      </c>
      <c r="B113" s="7">
        <v>44923</v>
      </c>
      <c r="C113" s="1" t="s">
        <v>1087</v>
      </c>
      <c r="D113" s="1" t="s">
        <v>1088</v>
      </c>
      <c r="E113" s="1" t="s">
        <v>1138</v>
      </c>
      <c r="F113" s="1" t="s">
        <v>1088</v>
      </c>
      <c r="G113" s="1" t="s">
        <v>845</v>
      </c>
      <c r="H113" s="1" t="s">
        <v>679</v>
      </c>
      <c r="I113" s="1" t="s">
        <v>689</v>
      </c>
      <c r="J113" s="1" t="s">
        <v>690</v>
      </c>
      <c r="K113" s="1" t="s">
        <v>691</v>
      </c>
      <c r="L113" s="1" t="s">
        <v>1088</v>
      </c>
      <c r="M113" s="1" t="s">
        <v>1089</v>
      </c>
      <c r="N113" s="1" t="s">
        <v>1085</v>
      </c>
    </row>
    <row r="114" spans="1:14" x14ac:dyDescent="0.2">
      <c r="A114" s="1" t="s">
        <v>1139</v>
      </c>
      <c r="B114" s="7">
        <v>44923</v>
      </c>
      <c r="C114" s="1" t="s">
        <v>1140</v>
      </c>
      <c r="D114" s="1" t="s">
        <v>1141</v>
      </c>
      <c r="E114" s="1" t="s">
        <v>1142</v>
      </c>
      <c r="F114" s="1" t="s">
        <v>1143</v>
      </c>
      <c r="G114" s="1" t="s">
        <v>894</v>
      </c>
      <c r="H114" s="1" t="s">
        <v>895</v>
      </c>
      <c r="I114" s="1" t="s">
        <v>705</v>
      </c>
      <c r="J114" s="1" t="s">
        <v>681</v>
      </c>
      <c r="K114" s="1" t="s">
        <v>691</v>
      </c>
      <c r="L114" s="1" t="s">
        <v>1144</v>
      </c>
      <c r="M114" s="1" t="s">
        <v>1145</v>
      </c>
      <c r="N114" s="1" t="s">
        <v>1146</v>
      </c>
    </row>
    <row r="115" spans="1:14" x14ac:dyDescent="0.2">
      <c r="A115" s="1" t="s">
        <v>1147</v>
      </c>
      <c r="B115" s="7">
        <v>44923</v>
      </c>
      <c r="C115" s="1" t="s">
        <v>1148</v>
      </c>
      <c r="D115" s="1" t="s">
        <v>1149</v>
      </c>
      <c r="E115" s="1" t="s">
        <v>1150</v>
      </c>
      <c r="F115" s="1" t="s">
        <v>1151</v>
      </c>
      <c r="G115" s="1" t="s">
        <v>1152</v>
      </c>
      <c r="H115" s="1" t="s">
        <v>1153</v>
      </c>
      <c r="I115" s="1" t="s">
        <v>1154</v>
      </c>
      <c r="J115" s="1" t="s">
        <v>681</v>
      </c>
      <c r="K115" s="1" t="s">
        <v>691</v>
      </c>
      <c r="L115" s="1" t="s">
        <v>1155</v>
      </c>
      <c r="M115" s="1" t="s">
        <v>1156</v>
      </c>
      <c r="N115" s="1" t="s">
        <v>1157</v>
      </c>
    </row>
    <row r="116" spans="1:14" x14ac:dyDescent="0.2">
      <c r="A116" s="1" t="s">
        <v>1158</v>
      </c>
      <c r="B116" s="7">
        <v>44923</v>
      </c>
      <c r="C116" s="1" t="s">
        <v>1159</v>
      </c>
      <c r="D116" s="1" t="s">
        <v>1160</v>
      </c>
      <c r="E116" s="1" t="s">
        <v>1161</v>
      </c>
      <c r="F116" s="1" t="s">
        <v>1162</v>
      </c>
      <c r="G116" s="1" t="s">
        <v>1163</v>
      </c>
      <c r="H116" s="1" t="s">
        <v>679</v>
      </c>
      <c r="I116" s="1" t="s">
        <v>738</v>
      </c>
      <c r="J116" s="1" t="s">
        <v>690</v>
      </c>
      <c r="K116" s="1" t="s">
        <v>750</v>
      </c>
      <c r="L116" s="1" t="s">
        <v>1160</v>
      </c>
      <c r="M116" s="1" t="s">
        <v>1048</v>
      </c>
      <c r="N116" s="1" t="s">
        <v>1164</v>
      </c>
    </row>
    <row r="117" spans="1:14" x14ac:dyDescent="0.2">
      <c r="A117" s="1" t="s">
        <v>1165</v>
      </c>
      <c r="B117" s="7">
        <v>44923</v>
      </c>
      <c r="C117" s="1" t="s">
        <v>1166</v>
      </c>
      <c r="D117" s="1" t="s">
        <v>1167</v>
      </c>
      <c r="E117" s="1" t="s">
        <v>676</v>
      </c>
      <c r="F117" s="1" t="s">
        <v>1168</v>
      </c>
      <c r="G117" s="1" t="s">
        <v>826</v>
      </c>
      <c r="H117" s="1" t="s">
        <v>679</v>
      </c>
      <c r="I117" s="1" t="s">
        <v>689</v>
      </c>
      <c r="J117" s="1" t="s">
        <v>690</v>
      </c>
      <c r="K117" s="1" t="s">
        <v>699</v>
      </c>
      <c r="L117" s="1" t="s">
        <v>1167</v>
      </c>
      <c r="M117" s="1" t="s">
        <v>1169</v>
      </c>
      <c r="N117" s="1" t="s">
        <v>676</v>
      </c>
    </row>
    <row r="118" spans="1:14" x14ac:dyDescent="0.2">
      <c r="A118" s="1" t="s">
        <v>1170</v>
      </c>
      <c r="B118" s="7">
        <v>44923</v>
      </c>
      <c r="C118" s="1" t="s">
        <v>676</v>
      </c>
      <c r="D118" s="1" t="s">
        <v>676</v>
      </c>
      <c r="E118" s="1" t="s">
        <v>1171</v>
      </c>
      <c r="F118" s="1" t="s">
        <v>1172</v>
      </c>
      <c r="G118" s="1" t="s">
        <v>1173</v>
      </c>
      <c r="H118" s="1" t="s">
        <v>679</v>
      </c>
      <c r="I118" s="1" t="s">
        <v>1174</v>
      </c>
      <c r="J118" s="1" t="s">
        <v>676</v>
      </c>
      <c r="K118" s="1" t="s">
        <v>750</v>
      </c>
      <c r="L118" s="1" t="s">
        <v>676</v>
      </c>
      <c r="M118" s="1" t="s">
        <v>1175</v>
      </c>
      <c r="N118" s="1" t="s">
        <v>676</v>
      </c>
    </row>
    <row r="119" spans="1:14" x14ac:dyDescent="0.2">
      <c r="A119" s="1" t="s">
        <v>1176</v>
      </c>
      <c r="B119" s="7">
        <v>44923</v>
      </c>
      <c r="C119" s="1" t="s">
        <v>1177</v>
      </c>
      <c r="D119" s="1" t="s">
        <v>1178</v>
      </c>
      <c r="E119" s="1" t="s">
        <v>676</v>
      </c>
      <c r="F119" s="1" t="s">
        <v>1179</v>
      </c>
      <c r="G119" s="1" t="s">
        <v>1180</v>
      </c>
      <c r="H119" s="1" t="s">
        <v>900</v>
      </c>
      <c r="I119" s="1" t="s">
        <v>738</v>
      </c>
      <c r="J119" s="1" t="s">
        <v>690</v>
      </c>
      <c r="K119" s="1" t="s">
        <v>699</v>
      </c>
      <c r="L119" s="1" t="s">
        <v>1178</v>
      </c>
      <c r="M119" s="1" t="s">
        <v>683</v>
      </c>
      <c r="N119" s="1" t="s">
        <v>1085</v>
      </c>
    </row>
    <row r="120" spans="1:14" x14ac:dyDescent="0.2">
      <c r="A120" s="1" t="s">
        <v>1181</v>
      </c>
      <c r="B120" s="7">
        <v>44923</v>
      </c>
      <c r="C120" s="1" t="s">
        <v>1182</v>
      </c>
      <c r="D120" s="1" t="s">
        <v>1183</v>
      </c>
      <c r="E120" s="1" t="s">
        <v>676</v>
      </c>
      <c r="F120" s="1" t="s">
        <v>1183</v>
      </c>
      <c r="G120" s="1" t="s">
        <v>829</v>
      </c>
      <c r="H120" s="1" t="s">
        <v>679</v>
      </c>
      <c r="I120" s="1" t="s">
        <v>689</v>
      </c>
      <c r="J120" s="1" t="s">
        <v>690</v>
      </c>
      <c r="K120" s="1" t="s">
        <v>691</v>
      </c>
      <c r="L120" s="1" t="s">
        <v>1183</v>
      </c>
      <c r="M120" s="1" t="s">
        <v>781</v>
      </c>
      <c r="N120" s="1" t="s">
        <v>676</v>
      </c>
    </row>
    <row r="121" spans="1:14" x14ac:dyDescent="0.2">
      <c r="A121" s="1" t="s">
        <v>1184</v>
      </c>
      <c r="B121" s="7">
        <v>44923</v>
      </c>
      <c r="C121" s="1" t="s">
        <v>1185</v>
      </c>
      <c r="D121" s="1" t="s">
        <v>1167</v>
      </c>
      <c r="E121" s="1" t="s">
        <v>676</v>
      </c>
      <c r="F121" s="1" t="s">
        <v>1186</v>
      </c>
      <c r="G121" s="1" t="s">
        <v>1187</v>
      </c>
      <c r="H121" s="1" t="s">
        <v>679</v>
      </c>
      <c r="I121" s="1" t="s">
        <v>689</v>
      </c>
      <c r="J121" s="1" t="s">
        <v>690</v>
      </c>
      <c r="K121" s="1" t="s">
        <v>691</v>
      </c>
      <c r="L121" s="1" t="s">
        <v>1167</v>
      </c>
      <c r="M121" s="1" t="s">
        <v>1188</v>
      </c>
      <c r="N121" s="1" t="s">
        <v>1085</v>
      </c>
    </row>
    <row r="122" spans="1:14" x14ac:dyDescent="0.2">
      <c r="A122" s="1" t="s">
        <v>1189</v>
      </c>
      <c r="B122" s="7">
        <v>44923</v>
      </c>
      <c r="C122" s="1" t="s">
        <v>1190</v>
      </c>
      <c r="D122" s="1" t="s">
        <v>1191</v>
      </c>
      <c r="E122" s="1" t="s">
        <v>676</v>
      </c>
      <c r="F122" s="1" t="s">
        <v>1192</v>
      </c>
      <c r="G122" s="1" t="s">
        <v>829</v>
      </c>
      <c r="H122" s="1" t="s">
        <v>900</v>
      </c>
      <c r="I122" s="1" t="s">
        <v>689</v>
      </c>
      <c r="J122" s="1" t="s">
        <v>681</v>
      </c>
      <c r="K122" s="1" t="s">
        <v>691</v>
      </c>
      <c r="L122" s="1" t="s">
        <v>1191</v>
      </c>
      <c r="M122" s="1" t="s">
        <v>730</v>
      </c>
      <c r="N122" s="1" t="s">
        <v>1193</v>
      </c>
    </row>
    <row r="123" spans="1:14" x14ac:dyDescent="0.2">
      <c r="A123" s="1" t="s">
        <v>1194</v>
      </c>
      <c r="B123" s="7">
        <v>44923</v>
      </c>
      <c r="C123" s="1" t="s">
        <v>1166</v>
      </c>
      <c r="D123" s="1" t="s">
        <v>1167</v>
      </c>
      <c r="E123" s="1" t="s">
        <v>676</v>
      </c>
      <c r="F123" s="1" t="s">
        <v>1168</v>
      </c>
      <c r="G123" s="1" t="s">
        <v>826</v>
      </c>
      <c r="H123" s="1" t="s">
        <v>679</v>
      </c>
      <c r="I123" s="1" t="s">
        <v>689</v>
      </c>
      <c r="J123" s="1" t="s">
        <v>690</v>
      </c>
      <c r="K123" s="1" t="s">
        <v>699</v>
      </c>
      <c r="L123" s="1" t="s">
        <v>1167</v>
      </c>
      <c r="M123" s="1" t="s">
        <v>713</v>
      </c>
      <c r="N123" s="1" t="s">
        <v>676</v>
      </c>
    </row>
    <row r="124" spans="1:14" x14ac:dyDescent="0.2">
      <c r="A124" s="1" t="s">
        <v>1195</v>
      </c>
      <c r="B124" s="7">
        <v>44923</v>
      </c>
      <c r="C124" s="1" t="s">
        <v>676</v>
      </c>
      <c r="D124" s="1" t="s">
        <v>1196</v>
      </c>
      <c r="E124" s="1" t="s">
        <v>1197</v>
      </c>
      <c r="F124" s="1" t="s">
        <v>1198</v>
      </c>
      <c r="G124" s="1" t="s">
        <v>1199</v>
      </c>
      <c r="H124" s="1" t="s">
        <v>1200</v>
      </c>
      <c r="I124" s="1" t="s">
        <v>1118</v>
      </c>
      <c r="J124" s="1" t="s">
        <v>676</v>
      </c>
      <c r="K124" s="1" t="s">
        <v>691</v>
      </c>
      <c r="L124" s="1" t="s">
        <v>1201</v>
      </c>
      <c r="M124" s="1" t="s">
        <v>1175</v>
      </c>
      <c r="N124" s="1" t="s">
        <v>676</v>
      </c>
    </row>
    <row r="125" spans="1:14" x14ac:dyDescent="0.2">
      <c r="A125" s="1" t="s">
        <v>1202</v>
      </c>
      <c r="B125" s="7">
        <v>44923</v>
      </c>
      <c r="C125" s="1" t="s">
        <v>1203</v>
      </c>
      <c r="D125" s="1" t="s">
        <v>1204</v>
      </c>
      <c r="E125" s="1" t="s">
        <v>676</v>
      </c>
      <c r="F125" s="1" t="s">
        <v>1078</v>
      </c>
      <c r="G125" s="1" t="s">
        <v>1205</v>
      </c>
      <c r="H125" s="1" t="s">
        <v>1206</v>
      </c>
      <c r="I125" s="1" t="s">
        <v>777</v>
      </c>
      <c r="J125" s="1" t="s">
        <v>681</v>
      </c>
      <c r="K125" s="1" t="s">
        <v>691</v>
      </c>
      <c r="L125" s="1" t="s">
        <v>1207</v>
      </c>
      <c r="M125" s="1" t="s">
        <v>1208</v>
      </c>
      <c r="N125" s="1" t="s">
        <v>1080</v>
      </c>
    </row>
    <row r="126" spans="1:14" x14ac:dyDescent="0.2">
      <c r="A126" s="1" t="s">
        <v>1209</v>
      </c>
      <c r="B126" s="7">
        <v>44923</v>
      </c>
      <c r="C126" s="1" t="s">
        <v>1210</v>
      </c>
      <c r="D126" s="1" t="s">
        <v>1211</v>
      </c>
      <c r="E126" s="1" t="s">
        <v>1212</v>
      </c>
      <c r="F126" s="1" t="s">
        <v>1211</v>
      </c>
      <c r="G126" s="1" t="s">
        <v>991</v>
      </c>
      <c r="H126" s="1" t="s">
        <v>679</v>
      </c>
      <c r="I126" s="1" t="s">
        <v>689</v>
      </c>
      <c r="J126" s="1" t="s">
        <v>681</v>
      </c>
      <c r="K126" s="1" t="s">
        <v>691</v>
      </c>
      <c r="L126" s="1" t="s">
        <v>1211</v>
      </c>
      <c r="M126" s="1" t="s">
        <v>787</v>
      </c>
      <c r="N126" s="1" t="s">
        <v>1193</v>
      </c>
    </row>
    <row r="127" spans="1:14" x14ac:dyDescent="0.2">
      <c r="A127" s="1" t="s">
        <v>1213</v>
      </c>
      <c r="B127" s="7">
        <v>44923</v>
      </c>
      <c r="C127" s="1" t="s">
        <v>1214</v>
      </c>
      <c r="D127" s="1" t="s">
        <v>1215</v>
      </c>
      <c r="E127" s="1" t="s">
        <v>676</v>
      </c>
      <c r="F127" s="1" t="s">
        <v>1216</v>
      </c>
      <c r="G127" s="1" t="s">
        <v>1217</v>
      </c>
      <c r="H127" s="1" t="s">
        <v>820</v>
      </c>
      <c r="I127" s="1" t="s">
        <v>689</v>
      </c>
      <c r="J127" s="1" t="s">
        <v>681</v>
      </c>
      <c r="K127" s="1" t="s">
        <v>691</v>
      </c>
      <c r="L127" s="1" t="s">
        <v>1218</v>
      </c>
      <c r="M127" s="1" t="s">
        <v>1219</v>
      </c>
      <c r="N127" s="1" t="s">
        <v>1164</v>
      </c>
    </row>
    <row r="128" spans="1:14" x14ac:dyDescent="0.2">
      <c r="A128" s="1" t="s">
        <v>1220</v>
      </c>
      <c r="B128" s="7">
        <v>44923</v>
      </c>
      <c r="C128" s="1" t="s">
        <v>676</v>
      </c>
      <c r="D128" s="1" t="s">
        <v>1221</v>
      </c>
      <c r="E128" s="1" t="s">
        <v>1222</v>
      </c>
      <c r="F128" s="1" t="s">
        <v>1223</v>
      </c>
      <c r="G128" s="1" t="s">
        <v>1224</v>
      </c>
      <c r="H128" s="1" t="s">
        <v>679</v>
      </c>
      <c r="I128" s="1" t="s">
        <v>1225</v>
      </c>
      <c r="J128" s="1" t="s">
        <v>681</v>
      </c>
      <c r="K128" s="1" t="s">
        <v>1226</v>
      </c>
      <c r="L128" s="1" t="s">
        <v>1227</v>
      </c>
      <c r="M128" s="1" t="s">
        <v>683</v>
      </c>
      <c r="N128" s="1" t="s">
        <v>1146</v>
      </c>
    </row>
    <row r="129" spans="1:14" x14ac:dyDescent="0.2">
      <c r="A129" s="1" t="s">
        <v>1228</v>
      </c>
      <c r="B129" s="7">
        <v>44923</v>
      </c>
      <c r="C129" s="1" t="s">
        <v>676</v>
      </c>
      <c r="D129" s="1" t="s">
        <v>1229</v>
      </c>
      <c r="E129" s="1" t="s">
        <v>1230</v>
      </c>
      <c r="F129" s="1" t="s">
        <v>1231</v>
      </c>
      <c r="G129" s="1" t="s">
        <v>931</v>
      </c>
      <c r="H129" s="1" t="s">
        <v>679</v>
      </c>
      <c r="I129" s="1" t="s">
        <v>1154</v>
      </c>
      <c r="J129" s="1" t="s">
        <v>681</v>
      </c>
      <c r="K129" s="1" t="s">
        <v>691</v>
      </c>
      <c r="L129" s="1" t="s">
        <v>1232</v>
      </c>
      <c r="M129" s="1" t="s">
        <v>683</v>
      </c>
      <c r="N129" s="1" t="s">
        <v>1157</v>
      </c>
    </row>
    <row r="130" spans="1:14" x14ac:dyDescent="0.2">
      <c r="A130" s="1" t="s">
        <v>1233</v>
      </c>
      <c r="B130" s="7">
        <v>44923</v>
      </c>
      <c r="C130" s="1" t="s">
        <v>1234</v>
      </c>
      <c r="D130" s="1" t="s">
        <v>1235</v>
      </c>
      <c r="E130" s="1" t="s">
        <v>1236</v>
      </c>
      <c r="F130" s="1" t="s">
        <v>1237</v>
      </c>
      <c r="G130" s="1" t="s">
        <v>1238</v>
      </c>
      <c r="H130" s="1" t="s">
        <v>1066</v>
      </c>
      <c r="I130" s="1" t="s">
        <v>689</v>
      </c>
      <c r="J130" s="1" t="s">
        <v>690</v>
      </c>
      <c r="K130" s="1" t="s">
        <v>699</v>
      </c>
      <c r="L130" s="1" t="s">
        <v>1235</v>
      </c>
      <c r="M130" s="1" t="s">
        <v>745</v>
      </c>
      <c r="N130" s="1" t="s">
        <v>1085</v>
      </c>
    </row>
    <row r="131" spans="1:14" x14ac:dyDescent="0.2">
      <c r="A131" s="1" t="s">
        <v>1239</v>
      </c>
      <c r="B131" s="7">
        <v>44923</v>
      </c>
      <c r="C131" s="1" t="s">
        <v>1240</v>
      </c>
      <c r="D131" s="1" t="s">
        <v>1083</v>
      </c>
      <c r="E131" s="1" t="s">
        <v>676</v>
      </c>
      <c r="F131" s="1" t="s">
        <v>1083</v>
      </c>
      <c r="G131" s="1" t="s">
        <v>829</v>
      </c>
      <c r="H131" s="1" t="s">
        <v>679</v>
      </c>
      <c r="I131" s="1" t="s">
        <v>689</v>
      </c>
      <c r="J131" s="1" t="s">
        <v>681</v>
      </c>
      <c r="K131" s="1" t="s">
        <v>691</v>
      </c>
      <c r="L131" s="1" t="s">
        <v>1083</v>
      </c>
      <c r="M131" s="1" t="s">
        <v>1084</v>
      </c>
      <c r="N131" s="1" t="s">
        <v>1085</v>
      </c>
    </row>
    <row r="132" spans="1:14" x14ac:dyDescent="0.2">
      <c r="A132" s="1" t="s">
        <v>1241</v>
      </c>
      <c r="B132" s="7">
        <v>44923</v>
      </c>
      <c r="C132" s="1" t="s">
        <v>1234</v>
      </c>
      <c r="D132" s="1" t="s">
        <v>1242</v>
      </c>
      <c r="E132" s="1" t="s">
        <v>676</v>
      </c>
      <c r="F132" s="1" t="s">
        <v>1243</v>
      </c>
      <c r="G132" s="1" t="s">
        <v>718</v>
      </c>
      <c r="H132" s="1" t="s">
        <v>679</v>
      </c>
      <c r="I132" s="1" t="s">
        <v>689</v>
      </c>
      <c r="J132" s="1" t="s">
        <v>681</v>
      </c>
      <c r="K132" s="1" t="s">
        <v>691</v>
      </c>
      <c r="L132" s="1" t="s">
        <v>1244</v>
      </c>
      <c r="M132" s="1" t="s">
        <v>1245</v>
      </c>
      <c r="N132" s="1" t="s">
        <v>1193</v>
      </c>
    </row>
    <row r="133" spans="1:14" x14ac:dyDescent="0.2">
      <c r="A133" s="1" t="s">
        <v>1246</v>
      </c>
      <c r="B133" s="7">
        <v>44923</v>
      </c>
      <c r="C133" s="1" t="s">
        <v>676</v>
      </c>
      <c r="D133" s="1" t="s">
        <v>1247</v>
      </c>
      <c r="E133" s="1" t="s">
        <v>1248</v>
      </c>
      <c r="F133" s="1" t="s">
        <v>1249</v>
      </c>
      <c r="G133" s="1" t="s">
        <v>1250</v>
      </c>
      <c r="H133" s="1" t="s">
        <v>679</v>
      </c>
      <c r="I133" s="1" t="s">
        <v>705</v>
      </c>
      <c r="J133" s="1" t="s">
        <v>681</v>
      </c>
      <c r="K133" s="1" t="s">
        <v>691</v>
      </c>
      <c r="L133" s="1" t="s">
        <v>1251</v>
      </c>
      <c r="M133" s="1" t="s">
        <v>1252</v>
      </c>
      <c r="N133" s="1" t="s">
        <v>676</v>
      </c>
    </row>
    <row r="134" spans="1:14" x14ac:dyDescent="0.2">
      <c r="A134" s="1" t="s">
        <v>1253</v>
      </c>
      <c r="B134" s="7">
        <v>44923</v>
      </c>
      <c r="C134" s="1" t="s">
        <v>1254</v>
      </c>
      <c r="D134" s="1" t="s">
        <v>1255</v>
      </c>
      <c r="E134" s="1" t="s">
        <v>1256</v>
      </c>
      <c r="F134" s="1" t="s">
        <v>1257</v>
      </c>
      <c r="G134" s="1" t="s">
        <v>1258</v>
      </c>
      <c r="H134" s="1" t="s">
        <v>722</v>
      </c>
      <c r="I134" s="1" t="s">
        <v>1225</v>
      </c>
      <c r="J134" s="1" t="s">
        <v>681</v>
      </c>
      <c r="K134" s="1" t="s">
        <v>691</v>
      </c>
      <c r="L134" s="1" t="s">
        <v>1255</v>
      </c>
      <c r="M134" s="1" t="s">
        <v>1259</v>
      </c>
      <c r="N134" s="1" t="s">
        <v>1260</v>
      </c>
    </row>
    <row r="135" spans="1:14" x14ac:dyDescent="0.2">
      <c r="A135" s="1" t="s">
        <v>1261</v>
      </c>
      <c r="B135" s="7">
        <v>44923</v>
      </c>
      <c r="C135" s="1" t="s">
        <v>1082</v>
      </c>
      <c r="D135" s="1" t="s">
        <v>1262</v>
      </c>
      <c r="E135" s="1" t="s">
        <v>1263</v>
      </c>
      <c r="F135" s="1" t="s">
        <v>1264</v>
      </c>
      <c r="G135" s="1" t="s">
        <v>1265</v>
      </c>
      <c r="H135" s="1" t="s">
        <v>1266</v>
      </c>
      <c r="I135" s="1" t="s">
        <v>1267</v>
      </c>
      <c r="J135" s="1" t="s">
        <v>681</v>
      </c>
      <c r="K135" s="1" t="s">
        <v>691</v>
      </c>
      <c r="L135" s="1" t="s">
        <v>1268</v>
      </c>
      <c r="M135" s="1" t="s">
        <v>1269</v>
      </c>
      <c r="N135" s="1" t="s">
        <v>1193</v>
      </c>
    </row>
    <row r="136" spans="1:14" x14ac:dyDescent="0.2">
      <c r="A136" s="1" t="s">
        <v>1270</v>
      </c>
      <c r="B136" s="7">
        <v>44923</v>
      </c>
      <c r="C136" s="1" t="s">
        <v>1271</v>
      </c>
      <c r="D136" s="1" t="s">
        <v>1183</v>
      </c>
      <c r="E136" s="1" t="s">
        <v>1236</v>
      </c>
      <c r="F136" s="1" t="s">
        <v>1272</v>
      </c>
      <c r="G136" s="1" t="s">
        <v>979</v>
      </c>
      <c r="H136" s="1" t="s">
        <v>679</v>
      </c>
      <c r="I136" s="1" t="s">
        <v>689</v>
      </c>
      <c r="J136" s="1" t="s">
        <v>690</v>
      </c>
      <c r="K136" s="1" t="s">
        <v>691</v>
      </c>
      <c r="L136" s="1" t="s">
        <v>1183</v>
      </c>
      <c r="M136" s="1" t="s">
        <v>781</v>
      </c>
      <c r="N136" s="1" t="s">
        <v>1085</v>
      </c>
    </row>
    <row r="137" spans="1:14" x14ac:dyDescent="0.2">
      <c r="A137" s="1" t="s">
        <v>1273</v>
      </c>
      <c r="B137" s="7">
        <v>44923</v>
      </c>
      <c r="C137" s="1" t="s">
        <v>676</v>
      </c>
      <c r="D137" s="1" t="s">
        <v>1114</v>
      </c>
      <c r="E137" s="1" t="s">
        <v>1274</v>
      </c>
      <c r="F137" s="1" t="s">
        <v>1275</v>
      </c>
      <c r="G137" s="1" t="s">
        <v>1276</v>
      </c>
      <c r="H137" s="1" t="s">
        <v>679</v>
      </c>
      <c r="I137" s="1" t="s">
        <v>1118</v>
      </c>
      <c r="J137" s="1" t="s">
        <v>676</v>
      </c>
      <c r="K137" s="1" t="s">
        <v>691</v>
      </c>
      <c r="L137" s="1" t="s">
        <v>1119</v>
      </c>
      <c r="M137" s="1" t="s">
        <v>1175</v>
      </c>
      <c r="N137" s="1" t="s">
        <v>676</v>
      </c>
    </row>
    <row r="138" spans="1:14" x14ac:dyDescent="0.2">
      <c r="A138" s="1" t="s">
        <v>1277</v>
      </c>
      <c r="B138" s="7">
        <v>44923</v>
      </c>
      <c r="C138" s="1" t="s">
        <v>1240</v>
      </c>
      <c r="D138" s="1" t="s">
        <v>1278</v>
      </c>
      <c r="E138" s="1" t="s">
        <v>1100</v>
      </c>
      <c r="F138" s="1" t="s">
        <v>1279</v>
      </c>
      <c r="G138" s="1" t="s">
        <v>1280</v>
      </c>
      <c r="H138" s="1" t="s">
        <v>1281</v>
      </c>
      <c r="I138" s="1" t="s">
        <v>689</v>
      </c>
      <c r="J138" s="1" t="s">
        <v>690</v>
      </c>
      <c r="K138" s="1" t="s">
        <v>691</v>
      </c>
      <c r="L138" s="1" t="s">
        <v>1278</v>
      </c>
      <c r="M138" s="1" t="s">
        <v>901</v>
      </c>
      <c r="N138" s="1" t="s">
        <v>1085</v>
      </c>
    </row>
    <row r="139" spans="1:14" x14ac:dyDescent="0.2">
      <c r="A139" s="1" t="s">
        <v>1282</v>
      </c>
      <c r="B139" s="7">
        <v>44923</v>
      </c>
      <c r="C139" s="1" t="s">
        <v>1283</v>
      </c>
      <c r="D139" s="1" t="s">
        <v>1284</v>
      </c>
      <c r="E139" s="1" t="s">
        <v>1093</v>
      </c>
      <c r="F139" s="1" t="s">
        <v>1285</v>
      </c>
      <c r="G139" s="1" t="s">
        <v>979</v>
      </c>
      <c r="H139" s="1" t="s">
        <v>679</v>
      </c>
      <c r="I139" s="1" t="s">
        <v>1094</v>
      </c>
      <c r="J139" s="1" t="s">
        <v>681</v>
      </c>
      <c r="K139" s="1" t="s">
        <v>691</v>
      </c>
      <c r="L139" s="1" t="s">
        <v>1284</v>
      </c>
      <c r="M139" s="1" t="s">
        <v>1286</v>
      </c>
      <c r="N139" s="1" t="s">
        <v>1096</v>
      </c>
    </row>
    <row r="140" spans="1:14" x14ac:dyDescent="0.2">
      <c r="A140" s="1" t="s">
        <v>1287</v>
      </c>
      <c r="B140" s="7">
        <v>44923</v>
      </c>
      <c r="C140" s="1" t="s">
        <v>1288</v>
      </c>
      <c r="D140" s="1" t="s">
        <v>1289</v>
      </c>
      <c r="E140" s="1" t="s">
        <v>1142</v>
      </c>
      <c r="F140" s="1" t="s">
        <v>1290</v>
      </c>
      <c r="G140" s="1" t="s">
        <v>1291</v>
      </c>
      <c r="H140" s="1" t="s">
        <v>1066</v>
      </c>
      <c r="I140" s="1" t="s">
        <v>1292</v>
      </c>
      <c r="J140" s="1" t="s">
        <v>681</v>
      </c>
      <c r="K140" s="1" t="s">
        <v>691</v>
      </c>
      <c r="L140" s="1" t="s">
        <v>1293</v>
      </c>
      <c r="M140" s="1" t="s">
        <v>1294</v>
      </c>
      <c r="N140" s="1" t="s">
        <v>1146</v>
      </c>
    </row>
    <row r="141" spans="1:14" x14ac:dyDescent="0.2">
      <c r="A141" s="1" t="s">
        <v>1295</v>
      </c>
      <c r="B141" s="7">
        <v>44923</v>
      </c>
      <c r="C141" s="1" t="s">
        <v>1140</v>
      </c>
      <c r="D141" s="1" t="s">
        <v>1141</v>
      </c>
      <c r="E141" s="1" t="s">
        <v>1142</v>
      </c>
      <c r="F141" s="1" t="s">
        <v>1143</v>
      </c>
      <c r="G141" s="1" t="s">
        <v>894</v>
      </c>
      <c r="H141" s="1" t="s">
        <v>895</v>
      </c>
      <c r="I141" s="1" t="s">
        <v>705</v>
      </c>
      <c r="J141" s="1" t="s">
        <v>681</v>
      </c>
      <c r="K141" s="1" t="s">
        <v>691</v>
      </c>
      <c r="L141" s="1" t="s">
        <v>1144</v>
      </c>
      <c r="M141" s="1" t="s">
        <v>1145</v>
      </c>
      <c r="N141" s="1" t="s">
        <v>1146</v>
      </c>
    </row>
    <row r="142" spans="1:14" x14ac:dyDescent="0.2">
      <c r="A142" s="1" t="s">
        <v>1296</v>
      </c>
      <c r="B142" s="7">
        <v>44923</v>
      </c>
      <c r="C142" s="1" t="s">
        <v>1297</v>
      </c>
      <c r="D142" s="1" t="s">
        <v>1298</v>
      </c>
      <c r="E142" s="1" t="s">
        <v>1299</v>
      </c>
      <c r="F142" s="1" t="s">
        <v>1300</v>
      </c>
      <c r="G142" s="1" t="s">
        <v>1301</v>
      </c>
      <c r="H142" s="1" t="s">
        <v>1066</v>
      </c>
      <c r="I142" s="1" t="s">
        <v>1154</v>
      </c>
      <c r="J142" s="1" t="s">
        <v>681</v>
      </c>
      <c r="K142" s="1" t="s">
        <v>691</v>
      </c>
      <c r="L142" s="1" t="s">
        <v>1302</v>
      </c>
      <c r="M142" s="1" t="s">
        <v>1303</v>
      </c>
      <c r="N142" s="1" t="s">
        <v>1157</v>
      </c>
    </row>
    <row r="143" spans="1:14" x14ac:dyDescent="0.2">
      <c r="A143" s="1" t="s">
        <v>1304</v>
      </c>
      <c r="B143" s="7">
        <v>44923</v>
      </c>
      <c r="C143" s="1" t="s">
        <v>1087</v>
      </c>
      <c r="D143" s="1" t="s">
        <v>1088</v>
      </c>
      <c r="E143" s="1" t="s">
        <v>1138</v>
      </c>
      <c r="F143" s="1" t="s">
        <v>1088</v>
      </c>
      <c r="G143" s="1" t="s">
        <v>845</v>
      </c>
      <c r="H143" s="1" t="s">
        <v>679</v>
      </c>
      <c r="I143" s="1" t="s">
        <v>689</v>
      </c>
      <c r="J143" s="1" t="s">
        <v>690</v>
      </c>
      <c r="K143" s="1" t="s">
        <v>691</v>
      </c>
      <c r="L143" s="1" t="s">
        <v>1088</v>
      </c>
      <c r="M143" s="1" t="s">
        <v>1305</v>
      </c>
      <c r="N143" s="1" t="s">
        <v>1085</v>
      </c>
    </row>
    <row r="144" spans="1:14" x14ac:dyDescent="0.2">
      <c r="A144" s="1" t="s">
        <v>1306</v>
      </c>
      <c r="B144" s="7">
        <v>44923</v>
      </c>
      <c r="C144" s="1" t="s">
        <v>1166</v>
      </c>
      <c r="D144" s="1" t="s">
        <v>1167</v>
      </c>
      <c r="E144" s="1" t="s">
        <v>676</v>
      </c>
      <c r="F144" s="1" t="s">
        <v>1307</v>
      </c>
      <c r="G144" s="1" t="s">
        <v>1308</v>
      </c>
      <c r="H144" s="1" t="s">
        <v>679</v>
      </c>
      <c r="I144" s="1" t="s">
        <v>689</v>
      </c>
      <c r="J144" s="1" t="s">
        <v>690</v>
      </c>
      <c r="K144" s="1" t="s">
        <v>691</v>
      </c>
      <c r="L144" s="1" t="s">
        <v>1167</v>
      </c>
      <c r="M144" s="1" t="s">
        <v>713</v>
      </c>
      <c r="N144" s="1" t="s">
        <v>1085</v>
      </c>
    </row>
    <row r="145" spans="1:14" x14ac:dyDescent="0.2">
      <c r="A145" s="1" t="s">
        <v>1309</v>
      </c>
      <c r="B145" s="7">
        <v>44923</v>
      </c>
      <c r="C145" s="1" t="s">
        <v>1297</v>
      </c>
      <c r="D145" s="1" t="s">
        <v>1149</v>
      </c>
      <c r="E145" s="1" t="s">
        <v>1299</v>
      </c>
      <c r="F145" s="1" t="s">
        <v>1151</v>
      </c>
      <c r="G145" s="1" t="s">
        <v>1152</v>
      </c>
      <c r="H145" s="1" t="s">
        <v>837</v>
      </c>
      <c r="I145" s="1" t="s">
        <v>1154</v>
      </c>
      <c r="J145" s="1" t="s">
        <v>681</v>
      </c>
      <c r="K145" s="1" t="s">
        <v>691</v>
      </c>
      <c r="L145" s="1" t="s">
        <v>1155</v>
      </c>
      <c r="M145" s="1" t="s">
        <v>1310</v>
      </c>
      <c r="N145" s="1" t="s">
        <v>1157</v>
      </c>
    </row>
    <row r="146" spans="1:14" x14ac:dyDescent="0.2">
      <c r="A146" s="1" t="s">
        <v>1311</v>
      </c>
      <c r="B146" s="7">
        <v>44923</v>
      </c>
      <c r="C146" s="1" t="s">
        <v>1312</v>
      </c>
      <c r="D146" s="1" t="s">
        <v>1313</v>
      </c>
      <c r="E146" s="1" t="s">
        <v>1314</v>
      </c>
      <c r="F146" s="1" t="s">
        <v>1315</v>
      </c>
      <c r="G146" s="1" t="s">
        <v>1316</v>
      </c>
      <c r="H146" s="1" t="s">
        <v>1317</v>
      </c>
      <c r="I146" s="1" t="s">
        <v>1225</v>
      </c>
      <c r="J146" s="1" t="s">
        <v>681</v>
      </c>
      <c r="K146" s="1" t="s">
        <v>691</v>
      </c>
      <c r="L146" s="1" t="s">
        <v>1318</v>
      </c>
      <c r="M146" s="1" t="s">
        <v>1319</v>
      </c>
      <c r="N146" s="1" t="s">
        <v>1146</v>
      </c>
    </row>
    <row r="147" spans="1:14" x14ac:dyDescent="0.2">
      <c r="A147" s="1" t="s">
        <v>1320</v>
      </c>
      <c r="B147" s="7">
        <v>44923</v>
      </c>
      <c r="C147" s="1" t="s">
        <v>1127</v>
      </c>
      <c r="D147" s="1" t="s">
        <v>1128</v>
      </c>
      <c r="E147" s="1" t="s">
        <v>676</v>
      </c>
      <c r="F147" s="1" t="s">
        <v>1129</v>
      </c>
      <c r="G147" s="1" t="s">
        <v>943</v>
      </c>
      <c r="H147" s="1" t="s">
        <v>679</v>
      </c>
      <c r="I147" s="1" t="s">
        <v>1130</v>
      </c>
      <c r="J147" s="1" t="s">
        <v>681</v>
      </c>
      <c r="K147" s="1" t="s">
        <v>691</v>
      </c>
      <c r="L147" s="1" t="s">
        <v>1131</v>
      </c>
      <c r="M147" s="1" t="s">
        <v>1132</v>
      </c>
      <c r="N147" s="1" t="s">
        <v>676</v>
      </c>
    </row>
    <row r="148" spans="1:14" x14ac:dyDescent="0.2">
      <c r="A148" s="1" t="s">
        <v>1321</v>
      </c>
      <c r="B148" s="7">
        <v>44923</v>
      </c>
      <c r="C148" s="1" t="s">
        <v>1322</v>
      </c>
      <c r="D148" s="1" t="s">
        <v>1323</v>
      </c>
      <c r="E148" s="1" t="s">
        <v>1324</v>
      </c>
      <c r="F148" s="1" t="s">
        <v>1325</v>
      </c>
      <c r="G148" s="1" t="s">
        <v>894</v>
      </c>
      <c r="H148" s="1" t="s">
        <v>895</v>
      </c>
      <c r="I148" s="1" t="s">
        <v>689</v>
      </c>
      <c r="J148" s="1" t="s">
        <v>690</v>
      </c>
      <c r="K148" s="1" t="s">
        <v>691</v>
      </c>
      <c r="L148" s="1" t="s">
        <v>1323</v>
      </c>
      <c r="M148" s="1" t="s">
        <v>1326</v>
      </c>
      <c r="N148" s="1" t="s">
        <v>1085</v>
      </c>
    </row>
    <row r="149" spans="1:14" x14ac:dyDescent="0.2">
      <c r="A149" s="1" t="s">
        <v>1327</v>
      </c>
      <c r="B149" s="7">
        <v>44923</v>
      </c>
      <c r="C149" s="1" t="s">
        <v>1328</v>
      </c>
      <c r="D149" s="1" t="s">
        <v>1329</v>
      </c>
      <c r="E149" s="1" t="s">
        <v>676</v>
      </c>
      <c r="F149" s="1" t="s">
        <v>1330</v>
      </c>
      <c r="G149" s="1" t="s">
        <v>718</v>
      </c>
      <c r="H149" s="1" t="s">
        <v>679</v>
      </c>
      <c r="I149" s="1" t="s">
        <v>1154</v>
      </c>
      <c r="J149" s="1" t="s">
        <v>681</v>
      </c>
      <c r="K149" s="1" t="s">
        <v>691</v>
      </c>
      <c r="L149" s="1" t="s">
        <v>1329</v>
      </c>
      <c r="M149" s="1" t="s">
        <v>1331</v>
      </c>
      <c r="N149" s="1" t="s">
        <v>1080</v>
      </c>
    </row>
    <row r="150" spans="1:14" x14ac:dyDescent="0.2">
      <c r="A150" s="1" t="s">
        <v>1332</v>
      </c>
      <c r="B150" s="7">
        <v>44923</v>
      </c>
      <c r="C150" s="1" t="s">
        <v>1240</v>
      </c>
      <c r="D150" s="1" t="s">
        <v>1333</v>
      </c>
      <c r="E150" s="1" t="s">
        <v>1093</v>
      </c>
      <c r="F150" s="1" t="s">
        <v>1334</v>
      </c>
      <c r="G150" s="1" t="s">
        <v>718</v>
      </c>
      <c r="H150" s="1" t="s">
        <v>679</v>
      </c>
      <c r="I150" s="1" t="s">
        <v>756</v>
      </c>
      <c r="J150" s="1" t="s">
        <v>681</v>
      </c>
      <c r="K150" s="1" t="s">
        <v>1335</v>
      </c>
      <c r="L150" s="1" t="s">
        <v>1333</v>
      </c>
      <c r="M150" s="1" t="s">
        <v>1286</v>
      </c>
      <c r="N150" s="1" t="s">
        <v>1096</v>
      </c>
    </row>
    <row r="151" spans="1:14" x14ac:dyDescent="0.2">
      <c r="A151" s="1" t="s">
        <v>1336</v>
      </c>
      <c r="B151" s="7">
        <v>44923</v>
      </c>
      <c r="C151" s="1" t="s">
        <v>1337</v>
      </c>
      <c r="D151" s="1" t="s">
        <v>1338</v>
      </c>
      <c r="E151" s="1" t="s">
        <v>1339</v>
      </c>
      <c r="F151" s="1" t="s">
        <v>1340</v>
      </c>
      <c r="G151" s="1" t="s">
        <v>943</v>
      </c>
      <c r="H151" s="1" t="s">
        <v>679</v>
      </c>
      <c r="I151" s="1" t="s">
        <v>1136</v>
      </c>
      <c r="J151" s="1" t="s">
        <v>681</v>
      </c>
      <c r="K151" s="1" t="s">
        <v>1079</v>
      </c>
      <c r="L151" s="1" t="s">
        <v>1338</v>
      </c>
      <c r="M151" s="1" t="s">
        <v>821</v>
      </c>
      <c r="N151" s="1" t="s">
        <v>1193</v>
      </c>
    </row>
    <row r="152" spans="1:14" x14ac:dyDescent="0.2">
      <c r="A152" s="1" t="s">
        <v>1341</v>
      </c>
      <c r="B152" s="7">
        <v>44923</v>
      </c>
      <c r="C152" s="1" t="s">
        <v>1166</v>
      </c>
      <c r="D152" s="1" t="s">
        <v>1167</v>
      </c>
      <c r="E152" s="1" t="s">
        <v>676</v>
      </c>
      <c r="F152" s="1" t="s">
        <v>1307</v>
      </c>
      <c r="G152" s="1" t="s">
        <v>1308</v>
      </c>
      <c r="H152" s="1" t="s">
        <v>679</v>
      </c>
      <c r="I152" s="1" t="s">
        <v>689</v>
      </c>
      <c r="J152" s="1" t="s">
        <v>690</v>
      </c>
      <c r="K152" s="1" t="s">
        <v>691</v>
      </c>
      <c r="L152" s="1" t="s">
        <v>1167</v>
      </c>
      <c r="M152" s="1" t="s">
        <v>713</v>
      </c>
      <c r="N152" s="1" t="s">
        <v>1085</v>
      </c>
    </row>
    <row r="153" spans="1:14" x14ac:dyDescent="0.2">
      <c r="A153" s="1" t="s">
        <v>1342</v>
      </c>
      <c r="B153" s="7">
        <v>44923</v>
      </c>
      <c r="C153" s="1" t="s">
        <v>1166</v>
      </c>
      <c r="D153" s="1" t="s">
        <v>1167</v>
      </c>
      <c r="E153" s="1" t="s">
        <v>676</v>
      </c>
      <c r="F153" s="1" t="s">
        <v>1307</v>
      </c>
      <c r="G153" s="1" t="s">
        <v>1308</v>
      </c>
      <c r="H153" s="1" t="s">
        <v>679</v>
      </c>
      <c r="I153" s="1" t="s">
        <v>689</v>
      </c>
      <c r="J153" s="1" t="s">
        <v>690</v>
      </c>
      <c r="K153" s="1" t="s">
        <v>691</v>
      </c>
      <c r="L153" s="1" t="s">
        <v>1167</v>
      </c>
      <c r="M153" s="1" t="s">
        <v>1169</v>
      </c>
      <c r="N153" s="1" t="s">
        <v>1085</v>
      </c>
    </row>
    <row r="154" spans="1:14" x14ac:dyDescent="0.2">
      <c r="A154" s="1" t="s">
        <v>1343</v>
      </c>
      <c r="B154" s="7">
        <v>44923</v>
      </c>
      <c r="C154" s="1" t="s">
        <v>1344</v>
      </c>
      <c r="D154" s="1" t="s">
        <v>1345</v>
      </c>
      <c r="E154" s="1" t="s">
        <v>676</v>
      </c>
      <c r="F154" s="1" t="s">
        <v>1346</v>
      </c>
      <c r="G154" s="1" t="s">
        <v>1347</v>
      </c>
      <c r="H154" s="1" t="s">
        <v>679</v>
      </c>
      <c r="I154" s="1" t="s">
        <v>689</v>
      </c>
      <c r="J154" s="1" t="s">
        <v>681</v>
      </c>
      <c r="K154" s="1" t="s">
        <v>691</v>
      </c>
      <c r="L154" s="1" t="s">
        <v>1348</v>
      </c>
      <c r="M154" s="1" t="s">
        <v>1349</v>
      </c>
      <c r="N154" s="1" t="s">
        <v>676</v>
      </c>
    </row>
    <row r="155" spans="1:14" x14ac:dyDescent="0.2">
      <c r="A155" s="1" t="s">
        <v>1350</v>
      </c>
      <c r="B155" s="7">
        <v>44923</v>
      </c>
      <c r="C155" s="1" t="s">
        <v>1351</v>
      </c>
      <c r="D155" s="1" t="s">
        <v>1178</v>
      </c>
      <c r="E155" s="1" t="s">
        <v>676</v>
      </c>
      <c r="F155" s="1" t="s">
        <v>1352</v>
      </c>
      <c r="G155" s="1" t="s">
        <v>1180</v>
      </c>
      <c r="H155" s="1" t="s">
        <v>900</v>
      </c>
      <c r="I155" s="1" t="s">
        <v>738</v>
      </c>
      <c r="J155" s="1" t="s">
        <v>690</v>
      </c>
      <c r="K155" s="1" t="s">
        <v>699</v>
      </c>
      <c r="L155" s="1" t="s">
        <v>1178</v>
      </c>
      <c r="M155" s="1" t="s">
        <v>683</v>
      </c>
      <c r="N155" s="1" t="s">
        <v>1085</v>
      </c>
    </row>
    <row r="156" spans="1:14" x14ac:dyDescent="0.2">
      <c r="A156" s="1" t="s">
        <v>1353</v>
      </c>
      <c r="B156" s="7">
        <v>44923</v>
      </c>
      <c r="C156" s="1" t="s">
        <v>1121</v>
      </c>
      <c r="D156" s="1" t="s">
        <v>1122</v>
      </c>
      <c r="E156" s="1" t="s">
        <v>1105</v>
      </c>
      <c r="F156" s="1" t="s">
        <v>1123</v>
      </c>
      <c r="G156" s="1" t="s">
        <v>819</v>
      </c>
      <c r="H156" s="1" t="s">
        <v>1009</v>
      </c>
      <c r="I156" s="1" t="s">
        <v>689</v>
      </c>
      <c r="J156" s="1" t="s">
        <v>681</v>
      </c>
      <c r="K156" s="1" t="s">
        <v>691</v>
      </c>
      <c r="L156" s="1" t="s">
        <v>1124</v>
      </c>
      <c r="M156" s="1" t="s">
        <v>1125</v>
      </c>
      <c r="N156" s="1" t="s">
        <v>1080</v>
      </c>
    </row>
    <row r="157" spans="1:14" x14ac:dyDescent="0.2">
      <c r="A157" s="1" t="s">
        <v>1354</v>
      </c>
      <c r="B157" s="7">
        <v>44923</v>
      </c>
      <c r="C157" s="1" t="s">
        <v>1355</v>
      </c>
      <c r="D157" s="1" t="s">
        <v>1356</v>
      </c>
      <c r="E157" s="1" t="s">
        <v>676</v>
      </c>
      <c r="F157" s="1" t="s">
        <v>1356</v>
      </c>
      <c r="G157" s="1" t="s">
        <v>829</v>
      </c>
      <c r="H157" s="1" t="s">
        <v>679</v>
      </c>
      <c r="I157" s="1" t="s">
        <v>689</v>
      </c>
      <c r="J157" s="1" t="s">
        <v>690</v>
      </c>
      <c r="K157" s="1" t="s">
        <v>691</v>
      </c>
      <c r="L157" s="1" t="s">
        <v>1356</v>
      </c>
      <c r="M157" s="1" t="s">
        <v>781</v>
      </c>
      <c r="N157" s="1" t="s">
        <v>676</v>
      </c>
    </row>
    <row r="158" spans="1:14" x14ac:dyDescent="0.2">
      <c r="A158" s="1" t="s">
        <v>1357</v>
      </c>
      <c r="B158" s="7">
        <v>44923</v>
      </c>
      <c r="C158" s="1" t="s">
        <v>676</v>
      </c>
      <c r="D158" s="1" t="s">
        <v>1122</v>
      </c>
      <c r="E158" s="1" t="s">
        <v>1105</v>
      </c>
      <c r="F158" s="1" t="s">
        <v>1358</v>
      </c>
      <c r="G158" s="1" t="s">
        <v>1359</v>
      </c>
      <c r="H158" s="1" t="s">
        <v>1009</v>
      </c>
      <c r="I158" s="1" t="s">
        <v>689</v>
      </c>
      <c r="J158" s="1" t="s">
        <v>681</v>
      </c>
      <c r="K158" s="1" t="s">
        <v>1010</v>
      </c>
      <c r="L158" s="1" t="s">
        <v>1124</v>
      </c>
      <c r="M158" s="1" t="s">
        <v>1360</v>
      </c>
      <c r="N158" s="1" t="s">
        <v>1361</v>
      </c>
    </row>
    <row r="159" spans="1:14" x14ac:dyDescent="0.2">
      <c r="A159" s="1" t="s">
        <v>1362</v>
      </c>
      <c r="B159" s="7">
        <v>44923</v>
      </c>
      <c r="C159" s="1" t="s">
        <v>1363</v>
      </c>
      <c r="D159" s="1" t="s">
        <v>1364</v>
      </c>
      <c r="E159" s="1" t="s">
        <v>1365</v>
      </c>
      <c r="F159" s="1" t="s">
        <v>1366</v>
      </c>
      <c r="G159" s="1" t="s">
        <v>947</v>
      </c>
      <c r="H159" s="1" t="s">
        <v>679</v>
      </c>
      <c r="I159" s="1" t="s">
        <v>738</v>
      </c>
      <c r="J159" s="1" t="s">
        <v>690</v>
      </c>
      <c r="K159" s="1" t="s">
        <v>814</v>
      </c>
      <c r="L159" s="1" t="s">
        <v>1364</v>
      </c>
      <c r="M159" s="1" t="s">
        <v>1367</v>
      </c>
      <c r="N159" s="1" t="s">
        <v>676</v>
      </c>
    </row>
    <row r="160" spans="1:14" x14ac:dyDescent="0.2">
      <c r="A160" s="1" t="s">
        <v>1368</v>
      </c>
      <c r="B160" s="7">
        <v>44923</v>
      </c>
      <c r="C160" s="1" t="s">
        <v>1369</v>
      </c>
      <c r="D160" s="1" t="s">
        <v>1338</v>
      </c>
      <c r="E160" s="1" t="s">
        <v>1370</v>
      </c>
      <c r="F160" s="1" t="s">
        <v>1338</v>
      </c>
      <c r="G160" s="1" t="s">
        <v>1371</v>
      </c>
      <c r="H160" s="1" t="s">
        <v>679</v>
      </c>
      <c r="I160" s="1" t="s">
        <v>1003</v>
      </c>
      <c r="J160" s="1" t="s">
        <v>681</v>
      </c>
      <c r="K160" s="1" t="s">
        <v>691</v>
      </c>
      <c r="L160" s="1" t="s">
        <v>1338</v>
      </c>
      <c r="M160" s="1" t="s">
        <v>1372</v>
      </c>
      <c r="N160" s="1" t="s">
        <v>1085</v>
      </c>
    </row>
    <row r="161" spans="1:14" x14ac:dyDescent="0.2">
      <c r="A161" s="1" t="s">
        <v>1373</v>
      </c>
      <c r="B161" s="7">
        <v>44923</v>
      </c>
      <c r="C161" s="1" t="s">
        <v>1082</v>
      </c>
      <c r="D161" s="1" t="s">
        <v>1083</v>
      </c>
      <c r="E161" s="1" t="s">
        <v>1374</v>
      </c>
      <c r="F161" s="1" t="s">
        <v>1375</v>
      </c>
      <c r="G161" s="1" t="s">
        <v>1376</v>
      </c>
      <c r="H161" s="1" t="s">
        <v>1317</v>
      </c>
      <c r="I161" s="1" t="s">
        <v>777</v>
      </c>
      <c r="J161" s="1" t="s">
        <v>681</v>
      </c>
      <c r="K161" s="1" t="s">
        <v>691</v>
      </c>
      <c r="L161" s="1" t="s">
        <v>1083</v>
      </c>
      <c r="M161" s="1" t="s">
        <v>1084</v>
      </c>
      <c r="N161" s="1" t="s">
        <v>1085</v>
      </c>
    </row>
    <row r="162" spans="1:14" x14ac:dyDescent="0.2">
      <c r="A162" s="1" t="s">
        <v>1377</v>
      </c>
      <c r="B162" s="7">
        <v>44923</v>
      </c>
      <c r="C162" s="1" t="s">
        <v>1082</v>
      </c>
      <c r="D162" s="1" t="s">
        <v>1083</v>
      </c>
      <c r="E162" s="1" t="s">
        <v>1378</v>
      </c>
      <c r="F162" s="1" t="s">
        <v>1375</v>
      </c>
      <c r="G162" s="1" t="s">
        <v>1376</v>
      </c>
      <c r="H162" s="1" t="s">
        <v>1379</v>
      </c>
      <c r="I162" s="1" t="s">
        <v>777</v>
      </c>
      <c r="J162" s="1" t="s">
        <v>681</v>
      </c>
      <c r="K162" s="1" t="s">
        <v>691</v>
      </c>
      <c r="L162" s="1" t="s">
        <v>1083</v>
      </c>
      <c r="M162" s="1" t="s">
        <v>1084</v>
      </c>
      <c r="N162" s="1" t="s">
        <v>1085</v>
      </c>
    </row>
    <row r="163" spans="1:14" x14ac:dyDescent="0.2">
      <c r="A163" s="1" t="s">
        <v>1380</v>
      </c>
      <c r="B163" s="7">
        <v>44923</v>
      </c>
      <c r="C163" s="1" t="s">
        <v>1082</v>
      </c>
      <c r="D163" s="1" t="s">
        <v>1083</v>
      </c>
      <c r="E163" s="1" t="s">
        <v>1381</v>
      </c>
      <c r="F163" s="1" t="s">
        <v>1375</v>
      </c>
      <c r="G163" s="1" t="s">
        <v>1376</v>
      </c>
      <c r="H163" s="1" t="s">
        <v>906</v>
      </c>
      <c r="I163" s="1" t="s">
        <v>777</v>
      </c>
      <c r="J163" s="1" t="s">
        <v>681</v>
      </c>
      <c r="K163" s="1" t="s">
        <v>691</v>
      </c>
      <c r="L163" s="1" t="s">
        <v>1083</v>
      </c>
      <c r="M163" s="1" t="s">
        <v>1040</v>
      </c>
      <c r="N163" s="1" t="s">
        <v>1085</v>
      </c>
    </row>
    <row r="164" spans="1:14" x14ac:dyDescent="0.2">
      <c r="A164" s="1" t="s">
        <v>1382</v>
      </c>
      <c r="B164" s="7">
        <v>44923</v>
      </c>
      <c r="C164" s="1" t="s">
        <v>1082</v>
      </c>
      <c r="D164" s="1" t="s">
        <v>1083</v>
      </c>
      <c r="E164" s="1" t="s">
        <v>1381</v>
      </c>
      <c r="F164" s="1" t="s">
        <v>1375</v>
      </c>
      <c r="G164" s="1" t="s">
        <v>1376</v>
      </c>
      <c r="H164" s="1" t="s">
        <v>906</v>
      </c>
      <c r="I164" s="1" t="s">
        <v>777</v>
      </c>
      <c r="J164" s="1" t="s">
        <v>681</v>
      </c>
      <c r="K164" s="1" t="s">
        <v>691</v>
      </c>
      <c r="L164" s="1" t="s">
        <v>1083</v>
      </c>
      <c r="M164" s="1" t="s">
        <v>1040</v>
      </c>
      <c r="N164" s="1" t="s">
        <v>1085</v>
      </c>
    </row>
    <row r="165" spans="1:14" x14ac:dyDescent="0.2">
      <c r="A165" s="1" t="s">
        <v>1383</v>
      </c>
      <c r="B165" s="7">
        <v>44923</v>
      </c>
      <c r="C165" s="1" t="s">
        <v>1384</v>
      </c>
      <c r="D165" s="1" t="s">
        <v>1385</v>
      </c>
      <c r="E165" s="1" t="s">
        <v>1386</v>
      </c>
      <c r="F165" s="1" t="s">
        <v>1315</v>
      </c>
      <c r="G165" s="1" t="s">
        <v>1316</v>
      </c>
      <c r="H165" s="1" t="s">
        <v>679</v>
      </c>
      <c r="I165" s="1" t="s">
        <v>705</v>
      </c>
      <c r="J165" s="1" t="s">
        <v>681</v>
      </c>
      <c r="K165" s="1" t="s">
        <v>691</v>
      </c>
      <c r="L165" s="1" t="s">
        <v>1387</v>
      </c>
      <c r="M165" s="1" t="s">
        <v>1388</v>
      </c>
      <c r="N165" s="1" t="s">
        <v>1146</v>
      </c>
    </row>
    <row r="166" spans="1:14" x14ac:dyDescent="0.2">
      <c r="A166" s="1" t="s">
        <v>1389</v>
      </c>
      <c r="B166" s="7">
        <v>44923</v>
      </c>
      <c r="C166" s="1" t="s">
        <v>676</v>
      </c>
      <c r="D166" s="1" t="s">
        <v>1298</v>
      </c>
      <c r="E166" s="1" t="s">
        <v>1299</v>
      </c>
      <c r="F166" s="1" t="s">
        <v>1390</v>
      </c>
      <c r="G166" s="1" t="s">
        <v>1391</v>
      </c>
      <c r="H166" s="1" t="s">
        <v>1379</v>
      </c>
      <c r="I166" s="1" t="s">
        <v>1154</v>
      </c>
      <c r="J166" s="1" t="s">
        <v>681</v>
      </c>
      <c r="K166" s="1" t="s">
        <v>691</v>
      </c>
      <c r="L166" s="1" t="s">
        <v>1302</v>
      </c>
      <c r="M166" s="1" t="s">
        <v>1392</v>
      </c>
      <c r="N166" s="1" t="s">
        <v>1157</v>
      </c>
    </row>
    <row r="167" spans="1:14" x14ac:dyDescent="0.2">
      <c r="A167" s="1" t="s">
        <v>1393</v>
      </c>
      <c r="B167" s="7">
        <v>44923</v>
      </c>
      <c r="C167" s="1" t="s">
        <v>1394</v>
      </c>
      <c r="D167" s="1" t="s">
        <v>1395</v>
      </c>
      <c r="E167" s="1" t="s">
        <v>1396</v>
      </c>
      <c r="F167" s="1" t="s">
        <v>1397</v>
      </c>
      <c r="G167" s="1" t="s">
        <v>1398</v>
      </c>
      <c r="H167" s="1" t="s">
        <v>679</v>
      </c>
      <c r="I167" s="1" t="s">
        <v>705</v>
      </c>
      <c r="J167" s="1" t="s">
        <v>681</v>
      </c>
      <c r="K167" s="1" t="s">
        <v>699</v>
      </c>
      <c r="L167" s="1" t="s">
        <v>1399</v>
      </c>
      <c r="M167" s="1" t="s">
        <v>1400</v>
      </c>
      <c r="N167" s="1" t="s">
        <v>1146</v>
      </c>
    </row>
    <row r="168" spans="1:14" x14ac:dyDescent="0.2">
      <c r="A168" s="1" t="s">
        <v>1401</v>
      </c>
      <c r="B168" s="7">
        <v>44923</v>
      </c>
      <c r="C168" s="1" t="s">
        <v>1402</v>
      </c>
      <c r="D168" s="1" t="s">
        <v>1298</v>
      </c>
      <c r="E168" s="1" t="s">
        <v>1299</v>
      </c>
      <c r="F168" s="1" t="s">
        <v>1390</v>
      </c>
      <c r="G168" s="1" t="s">
        <v>1391</v>
      </c>
      <c r="H168" s="1" t="s">
        <v>1379</v>
      </c>
      <c r="I168" s="1" t="s">
        <v>1154</v>
      </c>
      <c r="J168" s="1" t="s">
        <v>681</v>
      </c>
      <c r="K168" s="1" t="s">
        <v>691</v>
      </c>
      <c r="L168" s="1" t="s">
        <v>1302</v>
      </c>
      <c r="M168" s="1" t="s">
        <v>1392</v>
      </c>
      <c r="N168" s="1" t="s">
        <v>1157</v>
      </c>
    </row>
    <row r="169" spans="1:14" x14ac:dyDescent="0.2">
      <c r="A169" s="1" t="s">
        <v>1403</v>
      </c>
      <c r="B169" s="7">
        <v>44923</v>
      </c>
      <c r="C169" s="1" t="s">
        <v>1404</v>
      </c>
      <c r="D169" s="1" t="s">
        <v>1405</v>
      </c>
      <c r="E169" s="1" t="s">
        <v>1406</v>
      </c>
      <c r="F169" s="1" t="s">
        <v>1407</v>
      </c>
      <c r="G169" s="1" t="s">
        <v>1408</v>
      </c>
      <c r="H169" s="1" t="s">
        <v>679</v>
      </c>
      <c r="I169" s="1" t="s">
        <v>689</v>
      </c>
      <c r="J169" s="1" t="s">
        <v>681</v>
      </c>
      <c r="K169" s="1" t="s">
        <v>691</v>
      </c>
      <c r="L169" s="1" t="s">
        <v>1405</v>
      </c>
      <c r="M169" s="1" t="s">
        <v>787</v>
      </c>
      <c r="N169" s="1" t="s">
        <v>1193</v>
      </c>
    </row>
    <row r="170" spans="1:14" x14ac:dyDescent="0.2">
      <c r="A170" s="1" t="s">
        <v>1409</v>
      </c>
      <c r="B170" s="7">
        <v>44923</v>
      </c>
      <c r="C170" s="1" t="s">
        <v>1410</v>
      </c>
      <c r="D170" s="1" t="s">
        <v>1411</v>
      </c>
      <c r="E170" s="1" t="s">
        <v>1412</v>
      </c>
      <c r="F170" s="1" t="s">
        <v>1413</v>
      </c>
      <c r="G170" s="1" t="s">
        <v>1414</v>
      </c>
      <c r="H170" s="1" t="s">
        <v>1066</v>
      </c>
      <c r="I170" s="1" t="s">
        <v>777</v>
      </c>
      <c r="J170" s="1" t="s">
        <v>681</v>
      </c>
      <c r="K170" s="1" t="s">
        <v>691</v>
      </c>
      <c r="L170" s="1" t="s">
        <v>1415</v>
      </c>
      <c r="M170" s="1" t="s">
        <v>1416</v>
      </c>
      <c r="N170" s="1" t="s">
        <v>1157</v>
      </c>
    </row>
    <row r="171" spans="1:14" x14ac:dyDescent="0.2">
      <c r="A171" s="1" t="s">
        <v>1417</v>
      </c>
      <c r="B171" s="7">
        <v>44923</v>
      </c>
      <c r="C171" s="1" t="s">
        <v>1418</v>
      </c>
      <c r="D171" s="1" t="s">
        <v>1235</v>
      </c>
      <c r="E171" s="1" t="s">
        <v>1419</v>
      </c>
      <c r="F171" s="1" t="s">
        <v>1420</v>
      </c>
      <c r="G171" s="1" t="s">
        <v>1421</v>
      </c>
      <c r="H171" s="1" t="s">
        <v>1066</v>
      </c>
      <c r="I171" s="1" t="s">
        <v>841</v>
      </c>
      <c r="J171" s="1" t="s">
        <v>690</v>
      </c>
      <c r="K171" s="1" t="s">
        <v>691</v>
      </c>
      <c r="L171" s="1" t="s">
        <v>1235</v>
      </c>
      <c r="M171" s="1" t="s">
        <v>745</v>
      </c>
      <c r="N171" s="1" t="s">
        <v>1085</v>
      </c>
    </row>
    <row r="172" spans="1:14" x14ac:dyDescent="0.2">
      <c r="A172" s="1" t="s">
        <v>1422</v>
      </c>
      <c r="B172" s="7">
        <v>44923</v>
      </c>
      <c r="C172" s="1" t="s">
        <v>1082</v>
      </c>
      <c r="D172" s="1" t="s">
        <v>1083</v>
      </c>
      <c r="E172" s="1" t="s">
        <v>1423</v>
      </c>
      <c r="F172" s="1" t="s">
        <v>1375</v>
      </c>
      <c r="G172" s="1" t="s">
        <v>1376</v>
      </c>
      <c r="H172" s="1" t="s">
        <v>906</v>
      </c>
      <c r="I172" s="1" t="s">
        <v>777</v>
      </c>
      <c r="J172" s="1" t="s">
        <v>681</v>
      </c>
      <c r="K172" s="1" t="s">
        <v>691</v>
      </c>
      <c r="L172" s="1" t="s">
        <v>1083</v>
      </c>
      <c r="M172" s="1" t="s">
        <v>1084</v>
      </c>
      <c r="N172" s="1" t="s">
        <v>1085</v>
      </c>
    </row>
    <row r="173" spans="1:14" x14ac:dyDescent="0.2">
      <c r="A173" s="1" t="s">
        <v>1424</v>
      </c>
      <c r="B173" s="7">
        <v>44923</v>
      </c>
      <c r="C173" s="1" t="s">
        <v>1425</v>
      </c>
      <c r="D173" s="1" t="s">
        <v>1426</v>
      </c>
      <c r="E173" s="1" t="s">
        <v>1427</v>
      </c>
      <c r="F173" s="1" t="s">
        <v>1428</v>
      </c>
      <c r="G173" s="1" t="s">
        <v>1421</v>
      </c>
      <c r="H173" s="1" t="s">
        <v>1066</v>
      </c>
      <c r="I173" s="1" t="s">
        <v>689</v>
      </c>
      <c r="J173" s="1" t="s">
        <v>681</v>
      </c>
      <c r="K173" s="1" t="s">
        <v>691</v>
      </c>
      <c r="L173" s="1" t="s">
        <v>1429</v>
      </c>
      <c r="M173" s="1" t="s">
        <v>1430</v>
      </c>
      <c r="N173" s="1" t="s">
        <v>1085</v>
      </c>
    </row>
    <row r="174" spans="1:14" x14ac:dyDescent="0.2">
      <c r="A174" s="1" t="s">
        <v>1431</v>
      </c>
      <c r="B174" s="7">
        <v>44923</v>
      </c>
      <c r="C174" s="1" t="s">
        <v>1148</v>
      </c>
      <c r="D174" s="1" t="s">
        <v>1432</v>
      </c>
      <c r="E174" s="1" t="s">
        <v>1433</v>
      </c>
      <c r="F174" s="1" t="s">
        <v>1434</v>
      </c>
      <c r="G174" s="1" t="s">
        <v>1435</v>
      </c>
      <c r="H174" s="1" t="s">
        <v>1379</v>
      </c>
      <c r="I174" s="1" t="s">
        <v>1436</v>
      </c>
      <c r="J174" s="1" t="s">
        <v>681</v>
      </c>
      <c r="K174" s="1" t="s">
        <v>691</v>
      </c>
      <c r="L174" s="1" t="s">
        <v>1437</v>
      </c>
      <c r="M174" s="1" t="s">
        <v>1438</v>
      </c>
      <c r="N174" s="1" t="s">
        <v>1157</v>
      </c>
    </row>
    <row r="175" spans="1:14" x14ac:dyDescent="0.2">
      <c r="A175" s="1" t="s">
        <v>1439</v>
      </c>
      <c r="B175" s="7">
        <v>44923</v>
      </c>
      <c r="C175" s="1" t="s">
        <v>1440</v>
      </c>
      <c r="D175" s="1" t="s">
        <v>1441</v>
      </c>
      <c r="E175" s="1" t="s">
        <v>1142</v>
      </c>
      <c r="F175" s="1" t="s">
        <v>1442</v>
      </c>
      <c r="G175" s="1" t="s">
        <v>1414</v>
      </c>
      <c r="H175" s="1" t="s">
        <v>1443</v>
      </c>
      <c r="I175" s="1" t="s">
        <v>705</v>
      </c>
      <c r="J175" s="1" t="s">
        <v>681</v>
      </c>
      <c r="K175" s="1" t="s">
        <v>691</v>
      </c>
      <c r="L175" s="1" t="s">
        <v>1441</v>
      </c>
      <c r="M175" s="1" t="s">
        <v>745</v>
      </c>
      <c r="N175" s="1" t="s">
        <v>1146</v>
      </c>
    </row>
    <row r="176" spans="1:14" x14ac:dyDescent="0.2">
      <c r="A176" s="1" t="s">
        <v>1444</v>
      </c>
      <c r="B176" s="7">
        <v>44923</v>
      </c>
      <c r="C176" s="1" t="s">
        <v>1445</v>
      </c>
      <c r="D176" s="1" t="s">
        <v>1426</v>
      </c>
      <c r="E176" s="1" t="s">
        <v>1427</v>
      </c>
      <c r="F176" s="1" t="s">
        <v>1428</v>
      </c>
      <c r="G176" s="1" t="s">
        <v>1421</v>
      </c>
      <c r="H176" s="1" t="s">
        <v>1066</v>
      </c>
      <c r="I176" s="1" t="s">
        <v>689</v>
      </c>
      <c r="J176" s="1" t="s">
        <v>690</v>
      </c>
      <c r="K176" s="1" t="s">
        <v>691</v>
      </c>
      <c r="L176" s="1" t="s">
        <v>1429</v>
      </c>
      <c r="M176" s="1" t="s">
        <v>1446</v>
      </c>
      <c r="N176" s="1" t="s">
        <v>1085</v>
      </c>
    </row>
    <row r="177" spans="1:14" x14ac:dyDescent="0.2">
      <c r="A177" s="1" t="s">
        <v>1447</v>
      </c>
      <c r="B177" s="7">
        <v>44923</v>
      </c>
      <c r="C177" s="1" t="s">
        <v>1448</v>
      </c>
      <c r="D177" s="1" t="s">
        <v>1289</v>
      </c>
      <c r="E177" s="1" t="s">
        <v>1449</v>
      </c>
      <c r="F177" s="1" t="s">
        <v>1450</v>
      </c>
      <c r="G177" s="1" t="s">
        <v>1376</v>
      </c>
      <c r="H177" s="1" t="s">
        <v>906</v>
      </c>
      <c r="I177" s="1" t="s">
        <v>705</v>
      </c>
      <c r="J177" s="1" t="s">
        <v>681</v>
      </c>
      <c r="K177" s="1" t="s">
        <v>691</v>
      </c>
      <c r="L177" s="1" t="s">
        <v>1293</v>
      </c>
      <c r="M177" s="1" t="s">
        <v>1294</v>
      </c>
      <c r="N177" s="1" t="s">
        <v>1146</v>
      </c>
    </row>
    <row r="178" spans="1:14" x14ac:dyDescent="0.2">
      <c r="A178" s="1" t="s">
        <v>1451</v>
      </c>
      <c r="B178" s="7">
        <v>44923</v>
      </c>
      <c r="C178" s="1" t="s">
        <v>676</v>
      </c>
      <c r="D178" s="1" t="s">
        <v>1452</v>
      </c>
      <c r="E178" s="1" t="s">
        <v>1248</v>
      </c>
      <c r="F178" s="1" t="s">
        <v>1453</v>
      </c>
      <c r="G178" s="1" t="s">
        <v>802</v>
      </c>
      <c r="H178" s="1" t="s">
        <v>679</v>
      </c>
      <c r="I178" s="1" t="s">
        <v>705</v>
      </c>
      <c r="J178" s="1" t="s">
        <v>681</v>
      </c>
      <c r="K178" s="1" t="s">
        <v>691</v>
      </c>
      <c r="L178" s="1" t="s">
        <v>1454</v>
      </c>
      <c r="M178" s="1" t="s">
        <v>1455</v>
      </c>
      <c r="N178" s="1" t="s">
        <v>1146</v>
      </c>
    </row>
    <row r="179" spans="1:14" x14ac:dyDescent="0.2">
      <c r="A179" s="1" t="s">
        <v>1456</v>
      </c>
      <c r="B179" s="7">
        <v>44923</v>
      </c>
      <c r="C179" s="1" t="s">
        <v>676</v>
      </c>
      <c r="D179" s="1" t="s">
        <v>1298</v>
      </c>
      <c r="E179" s="1" t="s">
        <v>1299</v>
      </c>
      <c r="F179" s="1" t="s">
        <v>1390</v>
      </c>
      <c r="G179" s="1" t="s">
        <v>1391</v>
      </c>
      <c r="H179" s="1" t="s">
        <v>1379</v>
      </c>
      <c r="I179" s="1" t="s">
        <v>1154</v>
      </c>
      <c r="J179" s="1" t="s">
        <v>681</v>
      </c>
      <c r="K179" s="1" t="s">
        <v>691</v>
      </c>
      <c r="L179" s="1" t="s">
        <v>1302</v>
      </c>
      <c r="M179" s="1" t="s">
        <v>1392</v>
      </c>
      <c r="N179" s="1" t="s">
        <v>1157</v>
      </c>
    </row>
    <row r="180" spans="1:14" x14ac:dyDescent="0.2">
      <c r="A180" s="1" t="s">
        <v>1457</v>
      </c>
      <c r="B180" s="7">
        <v>44923</v>
      </c>
      <c r="C180" s="1" t="s">
        <v>1410</v>
      </c>
      <c r="D180" s="1" t="s">
        <v>1149</v>
      </c>
      <c r="E180" s="1" t="s">
        <v>676</v>
      </c>
      <c r="F180" s="1" t="s">
        <v>1458</v>
      </c>
      <c r="G180" s="1" t="s">
        <v>749</v>
      </c>
      <c r="H180" s="1" t="s">
        <v>679</v>
      </c>
      <c r="I180" s="1" t="s">
        <v>1154</v>
      </c>
      <c r="J180" s="1" t="s">
        <v>681</v>
      </c>
      <c r="K180" s="1" t="s">
        <v>691</v>
      </c>
      <c r="L180" s="1" t="s">
        <v>1155</v>
      </c>
      <c r="M180" s="1" t="s">
        <v>1310</v>
      </c>
      <c r="N180" s="1" t="s">
        <v>1157</v>
      </c>
    </row>
    <row r="181" spans="1:14" x14ac:dyDescent="0.2">
      <c r="A181" s="1" t="s">
        <v>1459</v>
      </c>
      <c r="B181" s="7">
        <v>44923</v>
      </c>
      <c r="C181" s="1" t="s">
        <v>1460</v>
      </c>
      <c r="D181" s="1" t="s">
        <v>1432</v>
      </c>
      <c r="E181" s="1" t="s">
        <v>1412</v>
      </c>
      <c r="F181" s="1" t="s">
        <v>1434</v>
      </c>
      <c r="G181" s="1" t="s">
        <v>1435</v>
      </c>
      <c r="H181" s="1" t="s">
        <v>1379</v>
      </c>
      <c r="I181" s="1" t="s">
        <v>1436</v>
      </c>
      <c r="J181" s="1" t="s">
        <v>681</v>
      </c>
      <c r="K181" s="1" t="s">
        <v>691</v>
      </c>
      <c r="L181" s="1" t="s">
        <v>1437</v>
      </c>
      <c r="M181" s="1" t="s">
        <v>1438</v>
      </c>
      <c r="N181" s="1" t="s">
        <v>1157</v>
      </c>
    </row>
    <row r="182" spans="1:14" x14ac:dyDescent="0.2">
      <c r="A182" s="1" t="s">
        <v>1461</v>
      </c>
      <c r="B182" s="7">
        <v>44923</v>
      </c>
      <c r="C182" s="1" t="s">
        <v>1240</v>
      </c>
      <c r="D182" s="1" t="s">
        <v>1083</v>
      </c>
      <c r="E182" s="1" t="s">
        <v>791</v>
      </c>
      <c r="F182" s="1" t="s">
        <v>1083</v>
      </c>
      <c r="G182" s="1" t="s">
        <v>829</v>
      </c>
      <c r="H182" s="1" t="s">
        <v>679</v>
      </c>
      <c r="I182" s="1" t="s">
        <v>689</v>
      </c>
      <c r="J182" s="1" t="s">
        <v>681</v>
      </c>
      <c r="K182" s="1" t="s">
        <v>691</v>
      </c>
      <c r="L182" s="1" t="s">
        <v>1083</v>
      </c>
      <c r="M182" s="1" t="s">
        <v>1040</v>
      </c>
      <c r="N182" s="1" t="s">
        <v>676</v>
      </c>
    </row>
    <row r="183" spans="1:14" x14ac:dyDescent="0.2">
      <c r="A183" s="1" t="s">
        <v>1462</v>
      </c>
      <c r="B183" s="7">
        <v>44923</v>
      </c>
      <c r="C183" s="1" t="s">
        <v>1463</v>
      </c>
      <c r="D183" s="1" t="s">
        <v>1083</v>
      </c>
      <c r="E183" s="1" t="s">
        <v>1093</v>
      </c>
      <c r="F183" s="1" t="s">
        <v>1083</v>
      </c>
      <c r="G183" s="1" t="s">
        <v>979</v>
      </c>
      <c r="H183" s="1" t="s">
        <v>679</v>
      </c>
      <c r="I183" s="1" t="s">
        <v>1094</v>
      </c>
      <c r="J183" s="1" t="s">
        <v>681</v>
      </c>
      <c r="K183" s="1" t="s">
        <v>691</v>
      </c>
      <c r="L183" s="1" t="s">
        <v>1083</v>
      </c>
      <c r="M183" s="1" t="s">
        <v>1286</v>
      </c>
      <c r="N183" s="1" t="s">
        <v>1096</v>
      </c>
    </row>
    <row r="184" spans="1:14" x14ac:dyDescent="0.2">
      <c r="A184" s="1" t="s">
        <v>1464</v>
      </c>
      <c r="B184" s="7">
        <v>44923</v>
      </c>
      <c r="C184" s="1" t="s">
        <v>1465</v>
      </c>
      <c r="D184" s="1" t="s">
        <v>1356</v>
      </c>
      <c r="E184" s="1" t="s">
        <v>1427</v>
      </c>
      <c r="F184" s="1" t="s">
        <v>1466</v>
      </c>
      <c r="G184" s="1" t="s">
        <v>1421</v>
      </c>
      <c r="H184" s="1" t="s">
        <v>1066</v>
      </c>
      <c r="I184" s="1" t="s">
        <v>689</v>
      </c>
      <c r="J184" s="1" t="s">
        <v>690</v>
      </c>
      <c r="K184" s="1" t="s">
        <v>691</v>
      </c>
      <c r="L184" s="1" t="s">
        <v>1356</v>
      </c>
      <c r="M184" s="1" t="s">
        <v>781</v>
      </c>
      <c r="N184" s="1" t="s">
        <v>1085</v>
      </c>
    </row>
    <row r="185" spans="1:14" x14ac:dyDescent="0.2">
      <c r="A185" s="1" t="s">
        <v>1467</v>
      </c>
      <c r="B185" s="7">
        <v>44923</v>
      </c>
      <c r="C185" s="1" t="s">
        <v>1384</v>
      </c>
      <c r="D185" s="1" t="s">
        <v>1313</v>
      </c>
      <c r="E185" s="1" t="s">
        <v>1386</v>
      </c>
      <c r="F185" s="1" t="s">
        <v>1315</v>
      </c>
      <c r="G185" s="1" t="s">
        <v>1316</v>
      </c>
      <c r="H185" s="1" t="s">
        <v>679</v>
      </c>
      <c r="I185" s="1" t="s">
        <v>705</v>
      </c>
      <c r="J185" s="1" t="s">
        <v>681</v>
      </c>
      <c r="K185" s="1" t="s">
        <v>691</v>
      </c>
      <c r="L185" s="1" t="s">
        <v>1318</v>
      </c>
      <c r="M185" s="1" t="s">
        <v>1468</v>
      </c>
      <c r="N185" s="1" t="s">
        <v>1146</v>
      </c>
    </row>
    <row r="186" spans="1:14" x14ac:dyDescent="0.2">
      <c r="A186" s="1" t="s">
        <v>1469</v>
      </c>
      <c r="B186" s="7">
        <v>44923</v>
      </c>
      <c r="C186" s="1" t="s">
        <v>1214</v>
      </c>
      <c r="D186" s="1" t="s">
        <v>1345</v>
      </c>
      <c r="E186" s="1" t="s">
        <v>1470</v>
      </c>
      <c r="F186" s="1" t="s">
        <v>1216</v>
      </c>
      <c r="G186" s="1" t="s">
        <v>697</v>
      </c>
      <c r="H186" s="1" t="s">
        <v>820</v>
      </c>
      <c r="I186" s="1" t="s">
        <v>689</v>
      </c>
      <c r="J186" s="1" t="s">
        <v>681</v>
      </c>
      <c r="K186" s="1" t="s">
        <v>691</v>
      </c>
      <c r="L186" s="1" t="s">
        <v>1348</v>
      </c>
      <c r="M186" s="1" t="s">
        <v>1349</v>
      </c>
      <c r="N186" s="1" t="s">
        <v>1164</v>
      </c>
    </row>
    <row r="187" spans="1:14" x14ac:dyDescent="0.2">
      <c r="A187" s="1" t="s">
        <v>1471</v>
      </c>
      <c r="B187" s="7">
        <v>44923</v>
      </c>
      <c r="C187" s="1" t="s">
        <v>1472</v>
      </c>
      <c r="D187" s="1" t="s">
        <v>1345</v>
      </c>
      <c r="E187" s="1" t="s">
        <v>1473</v>
      </c>
      <c r="F187" s="1" t="s">
        <v>1474</v>
      </c>
      <c r="G187" s="1" t="s">
        <v>1238</v>
      </c>
      <c r="H187" s="1" t="s">
        <v>1066</v>
      </c>
      <c r="I187" s="1" t="s">
        <v>689</v>
      </c>
      <c r="J187" s="1" t="s">
        <v>681</v>
      </c>
      <c r="K187" s="1" t="s">
        <v>699</v>
      </c>
      <c r="L187" s="1" t="s">
        <v>1348</v>
      </c>
      <c r="M187" s="1" t="s">
        <v>1349</v>
      </c>
      <c r="N187" s="1" t="s">
        <v>1164</v>
      </c>
    </row>
    <row r="188" spans="1:14" x14ac:dyDescent="0.2">
      <c r="A188" s="1" t="s">
        <v>1475</v>
      </c>
      <c r="B188" s="7">
        <v>44923</v>
      </c>
      <c r="C188" s="1" t="s">
        <v>1384</v>
      </c>
      <c r="D188" s="1" t="s">
        <v>1313</v>
      </c>
      <c r="E188" s="1" t="s">
        <v>1142</v>
      </c>
      <c r="F188" s="1" t="s">
        <v>1315</v>
      </c>
      <c r="G188" s="1" t="s">
        <v>1316</v>
      </c>
      <c r="H188" s="1" t="s">
        <v>679</v>
      </c>
      <c r="I188" s="1" t="s">
        <v>705</v>
      </c>
      <c r="J188" s="1" t="s">
        <v>681</v>
      </c>
      <c r="K188" s="1" t="s">
        <v>691</v>
      </c>
      <c r="L188" s="1" t="s">
        <v>1318</v>
      </c>
      <c r="M188" s="1" t="s">
        <v>1476</v>
      </c>
      <c r="N188" s="1" t="s">
        <v>1146</v>
      </c>
    </row>
    <row r="189" spans="1:14" x14ac:dyDescent="0.2">
      <c r="A189" s="1" t="s">
        <v>1477</v>
      </c>
      <c r="B189" s="7">
        <v>44923</v>
      </c>
      <c r="C189" s="1" t="s">
        <v>1082</v>
      </c>
      <c r="D189" s="1" t="s">
        <v>1478</v>
      </c>
      <c r="E189" s="1" t="s">
        <v>1479</v>
      </c>
      <c r="F189" s="1" t="s">
        <v>1480</v>
      </c>
      <c r="G189" s="1" t="s">
        <v>704</v>
      </c>
      <c r="H189" s="1" t="s">
        <v>679</v>
      </c>
      <c r="I189" s="1" t="s">
        <v>689</v>
      </c>
      <c r="J189" s="1" t="s">
        <v>681</v>
      </c>
      <c r="K189" s="1" t="s">
        <v>691</v>
      </c>
      <c r="L189" s="1" t="s">
        <v>1481</v>
      </c>
      <c r="M189" s="1" t="s">
        <v>1482</v>
      </c>
      <c r="N189" s="1" t="s">
        <v>1193</v>
      </c>
    </row>
    <row r="190" spans="1:14" x14ac:dyDescent="0.2">
      <c r="A190" s="1" t="s">
        <v>1483</v>
      </c>
      <c r="B190" s="7">
        <v>44923</v>
      </c>
      <c r="C190" s="1" t="s">
        <v>676</v>
      </c>
      <c r="D190" s="1" t="s">
        <v>1289</v>
      </c>
      <c r="E190" s="1" t="s">
        <v>1142</v>
      </c>
      <c r="F190" s="1" t="s">
        <v>1450</v>
      </c>
      <c r="G190" s="1" t="s">
        <v>1376</v>
      </c>
      <c r="H190" s="1" t="s">
        <v>906</v>
      </c>
      <c r="I190" s="1" t="s">
        <v>705</v>
      </c>
      <c r="J190" s="1" t="s">
        <v>681</v>
      </c>
      <c r="K190" s="1" t="s">
        <v>691</v>
      </c>
      <c r="L190" s="1" t="s">
        <v>1293</v>
      </c>
      <c r="M190" s="1" t="s">
        <v>1294</v>
      </c>
      <c r="N190" s="1" t="s">
        <v>1146</v>
      </c>
    </row>
    <row r="191" spans="1:14" x14ac:dyDescent="0.2">
      <c r="A191" s="1" t="s">
        <v>1484</v>
      </c>
      <c r="B191" s="7">
        <v>44923</v>
      </c>
      <c r="C191" s="1" t="s">
        <v>1485</v>
      </c>
      <c r="D191" s="1" t="s">
        <v>1284</v>
      </c>
      <c r="E191" s="1" t="s">
        <v>1100</v>
      </c>
      <c r="F191" s="1" t="s">
        <v>1285</v>
      </c>
      <c r="G191" s="1" t="s">
        <v>1371</v>
      </c>
      <c r="H191" s="1" t="s">
        <v>679</v>
      </c>
      <c r="I191" s="1" t="s">
        <v>689</v>
      </c>
      <c r="J191" s="1" t="s">
        <v>690</v>
      </c>
      <c r="K191" s="1" t="s">
        <v>691</v>
      </c>
      <c r="L191" s="1" t="s">
        <v>1284</v>
      </c>
      <c r="M191" s="1" t="s">
        <v>730</v>
      </c>
      <c r="N191" s="1" t="s">
        <v>1085</v>
      </c>
    </row>
    <row r="192" spans="1:14" x14ac:dyDescent="0.2">
      <c r="A192" s="1" t="s">
        <v>1486</v>
      </c>
      <c r="B192" s="7">
        <v>44923</v>
      </c>
      <c r="C192" s="1" t="s">
        <v>1082</v>
      </c>
      <c r="D192" s="1" t="s">
        <v>1083</v>
      </c>
      <c r="E192" s="1" t="s">
        <v>1487</v>
      </c>
      <c r="F192" s="1" t="s">
        <v>1375</v>
      </c>
      <c r="G192" s="1" t="s">
        <v>1376</v>
      </c>
      <c r="H192" s="1" t="s">
        <v>906</v>
      </c>
      <c r="I192" s="1" t="s">
        <v>689</v>
      </c>
      <c r="J192" s="1" t="s">
        <v>681</v>
      </c>
      <c r="K192" s="1" t="s">
        <v>691</v>
      </c>
      <c r="L192" s="1" t="s">
        <v>1083</v>
      </c>
      <c r="M192" s="1" t="s">
        <v>1040</v>
      </c>
      <c r="N192" s="1" t="s">
        <v>1085</v>
      </c>
    </row>
    <row r="193" spans="1:14" x14ac:dyDescent="0.2">
      <c r="A193" s="1" t="s">
        <v>1488</v>
      </c>
      <c r="B193" s="7">
        <v>44923</v>
      </c>
      <c r="C193" s="1" t="s">
        <v>1489</v>
      </c>
      <c r="D193" s="1" t="s">
        <v>1284</v>
      </c>
      <c r="E193" s="1" t="s">
        <v>676</v>
      </c>
      <c r="F193" s="1" t="s">
        <v>1284</v>
      </c>
      <c r="G193" s="1" t="s">
        <v>829</v>
      </c>
      <c r="H193" s="1" t="s">
        <v>679</v>
      </c>
      <c r="I193" s="1" t="s">
        <v>738</v>
      </c>
      <c r="J193" s="1" t="s">
        <v>690</v>
      </c>
      <c r="K193" s="1" t="s">
        <v>691</v>
      </c>
      <c r="L193" s="1" t="s">
        <v>1284</v>
      </c>
      <c r="M193" s="1" t="s">
        <v>1490</v>
      </c>
      <c r="N193" s="1" t="s">
        <v>1085</v>
      </c>
    </row>
    <row r="194" spans="1:14" x14ac:dyDescent="0.2">
      <c r="A194" s="1" t="s">
        <v>1491</v>
      </c>
      <c r="B194" s="7">
        <v>44923</v>
      </c>
      <c r="C194" s="1" t="s">
        <v>1448</v>
      </c>
      <c r="D194" s="1" t="s">
        <v>1289</v>
      </c>
      <c r="E194" s="1" t="s">
        <v>1142</v>
      </c>
      <c r="F194" s="1" t="s">
        <v>1450</v>
      </c>
      <c r="G194" s="1" t="s">
        <v>1376</v>
      </c>
      <c r="H194" s="1" t="s">
        <v>906</v>
      </c>
      <c r="I194" s="1" t="s">
        <v>705</v>
      </c>
      <c r="J194" s="1" t="s">
        <v>681</v>
      </c>
      <c r="K194" s="1" t="s">
        <v>691</v>
      </c>
      <c r="L194" s="1" t="s">
        <v>1293</v>
      </c>
      <c r="M194" s="1" t="s">
        <v>1294</v>
      </c>
      <c r="N194" s="1" t="s">
        <v>1146</v>
      </c>
    </row>
    <row r="195" spans="1:14" x14ac:dyDescent="0.2">
      <c r="A195" s="1" t="s">
        <v>1492</v>
      </c>
      <c r="B195" s="7">
        <v>44923</v>
      </c>
      <c r="C195" s="1" t="s">
        <v>1240</v>
      </c>
      <c r="D195" s="1" t="s">
        <v>1083</v>
      </c>
      <c r="E195" s="1" t="s">
        <v>676</v>
      </c>
      <c r="F195" s="1" t="s">
        <v>1083</v>
      </c>
      <c r="G195" s="1" t="s">
        <v>991</v>
      </c>
      <c r="H195" s="1" t="s">
        <v>679</v>
      </c>
      <c r="I195" s="1" t="s">
        <v>777</v>
      </c>
      <c r="J195" s="1" t="s">
        <v>690</v>
      </c>
      <c r="K195" s="1" t="s">
        <v>691</v>
      </c>
      <c r="L195" s="1" t="s">
        <v>1083</v>
      </c>
      <c r="M195" s="1" t="s">
        <v>1084</v>
      </c>
      <c r="N195" s="1" t="s">
        <v>1085</v>
      </c>
    </row>
    <row r="196" spans="1:14" x14ac:dyDescent="0.2">
      <c r="A196" s="1" t="s">
        <v>1493</v>
      </c>
      <c r="B196" s="7">
        <v>44923</v>
      </c>
      <c r="C196" s="1" t="s">
        <v>1494</v>
      </c>
      <c r="D196" s="1" t="s">
        <v>1083</v>
      </c>
      <c r="E196" s="1" t="s">
        <v>676</v>
      </c>
      <c r="F196" s="1" t="s">
        <v>1083</v>
      </c>
      <c r="G196" s="1" t="s">
        <v>718</v>
      </c>
      <c r="H196" s="1" t="s">
        <v>679</v>
      </c>
      <c r="I196" s="1" t="s">
        <v>689</v>
      </c>
      <c r="J196" s="1" t="s">
        <v>681</v>
      </c>
      <c r="K196" s="1" t="s">
        <v>691</v>
      </c>
      <c r="L196" s="1" t="s">
        <v>1083</v>
      </c>
      <c r="M196" s="1" t="s">
        <v>1084</v>
      </c>
      <c r="N196" s="1" t="s">
        <v>1085</v>
      </c>
    </row>
    <row r="197" spans="1:14" x14ac:dyDescent="0.2">
      <c r="A197" s="1" t="s">
        <v>1495</v>
      </c>
      <c r="B197" s="7">
        <v>44923</v>
      </c>
      <c r="C197" s="1" t="s">
        <v>1214</v>
      </c>
      <c r="D197" s="1" t="s">
        <v>1345</v>
      </c>
      <c r="E197" s="1" t="s">
        <v>1470</v>
      </c>
      <c r="F197" s="1" t="s">
        <v>1216</v>
      </c>
      <c r="G197" s="1" t="s">
        <v>697</v>
      </c>
      <c r="H197" s="1" t="s">
        <v>698</v>
      </c>
      <c r="I197" s="1" t="s">
        <v>689</v>
      </c>
      <c r="J197" s="1" t="s">
        <v>681</v>
      </c>
      <c r="K197" s="1" t="s">
        <v>691</v>
      </c>
      <c r="L197" s="1" t="s">
        <v>1348</v>
      </c>
      <c r="M197" s="1" t="s">
        <v>1349</v>
      </c>
      <c r="N197" s="1" t="s">
        <v>1164</v>
      </c>
    </row>
    <row r="198" spans="1:14" x14ac:dyDescent="0.2">
      <c r="A198" s="1" t="s">
        <v>1496</v>
      </c>
      <c r="B198" s="7">
        <v>44923</v>
      </c>
      <c r="C198" s="1" t="s">
        <v>1497</v>
      </c>
      <c r="D198" s="1" t="s">
        <v>1284</v>
      </c>
      <c r="E198" s="1" t="s">
        <v>1100</v>
      </c>
      <c r="F198" s="1" t="s">
        <v>1284</v>
      </c>
      <c r="G198" s="1" t="s">
        <v>812</v>
      </c>
      <c r="H198" s="1" t="s">
        <v>1206</v>
      </c>
      <c r="I198" s="1" t="s">
        <v>689</v>
      </c>
      <c r="J198" s="1" t="s">
        <v>690</v>
      </c>
      <c r="K198" s="1" t="s">
        <v>814</v>
      </c>
      <c r="L198" s="1" t="s">
        <v>1284</v>
      </c>
      <c r="M198" s="1" t="s">
        <v>781</v>
      </c>
      <c r="N198" s="1" t="s">
        <v>1085</v>
      </c>
    </row>
    <row r="199" spans="1:14" x14ac:dyDescent="0.2">
      <c r="A199" s="1" t="s">
        <v>1498</v>
      </c>
      <c r="B199" s="7">
        <v>44923</v>
      </c>
      <c r="C199" s="1" t="s">
        <v>1283</v>
      </c>
      <c r="D199" s="1" t="s">
        <v>1284</v>
      </c>
      <c r="E199" s="1" t="s">
        <v>1093</v>
      </c>
      <c r="F199" s="1" t="s">
        <v>1284</v>
      </c>
      <c r="G199" s="1" t="s">
        <v>749</v>
      </c>
      <c r="H199" s="1" t="s">
        <v>679</v>
      </c>
      <c r="I199" s="1" t="s">
        <v>1094</v>
      </c>
      <c r="J199" s="1" t="s">
        <v>681</v>
      </c>
      <c r="K199" s="1" t="s">
        <v>814</v>
      </c>
      <c r="L199" s="1" t="s">
        <v>1284</v>
      </c>
      <c r="M199" s="1" t="s">
        <v>1286</v>
      </c>
      <c r="N199" s="1" t="s">
        <v>1096</v>
      </c>
    </row>
    <row r="200" spans="1:14" x14ac:dyDescent="0.2">
      <c r="A200" s="1" t="s">
        <v>1499</v>
      </c>
      <c r="B200" s="7">
        <v>44923</v>
      </c>
      <c r="C200" s="1" t="s">
        <v>1500</v>
      </c>
      <c r="D200" s="1" t="s">
        <v>1501</v>
      </c>
      <c r="E200" s="1" t="s">
        <v>1449</v>
      </c>
      <c r="F200" s="1" t="s">
        <v>1450</v>
      </c>
      <c r="G200" s="1" t="s">
        <v>1376</v>
      </c>
      <c r="H200" s="1" t="s">
        <v>906</v>
      </c>
      <c r="I200" s="1" t="s">
        <v>705</v>
      </c>
      <c r="J200" s="1" t="s">
        <v>681</v>
      </c>
      <c r="K200" s="1" t="s">
        <v>691</v>
      </c>
      <c r="L200" s="1" t="s">
        <v>1502</v>
      </c>
      <c r="M200" s="1" t="s">
        <v>1503</v>
      </c>
      <c r="N200" s="1" t="s">
        <v>1146</v>
      </c>
    </row>
    <row r="201" spans="1:14" x14ac:dyDescent="0.2">
      <c r="A201" s="1" t="s">
        <v>1504</v>
      </c>
      <c r="B201" s="7">
        <v>44923</v>
      </c>
      <c r="C201" s="1" t="s">
        <v>1505</v>
      </c>
      <c r="D201" s="1" t="s">
        <v>1506</v>
      </c>
      <c r="E201" s="1" t="s">
        <v>1449</v>
      </c>
      <c r="F201" s="1" t="s">
        <v>1450</v>
      </c>
      <c r="G201" s="1" t="s">
        <v>1376</v>
      </c>
      <c r="H201" s="1" t="s">
        <v>906</v>
      </c>
      <c r="I201" s="1" t="s">
        <v>705</v>
      </c>
      <c r="J201" s="1" t="s">
        <v>681</v>
      </c>
      <c r="K201" s="1" t="s">
        <v>691</v>
      </c>
      <c r="L201" s="1" t="s">
        <v>1506</v>
      </c>
      <c r="M201" s="1" t="s">
        <v>1507</v>
      </c>
      <c r="N201" s="1" t="s">
        <v>1146</v>
      </c>
    </row>
    <row r="202" spans="1:14" x14ac:dyDescent="0.2">
      <c r="A202" s="1" t="s">
        <v>1508</v>
      </c>
      <c r="B202" s="7">
        <v>44923</v>
      </c>
      <c r="C202" s="1" t="s">
        <v>1062</v>
      </c>
      <c r="D202" s="1" t="s">
        <v>1509</v>
      </c>
      <c r="E202" s="1" t="s">
        <v>676</v>
      </c>
      <c r="F202" s="1" t="s">
        <v>1510</v>
      </c>
      <c r="G202" s="1" t="s">
        <v>1371</v>
      </c>
      <c r="H202" s="1" t="s">
        <v>679</v>
      </c>
      <c r="I202" s="1" t="s">
        <v>689</v>
      </c>
      <c r="J202" s="1" t="s">
        <v>690</v>
      </c>
      <c r="K202" s="1" t="s">
        <v>757</v>
      </c>
      <c r="L202" s="1" t="s">
        <v>1509</v>
      </c>
      <c r="M202" s="1" t="s">
        <v>745</v>
      </c>
      <c r="N202" s="1" t="s">
        <v>1511</v>
      </c>
    </row>
    <row r="203" spans="1:14" x14ac:dyDescent="0.2">
      <c r="A203" s="1" t="s">
        <v>1512</v>
      </c>
      <c r="B203" s="7">
        <v>44923</v>
      </c>
      <c r="C203" s="1" t="s">
        <v>1513</v>
      </c>
      <c r="D203" s="1" t="s">
        <v>847</v>
      </c>
      <c r="E203" s="1" t="s">
        <v>676</v>
      </c>
      <c r="F203" s="1" t="s">
        <v>847</v>
      </c>
      <c r="G203" s="1" t="s">
        <v>979</v>
      </c>
      <c r="H203" s="1" t="s">
        <v>679</v>
      </c>
      <c r="I203" s="1" t="s">
        <v>689</v>
      </c>
      <c r="J203" s="1" t="s">
        <v>690</v>
      </c>
      <c r="K203" s="1" t="s">
        <v>691</v>
      </c>
      <c r="L203" s="1" t="s">
        <v>847</v>
      </c>
      <c r="M203" s="1" t="s">
        <v>730</v>
      </c>
      <c r="N203" s="1" t="s">
        <v>693</v>
      </c>
    </row>
    <row r="204" spans="1:14" x14ac:dyDescent="0.2">
      <c r="A204" s="1" t="s">
        <v>1514</v>
      </c>
      <c r="B204" s="7">
        <v>44923</v>
      </c>
      <c r="C204" s="1" t="s">
        <v>1515</v>
      </c>
      <c r="D204" s="1" t="s">
        <v>1516</v>
      </c>
      <c r="E204" s="1" t="s">
        <v>676</v>
      </c>
      <c r="F204" s="1" t="s">
        <v>1516</v>
      </c>
      <c r="G204" s="1" t="s">
        <v>1517</v>
      </c>
      <c r="H204" s="1" t="s">
        <v>679</v>
      </c>
      <c r="I204" s="1" t="s">
        <v>689</v>
      </c>
      <c r="J204" s="1" t="s">
        <v>690</v>
      </c>
      <c r="K204" s="1" t="s">
        <v>691</v>
      </c>
      <c r="L204" s="1" t="s">
        <v>1516</v>
      </c>
      <c r="M204" s="1" t="s">
        <v>748</v>
      </c>
      <c r="N204" s="1" t="s">
        <v>731</v>
      </c>
    </row>
    <row r="205" spans="1:14" x14ac:dyDescent="0.2">
      <c r="A205" s="1" t="s">
        <v>1518</v>
      </c>
      <c r="B205" s="7">
        <v>44923</v>
      </c>
      <c r="C205" s="1" t="s">
        <v>1519</v>
      </c>
      <c r="D205" s="1" t="s">
        <v>1520</v>
      </c>
      <c r="E205" s="1" t="s">
        <v>676</v>
      </c>
      <c r="F205" s="1" t="s">
        <v>1521</v>
      </c>
      <c r="G205" s="1" t="s">
        <v>1522</v>
      </c>
      <c r="H205" s="1" t="s">
        <v>900</v>
      </c>
      <c r="I205" s="1" t="s">
        <v>878</v>
      </c>
      <c r="J205" s="1" t="s">
        <v>681</v>
      </c>
      <c r="K205" s="1" t="s">
        <v>814</v>
      </c>
      <c r="L205" s="1" t="s">
        <v>1523</v>
      </c>
      <c r="M205" s="1" t="s">
        <v>1524</v>
      </c>
      <c r="N205" s="1" t="s">
        <v>684</v>
      </c>
    </row>
    <row r="206" spans="1:14" x14ac:dyDescent="0.2">
      <c r="A206" s="1" t="s">
        <v>1525</v>
      </c>
      <c r="B206" s="7">
        <v>44923</v>
      </c>
      <c r="C206" s="1" t="s">
        <v>686</v>
      </c>
      <c r="D206" s="1" t="s">
        <v>1526</v>
      </c>
      <c r="E206" s="1" t="s">
        <v>676</v>
      </c>
      <c r="F206" s="1" t="s">
        <v>1527</v>
      </c>
      <c r="G206" s="1" t="s">
        <v>894</v>
      </c>
      <c r="H206" s="1" t="s">
        <v>895</v>
      </c>
      <c r="I206" s="1" t="s">
        <v>689</v>
      </c>
      <c r="J206" s="1" t="s">
        <v>690</v>
      </c>
      <c r="K206" s="1" t="s">
        <v>691</v>
      </c>
      <c r="L206" s="1" t="s">
        <v>1528</v>
      </c>
      <c r="M206" s="1" t="s">
        <v>1529</v>
      </c>
      <c r="N206" s="1" t="s">
        <v>693</v>
      </c>
    </row>
    <row r="207" spans="1:14" x14ac:dyDescent="0.2">
      <c r="A207" s="1" t="s">
        <v>1530</v>
      </c>
      <c r="B207" s="7">
        <v>44923</v>
      </c>
      <c r="C207" s="1" t="s">
        <v>789</v>
      </c>
      <c r="D207" s="1" t="s">
        <v>790</v>
      </c>
      <c r="E207" s="1" t="s">
        <v>791</v>
      </c>
      <c r="F207" s="1" t="s">
        <v>792</v>
      </c>
      <c r="G207" s="1" t="s">
        <v>718</v>
      </c>
      <c r="H207" s="1" t="s">
        <v>679</v>
      </c>
      <c r="I207" s="1" t="s">
        <v>689</v>
      </c>
      <c r="J207" s="1" t="s">
        <v>681</v>
      </c>
      <c r="K207" s="1" t="s">
        <v>691</v>
      </c>
      <c r="L207" s="1" t="s">
        <v>793</v>
      </c>
      <c r="M207" s="1" t="s">
        <v>794</v>
      </c>
      <c r="N207" s="1" t="s">
        <v>795</v>
      </c>
    </row>
    <row r="208" spans="1:14" x14ac:dyDescent="0.2">
      <c r="A208" s="1" t="s">
        <v>1531</v>
      </c>
      <c r="B208" s="7">
        <v>44923</v>
      </c>
      <c r="C208" s="1" t="s">
        <v>1532</v>
      </c>
      <c r="D208" s="1" t="s">
        <v>1046</v>
      </c>
      <c r="E208" s="1" t="s">
        <v>676</v>
      </c>
      <c r="F208" s="1" t="s">
        <v>1533</v>
      </c>
      <c r="G208" s="1" t="s">
        <v>1050</v>
      </c>
      <c r="H208" s="1" t="s">
        <v>679</v>
      </c>
      <c r="I208" s="1" t="s">
        <v>689</v>
      </c>
      <c r="J208" s="1" t="s">
        <v>690</v>
      </c>
      <c r="K208" s="1" t="s">
        <v>691</v>
      </c>
      <c r="L208" s="1" t="s">
        <v>1046</v>
      </c>
      <c r="M208" s="1" t="s">
        <v>1084</v>
      </c>
      <c r="N208" s="1" t="s">
        <v>684</v>
      </c>
    </row>
    <row r="209" spans="1:14" x14ac:dyDescent="0.2">
      <c r="A209" s="1" t="s">
        <v>673</v>
      </c>
      <c r="B209" s="7">
        <v>44923</v>
      </c>
      <c r="C209" s="1" t="s">
        <v>674</v>
      </c>
      <c r="D209" s="1" t="s">
        <v>675</v>
      </c>
      <c r="E209" s="1" t="s">
        <v>676</v>
      </c>
      <c r="F209" s="1" t="s">
        <v>677</v>
      </c>
      <c r="G209" s="1" t="s">
        <v>1534</v>
      </c>
      <c r="H209" s="1" t="s">
        <v>679</v>
      </c>
      <c r="I209" s="1" t="s">
        <v>680</v>
      </c>
      <c r="J209" s="1" t="s">
        <v>681</v>
      </c>
      <c r="K209" s="1" t="s">
        <v>682</v>
      </c>
      <c r="L209" s="1" t="s">
        <v>675</v>
      </c>
      <c r="M209" s="1" t="s">
        <v>683</v>
      </c>
      <c r="N209" s="1" t="s">
        <v>684</v>
      </c>
    </row>
    <row r="210" spans="1:14" x14ac:dyDescent="0.2">
      <c r="A210" s="1" t="s">
        <v>1535</v>
      </c>
      <c r="B210" s="7">
        <v>44923</v>
      </c>
      <c r="C210" s="1" t="s">
        <v>1536</v>
      </c>
      <c r="D210" s="1" t="s">
        <v>1537</v>
      </c>
      <c r="E210" s="1" t="s">
        <v>676</v>
      </c>
      <c r="F210" s="1" t="s">
        <v>1537</v>
      </c>
      <c r="G210" s="1" t="s">
        <v>845</v>
      </c>
      <c r="H210" s="1" t="s">
        <v>679</v>
      </c>
      <c r="I210" s="1" t="s">
        <v>689</v>
      </c>
      <c r="J210" s="1" t="s">
        <v>690</v>
      </c>
      <c r="K210" s="1" t="s">
        <v>691</v>
      </c>
      <c r="L210" s="1" t="s">
        <v>1537</v>
      </c>
      <c r="M210" s="1" t="s">
        <v>999</v>
      </c>
      <c r="N210" s="1" t="s">
        <v>693</v>
      </c>
    </row>
    <row r="211" spans="1:14" x14ac:dyDescent="0.2">
      <c r="A211" s="1" t="s">
        <v>1538</v>
      </c>
      <c r="B211" s="7">
        <v>44923</v>
      </c>
      <c r="C211" s="1" t="s">
        <v>733</v>
      </c>
      <c r="D211" s="1" t="s">
        <v>734</v>
      </c>
      <c r="E211" s="1" t="s">
        <v>676</v>
      </c>
      <c r="F211" s="1" t="s">
        <v>744</v>
      </c>
      <c r="G211" s="1" t="s">
        <v>829</v>
      </c>
      <c r="H211" s="1" t="s">
        <v>679</v>
      </c>
      <c r="I211" s="1" t="s">
        <v>689</v>
      </c>
      <c r="J211" s="1" t="s">
        <v>690</v>
      </c>
      <c r="K211" s="1" t="s">
        <v>691</v>
      </c>
      <c r="L211" s="1" t="s">
        <v>734</v>
      </c>
      <c r="M211" s="1" t="s">
        <v>748</v>
      </c>
      <c r="N211" s="1" t="s">
        <v>740</v>
      </c>
    </row>
    <row r="212" spans="1:14" x14ac:dyDescent="0.2">
      <c r="A212" s="1" t="s">
        <v>1539</v>
      </c>
      <c r="B212" s="7">
        <v>44923</v>
      </c>
      <c r="C212" s="1" t="s">
        <v>676</v>
      </c>
      <c r="D212" s="1" t="s">
        <v>1540</v>
      </c>
      <c r="E212" s="1" t="s">
        <v>676</v>
      </c>
      <c r="F212" s="1" t="s">
        <v>1541</v>
      </c>
      <c r="G212" s="1" t="s">
        <v>1542</v>
      </c>
      <c r="H212" s="1" t="s">
        <v>679</v>
      </c>
      <c r="I212" s="1" t="s">
        <v>777</v>
      </c>
      <c r="J212" s="1" t="s">
        <v>681</v>
      </c>
      <c r="K212" s="1" t="s">
        <v>691</v>
      </c>
      <c r="L212" s="1" t="s">
        <v>1540</v>
      </c>
      <c r="M212" s="1" t="s">
        <v>1012</v>
      </c>
      <c r="N212" s="1" t="s">
        <v>676</v>
      </c>
    </row>
    <row r="213" spans="1:14" x14ac:dyDescent="0.2">
      <c r="A213" s="1" t="s">
        <v>1543</v>
      </c>
      <c r="B213" s="7">
        <v>44923</v>
      </c>
      <c r="C213" s="1" t="s">
        <v>1544</v>
      </c>
      <c r="D213" s="1" t="s">
        <v>934</v>
      </c>
      <c r="E213" s="1" t="s">
        <v>676</v>
      </c>
      <c r="F213" s="1" t="s">
        <v>1545</v>
      </c>
      <c r="G213" s="1" t="s">
        <v>829</v>
      </c>
      <c r="H213" s="1" t="s">
        <v>679</v>
      </c>
      <c r="I213" s="1" t="s">
        <v>738</v>
      </c>
      <c r="J213" s="1" t="s">
        <v>690</v>
      </c>
      <c r="K213" s="1" t="s">
        <v>691</v>
      </c>
      <c r="L213" s="1" t="s">
        <v>934</v>
      </c>
      <c r="M213" s="1" t="s">
        <v>941</v>
      </c>
      <c r="N213" s="1" t="s">
        <v>740</v>
      </c>
    </row>
    <row r="214" spans="1:14" x14ac:dyDescent="0.2">
      <c r="A214" s="1" t="s">
        <v>1546</v>
      </c>
      <c r="B214" s="7">
        <v>44923</v>
      </c>
      <c r="C214" s="1" t="s">
        <v>1547</v>
      </c>
      <c r="D214" s="1" t="s">
        <v>1548</v>
      </c>
      <c r="E214" s="1" t="s">
        <v>676</v>
      </c>
      <c r="F214" s="1" t="s">
        <v>1548</v>
      </c>
      <c r="G214" s="1" t="s">
        <v>845</v>
      </c>
      <c r="H214" s="1" t="s">
        <v>679</v>
      </c>
      <c r="I214" s="1" t="s">
        <v>689</v>
      </c>
      <c r="J214" s="1" t="s">
        <v>690</v>
      </c>
      <c r="K214" s="1" t="s">
        <v>691</v>
      </c>
      <c r="L214" s="1" t="s">
        <v>1548</v>
      </c>
      <c r="M214" s="1" t="s">
        <v>730</v>
      </c>
      <c r="N214" s="1" t="s">
        <v>693</v>
      </c>
    </row>
    <row r="215" spans="1:14" x14ac:dyDescent="0.2">
      <c r="A215" s="1" t="s">
        <v>1549</v>
      </c>
      <c r="B215" s="7">
        <v>44923</v>
      </c>
      <c r="C215" s="1" t="s">
        <v>1550</v>
      </c>
      <c r="D215" s="1" t="s">
        <v>1551</v>
      </c>
      <c r="E215" s="1" t="s">
        <v>676</v>
      </c>
      <c r="F215" s="1" t="s">
        <v>1551</v>
      </c>
      <c r="G215" s="1" t="s">
        <v>845</v>
      </c>
      <c r="H215" s="1" t="s">
        <v>679</v>
      </c>
      <c r="I215" s="1" t="s">
        <v>689</v>
      </c>
      <c r="J215" s="1" t="s">
        <v>690</v>
      </c>
      <c r="K215" s="1" t="s">
        <v>691</v>
      </c>
      <c r="L215" s="1" t="s">
        <v>1551</v>
      </c>
      <c r="M215" s="1" t="s">
        <v>748</v>
      </c>
      <c r="N215" s="1" t="s">
        <v>693</v>
      </c>
    </row>
    <row r="216" spans="1:14" x14ac:dyDescent="0.2">
      <c r="A216" s="1" t="s">
        <v>1552</v>
      </c>
      <c r="B216" s="7">
        <v>44923</v>
      </c>
      <c r="C216" s="1" t="s">
        <v>1553</v>
      </c>
      <c r="D216" s="1" t="s">
        <v>1554</v>
      </c>
      <c r="E216" s="1" t="s">
        <v>676</v>
      </c>
      <c r="F216" s="1" t="s">
        <v>1555</v>
      </c>
      <c r="G216" s="1" t="s">
        <v>1556</v>
      </c>
      <c r="H216" s="1" t="s">
        <v>679</v>
      </c>
      <c r="I216" s="1" t="s">
        <v>1003</v>
      </c>
      <c r="J216" s="1" t="s">
        <v>681</v>
      </c>
      <c r="K216" s="1" t="s">
        <v>814</v>
      </c>
      <c r="L216" s="1" t="s">
        <v>1554</v>
      </c>
      <c r="M216" s="1" t="s">
        <v>1557</v>
      </c>
      <c r="N216" s="1" t="s">
        <v>731</v>
      </c>
    </row>
    <row r="217" spans="1:14" x14ac:dyDescent="0.2">
      <c r="A217" s="1" t="s">
        <v>1558</v>
      </c>
      <c r="B217" s="7">
        <v>44923</v>
      </c>
      <c r="C217" s="1" t="s">
        <v>1559</v>
      </c>
      <c r="D217" s="1" t="s">
        <v>851</v>
      </c>
      <c r="E217" s="1" t="s">
        <v>676</v>
      </c>
      <c r="F217" s="1" t="s">
        <v>851</v>
      </c>
      <c r="G217" s="1" t="s">
        <v>979</v>
      </c>
      <c r="H217" s="1" t="s">
        <v>679</v>
      </c>
      <c r="I217" s="1" t="s">
        <v>689</v>
      </c>
      <c r="J217" s="1" t="s">
        <v>690</v>
      </c>
      <c r="K217" s="1" t="s">
        <v>691</v>
      </c>
      <c r="L217" s="1" t="s">
        <v>851</v>
      </c>
      <c r="M217" s="1" t="s">
        <v>748</v>
      </c>
      <c r="N217" s="1" t="s">
        <v>854</v>
      </c>
    </row>
    <row r="218" spans="1:14" x14ac:dyDescent="0.2">
      <c r="A218" s="1" t="s">
        <v>1073</v>
      </c>
      <c r="B218" s="7">
        <v>44923</v>
      </c>
      <c r="C218" s="1" t="s">
        <v>1560</v>
      </c>
      <c r="D218" s="1" t="s">
        <v>1074</v>
      </c>
      <c r="E218" s="1" t="s">
        <v>676</v>
      </c>
      <c r="F218" s="1" t="s">
        <v>1074</v>
      </c>
      <c r="G218" s="1" t="s">
        <v>979</v>
      </c>
      <c r="H218" s="1" t="s">
        <v>679</v>
      </c>
      <c r="I218" s="1" t="s">
        <v>689</v>
      </c>
      <c r="J218" s="1" t="s">
        <v>690</v>
      </c>
      <c r="K218" s="1" t="s">
        <v>691</v>
      </c>
      <c r="L218" s="1" t="s">
        <v>1074</v>
      </c>
      <c r="M218" s="1" t="s">
        <v>745</v>
      </c>
      <c r="N218" s="1" t="s">
        <v>854</v>
      </c>
    </row>
    <row r="219" spans="1:14" x14ac:dyDescent="0.2">
      <c r="A219" s="1" t="s">
        <v>1561</v>
      </c>
      <c r="B219" s="7">
        <v>44923</v>
      </c>
      <c r="C219" s="1" t="s">
        <v>1562</v>
      </c>
      <c r="D219" s="1" t="s">
        <v>1563</v>
      </c>
      <c r="E219" s="1" t="s">
        <v>676</v>
      </c>
      <c r="F219" s="1" t="s">
        <v>1564</v>
      </c>
      <c r="G219" s="1" t="s">
        <v>1565</v>
      </c>
      <c r="H219" s="1" t="s">
        <v>888</v>
      </c>
      <c r="I219" s="1" t="s">
        <v>689</v>
      </c>
      <c r="J219" s="1" t="s">
        <v>690</v>
      </c>
      <c r="K219" s="1" t="s">
        <v>691</v>
      </c>
      <c r="L219" s="1" t="s">
        <v>1563</v>
      </c>
      <c r="M219" s="1" t="s">
        <v>723</v>
      </c>
      <c r="N219" s="1" t="s">
        <v>693</v>
      </c>
    </row>
    <row r="220" spans="1:14" x14ac:dyDescent="0.2">
      <c r="A220" s="1" t="s">
        <v>1566</v>
      </c>
      <c r="B220" s="7">
        <v>44923</v>
      </c>
      <c r="C220" s="1" t="s">
        <v>1567</v>
      </c>
      <c r="D220" s="1" t="s">
        <v>1568</v>
      </c>
      <c r="E220" s="1" t="s">
        <v>676</v>
      </c>
      <c r="F220" s="1" t="s">
        <v>1568</v>
      </c>
      <c r="G220" s="1" t="s">
        <v>979</v>
      </c>
      <c r="H220" s="1" t="s">
        <v>679</v>
      </c>
      <c r="I220" s="1" t="s">
        <v>689</v>
      </c>
      <c r="J220" s="1" t="s">
        <v>690</v>
      </c>
      <c r="K220" s="1" t="s">
        <v>691</v>
      </c>
      <c r="L220" s="1" t="s">
        <v>1568</v>
      </c>
      <c r="M220" s="1" t="s">
        <v>745</v>
      </c>
      <c r="N220" s="1" t="s">
        <v>854</v>
      </c>
    </row>
    <row r="221" spans="1:14" x14ac:dyDescent="0.2">
      <c r="A221" s="1" t="s">
        <v>1055</v>
      </c>
      <c r="B221" s="7">
        <v>44923</v>
      </c>
      <c r="C221" s="1" t="s">
        <v>850</v>
      </c>
      <c r="D221" s="1" t="s">
        <v>851</v>
      </c>
      <c r="E221" s="1" t="s">
        <v>676</v>
      </c>
      <c r="F221" s="1" t="s">
        <v>851</v>
      </c>
      <c r="G221" s="1" t="s">
        <v>747</v>
      </c>
      <c r="H221" s="1" t="s">
        <v>679</v>
      </c>
      <c r="I221" s="1" t="s">
        <v>689</v>
      </c>
      <c r="J221" s="1" t="s">
        <v>690</v>
      </c>
      <c r="K221" s="1" t="s">
        <v>691</v>
      </c>
      <c r="L221" s="1" t="s">
        <v>851</v>
      </c>
      <c r="M221" s="1" t="s">
        <v>745</v>
      </c>
      <c r="N221" s="1" t="s">
        <v>854</v>
      </c>
    </row>
    <row r="222" spans="1:14" x14ac:dyDescent="0.2">
      <c r="A222" s="1" t="s">
        <v>1569</v>
      </c>
      <c r="B222" s="7">
        <v>44923</v>
      </c>
      <c r="C222" s="1" t="s">
        <v>686</v>
      </c>
      <c r="D222" s="1" t="s">
        <v>1526</v>
      </c>
      <c r="E222" s="1" t="s">
        <v>676</v>
      </c>
      <c r="F222" s="1" t="s">
        <v>1570</v>
      </c>
      <c r="G222" s="1" t="s">
        <v>894</v>
      </c>
      <c r="H222" s="1" t="s">
        <v>895</v>
      </c>
      <c r="I222" s="1" t="s">
        <v>689</v>
      </c>
      <c r="J222" s="1" t="s">
        <v>690</v>
      </c>
      <c r="K222" s="1" t="s">
        <v>691</v>
      </c>
      <c r="L222" s="1" t="s">
        <v>1528</v>
      </c>
      <c r="M222" s="1" t="s">
        <v>1571</v>
      </c>
      <c r="N222" s="1" t="s">
        <v>693</v>
      </c>
    </row>
    <row r="223" spans="1:14" x14ac:dyDescent="0.2">
      <c r="A223" s="1" t="s">
        <v>1572</v>
      </c>
      <c r="B223" s="7">
        <v>44923</v>
      </c>
      <c r="C223" s="1" t="s">
        <v>695</v>
      </c>
      <c r="D223" s="1" t="s">
        <v>687</v>
      </c>
      <c r="E223" s="1" t="s">
        <v>676</v>
      </c>
      <c r="F223" s="1" t="s">
        <v>687</v>
      </c>
      <c r="G223" s="1" t="s">
        <v>979</v>
      </c>
      <c r="H223" s="1" t="s">
        <v>679</v>
      </c>
      <c r="I223" s="1" t="s">
        <v>689</v>
      </c>
      <c r="J223" s="1" t="s">
        <v>690</v>
      </c>
      <c r="K223" s="1" t="s">
        <v>691</v>
      </c>
      <c r="L223" s="1" t="s">
        <v>687</v>
      </c>
      <c r="M223" s="1" t="s">
        <v>1573</v>
      </c>
      <c r="N223" s="1" t="s">
        <v>693</v>
      </c>
    </row>
    <row r="224" spans="1:14" x14ac:dyDescent="0.2">
      <c r="A224" s="1" t="s">
        <v>1574</v>
      </c>
      <c r="B224" s="7">
        <v>44923</v>
      </c>
      <c r="C224" s="1" t="s">
        <v>1575</v>
      </c>
      <c r="D224" s="1" t="s">
        <v>776</v>
      </c>
      <c r="E224" s="1" t="s">
        <v>743</v>
      </c>
      <c r="F224" s="1" t="s">
        <v>1576</v>
      </c>
      <c r="G224" s="1" t="s">
        <v>1577</v>
      </c>
      <c r="H224" s="1" t="s">
        <v>1379</v>
      </c>
      <c r="I224" s="1" t="s">
        <v>689</v>
      </c>
      <c r="J224" s="1" t="s">
        <v>681</v>
      </c>
      <c r="K224" s="1" t="s">
        <v>691</v>
      </c>
      <c r="L224" s="1" t="s">
        <v>776</v>
      </c>
      <c r="M224" s="1" t="s">
        <v>723</v>
      </c>
      <c r="N224" s="1" t="s">
        <v>740</v>
      </c>
    </row>
    <row r="225" spans="1:14" x14ac:dyDescent="0.2">
      <c r="A225" s="1" t="s">
        <v>1578</v>
      </c>
      <c r="B225" s="7">
        <v>44923</v>
      </c>
      <c r="C225" s="1" t="s">
        <v>856</v>
      </c>
      <c r="D225" s="1" t="s">
        <v>857</v>
      </c>
      <c r="E225" s="1" t="s">
        <v>676</v>
      </c>
      <c r="F225" s="1" t="s">
        <v>1579</v>
      </c>
      <c r="G225" s="1" t="s">
        <v>894</v>
      </c>
      <c r="H225" s="1" t="s">
        <v>895</v>
      </c>
      <c r="I225" s="1" t="s">
        <v>689</v>
      </c>
      <c r="J225" s="1" t="s">
        <v>690</v>
      </c>
      <c r="K225" s="1" t="s">
        <v>691</v>
      </c>
      <c r="L225" s="1" t="s">
        <v>861</v>
      </c>
      <c r="M225" s="1" t="s">
        <v>862</v>
      </c>
      <c r="N225" s="1" t="s">
        <v>693</v>
      </c>
    </row>
    <row r="226" spans="1:14" x14ac:dyDescent="0.2">
      <c r="A226" s="1" t="s">
        <v>1580</v>
      </c>
      <c r="B226" s="7">
        <v>44923</v>
      </c>
      <c r="C226" s="1" t="s">
        <v>676</v>
      </c>
      <c r="D226" s="1" t="s">
        <v>1581</v>
      </c>
      <c r="E226" s="1" t="s">
        <v>676</v>
      </c>
      <c r="F226" s="1" t="s">
        <v>1581</v>
      </c>
      <c r="G226" s="1" t="s">
        <v>991</v>
      </c>
      <c r="H226" s="1" t="s">
        <v>679</v>
      </c>
      <c r="I226" s="1" t="s">
        <v>689</v>
      </c>
      <c r="J226" s="1" t="s">
        <v>690</v>
      </c>
      <c r="K226" s="1" t="s">
        <v>691</v>
      </c>
      <c r="L226" s="1" t="s">
        <v>1581</v>
      </c>
      <c r="M226" s="1" t="s">
        <v>748</v>
      </c>
      <c r="N226" s="1" t="s">
        <v>1511</v>
      </c>
    </row>
    <row r="227" spans="1:14" x14ac:dyDescent="0.2">
      <c r="A227" s="1" t="s">
        <v>1582</v>
      </c>
      <c r="B227" s="7">
        <v>44923</v>
      </c>
      <c r="C227" s="1" t="s">
        <v>1547</v>
      </c>
      <c r="D227" s="1" t="s">
        <v>1548</v>
      </c>
      <c r="E227" s="1" t="s">
        <v>676</v>
      </c>
      <c r="F227" s="1" t="s">
        <v>1548</v>
      </c>
      <c r="G227" s="1" t="s">
        <v>718</v>
      </c>
      <c r="H227" s="1" t="s">
        <v>679</v>
      </c>
      <c r="I227" s="1" t="s">
        <v>689</v>
      </c>
      <c r="J227" s="1" t="s">
        <v>690</v>
      </c>
      <c r="K227" s="1" t="s">
        <v>691</v>
      </c>
      <c r="L227" s="1" t="s">
        <v>1548</v>
      </c>
      <c r="M227" s="1" t="s">
        <v>848</v>
      </c>
      <c r="N227" s="1" t="s">
        <v>693</v>
      </c>
    </row>
    <row r="228" spans="1:14" x14ac:dyDescent="0.2">
      <c r="A228" s="1" t="s">
        <v>1583</v>
      </c>
      <c r="B228" s="7">
        <v>44923</v>
      </c>
      <c r="C228" s="1" t="s">
        <v>856</v>
      </c>
      <c r="D228" s="1" t="s">
        <v>857</v>
      </c>
      <c r="E228" s="1" t="s">
        <v>676</v>
      </c>
      <c r="F228" s="1" t="s">
        <v>1579</v>
      </c>
      <c r="G228" s="1" t="s">
        <v>894</v>
      </c>
      <c r="H228" s="1" t="s">
        <v>895</v>
      </c>
      <c r="I228" s="1" t="s">
        <v>689</v>
      </c>
      <c r="J228" s="1" t="s">
        <v>690</v>
      </c>
      <c r="K228" s="1" t="s">
        <v>691</v>
      </c>
      <c r="L228" s="1" t="s">
        <v>861</v>
      </c>
      <c r="M228" s="1" t="s">
        <v>864</v>
      </c>
      <c r="N228" s="1" t="s">
        <v>693</v>
      </c>
    </row>
    <row r="229" spans="1:14" x14ac:dyDescent="0.2">
      <c r="A229" s="1" t="s">
        <v>1584</v>
      </c>
      <c r="B229" s="7">
        <v>44923</v>
      </c>
      <c r="C229" s="1" t="s">
        <v>1562</v>
      </c>
      <c r="D229" s="1" t="s">
        <v>1563</v>
      </c>
      <c r="E229" s="1" t="s">
        <v>676</v>
      </c>
      <c r="F229" s="1" t="s">
        <v>1564</v>
      </c>
      <c r="G229" s="1" t="s">
        <v>718</v>
      </c>
      <c r="H229" s="1" t="s">
        <v>679</v>
      </c>
      <c r="I229" s="1" t="s">
        <v>689</v>
      </c>
      <c r="J229" s="1" t="s">
        <v>690</v>
      </c>
      <c r="K229" s="1" t="s">
        <v>691</v>
      </c>
      <c r="L229" s="1" t="s">
        <v>1563</v>
      </c>
      <c r="M229" s="1" t="s">
        <v>745</v>
      </c>
      <c r="N229" s="1" t="s">
        <v>676</v>
      </c>
    </row>
    <row r="230" spans="1:14" x14ac:dyDescent="0.2">
      <c r="A230" s="1" t="s">
        <v>1585</v>
      </c>
      <c r="B230" s="7">
        <v>44923</v>
      </c>
      <c r="C230" s="1" t="s">
        <v>1536</v>
      </c>
      <c r="D230" s="1" t="s">
        <v>1537</v>
      </c>
      <c r="E230" s="1" t="s">
        <v>676</v>
      </c>
      <c r="F230" s="1" t="s">
        <v>1537</v>
      </c>
      <c r="G230" s="1" t="s">
        <v>845</v>
      </c>
      <c r="H230" s="1" t="s">
        <v>679</v>
      </c>
      <c r="I230" s="1" t="s">
        <v>689</v>
      </c>
      <c r="J230" s="1" t="s">
        <v>690</v>
      </c>
      <c r="K230" s="1" t="s">
        <v>691</v>
      </c>
      <c r="L230" s="1" t="s">
        <v>1537</v>
      </c>
      <c r="M230" s="1" t="s">
        <v>1103</v>
      </c>
      <c r="N230" s="1" t="s">
        <v>693</v>
      </c>
    </row>
    <row r="231" spans="1:14" x14ac:dyDescent="0.2">
      <c r="A231" s="1" t="s">
        <v>1586</v>
      </c>
      <c r="B231" s="7">
        <v>44923</v>
      </c>
      <c r="C231" s="1" t="s">
        <v>1587</v>
      </c>
      <c r="D231" s="1" t="s">
        <v>1588</v>
      </c>
      <c r="E231" s="1" t="s">
        <v>676</v>
      </c>
      <c r="F231" s="1" t="s">
        <v>1588</v>
      </c>
      <c r="G231" s="1" t="s">
        <v>718</v>
      </c>
      <c r="H231" s="1" t="s">
        <v>679</v>
      </c>
      <c r="I231" s="1" t="s">
        <v>689</v>
      </c>
      <c r="J231" s="1" t="s">
        <v>690</v>
      </c>
      <c r="K231" s="1" t="s">
        <v>691</v>
      </c>
      <c r="L231" s="1" t="s">
        <v>1588</v>
      </c>
      <c r="M231" s="1" t="s">
        <v>821</v>
      </c>
      <c r="N231" s="1" t="s">
        <v>693</v>
      </c>
    </row>
    <row r="232" spans="1:14" x14ac:dyDescent="0.2">
      <c r="A232" s="1" t="s">
        <v>914</v>
      </c>
      <c r="B232" s="7">
        <v>44923</v>
      </c>
      <c r="C232" s="1" t="s">
        <v>915</v>
      </c>
      <c r="D232" s="1" t="s">
        <v>916</v>
      </c>
      <c r="E232" s="1" t="s">
        <v>676</v>
      </c>
      <c r="F232" s="1" t="s">
        <v>916</v>
      </c>
      <c r="G232" s="1" t="s">
        <v>991</v>
      </c>
      <c r="H232" s="1" t="s">
        <v>679</v>
      </c>
      <c r="I232" s="1" t="s">
        <v>689</v>
      </c>
      <c r="J232" s="1" t="s">
        <v>690</v>
      </c>
      <c r="K232" s="1" t="s">
        <v>691</v>
      </c>
      <c r="L232" s="1" t="s">
        <v>916</v>
      </c>
      <c r="M232" s="1" t="s">
        <v>745</v>
      </c>
      <c r="N232" s="1" t="s">
        <v>693</v>
      </c>
    </row>
    <row r="233" spans="1:14" x14ac:dyDescent="0.2">
      <c r="A233" s="1" t="s">
        <v>1589</v>
      </c>
      <c r="B233" s="7">
        <v>44923</v>
      </c>
      <c r="C233" s="1" t="s">
        <v>856</v>
      </c>
      <c r="D233" s="1" t="s">
        <v>969</v>
      </c>
      <c r="E233" s="1" t="s">
        <v>676</v>
      </c>
      <c r="F233" s="1" t="s">
        <v>1590</v>
      </c>
      <c r="G233" s="1" t="s">
        <v>979</v>
      </c>
      <c r="H233" s="1" t="s">
        <v>679</v>
      </c>
      <c r="I233" s="1" t="s">
        <v>689</v>
      </c>
      <c r="J233" s="1" t="s">
        <v>690</v>
      </c>
      <c r="K233" s="1" t="s">
        <v>691</v>
      </c>
      <c r="L233" s="1" t="s">
        <v>969</v>
      </c>
      <c r="M233" s="1" t="s">
        <v>1591</v>
      </c>
      <c r="N233" s="1" t="s">
        <v>693</v>
      </c>
    </row>
    <row r="234" spans="1:14" x14ac:dyDescent="0.2">
      <c r="A234" s="1" t="s">
        <v>1592</v>
      </c>
      <c r="B234" s="7">
        <v>44923</v>
      </c>
      <c r="C234" s="1" t="s">
        <v>1593</v>
      </c>
      <c r="D234" s="1" t="s">
        <v>1594</v>
      </c>
      <c r="E234" s="1" t="s">
        <v>676</v>
      </c>
      <c r="F234" s="1" t="s">
        <v>1595</v>
      </c>
      <c r="G234" s="1" t="s">
        <v>755</v>
      </c>
      <c r="H234" s="1" t="s">
        <v>679</v>
      </c>
      <c r="I234" s="1" t="s">
        <v>689</v>
      </c>
      <c r="J234" s="1" t="s">
        <v>681</v>
      </c>
      <c r="K234" s="1" t="s">
        <v>691</v>
      </c>
      <c r="L234" s="1" t="s">
        <v>1596</v>
      </c>
      <c r="M234" s="1" t="s">
        <v>1597</v>
      </c>
      <c r="N234" s="1" t="s">
        <v>1361</v>
      </c>
    </row>
    <row r="235" spans="1:14" x14ac:dyDescent="0.2">
      <c r="A235" s="1" t="s">
        <v>717</v>
      </c>
      <c r="B235" s="7">
        <v>44923</v>
      </c>
      <c r="C235" s="1" t="s">
        <v>695</v>
      </c>
      <c r="D235" s="1" t="s">
        <v>687</v>
      </c>
      <c r="E235" s="1" t="s">
        <v>676</v>
      </c>
      <c r="F235" s="1" t="s">
        <v>687</v>
      </c>
      <c r="G235" s="1" t="s">
        <v>979</v>
      </c>
      <c r="H235" s="1" t="s">
        <v>679</v>
      </c>
      <c r="I235" s="1" t="s">
        <v>689</v>
      </c>
      <c r="J235" s="1" t="s">
        <v>690</v>
      </c>
      <c r="K235" s="1" t="s">
        <v>691</v>
      </c>
      <c r="L235" s="1" t="s">
        <v>687</v>
      </c>
      <c r="M235" s="1" t="s">
        <v>692</v>
      </c>
      <c r="N235" s="1" t="s">
        <v>693</v>
      </c>
    </row>
    <row r="236" spans="1:14" x14ac:dyDescent="0.2">
      <c r="A236" s="1" t="s">
        <v>763</v>
      </c>
      <c r="B236" s="7">
        <v>44923</v>
      </c>
      <c r="C236" s="1" t="s">
        <v>1598</v>
      </c>
      <c r="D236" s="1" t="s">
        <v>765</v>
      </c>
      <c r="E236" s="1" t="s">
        <v>676</v>
      </c>
      <c r="F236" s="1" t="s">
        <v>766</v>
      </c>
      <c r="G236" s="1" t="s">
        <v>845</v>
      </c>
      <c r="H236" s="1" t="s">
        <v>679</v>
      </c>
      <c r="I236" s="1" t="s">
        <v>689</v>
      </c>
      <c r="J236" s="1" t="s">
        <v>690</v>
      </c>
      <c r="K236" s="1" t="s">
        <v>691</v>
      </c>
      <c r="L236" s="1" t="s">
        <v>765</v>
      </c>
      <c r="M236" s="1" t="s">
        <v>730</v>
      </c>
      <c r="N236" s="1" t="s">
        <v>731</v>
      </c>
    </row>
    <row r="237" spans="1:14" x14ac:dyDescent="0.2">
      <c r="A237" s="1" t="s">
        <v>1599</v>
      </c>
      <c r="B237" s="7">
        <v>44923</v>
      </c>
      <c r="C237" s="1" t="s">
        <v>1062</v>
      </c>
      <c r="D237" s="1" t="s">
        <v>1600</v>
      </c>
      <c r="E237" s="1" t="s">
        <v>676</v>
      </c>
      <c r="F237" s="1" t="s">
        <v>1601</v>
      </c>
      <c r="G237" s="1" t="s">
        <v>979</v>
      </c>
      <c r="H237" s="1" t="s">
        <v>679</v>
      </c>
      <c r="I237" s="1" t="s">
        <v>689</v>
      </c>
      <c r="J237" s="1" t="s">
        <v>690</v>
      </c>
      <c r="K237" s="1" t="s">
        <v>691</v>
      </c>
      <c r="L237" s="1" t="s">
        <v>1600</v>
      </c>
      <c r="M237" s="1" t="s">
        <v>692</v>
      </c>
      <c r="N237" s="1" t="s">
        <v>676</v>
      </c>
    </row>
    <row r="238" spans="1:14" x14ac:dyDescent="0.2">
      <c r="A238" s="1" t="s">
        <v>1602</v>
      </c>
      <c r="B238" s="7">
        <v>44923</v>
      </c>
      <c r="C238" s="1" t="s">
        <v>1603</v>
      </c>
      <c r="D238" s="1" t="s">
        <v>1604</v>
      </c>
      <c r="E238" s="1" t="s">
        <v>676</v>
      </c>
      <c r="F238" s="1" t="s">
        <v>1605</v>
      </c>
      <c r="G238" s="1" t="s">
        <v>1606</v>
      </c>
      <c r="H238" s="1" t="s">
        <v>679</v>
      </c>
      <c r="I238" s="1" t="s">
        <v>689</v>
      </c>
      <c r="J238" s="1" t="s">
        <v>681</v>
      </c>
      <c r="K238" s="1" t="s">
        <v>691</v>
      </c>
      <c r="L238" s="1" t="s">
        <v>1604</v>
      </c>
      <c r="M238" s="1" t="s">
        <v>787</v>
      </c>
      <c r="N238" s="1" t="s">
        <v>684</v>
      </c>
    </row>
    <row r="239" spans="1:14" x14ac:dyDescent="0.2">
      <c r="A239" s="1" t="s">
        <v>1607</v>
      </c>
      <c r="B239" s="7">
        <v>44923</v>
      </c>
      <c r="C239" s="1" t="s">
        <v>1608</v>
      </c>
      <c r="D239" s="1" t="s">
        <v>1609</v>
      </c>
      <c r="E239" s="1" t="s">
        <v>676</v>
      </c>
      <c r="F239" s="1" t="s">
        <v>1610</v>
      </c>
      <c r="G239" s="1" t="s">
        <v>1556</v>
      </c>
      <c r="H239" s="1" t="s">
        <v>679</v>
      </c>
      <c r="I239" s="1" t="s">
        <v>689</v>
      </c>
      <c r="J239" s="1" t="s">
        <v>681</v>
      </c>
      <c r="K239" s="1" t="s">
        <v>691</v>
      </c>
      <c r="L239" s="1" t="s">
        <v>1611</v>
      </c>
      <c r="M239" s="1" t="s">
        <v>1612</v>
      </c>
      <c r="N239" s="1" t="s">
        <v>676</v>
      </c>
    </row>
    <row r="240" spans="1:14" x14ac:dyDescent="0.2">
      <c r="A240" s="1" t="s">
        <v>1613</v>
      </c>
      <c r="B240" s="7">
        <v>44923</v>
      </c>
      <c r="C240" s="1" t="s">
        <v>856</v>
      </c>
      <c r="D240" s="1" t="s">
        <v>1614</v>
      </c>
      <c r="E240" s="1" t="s">
        <v>676</v>
      </c>
      <c r="F240" s="1" t="s">
        <v>1615</v>
      </c>
      <c r="G240" s="1" t="s">
        <v>979</v>
      </c>
      <c r="H240" s="1" t="s">
        <v>679</v>
      </c>
      <c r="I240" s="1" t="s">
        <v>689</v>
      </c>
      <c r="J240" s="1" t="s">
        <v>690</v>
      </c>
      <c r="K240" s="1" t="s">
        <v>691</v>
      </c>
      <c r="L240" s="1" t="s">
        <v>1614</v>
      </c>
      <c r="M240" s="1" t="s">
        <v>901</v>
      </c>
      <c r="N240" s="1" t="s">
        <v>693</v>
      </c>
    </row>
    <row r="241" spans="1:14" x14ac:dyDescent="0.2">
      <c r="A241" s="1" t="s">
        <v>1616</v>
      </c>
      <c r="B241" s="7">
        <v>44923</v>
      </c>
      <c r="C241" s="1" t="s">
        <v>856</v>
      </c>
      <c r="D241" s="1" t="s">
        <v>1617</v>
      </c>
      <c r="E241" s="1" t="s">
        <v>676</v>
      </c>
      <c r="F241" s="1" t="s">
        <v>1618</v>
      </c>
      <c r="G241" s="1" t="s">
        <v>1619</v>
      </c>
      <c r="H241" s="1" t="s">
        <v>1071</v>
      </c>
      <c r="I241" s="1" t="s">
        <v>689</v>
      </c>
      <c r="J241" s="1" t="s">
        <v>690</v>
      </c>
      <c r="K241" s="1" t="s">
        <v>691</v>
      </c>
      <c r="L241" s="1" t="s">
        <v>1617</v>
      </c>
      <c r="M241" s="1" t="s">
        <v>723</v>
      </c>
      <c r="N241" s="1" t="s">
        <v>693</v>
      </c>
    </row>
    <row r="242" spans="1:14" x14ac:dyDescent="0.2">
      <c r="A242" s="1" t="s">
        <v>1620</v>
      </c>
      <c r="B242" s="7">
        <v>44923</v>
      </c>
      <c r="C242" s="1" t="s">
        <v>915</v>
      </c>
      <c r="D242" s="1" t="s">
        <v>916</v>
      </c>
      <c r="E242" s="1" t="s">
        <v>676</v>
      </c>
      <c r="F242" s="1" t="s">
        <v>916</v>
      </c>
      <c r="G242" s="1" t="s">
        <v>718</v>
      </c>
      <c r="H242" s="1" t="s">
        <v>679</v>
      </c>
      <c r="I242" s="1" t="s">
        <v>689</v>
      </c>
      <c r="J242" s="1" t="s">
        <v>690</v>
      </c>
      <c r="K242" s="1" t="s">
        <v>691</v>
      </c>
      <c r="L242" s="1" t="s">
        <v>916</v>
      </c>
      <c r="M242" s="1" t="s">
        <v>745</v>
      </c>
      <c r="N242" s="1" t="s">
        <v>693</v>
      </c>
    </row>
    <row r="243" spans="1:14" x14ac:dyDescent="0.2">
      <c r="A243" s="1" t="s">
        <v>1621</v>
      </c>
      <c r="B243" s="7">
        <v>44923</v>
      </c>
      <c r="C243" s="1" t="s">
        <v>915</v>
      </c>
      <c r="D243" s="1" t="s">
        <v>916</v>
      </c>
      <c r="E243" s="1" t="s">
        <v>676</v>
      </c>
      <c r="F243" s="1" t="s">
        <v>916</v>
      </c>
      <c r="G243" s="1" t="s">
        <v>979</v>
      </c>
      <c r="H243" s="1" t="s">
        <v>679</v>
      </c>
      <c r="I243" s="1" t="s">
        <v>689</v>
      </c>
      <c r="J243" s="1" t="s">
        <v>690</v>
      </c>
      <c r="K243" s="1" t="s">
        <v>691</v>
      </c>
      <c r="L243" s="1" t="s">
        <v>916</v>
      </c>
      <c r="M243" s="1" t="s">
        <v>901</v>
      </c>
      <c r="N243" s="1" t="s">
        <v>693</v>
      </c>
    </row>
    <row r="244" spans="1:14" x14ac:dyDescent="0.2">
      <c r="A244" s="1" t="s">
        <v>1622</v>
      </c>
      <c r="B244" s="7">
        <v>44923</v>
      </c>
      <c r="C244" s="1" t="s">
        <v>1513</v>
      </c>
      <c r="D244" s="1" t="s">
        <v>1623</v>
      </c>
      <c r="E244" s="1" t="s">
        <v>676</v>
      </c>
      <c r="F244" s="1" t="s">
        <v>1623</v>
      </c>
      <c r="G244" s="1" t="s">
        <v>718</v>
      </c>
      <c r="H244" s="1" t="s">
        <v>679</v>
      </c>
      <c r="I244" s="1" t="s">
        <v>689</v>
      </c>
      <c r="J244" s="1" t="s">
        <v>690</v>
      </c>
      <c r="K244" s="1" t="s">
        <v>691</v>
      </c>
      <c r="L244" s="1" t="s">
        <v>1623</v>
      </c>
      <c r="M244" s="1" t="s">
        <v>745</v>
      </c>
      <c r="N244" s="1" t="s">
        <v>693</v>
      </c>
    </row>
    <row r="245" spans="1:14" x14ac:dyDescent="0.2">
      <c r="A245" s="1" t="s">
        <v>1624</v>
      </c>
      <c r="B245" s="7">
        <v>44923</v>
      </c>
      <c r="C245" s="1" t="s">
        <v>1560</v>
      </c>
      <c r="D245" s="1" t="s">
        <v>1074</v>
      </c>
      <c r="E245" s="1" t="s">
        <v>676</v>
      </c>
      <c r="F245" s="1" t="s">
        <v>1074</v>
      </c>
      <c r="G245" s="1" t="s">
        <v>979</v>
      </c>
      <c r="H245" s="1" t="s">
        <v>679</v>
      </c>
      <c r="I245" s="1" t="s">
        <v>689</v>
      </c>
      <c r="J245" s="1" t="s">
        <v>690</v>
      </c>
      <c r="K245" s="1" t="s">
        <v>691</v>
      </c>
      <c r="L245" s="1" t="s">
        <v>1074</v>
      </c>
      <c r="M245" s="1" t="s">
        <v>901</v>
      </c>
      <c r="N245" s="1" t="s">
        <v>854</v>
      </c>
    </row>
    <row r="246" spans="1:14" x14ac:dyDescent="0.2">
      <c r="A246" s="1" t="s">
        <v>1625</v>
      </c>
      <c r="B246" s="7">
        <v>44923</v>
      </c>
      <c r="C246" s="1" t="s">
        <v>856</v>
      </c>
      <c r="D246" s="1" t="s">
        <v>1626</v>
      </c>
      <c r="E246" s="1" t="s">
        <v>676</v>
      </c>
      <c r="F246" s="1" t="s">
        <v>1627</v>
      </c>
      <c r="G246" s="1" t="s">
        <v>1628</v>
      </c>
      <c r="H246" s="1" t="s">
        <v>1066</v>
      </c>
      <c r="I246" s="1" t="s">
        <v>689</v>
      </c>
      <c r="J246" s="1" t="s">
        <v>690</v>
      </c>
      <c r="K246" s="1" t="s">
        <v>691</v>
      </c>
      <c r="L246" s="1" t="s">
        <v>1629</v>
      </c>
      <c r="M246" s="1" t="s">
        <v>1630</v>
      </c>
      <c r="N246" s="1" t="s">
        <v>693</v>
      </c>
    </row>
    <row r="247" spans="1:14" x14ac:dyDescent="0.2">
      <c r="A247" s="1" t="s">
        <v>1631</v>
      </c>
      <c r="B247" s="7">
        <v>44923</v>
      </c>
      <c r="C247" s="1" t="s">
        <v>1632</v>
      </c>
      <c r="D247" s="1" t="s">
        <v>1633</v>
      </c>
      <c r="E247" s="1" t="s">
        <v>676</v>
      </c>
      <c r="F247" s="1" t="s">
        <v>1634</v>
      </c>
      <c r="G247" s="1" t="s">
        <v>1635</v>
      </c>
      <c r="H247" s="1" t="s">
        <v>900</v>
      </c>
      <c r="I247" s="1" t="s">
        <v>1003</v>
      </c>
      <c r="J247" s="1" t="s">
        <v>681</v>
      </c>
      <c r="K247" s="1" t="s">
        <v>682</v>
      </c>
      <c r="L247" s="1" t="s">
        <v>1636</v>
      </c>
      <c r="M247" s="1" t="s">
        <v>1637</v>
      </c>
      <c r="N247" s="1" t="s">
        <v>795</v>
      </c>
    </row>
    <row r="248" spans="1:14" x14ac:dyDescent="0.2">
      <c r="A248" s="1" t="s">
        <v>1638</v>
      </c>
      <c r="B248" s="7">
        <v>44923</v>
      </c>
      <c r="C248" s="1" t="s">
        <v>856</v>
      </c>
      <c r="D248" s="1" t="s">
        <v>1639</v>
      </c>
      <c r="E248" s="1" t="s">
        <v>676</v>
      </c>
      <c r="F248" s="1" t="s">
        <v>1640</v>
      </c>
      <c r="G248" s="1" t="s">
        <v>1619</v>
      </c>
      <c r="H248" s="1" t="s">
        <v>1071</v>
      </c>
      <c r="I248" s="1" t="s">
        <v>689</v>
      </c>
      <c r="J248" s="1" t="s">
        <v>690</v>
      </c>
      <c r="K248" s="1" t="s">
        <v>691</v>
      </c>
      <c r="L248" s="1" t="s">
        <v>1641</v>
      </c>
      <c r="M248" s="1" t="s">
        <v>1642</v>
      </c>
      <c r="N248" s="1" t="s">
        <v>693</v>
      </c>
    </row>
    <row r="249" spans="1:14" x14ac:dyDescent="0.2">
      <c r="A249" s="1" t="s">
        <v>1643</v>
      </c>
      <c r="B249" s="7">
        <v>44923</v>
      </c>
      <c r="C249" s="1" t="s">
        <v>676</v>
      </c>
      <c r="D249" s="1" t="s">
        <v>1644</v>
      </c>
      <c r="E249" s="1" t="s">
        <v>676</v>
      </c>
      <c r="F249" s="1" t="s">
        <v>1645</v>
      </c>
      <c r="G249" s="1" t="s">
        <v>1646</v>
      </c>
      <c r="H249" s="1" t="s">
        <v>900</v>
      </c>
      <c r="I249" s="1" t="s">
        <v>689</v>
      </c>
      <c r="J249" s="1" t="s">
        <v>690</v>
      </c>
      <c r="K249" s="1" t="s">
        <v>691</v>
      </c>
      <c r="L249" s="1" t="s">
        <v>1644</v>
      </c>
      <c r="M249" s="1" t="s">
        <v>901</v>
      </c>
      <c r="N249" s="1" t="s">
        <v>1013</v>
      </c>
    </row>
    <row r="250" spans="1:14" x14ac:dyDescent="0.2">
      <c r="A250" s="1" t="s">
        <v>1647</v>
      </c>
      <c r="B250" s="7">
        <v>44923</v>
      </c>
      <c r="C250" s="1" t="s">
        <v>1547</v>
      </c>
      <c r="D250" s="1" t="s">
        <v>1548</v>
      </c>
      <c r="E250" s="1" t="s">
        <v>676</v>
      </c>
      <c r="F250" s="1" t="s">
        <v>1548</v>
      </c>
      <c r="G250" s="1" t="s">
        <v>979</v>
      </c>
      <c r="H250" s="1" t="s">
        <v>679</v>
      </c>
      <c r="I250" s="1" t="s">
        <v>689</v>
      </c>
      <c r="J250" s="1" t="s">
        <v>690</v>
      </c>
      <c r="K250" s="1" t="s">
        <v>691</v>
      </c>
      <c r="L250" s="1" t="s">
        <v>1548</v>
      </c>
      <c r="M250" s="1" t="s">
        <v>781</v>
      </c>
      <c r="N250" s="1" t="s">
        <v>693</v>
      </c>
    </row>
    <row r="251" spans="1:14" x14ac:dyDescent="0.2">
      <c r="A251" s="1" t="s">
        <v>1648</v>
      </c>
      <c r="B251" s="7">
        <v>44923</v>
      </c>
      <c r="C251" s="1" t="s">
        <v>1649</v>
      </c>
      <c r="D251" s="1" t="s">
        <v>776</v>
      </c>
      <c r="E251" s="1" t="s">
        <v>735</v>
      </c>
      <c r="F251" s="1" t="s">
        <v>776</v>
      </c>
      <c r="G251" s="1" t="s">
        <v>979</v>
      </c>
      <c r="H251" s="1" t="s">
        <v>679</v>
      </c>
      <c r="I251" s="1" t="s">
        <v>777</v>
      </c>
      <c r="J251" s="1" t="s">
        <v>681</v>
      </c>
      <c r="K251" s="1" t="s">
        <v>691</v>
      </c>
      <c r="L251" s="1" t="s">
        <v>776</v>
      </c>
      <c r="M251" s="1" t="s">
        <v>692</v>
      </c>
      <c r="N251" s="1" t="s">
        <v>740</v>
      </c>
    </row>
    <row r="252" spans="1:14" x14ac:dyDescent="0.2">
      <c r="A252" s="1" t="s">
        <v>952</v>
      </c>
      <c r="B252" s="7">
        <v>44923</v>
      </c>
      <c r="C252" s="1" t="s">
        <v>956</v>
      </c>
      <c r="D252" s="1" t="s">
        <v>954</v>
      </c>
      <c r="E252" s="1" t="s">
        <v>676</v>
      </c>
      <c r="F252" s="1" t="s">
        <v>954</v>
      </c>
      <c r="G252" s="1" t="s">
        <v>979</v>
      </c>
      <c r="H252" s="1" t="s">
        <v>679</v>
      </c>
      <c r="I252" s="1" t="s">
        <v>689</v>
      </c>
      <c r="J252" s="1" t="s">
        <v>690</v>
      </c>
      <c r="K252" s="1" t="s">
        <v>691</v>
      </c>
      <c r="L252" s="1" t="s">
        <v>954</v>
      </c>
      <c r="M252" s="1" t="s">
        <v>781</v>
      </c>
      <c r="N252" s="1" t="s">
        <v>693</v>
      </c>
    </row>
    <row r="253" spans="1:14" x14ac:dyDescent="0.2">
      <c r="A253" s="1" t="s">
        <v>1650</v>
      </c>
      <c r="B253" s="7">
        <v>44923</v>
      </c>
      <c r="C253" s="1" t="s">
        <v>938</v>
      </c>
      <c r="D253" s="1" t="s">
        <v>934</v>
      </c>
      <c r="E253" s="1" t="s">
        <v>676</v>
      </c>
      <c r="F253" s="1" t="s">
        <v>1545</v>
      </c>
      <c r="G253" s="1" t="s">
        <v>829</v>
      </c>
      <c r="H253" s="1" t="s">
        <v>679</v>
      </c>
      <c r="I253" s="1" t="s">
        <v>738</v>
      </c>
      <c r="J253" s="1" t="s">
        <v>690</v>
      </c>
      <c r="K253" s="1" t="s">
        <v>691</v>
      </c>
      <c r="L253" s="1" t="s">
        <v>934</v>
      </c>
      <c r="M253" s="1" t="s">
        <v>941</v>
      </c>
      <c r="N253" s="1" t="s">
        <v>740</v>
      </c>
    </row>
    <row r="254" spans="1:14" x14ac:dyDescent="0.2">
      <c r="A254" s="1" t="s">
        <v>1651</v>
      </c>
      <c r="B254" s="7">
        <v>44923</v>
      </c>
      <c r="C254" s="1" t="s">
        <v>1652</v>
      </c>
      <c r="D254" s="1" t="s">
        <v>924</v>
      </c>
      <c r="E254" s="1" t="s">
        <v>676</v>
      </c>
      <c r="F254" s="1" t="s">
        <v>1653</v>
      </c>
      <c r="G254" s="1" t="s">
        <v>1654</v>
      </c>
      <c r="H254" s="1" t="s">
        <v>1655</v>
      </c>
      <c r="I254" s="1" t="s">
        <v>689</v>
      </c>
      <c r="J254" s="1" t="s">
        <v>690</v>
      </c>
      <c r="K254" s="1" t="s">
        <v>699</v>
      </c>
      <c r="L254" s="1" t="s">
        <v>926</v>
      </c>
      <c r="M254" s="1" t="s">
        <v>1630</v>
      </c>
      <c r="N254" s="1" t="s">
        <v>693</v>
      </c>
    </row>
    <row r="255" spans="1:14" x14ac:dyDescent="0.2">
      <c r="A255" s="1" t="s">
        <v>1656</v>
      </c>
      <c r="B255" s="7">
        <v>44923</v>
      </c>
      <c r="C255" s="1" t="s">
        <v>850</v>
      </c>
      <c r="D255" s="1" t="s">
        <v>851</v>
      </c>
      <c r="E255" s="1" t="s">
        <v>676</v>
      </c>
      <c r="F255" s="1" t="s">
        <v>1657</v>
      </c>
      <c r="G255" s="1" t="s">
        <v>894</v>
      </c>
      <c r="H255" s="1" t="s">
        <v>895</v>
      </c>
      <c r="I255" s="1" t="s">
        <v>689</v>
      </c>
      <c r="J255" s="1" t="s">
        <v>690</v>
      </c>
      <c r="K255" s="1" t="s">
        <v>691</v>
      </c>
      <c r="L255" s="1" t="s">
        <v>851</v>
      </c>
      <c r="M255" s="1" t="s">
        <v>745</v>
      </c>
      <c r="N255" s="1" t="s">
        <v>854</v>
      </c>
    </row>
    <row r="256" spans="1:14" x14ac:dyDescent="0.2">
      <c r="A256" s="1" t="s">
        <v>977</v>
      </c>
      <c r="B256" s="7">
        <v>44923</v>
      </c>
      <c r="C256" s="1" t="s">
        <v>686</v>
      </c>
      <c r="D256" s="1" t="s">
        <v>978</v>
      </c>
      <c r="E256" s="1" t="s">
        <v>676</v>
      </c>
      <c r="F256" s="1" t="s">
        <v>978</v>
      </c>
      <c r="G256" s="1" t="s">
        <v>747</v>
      </c>
      <c r="H256" s="1" t="s">
        <v>679</v>
      </c>
      <c r="I256" s="1" t="s">
        <v>689</v>
      </c>
      <c r="J256" s="1" t="s">
        <v>690</v>
      </c>
      <c r="K256" s="1" t="s">
        <v>691</v>
      </c>
      <c r="L256" s="1" t="s">
        <v>978</v>
      </c>
      <c r="M256" s="1" t="s">
        <v>748</v>
      </c>
      <c r="N256" s="1" t="s">
        <v>693</v>
      </c>
    </row>
    <row r="257" spans="1:14" x14ac:dyDescent="0.2">
      <c r="A257" s="1" t="s">
        <v>1658</v>
      </c>
      <c r="B257" s="7">
        <v>44923</v>
      </c>
      <c r="C257" s="1" t="s">
        <v>1659</v>
      </c>
      <c r="D257" s="1" t="s">
        <v>1660</v>
      </c>
      <c r="E257" s="1" t="s">
        <v>676</v>
      </c>
      <c r="F257" s="1" t="s">
        <v>1660</v>
      </c>
      <c r="G257" s="1" t="s">
        <v>747</v>
      </c>
      <c r="H257" s="1" t="s">
        <v>679</v>
      </c>
      <c r="I257" s="1" t="s">
        <v>689</v>
      </c>
      <c r="J257" s="1" t="s">
        <v>690</v>
      </c>
      <c r="K257" s="1" t="s">
        <v>691</v>
      </c>
      <c r="L257" s="1" t="s">
        <v>1660</v>
      </c>
      <c r="M257" s="1" t="s">
        <v>901</v>
      </c>
      <c r="N257" s="1" t="s">
        <v>676</v>
      </c>
    </row>
    <row r="258" spans="1:14" x14ac:dyDescent="0.2">
      <c r="A258" s="1" t="s">
        <v>1661</v>
      </c>
      <c r="B258" s="7">
        <v>44923</v>
      </c>
      <c r="C258" s="1" t="s">
        <v>1662</v>
      </c>
      <c r="D258" s="1" t="s">
        <v>851</v>
      </c>
      <c r="E258" s="1" t="s">
        <v>676</v>
      </c>
      <c r="F258" s="1" t="s">
        <v>851</v>
      </c>
      <c r="G258" s="1" t="s">
        <v>979</v>
      </c>
      <c r="H258" s="1" t="s">
        <v>679</v>
      </c>
      <c r="I258" s="1" t="s">
        <v>689</v>
      </c>
      <c r="J258" s="1" t="s">
        <v>690</v>
      </c>
      <c r="K258" s="1" t="s">
        <v>691</v>
      </c>
      <c r="L258" s="1" t="s">
        <v>851</v>
      </c>
      <c r="M258" s="1" t="s">
        <v>901</v>
      </c>
      <c r="N258" s="1" t="s">
        <v>854</v>
      </c>
    </row>
    <row r="259" spans="1:14" x14ac:dyDescent="0.2">
      <c r="A259" s="1" t="s">
        <v>1663</v>
      </c>
      <c r="B259" s="7">
        <v>44923</v>
      </c>
      <c r="C259" s="1" t="s">
        <v>686</v>
      </c>
      <c r="D259" s="1" t="s">
        <v>1664</v>
      </c>
      <c r="E259" s="1" t="s">
        <v>1665</v>
      </c>
      <c r="F259" s="1" t="s">
        <v>1666</v>
      </c>
      <c r="G259" s="1" t="s">
        <v>697</v>
      </c>
      <c r="H259" s="1" t="s">
        <v>698</v>
      </c>
      <c r="I259" s="1" t="s">
        <v>689</v>
      </c>
      <c r="J259" s="1" t="s">
        <v>690</v>
      </c>
      <c r="K259" s="1" t="s">
        <v>691</v>
      </c>
      <c r="L259" s="1" t="s">
        <v>1667</v>
      </c>
      <c r="M259" s="1" t="s">
        <v>1668</v>
      </c>
      <c r="N259" s="1" t="s">
        <v>693</v>
      </c>
    </row>
    <row r="260" spans="1:14" x14ac:dyDescent="0.2">
      <c r="A260" s="1" t="s">
        <v>1669</v>
      </c>
      <c r="B260" s="7">
        <v>44923</v>
      </c>
      <c r="C260" s="1" t="s">
        <v>856</v>
      </c>
      <c r="D260" s="1" t="s">
        <v>1626</v>
      </c>
      <c r="E260" s="1" t="s">
        <v>676</v>
      </c>
      <c r="F260" s="1" t="s">
        <v>1627</v>
      </c>
      <c r="G260" s="1" t="s">
        <v>1628</v>
      </c>
      <c r="H260" s="1" t="s">
        <v>1066</v>
      </c>
      <c r="I260" s="1" t="s">
        <v>689</v>
      </c>
      <c r="J260" s="1" t="s">
        <v>690</v>
      </c>
      <c r="K260" s="1" t="s">
        <v>691</v>
      </c>
      <c r="L260" s="1" t="s">
        <v>1629</v>
      </c>
      <c r="M260" s="1" t="s">
        <v>927</v>
      </c>
      <c r="N260" s="1" t="s">
        <v>693</v>
      </c>
    </row>
    <row r="261" spans="1:14" x14ac:dyDescent="0.2">
      <c r="A261" s="1" t="s">
        <v>1670</v>
      </c>
      <c r="B261" s="7">
        <v>44923</v>
      </c>
      <c r="C261" s="1" t="s">
        <v>1671</v>
      </c>
      <c r="D261" s="1" t="s">
        <v>949</v>
      </c>
      <c r="E261" s="1" t="s">
        <v>676</v>
      </c>
      <c r="F261" s="1" t="s">
        <v>950</v>
      </c>
      <c r="G261" s="1" t="s">
        <v>1347</v>
      </c>
      <c r="H261" s="1" t="s">
        <v>679</v>
      </c>
      <c r="I261" s="1" t="s">
        <v>777</v>
      </c>
      <c r="J261" s="1" t="s">
        <v>681</v>
      </c>
      <c r="K261" s="1" t="s">
        <v>691</v>
      </c>
      <c r="L261" s="1" t="s">
        <v>949</v>
      </c>
      <c r="M261" s="1" t="s">
        <v>785</v>
      </c>
      <c r="N261" s="1" t="s">
        <v>676</v>
      </c>
    </row>
    <row r="262" spans="1:14" x14ac:dyDescent="0.2">
      <c r="A262" s="1" t="s">
        <v>1672</v>
      </c>
      <c r="B262" s="7">
        <v>44923</v>
      </c>
      <c r="C262" s="1" t="s">
        <v>1673</v>
      </c>
      <c r="D262" s="1" t="s">
        <v>1674</v>
      </c>
      <c r="E262" s="1" t="s">
        <v>743</v>
      </c>
      <c r="F262" s="1" t="s">
        <v>1675</v>
      </c>
      <c r="G262" s="1" t="s">
        <v>1676</v>
      </c>
      <c r="H262" s="1" t="s">
        <v>679</v>
      </c>
      <c r="I262" s="1" t="s">
        <v>777</v>
      </c>
      <c r="J262" s="1" t="s">
        <v>690</v>
      </c>
      <c r="K262" s="1" t="s">
        <v>691</v>
      </c>
      <c r="L262" s="1" t="s">
        <v>1674</v>
      </c>
      <c r="M262" s="1" t="s">
        <v>1040</v>
      </c>
      <c r="N262" s="1" t="s">
        <v>740</v>
      </c>
    </row>
    <row r="263" spans="1:14" x14ac:dyDescent="0.2">
      <c r="A263" s="1" t="s">
        <v>1677</v>
      </c>
      <c r="B263" s="7">
        <v>44923</v>
      </c>
      <c r="C263" s="1" t="s">
        <v>1671</v>
      </c>
      <c r="D263" s="1" t="s">
        <v>949</v>
      </c>
      <c r="E263" s="1" t="s">
        <v>676</v>
      </c>
      <c r="F263" s="1" t="s">
        <v>950</v>
      </c>
      <c r="G263" s="1" t="s">
        <v>718</v>
      </c>
      <c r="H263" s="1" t="s">
        <v>679</v>
      </c>
      <c r="I263" s="1" t="s">
        <v>777</v>
      </c>
      <c r="J263" s="1" t="s">
        <v>681</v>
      </c>
      <c r="K263" s="1" t="s">
        <v>691</v>
      </c>
      <c r="L263" s="1" t="s">
        <v>949</v>
      </c>
      <c r="M263" s="1" t="s">
        <v>787</v>
      </c>
      <c r="N263" s="1" t="s">
        <v>684</v>
      </c>
    </row>
    <row r="264" spans="1:14" x14ac:dyDescent="0.2">
      <c r="A264" s="1" t="s">
        <v>1678</v>
      </c>
      <c r="B264" s="7">
        <v>44923</v>
      </c>
      <c r="C264" s="1" t="s">
        <v>1659</v>
      </c>
      <c r="D264" s="1" t="s">
        <v>1660</v>
      </c>
      <c r="E264" s="1" t="s">
        <v>676</v>
      </c>
      <c r="F264" s="1" t="s">
        <v>1660</v>
      </c>
      <c r="G264" s="1" t="s">
        <v>718</v>
      </c>
      <c r="H264" s="1" t="s">
        <v>679</v>
      </c>
      <c r="I264" s="1" t="s">
        <v>689</v>
      </c>
      <c r="J264" s="1" t="s">
        <v>690</v>
      </c>
      <c r="K264" s="1" t="s">
        <v>691</v>
      </c>
      <c r="L264" s="1" t="s">
        <v>1660</v>
      </c>
      <c r="M264" s="1" t="s">
        <v>901</v>
      </c>
      <c r="N264" s="1" t="s">
        <v>693</v>
      </c>
    </row>
    <row r="265" spans="1:14" x14ac:dyDescent="0.2">
      <c r="A265" s="1" t="s">
        <v>1679</v>
      </c>
      <c r="B265" s="7">
        <v>44923</v>
      </c>
      <c r="C265" s="1" t="s">
        <v>1513</v>
      </c>
      <c r="D265" s="1" t="s">
        <v>1623</v>
      </c>
      <c r="E265" s="1" t="s">
        <v>676</v>
      </c>
      <c r="F265" s="1" t="s">
        <v>1623</v>
      </c>
      <c r="G265" s="1" t="s">
        <v>979</v>
      </c>
      <c r="H265" s="1" t="s">
        <v>679</v>
      </c>
      <c r="I265" s="1" t="s">
        <v>689</v>
      </c>
      <c r="J265" s="1" t="s">
        <v>690</v>
      </c>
      <c r="K265" s="1" t="s">
        <v>691</v>
      </c>
      <c r="L265" s="1" t="s">
        <v>1623</v>
      </c>
      <c r="M265" s="1" t="s">
        <v>745</v>
      </c>
      <c r="N265" s="1" t="s">
        <v>693</v>
      </c>
    </row>
    <row r="266" spans="1:14" x14ac:dyDescent="0.2">
      <c r="A266" s="1" t="s">
        <v>1680</v>
      </c>
      <c r="B266" s="7">
        <v>44923</v>
      </c>
      <c r="C266" s="1" t="s">
        <v>686</v>
      </c>
      <c r="D266" s="1" t="s">
        <v>1681</v>
      </c>
      <c r="E266" s="1" t="s">
        <v>676</v>
      </c>
      <c r="F266" s="1" t="s">
        <v>1681</v>
      </c>
      <c r="G266" s="1" t="s">
        <v>747</v>
      </c>
      <c r="H266" s="1" t="s">
        <v>679</v>
      </c>
      <c r="I266" s="1" t="s">
        <v>689</v>
      </c>
      <c r="J266" s="1" t="s">
        <v>690</v>
      </c>
      <c r="K266" s="1" t="s">
        <v>691</v>
      </c>
      <c r="L266" s="1" t="s">
        <v>1681</v>
      </c>
      <c r="M266" s="1" t="s">
        <v>901</v>
      </c>
      <c r="N266" s="1" t="s">
        <v>693</v>
      </c>
    </row>
    <row r="267" spans="1:14" x14ac:dyDescent="0.2">
      <c r="A267" s="1" t="s">
        <v>1682</v>
      </c>
      <c r="B267" s="7">
        <v>44923</v>
      </c>
      <c r="C267" s="1" t="s">
        <v>856</v>
      </c>
      <c r="D267" s="1" t="s">
        <v>1683</v>
      </c>
      <c r="E267" s="1" t="s">
        <v>676</v>
      </c>
      <c r="F267" s="1" t="s">
        <v>1683</v>
      </c>
      <c r="G267" s="1" t="s">
        <v>1556</v>
      </c>
      <c r="H267" s="1" t="s">
        <v>679</v>
      </c>
      <c r="I267" s="1" t="s">
        <v>738</v>
      </c>
      <c r="J267" s="1" t="s">
        <v>690</v>
      </c>
      <c r="K267" s="1" t="s">
        <v>691</v>
      </c>
      <c r="L267" s="1" t="s">
        <v>1683</v>
      </c>
      <c r="M267" s="1" t="s">
        <v>1684</v>
      </c>
      <c r="N267" s="1" t="s">
        <v>731</v>
      </c>
    </row>
    <row r="268" spans="1:14" x14ac:dyDescent="0.2">
      <c r="A268" s="1" t="s">
        <v>1685</v>
      </c>
      <c r="B268" s="7">
        <v>44923</v>
      </c>
      <c r="C268" s="1" t="s">
        <v>686</v>
      </c>
      <c r="D268" s="1" t="s">
        <v>1686</v>
      </c>
      <c r="E268" s="1" t="s">
        <v>676</v>
      </c>
      <c r="F268" s="1" t="s">
        <v>1687</v>
      </c>
      <c r="G268" s="1" t="s">
        <v>859</v>
      </c>
      <c r="H268" s="1" t="s">
        <v>1688</v>
      </c>
      <c r="I268" s="1" t="s">
        <v>689</v>
      </c>
      <c r="J268" s="1" t="s">
        <v>690</v>
      </c>
      <c r="K268" s="1" t="s">
        <v>691</v>
      </c>
      <c r="L268" s="1" t="s">
        <v>1689</v>
      </c>
      <c r="M268" s="1" t="s">
        <v>1690</v>
      </c>
      <c r="N268" s="1" t="s">
        <v>693</v>
      </c>
    </row>
    <row r="269" spans="1:14" x14ac:dyDescent="0.2">
      <c r="A269" s="1" t="s">
        <v>1691</v>
      </c>
      <c r="B269" s="7">
        <v>44923</v>
      </c>
      <c r="C269" s="1" t="s">
        <v>1692</v>
      </c>
      <c r="D269" s="1" t="s">
        <v>1693</v>
      </c>
      <c r="E269" s="1" t="s">
        <v>676</v>
      </c>
      <c r="F269" s="1" t="s">
        <v>1693</v>
      </c>
      <c r="G269" s="1" t="s">
        <v>845</v>
      </c>
      <c r="H269" s="1" t="s">
        <v>679</v>
      </c>
      <c r="I269" s="1" t="s">
        <v>777</v>
      </c>
      <c r="J269" s="1" t="s">
        <v>681</v>
      </c>
      <c r="K269" s="1" t="s">
        <v>691</v>
      </c>
      <c r="L269" s="1" t="s">
        <v>1693</v>
      </c>
      <c r="M269" s="1" t="s">
        <v>1694</v>
      </c>
      <c r="N269" s="1" t="s">
        <v>795</v>
      </c>
    </row>
    <row r="270" spans="1:14" x14ac:dyDescent="0.2">
      <c r="A270" s="1" t="s">
        <v>1695</v>
      </c>
      <c r="B270" s="7">
        <v>44923</v>
      </c>
      <c r="C270" s="1" t="s">
        <v>1062</v>
      </c>
      <c r="D270" s="1" t="s">
        <v>1600</v>
      </c>
      <c r="E270" s="1" t="s">
        <v>676</v>
      </c>
      <c r="F270" s="1" t="s">
        <v>1601</v>
      </c>
      <c r="G270" s="1" t="s">
        <v>979</v>
      </c>
      <c r="H270" s="1" t="s">
        <v>679</v>
      </c>
      <c r="I270" s="1" t="s">
        <v>689</v>
      </c>
      <c r="J270" s="1" t="s">
        <v>690</v>
      </c>
      <c r="K270" s="1" t="s">
        <v>691</v>
      </c>
      <c r="L270" s="1" t="s">
        <v>1600</v>
      </c>
      <c r="M270" s="1" t="s">
        <v>1696</v>
      </c>
      <c r="N270" s="1" t="s">
        <v>684</v>
      </c>
    </row>
    <row r="271" spans="1:14" x14ac:dyDescent="0.2">
      <c r="A271" s="1" t="s">
        <v>1549</v>
      </c>
      <c r="B271" s="7">
        <v>44923</v>
      </c>
      <c r="C271" s="1" t="s">
        <v>1550</v>
      </c>
      <c r="D271" s="1" t="s">
        <v>1551</v>
      </c>
      <c r="E271" s="1" t="s">
        <v>676</v>
      </c>
      <c r="F271" s="1" t="s">
        <v>1551</v>
      </c>
      <c r="G271" s="1" t="s">
        <v>829</v>
      </c>
      <c r="H271" s="1" t="s">
        <v>679</v>
      </c>
      <c r="I271" s="1" t="s">
        <v>689</v>
      </c>
      <c r="J271" s="1" t="s">
        <v>690</v>
      </c>
      <c r="K271" s="1" t="s">
        <v>691</v>
      </c>
      <c r="L271" s="1" t="s">
        <v>1551</v>
      </c>
      <c r="M271" s="1" t="s">
        <v>748</v>
      </c>
      <c r="N271" s="1" t="s">
        <v>676</v>
      </c>
    </row>
    <row r="272" spans="1:14" x14ac:dyDescent="0.2">
      <c r="A272" s="1" t="s">
        <v>1697</v>
      </c>
      <c r="B272" s="7">
        <v>44923</v>
      </c>
      <c r="C272" s="1" t="s">
        <v>1587</v>
      </c>
      <c r="D272" s="1" t="s">
        <v>1588</v>
      </c>
      <c r="E272" s="1" t="s">
        <v>676</v>
      </c>
      <c r="F272" s="1" t="s">
        <v>1588</v>
      </c>
      <c r="G272" s="1" t="s">
        <v>718</v>
      </c>
      <c r="H272" s="1" t="s">
        <v>679</v>
      </c>
      <c r="I272" s="1" t="s">
        <v>689</v>
      </c>
      <c r="J272" s="1" t="s">
        <v>690</v>
      </c>
      <c r="K272" s="1" t="s">
        <v>691</v>
      </c>
      <c r="L272" s="1" t="s">
        <v>1588</v>
      </c>
      <c r="M272" s="1" t="s">
        <v>781</v>
      </c>
      <c r="N272" s="1" t="s">
        <v>693</v>
      </c>
    </row>
    <row r="273" spans="1:14" x14ac:dyDescent="0.2">
      <c r="A273" s="1" t="s">
        <v>1698</v>
      </c>
      <c r="B273" s="7">
        <v>44923</v>
      </c>
      <c r="C273" s="1" t="s">
        <v>686</v>
      </c>
      <c r="D273" s="1" t="s">
        <v>1681</v>
      </c>
      <c r="E273" s="1" t="s">
        <v>676</v>
      </c>
      <c r="F273" s="1" t="s">
        <v>1681</v>
      </c>
      <c r="G273" s="1" t="s">
        <v>747</v>
      </c>
      <c r="H273" s="1" t="s">
        <v>679</v>
      </c>
      <c r="I273" s="1" t="s">
        <v>689</v>
      </c>
      <c r="J273" s="1" t="s">
        <v>690</v>
      </c>
      <c r="K273" s="1" t="s">
        <v>691</v>
      </c>
      <c r="L273" s="1" t="s">
        <v>1681</v>
      </c>
      <c r="M273" s="1" t="s">
        <v>745</v>
      </c>
      <c r="N273" s="1" t="s">
        <v>693</v>
      </c>
    </row>
    <row r="274" spans="1:14" x14ac:dyDescent="0.2">
      <c r="A274" s="1" t="s">
        <v>1621</v>
      </c>
      <c r="B274" s="7">
        <v>44923</v>
      </c>
      <c r="C274" s="1" t="s">
        <v>915</v>
      </c>
      <c r="D274" s="1" t="s">
        <v>916</v>
      </c>
      <c r="E274" s="1" t="s">
        <v>676</v>
      </c>
      <c r="F274" s="1" t="s">
        <v>916</v>
      </c>
      <c r="G274" s="1" t="s">
        <v>718</v>
      </c>
      <c r="H274" s="1" t="s">
        <v>679</v>
      </c>
      <c r="I274" s="1" t="s">
        <v>689</v>
      </c>
      <c r="J274" s="1" t="s">
        <v>690</v>
      </c>
      <c r="K274" s="1" t="s">
        <v>691</v>
      </c>
      <c r="L274" s="1" t="s">
        <v>916</v>
      </c>
      <c r="M274" s="1" t="s">
        <v>901</v>
      </c>
      <c r="N274" s="1" t="s">
        <v>693</v>
      </c>
    </row>
    <row r="275" spans="1:14" x14ac:dyDescent="0.2">
      <c r="A275" s="1" t="s">
        <v>957</v>
      </c>
      <c r="B275" s="7">
        <v>44923</v>
      </c>
      <c r="C275" s="1" t="s">
        <v>956</v>
      </c>
      <c r="D275" s="1" t="s">
        <v>954</v>
      </c>
      <c r="E275" s="1" t="s">
        <v>676</v>
      </c>
      <c r="F275" s="1" t="s">
        <v>954</v>
      </c>
      <c r="G275" s="1" t="s">
        <v>979</v>
      </c>
      <c r="H275" s="1" t="s">
        <v>679</v>
      </c>
      <c r="I275" s="1" t="s">
        <v>689</v>
      </c>
      <c r="J275" s="1" t="s">
        <v>690</v>
      </c>
      <c r="K275" s="1" t="s">
        <v>691</v>
      </c>
      <c r="L275" s="1" t="s">
        <v>954</v>
      </c>
      <c r="M275" s="1" t="s">
        <v>821</v>
      </c>
      <c r="N275" s="1" t="s">
        <v>693</v>
      </c>
    </row>
    <row r="276" spans="1:14" x14ac:dyDescent="0.2">
      <c r="A276" s="1" t="s">
        <v>1699</v>
      </c>
      <c r="B276" s="7">
        <v>44923</v>
      </c>
      <c r="C276" s="1" t="s">
        <v>1700</v>
      </c>
      <c r="D276" s="1" t="s">
        <v>1701</v>
      </c>
      <c r="E276" s="1" t="s">
        <v>676</v>
      </c>
      <c r="F276" s="1" t="s">
        <v>1702</v>
      </c>
      <c r="G276" s="1" t="s">
        <v>1703</v>
      </c>
      <c r="H276" s="1" t="s">
        <v>729</v>
      </c>
      <c r="I276" s="1" t="s">
        <v>689</v>
      </c>
      <c r="J276" s="1" t="s">
        <v>690</v>
      </c>
      <c r="K276" s="1" t="s">
        <v>691</v>
      </c>
      <c r="L276" s="1" t="s">
        <v>1704</v>
      </c>
      <c r="M276" s="1" t="s">
        <v>1705</v>
      </c>
      <c r="N276" s="1" t="s">
        <v>676</v>
      </c>
    </row>
    <row r="277" spans="1:14" x14ac:dyDescent="0.2">
      <c r="A277" s="1" t="s">
        <v>1706</v>
      </c>
      <c r="B277" s="7">
        <v>44923</v>
      </c>
      <c r="C277" s="1" t="s">
        <v>856</v>
      </c>
      <c r="D277" s="1" t="s">
        <v>866</v>
      </c>
      <c r="E277" s="1" t="s">
        <v>676</v>
      </c>
      <c r="F277" s="1" t="s">
        <v>1707</v>
      </c>
      <c r="G277" s="1" t="s">
        <v>894</v>
      </c>
      <c r="H277" s="1" t="s">
        <v>679</v>
      </c>
      <c r="I277" s="1" t="s">
        <v>689</v>
      </c>
      <c r="J277" s="1" t="s">
        <v>690</v>
      </c>
      <c r="K277" s="1" t="s">
        <v>691</v>
      </c>
      <c r="L277" s="1" t="s">
        <v>868</v>
      </c>
      <c r="M277" s="1" t="s">
        <v>871</v>
      </c>
      <c r="N277" s="1" t="s">
        <v>693</v>
      </c>
    </row>
    <row r="278" spans="1:14" x14ac:dyDescent="0.2">
      <c r="A278" s="1" t="s">
        <v>1708</v>
      </c>
      <c r="B278" s="7">
        <v>44923</v>
      </c>
      <c r="C278" s="1" t="s">
        <v>686</v>
      </c>
      <c r="D278" s="1" t="s">
        <v>1664</v>
      </c>
      <c r="E278" s="1" t="s">
        <v>1665</v>
      </c>
      <c r="F278" s="1" t="s">
        <v>1666</v>
      </c>
      <c r="G278" s="1" t="s">
        <v>697</v>
      </c>
      <c r="H278" s="1" t="s">
        <v>698</v>
      </c>
      <c r="I278" s="1" t="s">
        <v>689</v>
      </c>
      <c r="J278" s="1" t="s">
        <v>690</v>
      </c>
      <c r="K278" s="1" t="s">
        <v>691</v>
      </c>
      <c r="L278" s="1" t="s">
        <v>1667</v>
      </c>
      <c r="M278" s="1" t="s">
        <v>1709</v>
      </c>
      <c r="N278" s="1" t="s">
        <v>693</v>
      </c>
    </row>
    <row r="279" spans="1:14" x14ac:dyDescent="0.2">
      <c r="A279" s="1" t="s">
        <v>1710</v>
      </c>
      <c r="B279" s="7">
        <v>44923</v>
      </c>
      <c r="C279" s="1" t="s">
        <v>1550</v>
      </c>
      <c r="D279" s="1" t="s">
        <v>1551</v>
      </c>
      <c r="E279" s="1" t="s">
        <v>676</v>
      </c>
      <c r="F279" s="1" t="s">
        <v>1711</v>
      </c>
      <c r="G279" s="1" t="s">
        <v>1712</v>
      </c>
      <c r="H279" s="1" t="s">
        <v>1066</v>
      </c>
      <c r="I279" s="1" t="s">
        <v>689</v>
      </c>
      <c r="J279" s="1" t="s">
        <v>690</v>
      </c>
      <c r="K279" s="1" t="s">
        <v>691</v>
      </c>
      <c r="L279" s="1" t="s">
        <v>1551</v>
      </c>
      <c r="M279" s="1" t="s">
        <v>748</v>
      </c>
      <c r="N279" s="1" t="s">
        <v>693</v>
      </c>
    </row>
    <row r="280" spans="1:14" x14ac:dyDescent="0.2">
      <c r="A280" s="1" t="s">
        <v>1713</v>
      </c>
      <c r="B280" s="7">
        <v>44923</v>
      </c>
      <c r="C280" s="1" t="s">
        <v>956</v>
      </c>
      <c r="D280" s="1" t="s">
        <v>954</v>
      </c>
      <c r="E280" s="1" t="s">
        <v>676</v>
      </c>
      <c r="F280" s="1" t="s">
        <v>954</v>
      </c>
      <c r="G280" s="1" t="s">
        <v>718</v>
      </c>
      <c r="H280" s="1" t="s">
        <v>679</v>
      </c>
      <c r="I280" s="1" t="s">
        <v>689</v>
      </c>
      <c r="J280" s="1" t="s">
        <v>690</v>
      </c>
      <c r="K280" s="1" t="s">
        <v>691</v>
      </c>
      <c r="L280" s="1" t="s">
        <v>954</v>
      </c>
      <c r="M280" s="1" t="s">
        <v>821</v>
      </c>
      <c r="N280" s="1" t="s">
        <v>676</v>
      </c>
    </row>
    <row r="281" spans="1:14" x14ac:dyDescent="0.2">
      <c r="A281" s="1" t="s">
        <v>1714</v>
      </c>
      <c r="B281" s="7">
        <v>44923</v>
      </c>
      <c r="C281" s="1" t="s">
        <v>676</v>
      </c>
      <c r="D281" s="1" t="s">
        <v>1581</v>
      </c>
      <c r="E281" s="1" t="s">
        <v>676</v>
      </c>
      <c r="F281" s="1" t="s">
        <v>1581</v>
      </c>
      <c r="G281" s="1" t="s">
        <v>991</v>
      </c>
      <c r="H281" s="1" t="s">
        <v>679</v>
      </c>
      <c r="I281" s="1" t="s">
        <v>689</v>
      </c>
      <c r="J281" s="1" t="s">
        <v>690</v>
      </c>
      <c r="K281" s="1" t="s">
        <v>691</v>
      </c>
      <c r="L281" s="1" t="s">
        <v>1581</v>
      </c>
      <c r="M281" s="1" t="s">
        <v>1305</v>
      </c>
      <c r="N281" s="1" t="s">
        <v>1511</v>
      </c>
    </row>
    <row r="282" spans="1:14" x14ac:dyDescent="0.2">
      <c r="A282" s="1" t="s">
        <v>1715</v>
      </c>
      <c r="B282" s="7">
        <v>44923</v>
      </c>
      <c r="C282" s="1" t="s">
        <v>1716</v>
      </c>
      <c r="D282" s="1" t="s">
        <v>1717</v>
      </c>
      <c r="E282" s="1" t="s">
        <v>676</v>
      </c>
      <c r="F282" s="1" t="s">
        <v>770</v>
      </c>
      <c r="G282" s="1" t="s">
        <v>771</v>
      </c>
      <c r="H282" s="1" t="s">
        <v>679</v>
      </c>
      <c r="I282" s="1" t="s">
        <v>689</v>
      </c>
      <c r="J282" s="1" t="s">
        <v>681</v>
      </c>
      <c r="K282" s="1" t="s">
        <v>691</v>
      </c>
      <c r="L282" s="1" t="s">
        <v>1717</v>
      </c>
      <c r="M282" s="1" t="s">
        <v>787</v>
      </c>
      <c r="N282" s="1" t="s">
        <v>1718</v>
      </c>
    </row>
    <row r="283" spans="1:14" x14ac:dyDescent="0.2">
      <c r="A283" s="1" t="s">
        <v>1719</v>
      </c>
      <c r="B283" s="7">
        <v>44923</v>
      </c>
      <c r="C283" s="1" t="s">
        <v>1720</v>
      </c>
      <c r="D283" s="1" t="s">
        <v>1721</v>
      </c>
      <c r="E283" s="1" t="s">
        <v>676</v>
      </c>
      <c r="F283" s="1" t="s">
        <v>1721</v>
      </c>
      <c r="G283" s="1" t="s">
        <v>1606</v>
      </c>
      <c r="H283" s="1" t="s">
        <v>679</v>
      </c>
      <c r="I283" s="1" t="s">
        <v>689</v>
      </c>
      <c r="J283" s="1" t="s">
        <v>690</v>
      </c>
      <c r="K283" s="1" t="s">
        <v>691</v>
      </c>
      <c r="L283" s="1" t="s">
        <v>1721</v>
      </c>
      <c r="M283" s="1" t="s">
        <v>785</v>
      </c>
      <c r="N283" s="1" t="s">
        <v>676</v>
      </c>
    </row>
    <row r="284" spans="1:14" x14ac:dyDescent="0.2">
      <c r="A284" s="1" t="s">
        <v>1722</v>
      </c>
      <c r="B284" s="7">
        <v>44923</v>
      </c>
      <c r="C284" s="1" t="s">
        <v>1567</v>
      </c>
      <c r="D284" s="1" t="s">
        <v>1568</v>
      </c>
      <c r="E284" s="1" t="s">
        <v>676</v>
      </c>
      <c r="F284" s="1" t="s">
        <v>1568</v>
      </c>
      <c r="G284" s="1" t="s">
        <v>991</v>
      </c>
      <c r="H284" s="1" t="s">
        <v>679</v>
      </c>
      <c r="I284" s="1" t="s">
        <v>689</v>
      </c>
      <c r="J284" s="1" t="s">
        <v>690</v>
      </c>
      <c r="K284" s="1" t="s">
        <v>699</v>
      </c>
      <c r="L284" s="1" t="s">
        <v>1568</v>
      </c>
      <c r="M284" s="1" t="s">
        <v>901</v>
      </c>
      <c r="N284" s="1" t="s">
        <v>676</v>
      </c>
    </row>
    <row r="285" spans="1:14" x14ac:dyDescent="0.2">
      <c r="A285" s="1" t="s">
        <v>1723</v>
      </c>
      <c r="B285" s="7">
        <v>44923</v>
      </c>
      <c r="C285" s="1" t="s">
        <v>1724</v>
      </c>
      <c r="D285" s="1" t="s">
        <v>1725</v>
      </c>
      <c r="E285" s="1" t="s">
        <v>676</v>
      </c>
      <c r="F285" s="1" t="s">
        <v>1725</v>
      </c>
      <c r="G285" s="1" t="s">
        <v>721</v>
      </c>
      <c r="H285" s="1" t="s">
        <v>722</v>
      </c>
      <c r="I285" s="1" t="s">
        <v>689</v>
      </c>
      <c r="J285" s="1" t="s">
        <v>690</v>
      </c>
      <c r="K285" s="1" t="s">
        <v>691</v>
      </c>
      <c r="L285" s="1" t="s">
        <v>1725</v>
      </c>
      <c r="M285" s="1" t="s">
        <v>713</v>
      </c>
      <c r="N285" s="1" t="s">
        <v>693</v>
      </c>
    </row>
    <row r="286" spans="1:14" x14ac:dyDescent="0.2">
      <c r="A286" s="1" t="s">
        <v>1726</v>
      </c>
      <c r="B286" s="7">
        <v>44923</v>
      </c>
      <c r="C286" s="1" t="s">
        <v>897</v>
      </c>
      <c r="D286" s="1" t="s">
        <v>892</v>
      </c>
      <c r="E286" s="1" t="s">
        <v>676</v>
      </c>
      <c r="F286" s="1" t="s">
        <v>898</v>
      </c>
      <c r="G286" s="1" t="s">
        <v>899</v>
      </c>
      <c r="H286" s="1" t="s">
        <v>900</v>
      </c>
      <c r="I286" s="1" t="s">
        <v>689</v>
      </c>
      <c r="J286" s="1" t="s">
        <v>690</v>
      </c>
      <c r="K286" s="1" t="s">
        <v>691</v>
      </c>
      <c r="L286" s="1" t="s">
        <v>892</v>
      </c>
      <c r="M286" s="1" t="s">
        <v>745</v>
      </c>
      <c r="N286" s="1" t="s">
        <v>693</v>
      </c>
    </row>
    <row r="287" spans="1:14" x14ac:dyDescent="0.2">
      <c r="A287" s="1" t="s">
        <v>1727</v>
      </c>
      <c r="B287" s="7">
        <v>44923</v>
      </c>
      <c r="C287" s="1" t="s">
        <v>843</v>
      </c>
      <c r="D287" s="1" t="s">
        <v>1644</v>
      </c>
      <c r="E287" s="1" t="s">
        <v>676</v>
      </c>
      <c r="F287" s="1" t="s">
        <v>1728</v>
      </c>
      <c r="G287" s="1" t="s">
        <v>1729</v>
      </c>
      <c r="H287" s="1" t="s">
        <v>679</v>
      </c>
      <c r="I287" s="1" t="s">
        <v>689</v>
      </c>
      <c r="J287" s="1" t="s">
        <v>690</v>
      </c>
      <c r="K287" s="1" t="s">
        <v>757</v>
      </c>
      <c r="L287" s="1" t="s">
        <v>1644</v>
      </c>
      <c r="M287" s="1" t="s">
        <v>745</v>
      </c>
      <c r="N287" s="1" t="s">
        <v>1013</v>
      </c>
    </row>
    <row r="288" spans="1:14" x14ac:dyDescent="0.2">
      <c r="A288" s="1" t="s">
        <v>1730</v>
      </c>
      <c r="B288" s="7">
        <v>44923</v>
      </c>
      <c r="C288" s="1" t="s">
        <v>1536</v>
      </c>
      <c r="D288" s="1" t="s">
        <v>1537</v>
      </c>
      <c r="E288" s="1" t="s">
        <v>676</v>
      </c>
      <c r="F288" s="1" t="s">
        <v>1731</v>
      </c>
      <c r="G288" s="1" t="s">
        <v>894</v>
      </c>
      <c r="H288" s="1" t="s">
        <v>679</v>
      </c>
      <c r="I288" s="1" t="s">
        <v>689</v>
      </c>
      <c r="J288" s="1" t="s">
        <v>690</v>
      </c>
      <c r="K288" s="1" t="s">
        <v>691</v>
      </c>
      <c r="L288" s="1" t="s">
        <v>1537</v>
      </c>
      <c r="M288" s="1" t="s">
        <v>999</v>
      </c>
      <c r="N288" s="1" t="s">
        <v>693</v>
      </c>
    </row>
    <row r="289" spans="1:14" x14ac:dyDescent="0.2">
      <c r="A289" s="1" t="s">
        <v>1732</v>
      </c>
      <c r="B289" s="7">
        <v>44923</v>
      </c>
      <c r="C289" s="1" t="s">
        <v>1733</v>
      </c>
      <c r="D289" s="1" t="s">
        <v>1734</v>
      </c>
      <c r="E289" s="1" t="s">
        <v>1735</v>
      </c>
      <c r="F289" s="1" t="s">
        <v>1736</v>
      </c>
      <c r="G289" s="1" t="s">
        <v>1737</v>
      </c>
      <c r="H289" s="1" t="s">
        <v>1379</v>
      </c>
      <c r="I289" s="1" t="s">
        <v>689</v>
      </c>
      <c r="J289" s="1" t="s">
        <v>681</v>
      </c>
      <c r="K289" s="1" t="s">
        <v>699</v>
      </c>
      <c r="L289" s="1" t="s">
        <v>1734</v>
      </c>
      <c r="M289" s="1" t="s">
        <v>1738</v>
      </c>
      <c r="N289" s="1" t="s">
        <v>795</v>
      </c>
    </row>
    <row r="290" spans="1:14" x14ac:dyDescent="0.2">
      <c r="A290" s="1" t="s">
        <v>1739</v>
      </c>
      <c r="B290" s="7">
        <v>44923</v>
      </c>
      <c r="C290" s="1" t="s">
        <v>686</v>
      </c>
      <c r="D290" s="1" t="s">
        <v>1686</v>
      </c>
      <c r="E290" s="1" t="s">
        <v>676</v>
      </c>
      <c r="F290" s="1" t="s">
        <v>1687</v>
      </c>
      <c r="G290" s="1" t="s">
        <v>859</v>
      </c>
      <c r="H290" s="1" t="s">
        <v>1688</v>
      </c>
      <c r="I290" s="1" t="s">
        <v>689</v>
      </c>
      <c r="J290" s="1" t="s">
        <v>690</v>
      </c>
      <c r="K290" s="1" t="s">
        <v>691</v>
      </c>
      <c r="L290" s="1" t="s">
        <v>1689</v>
      </c>
      <c r="M290" s="1" t="s">
        <v>1740</v>
      </c>
      <c r="N290" s="1" t="s">
        <v>693</v>
      </c>
    </row>
    <row r="291" spans="1:14" x14ac:dyDescent="0.2">
      <c r="A291" s="1" t="s">
        <v>1741</v>
      </c>
      <c r="B291" s="7">
        <v>44923</v>
      </c>
      <c r="C291" s="1" t="s">
        <v>856</v>
      </c>
      <c r="D291" s="1" t="s">
        <v>866</v>
      </c>
      <c r="E291" s="1" t="s">
        <v>676</v>
      </c>
      <c r="F291" s="1" t="s">
        <v>1742</v>
      </c>
      <c r="G291" s="1" t="s">
        <v>899</v>
      </c>
      <c r="H291" s="1" t="s">
        <v>729</v>
      </c>
      <c r="I291" s="1" t="s">
        <v>689</v>
      </c>
      <c r="J291" s="1" t="s">
        <v>690</v>
      </c>
      <c r="K291" s="1" t="s">
        <v>691</v>
      </c>
      <c r="L291" s="1" t="s">
        <v>868</v>
      </c>
      <c r="M291" s="1" t="s">
        <v>1743</v>
      </c>
      <c r="N291" s="1" t="s">
        <v>693</v>
      </c>
    </row>
    <row r="292" spans="1:14" x14ac:dyDescent="0.2">
      <c r="A292" s="1" t="s">
        <v>1744</v>
      </c>
      <c r="B292" s="7">
        <v>44923</v>
      </c>
      <c r="C292" s="1" t="s">
        <v>856</v>
      </c>
      <c r="D292" s="1" t="s">
        <v>969</v>
      </c>
      <c r="E292" s="1" t="s">
        <v>676</v>
      </c>
      <c r="F292" s="1" t="s">
        <v>969</v>
      </c>
      <c r="G292" s="1" t="s">
        <v>970</v>
      </c>
      <c r="H292" s="1" t="s">
        <v>679</v>
      </c>
      <c r="I292" s="1" t="s">
        <v>689</v>
      </c>
      <c r="J292" s="1" t="s">
        <v>690</v>
      </c>
      <c r="K292" s="1" t="s">
        <v>691</v>
      </c>
      <c r="L292" s="1" t="s">
        <v>969</v>
      </c>
      <c r="M292" s="1" t="s">
        <v>1591</v>
      </c>
      <c r="N292" s="1" t="s">
        <v>693</v>
      </c>
    </row>
    <row r="293" spans="1:14" x14ac:dyDescent="0.2">
      <c r="A293" s="1" t="s">
        <v>1745</v>
      </c>
      <c r="B293" s="7">
        <v>44923</v>
      </c>
      <c r="C293" s="1" t="s">
        <v>686</v>
      </c>
      <c r="D293" s="1" t="s">
        <v>1686</v>
      </c>
      <c r="E293" s="1" t="s">
        <v>676</v>
      </c>
      <c r="F293" s="1" t="s">
        <v>1687</v>
      </c>
      <c r="G293" s="1" t="s">
        <v>859</v>
      </c>
      <c r="H293" s="1" t="s">
        <v>1688</v>
      </c>
      <c r="I293" s="1" t="s">
        <v>689</v>
      </c>
      <c r="J293" s="1" t="s">
        <v>690</v>
      </c>
      <c r="K293" s="1" t="s">
        <v>691</v>
      </c>
      <c r="L293" s="1" t="s">
        <v>1689</v>
      </c>
      <c r="M293" s="1" t="s">
        <v>1746</v>
      </c>
      <c r="N293" s="1" t="s">
        <v>693</v>
      </c>
    </row>
    <row r="294" spans="1:14" x14ac:dyDescent="0.2">
      <c r="A294" s="1" t="s">
        <v>1747</v>
      </c>
      <c r="B294" s="7">
        <v>44923</v>
      </c>
      <c r="C294" s="1" t="s">
        <v>1567</v>
      </c>
      <c r="D294" s="1" t="s">
        <v>1568</v>
      </c>
      <c r="E294" s="1" t="s">
        <v>676</v>
      </c>
      <c r="F294" s="1" t="s">
        <v>1568</v>
      </c>
      <c r="G294" s="1" t="s">
        <v>718</v>
      </c>
      <c r="H294" s="1" t="s">
        <v>679</v>
      </c>
      <c r="I294" s="1" t="s">
        <v>689</v>
      </c>
      <c r="J294" s="1" t="s">
        <v>690</v>
      </c>
      <c r="K294" s="1" t="s">
        <v>691</v>
      </c>
      <c r="L294" s="1" t="s">
        <v>1568</v>
      </c>
      <c r="M294" s="1" t="s">
        <v>692</v>
      </c>
      <c r="N294" s="1" t="s">
        <v>854</v>
      </c>
    </row>
    <row r="295" spans="1:14" x14ac:dyDescent="0.2">
      <c r="A295" s="1" t="s">
        <v>1748</v>
      </c>
      <c r="B295" s="7">
        <v>44923</v>
      </c>
      <c r="C295" s="1" t="s">
        <v>856</v>
      </c>
      <c r="D295" s="1" t="s">
        <v>866</v>
      </c>
      <c r="E295" s="1" t="s">
        <v>676</v>
      </c>
      <c r="F295" s="1" t="s">
        <v>1034</v>
      </c>
      <c r="G295" s="1" t="s">
        <v>970</v>
      </c>
      <c r="H295" s="1" t="s">
        <v>679</v>
      </c>
      <c r="I295" s="1" t="s">
        <v>689</v>
      </c>
      <c r="J295" s="1" t="s">
        <v>690</v>
      </c>
      <c r="K295" s="1" t="s">
        <v>691</v>
      </c>
      <c r="L295" s="1" t="s">
        <v>868</v>
      </c>
      <c r="M295" s="1" t="s">
        <v>871</v>
      </c>
      <c r="N295" s="1" t="s">
        <v>693</v>
      </c>
    </row>
    <row r="296" spans="1:14" x14ac:dyDescent="0.2">
      <c r="A296" s="1" t="s">
        <v>1749</v>
      </c>
      <c r="B296" s="7">
        <v>44923</v>
      </c>
      <c r="C296" s="1" t="s">
        <v>1515</v>
      </c>
      <c r="D296" s="1" t="s">
        <v>1516</v>
      </c>
      <c r="E296" s="1" t="s">
        <v>676</v>
      </c>
      <c r="F296" s="1" t="s">
        <v>1750</v>
      </c>
      <c r="G296" s="1" t="s">
        <v>979</v>
      </c>
      <c r="H296" s="1" t="s">
        <v>679</v>
      </c>
      <c r="I296" s="1" t="s">
        <v>689</v>
      </c>
      <c r="J296" s="1" t="s">
        <v>690</v>
      </c>
      <c r="K296" s="1" t="s">
        <v>691</v>
      </c>
      <c r="L296" s="1" t="s">
        <v>1516</v>
      </c>
      <c r="M296" s="1" t="s">
        <v>745</v>
      </c>
      <c r="N296" s="1" t="s">
        <v>731</v>
      </c>
    </row>
    <row r="297" spans="1:14" x14ac:dyDescent="0.2">
      <c r="A297" s="1" t="s">
        <v>1751</v>
      </c>
      <c r="B297" s="7">
        <v>44923</v>
      </c>
      <c r="C297" s="1" t="s">
        <v>686</v>
      </c>
      <c r="D297" s="1" t="s">
        <v>1526</v>
      </c>
      <c r="E297" s="1" t="s">
        <v>676</v>
      </c>
      <c r="F297" s="1" t="s">
        <v>1752</v>
      </c>
      <c r="G297" s="1" t="s">
        <v>718</v>
      </c>
      <c r="H297" s="1" t="s">
        <v>679</v>
      </c>
      <c r="I297" s="1" t="s">
        <v>689</v>
      </c>
      <c r="J297" s="1" t="s">
        <v>690</v>
      </c>
      <c r="K297" s="1" t="s">
        <v>691</v>
      </c>
      <c r="L297" s="1" t="s">
        <v>1528</v>
      </c>
      <c r="M297" s="1" t="s">
        <v>1529</v>
      </c>
      <c r="N297" s="1" t="s">
        <v>693</v>
      </c>
    </row>
    <row r="298" spans="1:14" x14ac:dyDescent="0.2">
      <c r="A298" s="1" t="s">
        <v>1753</v>
      </c>
      <c r="B298" s="7">
        <v>44923</v>
      </c>
      <c r="C298" s="1" t="s">
        <v>1673</v>
      </c>
      <c r="D298" s="1" t="s">
        <v>1674</v>
      </c>
      <c r="E298" s="1" t="s">
        <v>676</v>
      </c>
      <c r="F298" s="1" t="s">
        <v>1754</v>
      </c>
      <c r="G298" s="1" t="s">
        <v>829</v>
      </c>
      <c r="H298" s="1" t="s">
        <v>679</v>
      </c>
      <c r="I298" s="1" t="s">
        <v>738</v>
      </c>
      <c r="J298" s="1" t="s">
        <v>690</v>
      </c>
      <c r="K298" s="1" t="s">
        <v>691</v>
      </c>
      <c r="L298" s="1" t="s">
        <v>1674</v>
      </c>
      <c r="M298" s="1" t="s">
        <v>988</v>
      </c>
      <c r="N298" s="1" t="s">
        <v>740</v>
      </c>
    </row>
    <row r="299" spans="1:14" x14ac:dyDescent="0.2">
      <c r="A299" s="1" t="s">
        <v>1755</v>
      </c>
      <c r="B299" s="7">
        <v>44923</v>
      </c>
      <c r="C299" s="1" t="s">
        <v>1724</v>
      </c>
      <c r="D299" s="1" t="s">
        <v>1725</v>
      </c>
      <c r="E299" s="1" t="s">
        <v>676</v>
      </c>
      <c r="F299" s="1" t="s">
        <v>1725</v>
      </c>
      <c r="G299" s="1" t="s">
        <v>721</v>
      </c>
      <c r="H299" s="1" t="s">
        <v>722</v>
      </c>
      <c r="I299" s="1" t="s">
        <v>689</v>
      </c>
      <c r="J299" s="1" t="s">
        <v>690</v>
      </c>
      <c r="K299" s="1" t="s">
        <v>691</v>
      </c>
      <c r="L299" s="1" t="s">
        <v>1725</v>
      </c>
      <c r="M299" s="1" t="s">
        <v>1169</v>
      </c>
      <c r="N299" s="1" t="s">
        <v>693</v>
      </c>
    </row>
    <row r="300" spans="1:14" x14ac:dyDescent="0.2">
      <c r="A300" s="1" t="s">
        <v>1756</v>
      </c>
      <c r="B300" s="7">
        <v>44923</v>
      </c>
      <c r="C300" s="1" t="s">
        <v>856</v>
      </c>
      <c r="D300" s="1" t="s">
        <v>1617</v>
      </c>
      <c r="E300" s="1" t="s">
        <v>676</v>
      </c>
      <c r="F300" s="1" t="s">
        <v>1618</v>
      </c>
      <c r="G300" s="1" t="s">
        <v>1619</v>
      </c>
      <c r="H300" s="1" t="s">
        <v>1757</v>
      </c>
      <c r="I300" s="1" t="s">
        <v>689</v>
      </c>
      <c r="J300" s="1" t="s">
        <v>690</v>
      </c>
      <c r="K300" s="1" t="s">
        <v>691</v>
      </c>
      <c r="L300" s="1" t="s">
        <v>1617</v>
      </c>
      <c r="M300" s="1" t="s">
        <v>901</v>
      </c>
      <c r="N300" s="1" t="s">
        <v>693</v>
      </c>
    </row>
    <row r="301" spans="1:14" x14ac:dyDescent="0.2">
      <c r="A301" s="1" t="s">
        <v>1758</v>
      </c>
      <c r="B301" s="7">
        <v>44923</v>
      </c>
      <c r="C301" s="1" t="s">
        <v>1515</v>
      </c>
      <c r="D301" s="1" t="s">
        <v>1516</v>
      </c>
      <c r="E301" s="1" t="s">
        <v>676</v>
      </c>
      <c r="F301" s="1" t="s">
        <v>1750</v>
      </c>
      <c r="G301" s="1" t="s">
        <v>979</v>
      </c>
      <c r="H301" s="1" t="s">
        <v>679</v>
      </c>
      <c r="I301" s="1" t="s">
        <v>689</v>
      </c>
      <c r="J301" s="1" t="s">
        <v>690</v>
      </c>
      <c r="K301" s="1" t="s">
        <v>691</v>
      </c>
      <c r="L301" s="1" t="s">
        <v>1516</v>
      </c>
      <c r="M301" s="1" t="s">
        <v>748</v>
      </c>
      <c r="N301" s="1" t="s">
        <v>731</v>
      </c>
    </row>
    <row r="302" spans="1:14" x14ac:dyDescent="0.2">
      <c r="A302" s="1" t="s">
        <v>1759</v>
      </c>
      <c r="B302" s="7">
        <v>44923</v>
      </c>
      <c r="C302" s="1" t="s">
        <v>676</v>
      </c>
      <c r="D302" s="1" t="s">
        <v>1760</v>
      </c>
      <c r="E302" s="1" t="s">
        <v>676</v>
      </c>
      <c r="F302" s="1" t="s">
        <v>1761</v>
      </c>
      <c r="G302" s="1" t="s">
        <v>1762</v>
      </c>
      <c r="H302" s="1" t="s">
        <v>679</v>
      </c>
      <c r="I302" s="1" t="s">
        <v>1763</v>
      </c>
      <c r="J302" s="1" t="s">
        <v>676</v>
      </c>
      <c r="K302" s="1" t="s">
        <v>1226</v>
      </c>
      <c r="L302" s="1" t="s">
        <v>1764</v>
      </c>
      <c r="M302" s="1" t="s">
        <v>1175</v>
      </c>
      <c r="N302" s="1" t="s">
        <v>676</v>
      </c>
    </row>
    <row r="303" spans="1:14" x14ac:dyDescent="0.2">
      <c r="A303" s="1" t="s">
        <v>1765</v>
      </c>
      <c r="B303" s="7">
        <v>44923</v>
      </c>
      <c r="C303" s="1" t="s">
        <v>1766</v>
      </c>
      <c r="D303" s="1" t="s">
        <v>1767</v>
      </c>
      <c r="E303" s="1" t="s">
        <v>676</v>
      </c>
      <c r="F303" s="1" t="s">
        <v>1768</v>
      </c>
      <c r="G303" s="1" t="s">
        <v>1769</v>
      </c>
      <c r="H303" s="1" t="s">
        <v>1066</v>
      </c>
      <c r="I303" s="1" t="s">
        <v>1770</v>
      </c>
      <c r="J303" s="1" t="s">
        <v>690</v>
      </c>
      <c r="K303" s="1" t="s">
        <v>691</v>
      </c>
      <c r="L303" s="1" t="s">
        <v>1767</v>
      </c>
      <c r="M303" s="1" t="s">
        <v>1771</v>
      </c>
      <c r="N303" s="1" t="s">
        <v>1772</v>
      </c>
    </row>
    <row r="304" spans="1:14" x14ac:dyDescent="0.2">
      <c r="A304" s="1" t="s">
        <v>1147</v>
      </c>
      <c r="B304" s="7">
        <v>44923</v>
      </c>
      <c r="C304" s="1" t="s">
        <v>1148</v>
      </c>
      <c r="D304" s="1" t="s">
        <v>1149</v>
      </c>
      <c r="E304" s="1" t="s">
        <v>1150</v>
      </c>
      <c r="F304" s="1" t="s">
        <v>1151</v>
      </c>
      <c r="G304" s="1" t="s">
        <v>1152</v>
      </c>
      <c r="H304" s="1" t="s">
        <v>1153</v>
      </c>
      <c r="I304" s="1" t="s">
        <v>1154</v>
      </c>
      <c r="J304" s="1" t="s">
        <v>681</v>
      </c>
      <c r="K304" s="1" t="s">
        <v>691</v>
      </c>
      <c r="L304" s="1" t="s">
        <v>1155</v>
      </c>
      <c r="M304" s="1" t="s">
        <v>1156</v>
      </c>
      <c r="N304" s="1" t="s">
        <v>1157</v>
      </c>
    </row>
    <row r="305" spans="1:14" x14ac:dyDescent="0.2">
      <c r="A305" s="1" t="s">
        <v>1773</v>
      </c>
      <c r="B305" s="7">
        <v>44923</v>
      </c>
      <c r="C305" s="1" t="s">
        <v>1774</v>
      </c>
      <c r="D305" s="1" t="s">
        <v>1775</v>
      </c>
      <c r="E305" s="1" t="s">
        <v>1776</v>
      </c>
      <c r="F305" s="1" t="s">
        <v>1777</v>
      </c>
      <c r="G305" s="1" t="s">
        <v>899</v>
      </c>
      <c r="H305" s="1" t="s">
        <v>729</v>
      </c>
      <c r="I305" s="1" t="s">
        <v>689</v>
      </c>
      <c r="J305" s="1" t="s">
        <v>690</v>
      </c>
      <c r="K305" s="1" t="s">
        <v>691</v>
      </c>
      <c r="L305" s="1" t="s">
        <v>1775</v>
      </c>
      <c r="M305" s="1" t="s">
        <v>787</v>
      </c>
      <c r="N305" s="1" t="s">
        <v>1778</v>
      </c>
    </row>
    <row r="306" spans="1:14" x14ac:dyDescent="0.2">
      <c r="A306" s="1" t="s">
        <v>1779</v>
      </c>
      <c r="B306" s="7">
        <v>44923</v>
      </c>
      <c r="C306" s="1" t="s">
        <v>1780</v>
      </c>
      <c r="D306" s="1" t="s">
        <v>1775</v>
      </c>
      <c r="E306" s="1" t="s">
        <v>1776</v>
      </c>
      <c r="F306" s="1" t="s">
        <v>1781</v>
      </c>
      <c r="G306" s="1" t="s">
        <v>728</v>
      </c>
      <c r="H306" s="1" t="s">
        <v>966</v>
      </c>
      <c r="I306" s="1" t="s">
        <v>689</v>
      </c>
      <c r="J306" s="1" t="s">
        <v>690</v>
      </c>
      <c r="K306" s="1" t="s">
        <v>691</v>
      </c>
      <c r="L306" s="1" t="s">
        <v>1775</v>
      </c>
      <c r="M306" s="1" t="s">
        <v>787</v>
      </c>
      <c r="N306" s="1" t="s">
        <v>1778</v>
      </c>
    </row>
    <row r="307" spans="1:14" x14ac:dyDescent="0.2">
      <c r="A307" s="1" t="s">
        <v>1782</v>
      </c>
      <c r="B307" s="7">
        <v>44923</v>
      </c>
      <c r="C307" s="1" t="s">
        <v>676</v>
      </c>
      <c r="D307" s="1" t="s">
        <v>1783</v>
      </c>
      <c r="E307" s="1" t="s">
        <v>676</v>
      </c>
      <c r="F307" s="1" t="s">
        <v>1784</v>
      </c>
      <c r="G307" s="1" t="s">
        <v>1371</v>
      </c>
      <c r="H307" s="1" t="s">
        <v>679</v>
      </c>
      <c r="I307" s="1" t="s">
        <v>1785</v>
      </c>
      <c r="J307" s="1" t="s">
        <v>681</v>
      </c>
      <c r="K307" s="1" t="s">
        <v>691</v>
      </c>
      <c r="L307" s="1" t="s">
        <v>1783</v>
      </c>
      <c r="M307" s="1" t="s">
        <v>1786</v>
      </c>
      <c r="N307" s="1" t="s">
        <v>676</v>
      </c>
    </row>
    <row r="308" spans="1:14" x14ac:dyDescent="0.2">
      <c r="A308" s="1" t="s">
        <v>1787</v>
      </c>
      <c r="B308" s="7">
        <v>44923</v>
      </c>
      <c r="C308" s="1" t="s">
        <v>676</v>
      </c>
      <c r="D308" s="1" t="s">
        <v>1783</v>
      </c>
      <c r="E308" s="1" t="s">
        <v>1788</v>
      </c>
      <c r="F308" s="1" t="s">
        <v>1789</v>
      </c>
      <c r="G308" s="1" t="s">
        <v>1790</v>
      </c>
      <c r="H308" s="1" t="s">
        <v>679</v>
      </c>
      <c r="I308" s="1" t="s">
        <v>1791</v>
      </c>
      <c r="J308" s="1" t="s">
        <v>681</v>
      </c>
      <c r="K308" s="1" t="s">
        <v>691</v>
      </c>
      <c r="L308" s="1" t="s">
        <v>1783</v>
      </c>
      <c r="M308" s="1" t="s">
        <v>1786</v>
      </c>
      <c r="N308" s="1" t="s">
        <v>676</v>
      </c>
    </row>
    <row r="309" spans="1:14" x14ac:dyDescent="0.2">
      <c r="A309" s="1" t="s">
        <v>1792</v>
      </c>
      <c r="B309" s="7">
        <v>44923</v>
      </c>
      <c r="C309" s="1" t="s">
        <v>676</v>
      </c>
      <c r="D309" s="1" t="s">
        <v>1793</v>
      </c>
      <c r="E309" s="1" t="s">
        <v>676</v>
      </c>
      <c r="F309" s="1" t="s">
        <v>1358</v>
      </c>
      <c r="G309" s="1" t="s">
        <v>1359</v>
      </c>
      <c r="H309" s="1" t="s">
        <v>1009</v>
      </c>
      <c r="I309" s="1" t="s">
        <v>777</v>
      </c>
      <c r="J309" s="1" t="s">
        <v>681</v>
      </c>
      <c r="K309" s="1" t="s">
        <v>691</v>
      </c>
      <c r="L309" s="1" t="s">
        <v>1793</v>
      </c>
      <c r="M309" s="1" t="s">
        <v>1794</v>
      </c>
      <c r="N309" s="1" t="s">
        <v>1795</v>
      </c>
    </row>
    <row r="310" spans="1:14" x14ac:dyDescent="0.2">
      <c r="A310" s="1" t="s">
        <v>1796</v>
      </c>
      <c r="B310" s="7">
        <v>44923</v>
      </c>
      <c r="C310" s="1" t="s">
        <v>1797</v>
      </c>
      <c r="D310" s="1" t="s">
        <v>1798</v>
      </c>
      <c r="E310" s="1" t="s">
        <v>1799</v>
      </c>
      <c r="F310" s="1" t="s">
        <v>1798</v>
      </c>
      <c r="G310" s="1" t="s">
        <v>718</v>
      </c>
      <c r="H310" s="1" t="s">
        <v>679</v>
      </c>
      <c r="I310" s="1" t="s">
        <v>689</v>
      </c>
      <c r="J310" s="1" t="s">
        <v>681</v>
      </c>
      <c r="K310" s="1" t="s">
        <v>691</v>
      </c>
      <c r="L310" s="1" t="s">
        <v>1798</v>
      </c>
      <c r="M310" s="1" t="s">
        <v>821</v>
      </c>
      <c r="N310" s="1" t="s">
        <v>1778</v>
      </c>
    </row>
    <row r="311" spans="1:14" x14ac:dyDescent="0.2">
      <c r="A311" s="1" t="s">
        <v>1800</v>
      </c>
      <c r="B311" s="7">
        <v>44923</v>
      </c>
      <c r="C311" s="1" t="s">
        <v>676</v>
      </c>
      <c r="D311" s="1" t="s">
        <v>1801</v>
      </c>
      <c r="E311" s="1" t="s">
        <v>1802</v>
      </c>
      <c r="F311" s="1" t="s">
        <v>1803</v>
      </c>
      <c r="G311" s="1" t="s">
        <v>1804</v>
      </c>
      <c r="H311" s="1" t="s">
        <v>919</v>
      </c>
      <c r="I311" s="1" t="s">
        <v>1436</v>
      </c>
      <c r="J311" s="1" t="s">
        <v>681</v>
      </c>
      <c r="K311" s="1" t="s">
        <v>691</v>
      </c>
      <c r="L311" s="1" t="s">
        <v>1801</v>
      </c>
      <c r="M311" s="1" t="s">
        <v>1084</v>
      </c>
      <c r="N311" s="1" t="s">
        <v>1805</v>
      </c>
    </row>
    <row r="312" spans="1:14" x14ac:dyDescent="0.2">
      <c r="A312" s="1" t="s">
        <v>1806</v>
      </c>
      <c r="B312" s="7">
        <v>44923</v>
      </c>
      <c r="C312" s="1" t="s">
        <v>1807</v>
      </c>
      <c r="D312" s="1" t="s">
        <v>1808</v>
      </c>
      <c r="E312" s="1" t="s">
        <v>1809</v>
      </c>
      <c r="F312" s="1" t="s">
        <v>1808</v>
      </c>
      <c r="G312" s="1" t="s">
        <v>991</v>
      </c>
      <c r="H312" s="1" t="s">
        <v>679</v>
      </c>
      <c r="I312" s="1" t="s">
        <v>689</v>
      </c>
      <c r="J312" s="1" t="s">
        <v>681</v>
      </c>
      <c r="K312" s="1" t="s">
        <v>691</v>
      </c>
      <c r="L312" s="1" t="s">
        <v>1808</v>
      </c>
      <c r="M312" s="1" t="s">
        <v>1103</v>
      </c>
      <c r="N312" s="1" t="s">
        <v>1805</v>
      </c>
    </row>
    <row r="313" spans="1:14" x14ac:dyDescent="0.2">
      <c r="A313" s="1" t="s">
        <v>1220</v>
      </c>
      <c r="B313" s="7">
        <v>44923</v>
      </c>
      <c r="C313" s="1" t="s">
        <v>676</v>
      </c>
      <c r="D313" s="1" t="s">
        <v>1221</v>
      </c>
      <c r="E313" s="1" t="s">
        <v>1222</v>
      </c>
      <c r="F313" s="1" t="s">
        <v>1223</v>
      </c>
      <c r="G313" s="1" t="s">
        <v>1224</v>
      </c>
      <c r="H313" s="1" t="s">
        <v>679</v>
      </c>
      <c r="I313" s="1" t="s">
        <v>1225</v>
      </c>
      <c r="J313" s="1" t="s">
        <v>681</v>
      </c>
      <c r="K313" s="1" t="s">
        <v>1226</v>
      </c>
      <c r="L313" s="1" t="s">
        <v>1227</v>
      </c>
      <c r="M313" s="1" t="s">
        <v>683</v>
      </c>
      <c r="N313" s="1" t="s">
        <v>1146</v>
      </c>
    </row>
    <row r="314" spans="1:14" x14ac:dyDescent="0.2">
      <c r="A314" s="1" t="s">
        <v>1228</v>
      </c>
      <c r="B314" s="7">
        <v>44923</v>
      </c>
      <c r="C314" s="1" t="s">
        <v>676</v>
      </c>
      <c r="D314" s="1" t="s">
        <v>1229</v>
      </c>
      <c r="E314" s="1" t="s">
        <v>1230</v>
      </c>
      <c r="F314" s="1" t="s">
        <v>1231</v>
      </c>
      <c r="G314" s="1" t="s">
        <v>931</v>
      </c>
      <c r="H314" s="1" t="s">
        <v>679</v>
      </c>
      <c r="I314" s="1" t="s">
        <v>1154</v>
      </c>
      <c r="J314" s="1" t="s">
        <v>681</v>
      </c>
      <c r="K314" s="1" t="s">
        <v>691</v>
      </c>
      <c r="L314" s="1" t="s">
        <v>1232</v>
      </c>
      <c r="M314" s="1" t="s">
        <v>683</v>
      </c>
      <c r="N314" s="1" t="s">
        <v>1157</v>
      </c>
    </row>
    <row r="315" spans="1:14" x14ac:dyDescent="0.2">
      <c r="A315" s="1" t="s">
        <v>1810</v>
      </c>
      <c r="B315" s="7">
        <v>44923</v>
      </c>
      <c r="C315" s="1" t="s">
        <v>1774</v>
      </c>
      <c r="D315" s="1" t="s">
        <v>1775</v>
      </c>
      <c r="E315" s="1" t="s">
        <v>1776</v>
      </c>
      <c r="F315" s="1" t="s">
        <v>1777</v>
      </c>
      <c r="G315" s="1" t="s">
        <v>899</v>
      </c>
      <c r="H315" s="1" t="s">
        <v>729</v>
      </c>
      <c r="I315" s="1" t="s">
        <v>689</v>
      </c>
      <c r="J315" s="1" t="s">
        <v>690</v>
      </c>
      <c r="K315" s="1" t="s">
        <v>691</v>
      </c>
      <c r="L315" s="1" t="s">
        <v>1775</v>
      </c>
      <c r="M315" s="1" t="s">
        <v>787</v>
      </c>
      <c r="N315" s="1" t="s">
        <v>1778</v>
      </c>
    </row>
    <row r="316" spans="1:14" x14ac:dyDescent="0.2">
      <c r="A316" s="1" t="s">
        <v>1246</v>
      </c>
      <c r="B316" s="7">
        <v>44923</v>
      </c>
      <c r="C316" s="1" t="s">
        <v>676</v>
      </c>
      <c r="D316" s="1" t="s">
        <v>1247</v>
      </c>
      <c r="E316" s="1" t="s">
        <v>1248</v>
      </c>
      <c r="F316" s="1" t="s">
        <v>1249</v>
      </c>
      <c r="G316" s="1" t="s">
        <v>1250</v>
      </c>
      <c r="H316" s="1" t="s">
        <v>679</v>
      </c>
      <c r="I316" s="1" t="s">
        <v>705</v>
      </c>
      <c r="J316" s="1" t="s">
        <v>681</v>
      </c>
      <c r="K316" s="1" t="s">
        <v>691</v>
      </c>
      <c r="L316" s="1" t="s">
        <v>1251</v>
      </c>
      <c r="M316" s="1" t="s">
        <v>1252</v>
      </c>
      <c r="N316" s="1" t="s">
        <v>676</v>
      </c>
    </row>
    <row r="317" spans="1:14" x14ac:dyDescent="0.2">
      <c r="A317" s="1" t="s">
        <v>1253</v>
      </c>
      <c r="B317" s="7">
        <v>44923</v>
      </c>
      <c r="C317" s="1" t="s">
        <v>1254</v>
      </c>
      <c r="D317" s="1" t="s">
        <v>1255</v>
      </c>
      <c r="E317" s="1" t="s">
        <v>1256</v>
      </c>
      <c r="F317" s="1" t="s">
        <v>1257</v>
      </c>
      <c r="G317" s="1" t="s">
        <v>1258</v>
      </c>
      <c r="H317" s="1" t="s">
        <v>722</v>
      </c>
      <c r="I317" s="1" t="s">
        <v>1225</v>
      </c>
      <c r="J317" s="1" t="s">
        <v>681</v>
      </c>
      <c r="K317" s="1" t="s">
        <v>691</v>
      </c>
      <c r="L317" s="1" t="s">
        <v>1255</v>
      </c>
      <c r="M317" s="1" t="s">
        <v>1259</v>
      </c>
      <c r="N317" s="1" t="s">
        <v>1260</v>
      </c>
    </row>
    <row r="318" spans="1:14" x14ac:dyDescent="0.2">
      <c r="A318" s="1" t="s">
        <v>1811</v>
      </c>
      <c r="B318" s="7">
        <v>44923</v>
      </c>
      <c r="C318" s="1" t="s">
        <v>676</v>
      </c>
      <c r="D318" s="1" t="s">
        <v>1801</v>
      </c>
      <c r="E318" s="1" t="s">
        <v>1812</v>
      </c>
      <c r="F318" s="1" t="s">
        <v>1801</v>
      </c>
      <c r="G318" s="1" t="s">
        <v>931</v>
      </c>
      <c r="H318" s="1" t="s">
        <v>679</v>
      </c>
      <c r="I318" s="1" t="s">
        <v>1436</v>
      </c>
      <c r="J318" s="1" t="s">
        <v>681</v>
      </c>
      <c r="K318" s="1" t="s">
        <v>691</v>
      </c>
      <c r="L318" s="1" t="s">
        <v>1801</v>
      </c>
      <c r="M318" s="1" t="s">
        <v>1738</v>
      </c>
      <c r="N318" s="1" t="s">
        <v>676</v>
      </c>
    </row>
    <row r="319" spans="1:14" x14ac:dyDescent="0.2">
      <c r="A319" s="1" t="s">
        <v>1813</v>
      </c>
      <c r="B319" s="7">
        <v>44923</v>
      </c>
      <c r="C319" s="1" t="s">
        <v>1814</v>
      </c>
      <c r="D319" s="1" t="s">
        <v>1815</v>
      </c>
      <c r="E319" s="1" t="s">
        <v>1816</v>
      </c>
      <c r="F319" s="1" t="s">
        <v>1817</v>
      </c>
      <c r="G319" s="1" t="s">
        <v>1818</v>
      </c>
      <c r="H319" s="1" t="s">
        <v>900</v>
      </c>
      <c r="I319" s="1" t="s">
        <v>1791</v>
      </c>
      <c r="J319" s="1" t="s">
        <v>681</v>
      </c>
      <c r="K319" s="1" t="s">
        <v>691</v>
      </c>
      <c r="L319" s="1" t="s">
        <v>1815</v>
      </c>
      <c r="M319" s="1" t="s">
        <v>1819</v>
      </c>
      <c r="N319" s="1" t="s">
        <v>1820</v>
      </c>
    </row>
    <row r="320" spans="1:14" x14ac:dyDescent="0.2">
      <c r="A320" s="1" t="s">
        <v>1821</v>
      </c>
      <c r="B320" s="7">
        <v>44923</v>
      </c>
      <c r="C320" s="1" t="s">
        <v>1822</v>
      </c>
      <c r="D320" s="1" t="s">
        <v>1823</v>
      </c>
      <c r="E320" s="1" t="s">
        <v>1824</v>
      </c>
      <c r="F320" s="1" t="s">
        <v>1825</v>
      </c>
      <c r="G320" s="1" t="s">
        <v>718</v>
      </c>
      <c r="H320" s="1" t="s">
        <v>679</v>
      </c>
      <c r="I320" s="1" t="s">
        <v>689</v>
      </c>
      <c r="J320" s="1" t="s">
        <v>681</v>
      </c>
      <c r="K320" s="1" t="s">
        <v>691</v>
      </c>
      <c r="L320" s="1" t="s">
        <v>1823</v>
      </c>
      <c r="M320" s="1" t="s">
        <v>1826</v>
      </c>
      <c r="N320" s="1" t="s">
        <v>1778</v>
      </c>
    </row>
    <row r="321" spans="1:14" x14ac:dyDescent="0.2">
      <c r="A321" s="1" t="s">
        <v>1827</v>
      </c>
      <c r="B321" s="7">
        <v>44923</v>
      </c>
      <c r="C321" s="1" t="s">
        <v>1828</v>
      </c>
      <c r="D321" s="1" t="s">
        <v>1829</v>
      </c>
      <c r="E321" s="1" t="s">
        <v>1830</v>
      </c>
      <c r="F321" s="1" t="s">
        <v>1831</v>
      </c>
      <c r="G321" s="1" t="s">
        <v>1832</v>
      </c>
      <c r="H321" s="1" t="s">
        <v>1833</v>
      </c>
      <c r="I321" s="1" t="s">
        <v>1791</v>
      </c>
      <c r="J321" s="1" t="s">
        <v>681</v>
      </c>
      <c r="K321" s="1" t="s">
        <v>691</v>
      </c>
      <c r="L321" s="1" t="s">
        <v>1829</v>
      </c>
      <c r="M321" s="1" t="s">
        <v>1834</v>
      </c>
      <c r="N321" s="1" t="s">
        <v>1835</v>
      </c>
    </row>
    <row r="322" spans="1:14" x14ac:dyDescent="0.2">
      <c r="A322" s="1" t="s">
        <v>1836</v>
      </c>
      <c r="B322" s="7">
        <v>44923</v>
      </c>
      <c r="C322" s="1" t="s">
        <v>1837</v>
      </c>
      <c r="D322" s="1" t="s">
        <v>1838</v>
      </c>
      <c r="E322" s="1" t="s">
        <v>676</v>
      </c>
      <c r="F322" s="1" t="s">
        <v>1839</v>
      </c>
      <c r="G322" s="1" t="s">
        <v>1840</v>
      </c>
      <c r="H322" s="1" t="s">
        <v>1841</v>
      </c>
      <c r="I322" s="1" t="s">
        <v>756</v>
      </c>
      <c r="J322" s="1" t="s">
        <v>681</v>
      </c>
      <c r="K322" s="1" t="s">
        <v>691</v>
      </c>
      <c r="L322" s="1" t="s">
        <v>1842</v>
      </c>
      <c r="M322" s="1" t="s">
        <v>1843</v>
      </c>
      <c r="N322" s="1" t="s">
        <v>1260</v>
      </c>
    </row>
    <row r="323" spans="1:14" x14ac:dyDescent="0.2">
      <c r="A323" s="1" t="s">
        <v>1844</v>
      </c>
      <c r="B323" s="7">
        <v>44923</v>
      </c>
      <c r="C323" s="1" t="s">
        <v>676</v>
      </c>
      <c r="D323" s="1" t="s">
        <v>1845</v>
      </c>
      <c r="E323" s="1" t="s">
        <v>1846</v>
      </c>
      <c r="F323" s="1" t="s">
        <v>1847</v>
      </c>
      <c r="G323" s="1" t="s">
        <v>931</v>
      </c>
      <c r="H323" s="1" t="s">
        <v>679</v>
      </c>
      <c r="I323" s="1" t="s">
        <v>1848</v>
      </c>
      <c r="J323" s="1" t="s">
        <v>681</v>
      </c>
      <c r="K323" s="1" t="s">
        <v>691</v>
      </c>
      <c r="L323" s="1" t="s">
        <v>1849</v>
      </c>
      <c r="M323" s="1" t="s">
        <v>683</v>
      </c>
      <c r="N323" s="1" t="s">
        <v>676</v>
      </c>
    </row>
    <row r="324" spans="1:14" x14ac:dyDescent="0.2">
      <c r="A324" s="1" t="s">
        <v>1850</v>
      </c>
      <c r="B324" s="7">
        <v>44923</v>
      </c>
      <c r="C324" s="1" t="s">
        <v>676</v>
      </c>
      <c r="D324" s="1" t="s">
        <v>1851</v>
      </c>
      <c r="E324" s="1" t="s">
        <v>1846</v>
      </c>
      <c r="F324" s="1" t="s">
        <v>1852</v>
      </c>
      <c r="G324" s="1" t="s">
        <v>1853</v>
      </c>
      <c r="H324" s="1" t="s">
        <v>679</v>
      </c>
      <c r="I324" s="1" t="s">
        <v>1848</v>
      </c>
      <c r="J324" s="1" t="s">
        <v>681</v>
      </c>
      <c r="K324" s="1" t="s">
        <v>691</v>
      </c>
      <c r="L324" s="1" t="s">
        <v>1854</v>
      </c>
      <c r="M324" s="1" t="s">
        <v>683</v>
      </c>
      <c r="N324" s="1" t="s">
        <v>676</v>
      </c>
    </row>
    <row r="325" spans="1:14" x14ac:dyDescent="0.2">
      <c r="A325" s="1" t="s">
        <v>1855</v>
      </c>
      <c r="B325" s="7">
        <v>44923</v>
      </c>
      <c r="C325" s="1" t="s">
        <v>1856</v>
      </c>
      <c r="D325" s="1" t="s">
        <v>1857</v>
      </c>
      <c r="E325" s="1" t="s">
        <v>1858</v>
      </c>
      <c r="F325" s="1" t="s">
        <v>1859</v>
      </c>
      <c r="G325" s="1" t="s">
        <v>1860</v>
      </c>
      <c r="H325" s="1" t="s">
        <v>679</v>
      </c>
      <c r="I325" s="1" t="s">
        <v>878</v>
      </c>
      <c r="J325" s="1" t="s">
        <v>681</v>
      </c>
      <c r="K325" s="1" t="s">
        <v>691</v>
      </c>
      <c r="L325" s="1" t="s">
        <v>1857</v>
      </c>
      <c r="M325" s="1" t="s">
        <v>683</v>
      </c>
      <c r="N325" s="1" t="s">
        <v>1778</v>
      </c>
    </row>
    <row r="326" spans="1:14" x14ac:dyDescent="0.2">
      <c r="A326" s="1" t="s">
        <v>1861</v>
      </c>
      <c r="B326" s="7">
        <v>44923</v>
      </c>
      <c r="C326" s="1" t="s">
        <v>1862</v>
      </c>
      <c r="D326" s="1" t="s">
        <v>1863</v>
      </c>
      <c r="E326" s="1" t="s">
        <v>676</v>
      </c>
      <c r="F326" s="1" t="s">
        <v>1864</v>
      </c>
      <c r="G326" s="1" t="s">
        <v>1865</v>
      </c>
      <c r="H326" s="1" t="s">
        <v>1066</v>
      </c>
      <c r="I326" s="1" t="s">
        <v>1770</v>
      </c>
      <c r="J326" s="1" t="s">
        <v>690</v>
      </c>
      <c r="K326" s="1" t="s">
        <v>1866</v>
      </c>
      <c r="L326" s="1" t="s">
        <v>1867</v>
      </c>
      <c r="M326" s="1" t="s">
        <v>1868</v>
      </c>
      <c r="N326" s="1" t="s">
        <v>1772</v>
      </c>
    </row>
    <row r="327" spans="1:14" x14ac:dyDescent="0.2">
      <c r="A327" s="1" t="s">
        <v>1287</v>
      </c>
      <c r="B327" s="7">
        <v>44923</v>
      </c>
      <c r="C327" s="1" t="s">
        <v>1288</v>
      </c>
      <c r="D327" s="1" t="s">
        <v>1289</v>
      </c>
      <c r="E327" s="1" t="s">
        <v>1142</v>
      </c>
      <c r="F327" s="1" t="s">
        <v>1290</v>
      </c>
      <c r="G327" s="1" t="s">
        <v>1291</v>
      </c>
      <c r="H327" s="1" t="s">
        <v>1066</v>
      </c>
      <c r="I327" s="1" t="s">
        <v>1292</v>
      </c>
      <c r="J327" s="1" t="s">
        <v>681</v>
      </c>
      <c r="K327" s="1" t="s">
        <v>691</v>
      </c>
      <c r="L327" s="1" t="s">
        <v>1293</v>
      </c>
      <c r="M327" s="1" t="s">
        <v>1294</v>
      </c>
      <c r="N327" s="1" t="s">
        <v>1146</v>
      </c>
    </row>
    <row r="328" spans="1:14" x14ac:dyDescent="0.2">
      <c r="A328" s="1" t="s">
        <v>1295</v>
      </c>
      <c r="B328" s="7">
        <v>44923</v>
      </c>
      <c r="C328" s="1" t="s">
        <v>1140</v>
      </c>
      <c r="D328" s="1" t="s">
        <v>1141</v>
      </c>
      <c r="E328" s="1" t="s">
        <v>1142</v>
      </c>
      <c r="F328" s="1" t="s">
        <v>1143</v>
      </c>
      <c r="G328" s="1" t="s">
        <v>894</v>
      </c>
      <c r="H328" s="1" t="s">
        <v>895</v>
      </c>
      <c r="I328" s="1" t="s">
        <v>705</v>
      </c>
      <c r="J328" s="1" t="s">
        <v>681</v>
      </c>
      <c r="K328" s="1" t="s">
        <v>691</v>
      </c>
      <c r="L328" s="1" t="s">
        <v>1144</v>
      </c>
      <c r="M328" s="1" t="s">
        <v>1145</v>
      </c>
      <c r="N328" s="1" t="s">
        <v>1146</v>
      </c>
    </row>
    <row r="329" spans="1:14" x14ac:dyDescent="0.2">
      <c r="A329" s="1" t="s">
        <v>1296</v>
      </c>
      <c r="B329" s="7">
        <v>44923</v>
      </c>
      <c r="C329" s="1" t="s">
        <v>1297</v>
      </c>
      <c r="D329" s="1" t="s">
        <v>1298</v>
      </c>
      <c r="E329" s="1" t="s">
        <v>1299</v>
      </c>
      <c r="F329" s="1" t="s">
        <v>1300</v>
      </c>
      <c r="G329" s="1" t="s">
        <v>1301</v>
      </c>
      <c r="H329" s="1" t="s">
        <v>1066</v>
      </c>
      <c r="I329" s="1" t="s">
        <v>1154</v>
      </c>
      <c r="J329" s="1" t="s">
        <v>681</v>
      </c>
      <c r="K329" s="1" t="s">
        <v>691</v>
      </c>
      <c r="L329" s="1" t="s">
        <v>1302</v>
      </c>
      <c r="M329" s="1" t="s">
        <v>1303</v>
      </c>
      <c r="N329" s="1" t="s">
        <v>1157</v>
      </c>
    </row>
    <row r="330" spans="1:14" x14ac:dyDescent="0.2">
      <c r="A330" s="1" t="s">
        <v>1869</v>
      </c>
      <c r="B330" s="7">
        <v>44923</v>
      </c>
      <c r="C330" s="1" t="s">
        <v>676</v>
      </c>
      <c r="D330" s="1" t="s">
        <v>1870</v>
      </c>
      <c r="E330" s="1" t="s">
        <v>676</v>
      </c>
      <c r="F330" s="1" t="s">
        <v>1871</v>
      </c>
      <c r="G330" s="1" t="s">
        <v>1872</v>
      </c>
      <c r="H330" s="1" t="s">
        <v>1379</v>
      </c>
      <c r="I330" s="1" t="s">
        <v>1770</v>
      </c>
      <c r="J330" s="1" t="s">
        <v>690</v>
      </c>
      <c r="K330" s="1" t="s">
        <v>691</v>
      </c>
      <c r="L330" s="1" t="s">
        <v>1870</v>
      </c>
      <c r="M330" s="1" t="s">
        <v>1873</v>
      </c>
      <c r="N330" s="1" t="s">
        <v>1772</v>
      </c>
    </row>
    <row r="331" spans="1:14" x14ac:dyDescent="0.2">
      <c r="A331" s="1" t="s">
        <v>1874</v>
      </c>
      <c r="B331" s="7">
        <v>44923</v>
      </c>
      <c r="C331" s="1" t="s">
        <v>1875</v>
      </c>
      <c r="D331" s="1" t="s">
        <v>1829</v>
      </c>
      <c r="E331" s="1" t="s">
        <v>676</v>
      </c>
      <c r="F331" s="1" t="s">
        <v>1876</v>
      </c>
      <c r="G331" s="1" t="s">
        <v>1877</v>
      </c>
      <c r="H331" s="1" t="s">
        <v>860</v>
      </c>
      <c r="I331" s="1" t="s">
        <v>1791</v>
      </c>
      <c r="J331" s="1" t="s">
        <v>681</v>
      </c>
      <c r="K331" s="1" t="s">
        <v>691</v>
      </c>
      <c r="L331" s="1" t="s">
        <v>1829</v>
      </c>
      <c r="M331" s="1" t="s">
        <v>1878</v>
      </c>
      <c r="N331" s="1" t="s">
        <v>1835</v>
      </c>
    </row>
    <row r="332" spans="1:14" x14ac:dyDescent="0.2">
      <c r="A332" s="1" t="s">
        <v>1309</v>
      </c>
      <c r="B332" s="7">
        <v>44923</v>
      </c>
      <c r="C332" s="1" t="s">
        <v>1297</v>
      </c>
      <c r="D332" s="1" t="s">
        <v>1149</v>
      </c>
      <c r="E332" s="1" t="s">
        <v>1299</v>
      </c>
      <c r="F332" s="1" t="s">
        <v>1151</v>
      </c>
      <c r="G332" s="1" t="s">
        <v>1152</v>
      </c>
      <c r="H332" s="1" t="s">
        <v>837</v>
      </c>
      <c r="I332" s="1" t="s">
        <v>1154</v>
      </c>
      <c r="J332" s="1" t="s">
        <v>681</v>
      </c>
      <c r="K332" s="1" t="s">
        <v>691</v>
      </c>
      <c r="L332" s="1" t="s">
        <v>1155</v>
      </c>
      <c r="M332" s="1" t="s">
        <v>1310</v>
      </c>
      <c r="N332" s="1" t="s">
        <v>1157</v>
      </c>
    </row>
    <row r="333" spans="1:14" x14ac:dyDescent="0.2">
      <c r="A333" s="1" t="s">
        <v>1311</v>
      </c>
      <c r="B333" s="7">
        <v>44923</v>
      </c>
      <c r="C333" s="1" t="s">
        <v>1312</v>
      </c>
      <c r="D333" s="1" t="s">
        <v>1313</v>
      </c>
      <c r="E333" s="1" t="s">
        <v>1314</v>
      </c>
      <c r="F333" s="1" t="s">
        <v>1315</v>
      </c>
      <c r="G333" s="1" t="s">
        <v>1316</v>
      </c>
      <c r="H333" s="1" t="s">
        <v>1317</v>
      </c>
      <c r="I333" s="1" t="s">
        <v>1225</v>
      </c>
      <c r="J333" s="1" t="s">
        <v>681</v>
      </c>
      <c r="K333" s="1" t="s">
        <v>691</v>
      </c>
      <c r="L333" s="1" t="s">
        <v>1318</v>
      </c>
      <c r="M333" s="1" t="s">
        <v>1319</v>
      </c>
      <c r="N333" s="1" t="s">
        <v>1146</v>
      </c>
    </row>
    <row r="334" spans="1:14" x14ac:dyDescent="0.2">
      <c r="A334" s="1" t="s">
        <v>1879</v>
      </c>
      <c r="B334" s="7">
        <v>44923</v>
      </c>
      <c r="C334" s="1" t="s">
        <v>1880</v>
      </c>
      <c r="D334" s="1" t="s">
        <v>1881</v>
      </c>
      <c r="E334" s="1" t="s">
        <v>1882</v>
      </c>
      <c r="F334" s="1" t="s">
        <v>1883</v>
      </c>
      <c r="G334" s="1" t="s">
        <v>1884</v>
      </c>
      <c r="H334" s="1" t="s">
        <v>900</v>
      </c>
      <c r="I334" s="1" t="s">
        <v>1791</v>
      </c>
      <c r="J334" s="1" t="s">
        <v>681</v>
      </c>
      <c r="K334" s="1" t="s">
        <v>691</v>
      </c>
      <c r="L334" s="1" t="s">
        <v>1885</v>
      </c>
      <c r="M334" s="1" t="s">
        <v>1886</v>
      </c>
      <c r="N334" s="1" t="s">
        <v>1820</v>
      </c>
    </row>
    <row r="335" spans="1:14" x14ac:dyDescent="0.2">
      <c r="A335" s="1" t="s">
        <v>1887</v>
      </c>
      <c r="B335" s="7">
        <v>44923</v>
      </c>
      <c r="C335" s="1" t="s">
        <v>676</v>
      </c>
      <c r="D335" s="1" t="s">
        <v>1783</v>
      </c>
      <c r="E335" s="1" t="s">
        <v>1888</v>
      </c>
      <c r="F335" s="1" t="s">
        <v>1889</v>
      </c>
      <c r="G335" s="1" t="s">
        <v>976</v>
      </c>
      <c r="H335" s="1" t="s">
        <v>679</v>
      </c>
      <c r="I335" s="1" t="s">
        <v>1890</v>
      </c>
      <c r="J335" s="1" t="s">
        <v>681</v>
      </c>
      <c r="K335" s="1" t="s">
        <v>699</v>
      </c>
      <c r="L335" s="1" t="s">
        <v>1783</v>
      </c>
      <c r="M335" s="1" t="s">
        <v>1786</v>
      </c>
      <c r="N335" s="1" t="s">
        <v>1820</v>
      </c>
    </row>
    <row r="336" spans="1:14" x14ac:dyDescent="0.2">
      <c r="A336" s="1" t="s">
        <v>1891</v>
      </c>
      <c r="B336" s="7">
        <v>44923</v>
      </c>
      <c r="C336" s="1" t="s">
        <v>1892</v>
      </c>
      <c r="D336" s="1" t="s">
        <v>1893</v>
      </c>
      <c r="E336" s="1" t="s">
        <v>1776</v>
      </c>
      <c r="F336" s="1" t="s">
        <v>1894</v>
      </c>
      <c r="G336" s="1" t="s">
        <v>1895</v>
      </c>
      <c r="H336" s="1" t="s">
        <v>679</v>
      </c>
      <c r="I336" s="1" t="s">
        <v>1896</v>
      </c>
      <c r="J336" s="1" t="s">
        <v>681</v>
      </c>
      <c r="K336" s="1" t="s">
        <v>1079</v>
      </c>
      <c r="L336" s="1" t="s">
        <v>1893</v>
      </c>
      <c r="M336" s="1" t="s">
        <v>1897</v>
      </c>
      <c r="N336" s="1" t="s">
        <v>1898</v>
      </c>
    </row>
    <row r="337" spans="1:14" x14ac:dyDescent="0.2">
      <c r="A337" s="1" t="s">
        <v>1899</v>
      </c>
      <c r="B337" s="7">
        <v>44923</v>
      </c>
      <c r="C337" s="1" t="s">
        <v>1900</v>
      </c>
      <c r="D337" s="1" t="s">
        <v>1901</v>
      </c>
      <c r="E337" s="1" t="s">
        <v>1902</v>
      </c>
      <c r="F337" s="1" t="s">
        <v>1903</v>
      </c>
      <c r="G337" s="1" t="s">
        <v>1904</v>
      </c>
      <c r="H337" s="1" t="s">
        <v>1905</v>
      </c>
      <c r="I337" s="1" t="s">
        <v>1890</v>
      </c>
      <c r="J337" s="1" t="s">
        <v>681</v>
      </c>
      <c r="K337" s="1" t="s">
        <v>691</v>
      </c>
      <c r="L337" s="1" t="s">
        <v>1901</v>
      </c>
      <c r="M337" s="1" t="s">
        <v>1906</v>
      </c>
      <c r="N337" s="1" t="s">
        <v>676</v>
      </c>
    </row>
    <row r="338" spans="1:14" x14ac:dyDescent="0.2">
      <c r="A338" s="1" t="s">
        <v>1907</v>
      </c>
      <c r="B338" s="7">
        <v>44923</v>
      </c>
      <c r="C338" s="1" t="s">
        <v>1908</v>
      </c>
      <c r="D338" s="1" t="s">
        <v>1909</v>
      </c>
      <c r="E338" s="1" t="s">
        <v>1910</v>
      </c>
      <c r="F338" s="1" t="s">
        <v>1911</v>
      </c>
      <c r="G338" s="1" t="s">
        <v>1912</v>
      </c>
      <c r="H338" s="1" t="s">
        <v>1379</v>
      </c>
      <c r="I338" s="1" t="s">
        <v>1913</v>
      </c>
      <c r="J338" s="1" t="s">
        <v>681</v>
      </c>
      <c r="K338" s="1" t="s">
        <v>691</v>
      </c>
      <c r="L338" s="1" t="s">
        <v>1909</v>
      </c>
      <c r="M338" s="1" t="s">
        <v>1914</v>
      </c>
      <c r="N338" s="1" t="s">
        <v>1778</v>
      </c>
    </row>
    <row r="339" spans="1:14" x14ac:dyDescent="0.2">
      <c r="A339" s="1" t="s">
        <v>1915</v>
      </c>
      <c r="B339" s="7">
        <v>44923</v>
      </c>
      <c r="C339" s="1" t="s">
        <v>1916</v>
      </c>
      <c r="D339" s="1" t="s">
        <v>1917</v>
      </c>
      <c r="E339" s="1" t="s">
        <v>1918</v>
      </c>
      <c r="F339" s="1" t="s">
        <v>1919</v>
      </c>
      <c r="G339" s="1" t="s">
        <v>1522</v>
      </c>
      <c r="H339" s="1" t="s">
        <v>900</v>
      </c>
      <c r="I339" s="1" t="s">
        <v>878</v>
      </c>
      <c r="J339" s="1" t="s">
        <v>681</v>
      </c>
      <c r="K339" s="1" t="s">
        <v>1226</v>
      </c>
      <c r="L339" s="1" t="s">
        <v>1917</v>
      </c>
      <c r="M339" s="1" t="s">
        <v>1040</v>
      </c>
      <c r="N339" s="1" t="s">
        <v>1805</v>
      </c>
    </row>
    <row r="340" spans="1:14" x14ac:dyDescent="0.2">
      <c r="A340" s="1" t="s">
        <v>1920</v>
      </c>
      <c r="B340" s="7">
        <v>44923</v>
      </c>
      <c r="C340" s="1" t="s">
        <v>676</v>
      </c>
      <c r="D340" s="1" t="s">
        <v>1921</v>
      </c>
      <c r="E340" s="1" t="s">
        <v>1776</v>
      </c>
      <c r="F340" s="1" t="s">
        <v>1922</v>
      </c>
      <c r="G340" s="1" t="s">
        <v>1923</v>
      </c>
      <c r="H340" s="1" t="s">
        <v>679</v>
      </c>
      <c r="I340" s="1" t="s">
        <v>1136</v>
      </c>
      <c r="J340" s="1" t="s">
        <v>681</v>
      </c>
      <c r="K340" s="1" t="s">
        <v>1924</v>
      </c>
      <c r="L340" s="1" t="s">
        <v>1921</v>
      </c>
      <c r="M340" s="1" t="s">
        <v>1925</v>
      </c>
      <c r="N340" s="1" t="s">
        <v>1795</v>
      </c>
    </row>
    <row r="341" spans="1:14" x14ac:dyDescent="0.2">
      <c r="A341" s="1" t="s">
        <v>1926</v>
      </c>
      <c r="B341" s="7">
        <v>44923</v>
      </c>
      <c r="C341" s="1" t="s">
        <v>1927</v>
      </c>
      <c r="D341" s="1" t="s">
        <v>1928</v>
      </c>
      <c r="E341" s="1" t="s">
        <v>1776</v>
      </c>
      <c r="F341" s="1" t="s">
        <v>1929</v>
      </c>
      <c r="G341" s="1" t="s">
        <v>761</v>
      </c>
      <c r="H341" s="1" t="s">
        <v>679</v>
      </c>
      <c r="I341" s="1" t="s">
        <v>680</v>
      </c>
      <c r="J341" s="1" t="s">
        <v>681</v>
      </c>
      <c r="K341" s="1" t="s">
        <v>814</v>
      </c>
      <c r="L341" s="1" t="s">
        <v>1928</v>
      </c>
      <c r="M341" s="1" t="s">
        <v>683</v>
      </c>
      <c r="N341" s="1" t="s">
        <v>1795</v>
      </c>
    </row>
    <row r="342" spans="1:14" x14ac:dyDescent="0.2">
      <c r="A342" s="1" t="s">
        <v>1930</v>
      </c>
      <c r="B342" s="7">
        <v>44923</v>
      </c>
      <c r="C342" s="1" t="s">
        <v>1927</v>
      </c>
      <c r="D342" s="1" t="s">
        <v>1931</v>
      </c>
      <c r="E342" s="1" t="s">
        <v>1776</v>
      </c>
      <c r="F342" s="1" t="s">
        <v>1932</v>
      </c>
      <c r="G342" s="1" t="s">
        <v>1933</v>
      </c>
      <c r="H342" s="1" t="s">
        <v>679</v>
      </c>
      <c r="I342" s="1" t="s">
        <v>1890</v>
      </c>
      <c r="J342" s="1" t="s">
        <v>681</v>
      </c>
      <c r="K342" s="1" t="s">
        <v>1866</v>
      </c>
      <c r="L342" s="1" t="s">
        <v>1931</v>
      </c>
      <c r="M342" s="1" t="s">
        <v>1934</v>
      </c>
      <c r="N342" s="1" t="s">
        <v>1898</v>
      </c>
    </row>
    <row r="343" spans="1:14" x14ac:dyDescent="0.2">
      <c r="A343" s="1" t="s">
        <v>1935</v>
      </c>
      <c r="B343" s="7">
        <v>44923</v>
      </c>
      <c r="C343" s="1" t="s">
        <v>676</v>
      </c>
      <c r="D343" s="1" t="s">
        <v>1936</v>
      </c>
      <c r="E343" s="1" t="s">
        <v>1937</v>
      </c>
      <c r="F343" s="1" t="s">
        <v>1938</v>
      </c>
      <c r="G343" s="1" t="s">
        <v>1939</v>
      </c>
      <c r="H343" s="1" t="s">
        <v>679</v>
      </c>
      <c r="I343" s="1" t="s">
        <v>689</v>
      </c>
      <c r="J343" s="1" t="s">
        <v>681</v>
      </c>
      <c r="K343" s="1" t="s">
        <v>1335</v>
      </c>
      <c r="L343" s="1" t="s">
        <v>1936</v>
      </c>
      <c r="M343" s="1" t="s">
        <v>821</v>
      </c>
      <c r="N343" s="1" t="s">
        <v>676</v>
      </c>
    </row>
    <row r="344" spans="1:14" x14ac:dyDescent="0.2">
      <c r="A344" s="1" t="s">
        <v>1940</v>
      </c>
      <c r="B344" s="7">
        <v>44923</v>
      </c>
      <c r="C344" s="1" t="s">
        <v>1941</v>
      </c>
      <c r="D344" s="1" t="s">
        <v>1942</v>
      </c>
      <c r="E344" s="1" t="s">
        <v>1943</v>
      </c>
      <c r="F344" s="1" t="s">
        <v>1944</v>
      </c>
      <c r="G344" s="1" t="s">
        <v>1316</v>
      </c>
      <c r="H344" s="1" t="s">
        <v>679</v>
      </c>
      <c r="I344" s="1" t="s">
        <v>777</v>
      </c>
      <c r="J344" s="1" t="s">
        <v>681</v>
      </c>
      <c r="K344" s="1" t="s">
        <v>691</v>
      </c>
      <c r="L344" s="1" t="s">
        <v>1942</v>
      </c>
      <c r="M344" s="1" t="s">
        <v>1169</v>
      </c>
      <c r="N344" s="1" t="s">
        <v>1778</v>
      </c>
    </row>
    <row r="345" spans="1:14" x14ac:dyDescent="0.2">
      <c r="A345" s="1" t="s">
        <v>1945</v>
      </c>
      <c r="B345" s="7">
        <v>44923</v>
      </c>
      <c r="C345" s="1" t="s">
        <v>1946</v>
      </c>
      <c r="D345" s="1" t="s">
        <v>1947</v>
      </c>
      <c r="E345" s="1" t="s">
        <v>1948</v>
      </c>
      <c r="F345" s="1" t="s">
        <v>1949</v>
      </c>
      <c r="G345" s="1" t="s">
        <v>1950</v>
      </c>
      <c r="H345" s="1" t="s">
        <v>900</v>
      </c>
      <c r="I345" s="1" t="s">
        <v>1791</v>
      </c>
      <c r="J345" s="1" t="s">
        <v>681</v>
      </c>
      <c r="K345" s="1" t="s">
        <v>691</v>
      </c>
      <c r="L345" s="1" t="s">
        <v>1947</v>
      </c>
      <c r="M345" s="1" t="s">
        <v>1951</v>
      </c>
      <c r="N345" s="1" t="s">
        <v>1820</v>
      </c>
    </row>
    <row r="346" spans="1:14" x14ac:dyDescent="0.2">
      <c r="A346" s="1" t="s">
        <v>1952</v>
      </c>
      <c r="B346" s="7">
        <v>44923</v>
      </c>
      <c r="C346" s="1" t="s">
        <v>1953</v>
      </c>
      <c r="D346" s="1" t="s">
        <v>1947</v>
      </c>
      <c r="E346" s="1" t="s">
        <v>1954</v>
      </c>
      <c r="F346" s="1" t="s">
        <v>1947</v>
      </c>
      <c r="G346" s="1" t="s">
        <v>1347</v>
      </c>
      <c r="H346" s="1" t="s">
        <v>679</v>
      </c>
      <c r="I346" s="1" t="s">
        <v>1791</v>
      </c>
      <c r="J346" s="1" t="s">
        <v>681</v>
      </c>
      <c r="K346" s="1" t="s">
        <v>691</v>
      </c>
      <c r="L346" s="1" t="s">
        <v>1947</v>
      </c>
      <c r="M346" s="1" t="s">
        <v>1955</v>
      </c>
      <c r="N346" s="1" t="s">
        <v>676</v>
      </c>
    </row>
    <row r="347" spans="1:14" x14ac:dyDescent="0.2">
      <c r="A347" s="1" t="s">
        <v>1383</v>
      </c>
      <c r="B347" s="7">
        <v>44923</v>
      </c>
      <c r="C347" s="1" t="s">
        <v>1384</v>
      </c>
      <c r="D347" s="1" t="s">
        <v>1385</v>
      </c>
      <c r="E347" s="1" t="s">
        <v>1386</v>
      </c>
      <c r="F347" s="1" t="s">
        <v>1315</v>
      </c>
      <c r="G347" s="1" t="s">
        <v>1316</v>
      </c>
      <c r="H347" s="1" t="s">
        <v>679</v>
      </c>
      <c r="I347" s="1" t="s">
        <v>705</v>
      </c>
      <c r="J347" s="1" t="s">
        <v>681</v>
      </c>
      <c r="K347" s="1" t="s">
        <v>691</v>
      </c>
      <c r="L347" s="1" t="s">
        <v>1387</v>
      </c>
      <c r="M347" s="1" t="s">
        <v>1388</v>
      </c>
      <c r="N347" s="1" t="s">
        <v>1146</v>
      </c>
    </row>
    <row r="348" spans="1:14" x14ac:dyDescent="0.2">
      <c r="A348" s="1" t="s">
        <v>1956</v>
      </c>
      <c r="B348" s="7">
        <v>44923</v>
      </c>
      <c r="C348" s="1" t="s">
        <v>1814</v>
      </c>
      <c r="D348" s="1" t="s">
        <v>1947</v>
      </c>
      <c r="E348" s="1" t="s">
        <v>1816</v>
      </c>
      <c r="F348" s="1" t="s">
        <v>1957</v>
      </c>
      <c r="G348" s="1" t="s">
        <v>1832</v>
      </c>
      <c r="H348" s="1" t="s">
        <v>1833</v>
      </c>
      <c r="I348" s="1" t="s">
        <v>1791</v>
      </c>
      <c r="J348" s="1" t="s">
        <v>681</v>
      </c>
      <c r="K348" s="1" t="s">
        <v>691</v>
      </c>
      <c r="L348" s="1" t="s">
        <v>1947</v>
      </c>
      <c r="M348" s="1" t="s">
        <v>1955</v>
      </c>
      <c r="N348" s="1" t="s">
        <v>1820</v>
      </c>
    </row>
    <row r="349" spans="1:14" x14ac:dyDescent="0.2">
      <c r="A349" s="1" t="s">
        <v>1958</v>
      </c>
      <c r="B349" s="7">
        <v>44923</v>
      </c>
      <c r="C349" s="1" t="s">
        <v>1941</v>
      </c>
      <c r="D349" s="1" t="s">
        <v>1942</v>
      </c>
      <c r="E349" s="1" t="s">
        <v>1959</v>
      </c>
      <c r="F349" s="1" t="s">
        <v>1944</v>
      </c>
      <c r="G349" s="1" t="s">
        <v>1316</v>
      </c>
      <c r="H349" s="1" t="s">
        <v>679</v>
      </c>
      <c r="I349" s="1" t="s">
        <v>777</v>
      </c>
      <c r="J349" s="1" t="s">
        <v>681</v>
      </c>
      <c r="K349" s="1" t="s">
        <v>691</v>
      </c>
      <c r="L349" s="1" t="s">
        <v>1942</v>
      </c>
      <c r="M349" s="1" t="s">
        <v>713</v>
      </c>
      <c r="N349" s="1" t="s">
        <v>1778</v>
      </c>
    </row>
    <row r="350" spans="1:14" x14ac:dyDescent="0.2">
      <c r="A350" s="1" t="s">
        <v>1389</v>
      </c>
      <c r="B350" s="7">
        <v>44923</v>
      </c>
      <c r="C350" s="1" t="s">
        <v>676</v>
      </c>
      <c r="D350" s="1" t="s">
        <v>1298</v>
      </c>
      <c r="E350" s="1" t="s">
        <v>1299</v>
      </c>
      <c r="F350" s="1" t="s">
        <v>1390</v>
      </c>
      <c r="G350" s="1" t="s">
        <v>1391</v>
      </c>
      <c r="H350" s="1" t="s">
        <v>1379</v>
      </c>
      <c r="I350" s="1" t="s">
        <v>1154</v>
      </c>
      <c r="J350" s="1" t="s">
        <v>681</v>
      </c>
      <c r="K350" s="1" t="s">
        <v>691</v>
      </c>
      <c r="L350" s="1" t="s">
        <v>1302</v>
      </c>
      <c r="M350" s="1" t="s">
        <v>1392</v>
      </c>
      <c r="N350" s="1" t="s">
        <v>1157</v>
      </c>
    </row>
    <row r="351" spans="1:14" x14ac:dyDescent="0.2">
      <c r="A351" s="1" t="s">
        <v>1393</v>
      </c>
      <c r="B351" s="7">
        <v>44923</v>
      </c>
      <c r="C351" s="1" t="s">
        <v>1394</v>
      </c>
      <c r="D351" s="1" t="s">
        <v>1395</v>
      </c>
      <c r="E351" s="1" t="s">
        <v>1396</v>
      </c>
      <c r="F351" s="1" t="s">
        <v>1397</v>
      </c>
      <c r="G351" s="1" t="s">
        <v>1398</v>
      </c>
      <c r="H351" s="1" t="s">
        <v>679</v>
      </c>
      <c r="I351" s="1" t="s">
        <v>705</v>
      </c>
      <c r="J351" s="1" t="s">
        <v>681</v>
      </c>
      <c r="K351" s="1" t="s">
        <v>699</v>
      </c>
      <c r="L351" s="1" t="s">
        <v>1399</v>
      </c>
      <c r="M351" s="1" t="s">
        <v>1400</v>
      </c>
      <c r="N351" s="1" t="s">
        <v>1146</v>
      </c>
    </row>
    <row r="352" spans="1:14" x14ac:dyDescent="0.2">
      <c r="A352" s="1" t="s">
        <v>1401</v>
      </c>
      <c r="B352" s="7">
        <v>44923</v>
      </c>
      <c r="C352" s="1" t="s">
        <v>1402</v>
      </c>
      <c r="D352" s="1" t="s">
        <v>1298</v>
      </c>
      <c r="E352" s="1" t="s">
        <v>1299</v>
      </c>
      <c r="F352" s="1" t="s">
        <v>1390</v>
      </c>
      <c r="G352" s="1" t="s">
        <v>1391</v>
      </c>
      <c r="H352" s="1" t="s">
        <v>1379</v>
      </c>
      <c r="I352" s="1" t="s">
        <v>1154</v>
      </c>
      <c r="J352" s="1" t="s">
        <v>681</v>
      </c>
      <c r="K352" s="1" t="s">
        <v>691</v>
      </c>
      <c r="L352" s="1" t="s">
        <v>1302</v>
      </c>
      <c r="M352" s="1" t="s">
        <v>1392</v>
      </c>
      <c r="N352" s="1" t="s">
        <v>1157</v>
      </c>
    </row>
    <row r="353" spans="1:14" x14ac:dyDescent="0.2">
      <c r="A353" s="1" t="s">
        <v>1409</v>
      </c>
      <c r="B353" s="7">
        <v>44923</v>
      </c>
      <c r="C353" s="1" t="s">
        <v>1410</v>
      </c>
      <c r="D353" s="1" t="s">
        <v>1411</v>
      </c>
      <c r="E353" s="1" t="s">
        <v>1412</v>
      </c>
      <c r="F353" s="1" t="s">
        <v>1413</v>
      </c>
      <c r="G353" s="1" t="s">
        <v>1414</v>
      </c>
      <c r="H353" s="1" t="s">
        <v>1066</v>
      </c>
      <c r="I353" s="1" t="s">
        <v>777</v>
      </c>
      <c r="J353" s="1" t="s">
        <v>681</v>
      </c>
      <c r="K353" s="1" t="s">
        <v>691</v>
      </c>
      <c r="L353" s="1" t="s">
        <v>1415</v>
      </c>
      <c r="M353" s="1" t="s">
        <v>1416</v>
      </c>
      <c r="N353" s="1" t="s">
        <v>1157</v>
      </c>
    </row>
    <row r="354" spans="1:14" x14ac:dyDescent="0.2">
      <c r="A354" s="1" t="s">
        <v>1960</v>
      </c>
      <c r="B354" s="7">
        <v>44923</v>
      </c>
      <c r="C354" s="1" t="s">
        <v>1961</v>
      </c>
      <c r="D354" s="1" t="s">
        <v>1947</v>
      </c>
      <c r="E354" s="1" t="s">
        <v>1962</v>
      </c>
      <c r="F354" s="1" t="s">
        <v>1947</v>
      </c>
      <c r="G354" s="1" t="s">
        <v>1163</v>
      </c>
      <c r="H354" s="1" t="s">
        <v>679</v>
      </c>
      <c r="I354" s="1" t="s">
        <v>1890</v>
      </c>
      <c r="J354" s="1" t="s">
        <v>681</v>
      </c>
      <c r="K354" s="1" t="s">
        <v>691</v>
      </c>
      <c r="L354" s="1" t="s">
        <v>1947</v>
      </c>
      <c r="M354" s="1" t="s">
        <v>1955</v>
      </c>
      <c r="N354" s="1" t="s">
        <v>1820</v>
      </c>
    </row>
    <row r="355" spans="1:14" x14ac:dyDescent="0.2">
      <c r="A355" s="1" t="s">
        <v>1963</v>
      </c>
      <c r="B355" s="7">
        <v>44923</v>
      </c>
      <c r="C355" s="1" t="s">
        <v>1964</v>
      </c>
      <c r="D355" s="1" t="s">
        <v>1965</v>
      </c>
      <c r="E355" s="1" t="s">
        <v>1966</v>
      </c>
      <c r="F355" s="1" t="s">
        <v>1967</v>
      </c>
      <c r="G355" s="1" t="s">
        <v>1968</v>
      </c>
      <c r="H355" s="1" t="s">
        <v>900</v>
      </c>
      <c r="I355" s="1" t="s">
        <v>1848</v>
      </c>
      <c r="J355" s="1" t="s">
        <v>681</v>
      </c>
      <c r="K355" s="1" t="s">
        <v>1969</v>
      </c>
      <c r="L355" s="1" t="s">
        <v>1965</v>
      </c>
      <c r="M355" s="1" t="s">
        <v>1970</v>
      </c>
      <c r="N355" s="1" t="s">
        <v>1805</v>
      </c>
    </row>
    <row r="356" spans="1:14" x14ac:dyDescent="0.2">
      <c r="A356" s="1" t="s">
        <v>1971</v>
      </c>
      <c r="B356" s="7">
        <v>44923</v>
      </c>
      <c r="C356" s="1" t="s">
        <v>1972</v>
      </c>
      <c r="D356" s="1" t="s">
        <v>1973</v>
      </c>
      <c r="E356" s="1" t="s">
        <v>1974</v>
      </c>
      <c r="F356" s="1" t="s">
        <v>1975</v>
      </c>
      <c r="G356" s="1" t="s">
        <v>1371</v>
      </c>
      <c r="H356" s="1" t="s">
        <v>679</v>
      </c>
      <c r="I356" s="1" t="s">
        <v>689</v>
      </c>
      <c r="J356" s="1" t="s">
        <v>681</v>
      </c>
      <c r="K356" s="1" t="s">
        <v>691</v>
      </c>
      <c r="L356" s="1" t="s">
        <v>1976</v>
      </c>
      <c r="M356" s="1" t="s">
        <v>1977</v>
      </c>
      <c r="N356" s="1" t="s">
        <v>1978</v>
      </c>
    </row>
    <row r="357" spans="1:14" x14ac:dyDescent="0.2">
      <c r="A357" s="1" t="s">
        <v>1979</v>
      </c>
      <c r="B357" s="7">
        <v>44923</v>
      </c>
      <c r="C357" s="1" t="s">
        <v>1964</v>
      </c>
      <c r="D357" s="1" t="s">
        <v>1965</v>
      </c>
      <c r="E357" s="1" t="s">
        <v>1918</v>
      </c>
      <c r="F357" s="1" t="s">
        <v>1967</v>
      </c>
      <c r="G357" s="1" t="s">
        <v>899</v>
      </c>
      <c r="H357" s="1" t="s">
        <v>900</v>
      </c>
      <c r="I357" s="1" t="s">
        <v>1980</v>
      </c>
      <c r="J357" s="1" t="s">
        <v>681</v>
      </c>
      <c r="K357" s="1" t="s">
        <v>691</v>
      </c>
      <c r="L357" s="1" t="s">
        <v>1965</v>
      </c>
      <c r="M357" s="1" t="s">
        <v>1981</v>
      </c>
      <c r="N357" s="1" t="s">
        <v>1805</v>
      </c>
    </row>
    <row r="358" spans="1:14" x14ac:dyDescent="0.2">
      <c r="A358" s="1" t="s">
        <v>1431</v>
      </c>
      <c r="B358" s="7">
        <v>44923</v>
      </c>
      <c r="C358" s="1" t="s">
        <v>1148</v>
      </c>
      <c r="D358" s="1" t="s">
        <v>1432</v>
      </c>
      <c r="E358" s="1" t="s">
        <v>1433</v>
      </c>
      <c r="F358" s="1" t="s">
        <v>1434</v>
      </c>
      <c r="G358" s="1" t="s">
        <v>1435</v>
      </c>
      <c r="H358" s="1" t="s">
        <v>1379</v>
      </c>
      <c r="I358" s="1" t="s">
        <v>1436</v>
      </c>
      <c r="J358" s="1" t="s">
        <v>681</v>
      </c>
      <c r="K358" s="1" t="s">
        <v>691</v>
      </c>
      <c r="L358" s="1" t="s">
        <v>1437</v>
      </c>
      <c r="M358" s="1" t="s">
        <v>1438</v>
      </c>
      <c r="N358" s="1" t="s">
        <v>1157</v>
      </c>
    </row>
    <row r="359" spans="1:14" x14ac:dyDescent="0.2">
      <c r="A359" s="1" t="s">
        <v>1439</v>
      </c>
      <c r="B359" s="7">
        <v>44923</v>
      </c>
      <c r="C359" s="1" t="s">
        <v>1440</v>
      </c>
      <c r="D359" s="1" t="s">
        <v>1441</v>
      </c>
      <c r="E359" s="1" t="s">
        <v>1142</v>
      </c>
      <c r="F359" s="1" t="s">
        <v>1442</v>
      </c>
      <c r="G359" s="1" t="s">
        <v>1414</v>
      </c>
      <c r="H359" s="1" t="s">
        <v>1443</v>
      </c>
      <c r="I359" s="1" t="s">
        <v>705</v>
      </c>
      <c r="J359" s="1" t="s">
        <v>681</v>
      </c>
      <c r="K359" s="1" t="s">
        <v>691</v>
      </c>
      <c r="L359" s="1" t="s">
        <v>1441</v>
      </c>
      <c r="M359" s="1" t="s">
        <v>745</v>
      </c>
      <c r="N359" s="1" t="s">
        <v>1146</v>
      </c>
    </row>
    <row r="360" spans="1:14" x14ac:dyDescent="0.2">
      <c r="A360" s="1" t="s">
        <v>1982</v>
      </c>
      <c r="B360" s="7">
        <v>44923</v>
      </c>
      <c r="C360" s="1" t="s">
        <v>676</v>
      </c>
      <c r="D360" s="1" t="s">
        <v>1983</v>
      </c>
      <c r="E360" s="1" t="s">
        <v>1846</v>
      </c>
      <c r="F360" s="1" t="s">
        <v>1984</v>
      </c>
      <c r="G360" s="1" t="s">
        <v>1985</v>
      </c>
      <c r="H360" s="1" t="s">
        <v>679</v>
      </c>
      <c r="I360" s="1" t="s">
        <v>1848</v>
      </c>
      <c r="J360" s="1" t="s">
        <v>681</v>
      </c>
      <c r="K360" s="1" t="s">
        <v>691</v>
      </c>
      <c r="L360" s="1" t="s">
        <v>1983</v>
      </c>
      <c r="M360" s="1" t="s">
        <v>683</v>
      </c>
      <c r="N360" s="1" t="s">
        <v>676</v>
      </c>
    </row>
    <row r="361" spans="1:14" x14ac:dyDescent="0.2">
      <c r="A361" s="1" t="s">
        <v>1447</v>
      </c>
      <c r="B361" s="7">
        <v>44923</v>
      </c>
      <c r="C361" s="1" t="s">
        <v>1448</v>
      </c>
      <c r="D361" s="1" t="s">
        <v>1289</v>
      </c>
      <c r="E361" s="1" t="s">
        <v>1449</v>
      </c>
      <c r="F361" s="1" t="s">
        <v>1450</v>
      </c>
      <c r="G361" s="1" t="s">
        <v>1376</v>
      </c>
      <c r="H361" s="1" t="s">
        <v>906</v>
      </c>
      <c r="I361" s="1" t="s">
        <v>705</v>
      </c>
      <c r="J361" s="1" t="s">
        <v>681</v>
      </c>
      <c r="K361" s="1" t="s">
        <v>691</v>
      </c>
      <c r="L361" s="1" t="s">
        <v>1293</v>
      </c>
      <c r="M361" s="1" t="s">
        <v>1294</v>
      </c>
      <c r="N361" s="1" t="s">
        <v>1146</v>
      </c>
    </row>
    <row r="362" spans="1:14" x14ac:dyDescent="0.2">
      <c r="A362" s="1" t="s">
        <v>1451</v>
      </c>
      <c r="B362" s="7">
        <v>44923</v>
      </c>
      <c r="C362" s="1" t="s">
        <v>676</v>
      </c>
      <c r="D362" s="1" t="s">
        <v>1452</v>
      </c>
      <c r="E362" s="1" t="s">
        <v>1248</v>
      </c>
      <c r="F362" s="1" t="s">
        <v>1453</v>
      </c>
      <c r="G362" s="1" t="s">
        <v>802</v>
      </c>
      <c r="H362" s="1" t="s">
        <v>679</v>
      </c>
      <c r="I362" s="1" t="s">
        <v>705</v>
      </c>
      <c r="J362" s="1" t="s">
        <v>681</v>
      </c>
      <c r="K362" s="1" t="s">
        <v>691</v>
      </c>
      <c r="L362" s="1" t="s">
        <v>1454</v>
      </c>
      <c r="M362" s="1" t="s">
        <v>1455</v>
      </c>
      <c r="N362" s="1" t="s">
        <v>1146</v>
      </c>
    </row>
    <row r="363" spans="1:14" x14ac:dyDescent="0.2">
      <c r="A363" s="1" t="s">
        <v>1456</v>
      </c>
      <c r="B363" s="7">
        <v>44923</v>
      </c>
      <c r="C363" s="1" t="s">
        <v>676</v>
      </c>
      <c r="D363" s="1" t="s">
        <v>1298</v>
      </c>
      <c r="E363" s="1" t="s">
        <v>1299</v>
      </c>
      <c r="F363" s="1" t="s">
        <v>1390</v>
      </c>
      <c r="G363" s="1" t="s">
        <v>1391</v>
      </c>
      <c r="H363" s="1" t="s">
        <v>1379</v>
      </c>
      <c r="I363" s="1" t="s">
        <v>1154</v>
      </c>
      <c r="J363" s="1" t="s">
        <v>681</v>
      </c>
      <c r="K363" s="1" t="s">
        <v>691</v>
      </c>
      <c r="L363" s="1" t="s">
        <v>1302</v>
      </c>
      <c r="M363" s="1" t="s">
        <v>1392</v>
      </c>
      <c r="N363" s="1" t="s">
        <v>1157</v>
      </c>
    </row>
    <row r="364" spans="1:14" x14ac:dyDescent="0.2">
      <c r="A364" s="1" t="s">
        <v>1986</v>
      </c>
      <c r="B364" s="7">
        <v>44923</v>
      </c>
      <c r="C364" s="1" t="s">
        <v>1987</v>
      </c>
      <c r="D364" s="1" t="s">
        <v>1965</v>
      </c>
      <c r="E364" s="1" t="s">
        <v>1809</v>
      </c>
      <c r="F364" s="1" t="s">
        <v>1965</v>
      </c>
      <c r="G364" s="1" t="s">
        <v>829</v>
      </c>
      <c r="H364" s="1" t="s">
        <v>679</v>
      </c>
      <c r="I364" s="1" t="s">
        <v>689</v>
      </c>
      <c r="J364" s="1" t="s">
        <v>681</v>
      </c>
      <c r="K364" s="1" t="s">
        <v>691</v>
      </c>
      <c r="L364" s="1" t="s">
        <v>1965</v>
      </c>
      <c r="M364" s="1" t="s">
        <v>1188</v>
      </c>
      <c r="N364" s="1" t="s">
        <v>1805</v>
      </c>
    </row>
    <row r="365" spans="1:14" x14ac:dyDescent="0.2">
      <c r="A365" s="1" t="s">
        <v>1988</v>
      </c>
      <c r="B365" s="7">
        <v>44923</v>
      </c>
      <c r="C365" s="1" t="s">
        <v>676</v>
      </c>
      <c r="D365" s="1" t="s">
        <v>1983</v>
      </c>
      <c r="E365" s="1" t="s">
        <v>1846</v>
      </c>
      <c r="F365" s="1" t="s">
        <v>1984</v>
      </c>
      <c r="G365" s="1" t="s">
        <v>1853</v>
      </c>
      <c r="H365" s="1" t="s">
        <v>679</v>
      </c>
      <c r="I365" s="1" t="s">
        <v>1848</v>
      </c>
      <c r="J365" s="1" t="s">
        <v>681</v>
      </c>
      <c r="K365" s="1" t="s">
        <v>691</v>
      </c>
      <c r="L365" s="1" t="s">
        <v>1983</v>
      </c>
      <c r="M365" s="1" t="s">
        <v>683</v>
      </c>
      <c r="N365" s="1" t="s">
        <v>676</v>
      </c>
    </row>
    <row r="366" spans="1:14" x14ac:dyDescent="0.2">
      <c r="A366" s="1" t="s">
        <v>1457</v>
      </c>
      <c r="B366" s="7">
        <v>44923</v>
      </c>
      <c r="C366" s="1" t="s">
        <v>1410</v>
      </c>
      <c r="D366" s="1" t="s">
        <v>1149</v>
      </c>
      <c r="E366" s="1" t="s">
        <v>676</v>
      </c>
      <c r="F366" s="1" t="s">
        <v>1458</v>
      </c>
      <c r="G366" s="1" t="s">
        <v>749</v>
      </c>
      <c r="H366" s="1" t="s">
        <v>679</v>
      </c>
      <c r="I366" s="1" t="s">
        <v>1154</v>
      </c>
      <c r="J366" s="1" t="s">
        <v>681</v>
      </c>
      <c r="K366" s="1" t="s">
        <v>691</v>
      </c>
      <c r="L366" s="1" t="s">
        <v>1155</v>
      </c>
      <c r="M366" s="1" t="s">
        <v>1310</v>
      </c>
      <c r="N366" s="1" t="s">
        <v>1157</v>
      </c>
    </row>
    <row r="367" spans="1:14" x14ac:dyDescent="0.2">
      <c r="A367" s="1" t="s">
        <v>1459</v>
      </c>
      <c r="B367" s="7">
        <v>44923</v>
      </c>
      <c r="C367" s="1" t="s">
        <v>1460</v>
      </c>
      <c r="D367" s="1" t="s">
        <v>1432</v>
      </c>
      <c r="E367" s="1" t="s">
        <v>1412</v>
      </c>
      <c r="F367" s="1" t="s">
        <v>1434</v>
      </c>
      <c r="G367" s="1" t="s">
        <v>1435</v>
      </c>
      <c r="H367" s="1" t="s">
        <v>1379</v>
      </c>
      <c r="I367" s="1" t="s">
        <v>1436</v>
      </c>
      <c r="J367" s="1" t="s">
        <v>681</v>
      </c>
      <c r="K367" s="1" t="s">
        <v>691</v>
      </c>
      <c r="L367" s="1" t="s">
        <v>1437</v>
      </c>
      <c r="M367" s="1" t="s">
        <v>1438</v>
      </c>
      <c r="N367" s="1" t="s">
        <v>1157</v>
      </c>
    </row>
    <row r="368" spans="1:14" x14ac:dyDescent="0.2">
      <c r="A368" s="1" t="s">
        <v>1989</v>
      </c>
      <c r="B368" s="7">
        <v>44923</v>
      </c>
      <c r="C368" s="1" t="s">
        <v>1990</v>
      </c>
      <c r="D368" s="1" t="s">
        <v>1823</v>
      </c>
      <c r="E368" s="1" t="s">
        <v>676</v>
      </c>
      <c r="F368" s="1" t="s">
        <v>1823</v>
      </c>
      <c r="G368" s="1" t="s">
        <v>979</v>
      </c>
      <c r="H368" s="1" t="s">
        <v>679</v>
      </c>
      <c r="I368" s="1" t="s">
        <v>689</v>
      </c>
      <c r="J368" s="1" t="s">
        <v>681</v>
      </c>
      <c r="K368" s="1" t="s">
        <v>691</v>
      </c>
      <c r="L368" s="1" t="s">
        <v>1823</v>
      </c>
      <c r="M368" s="1" t="s">
        <v>1826</v>
      </c>
      <c r="N368" s="1" t="s">
        <v>1778</v>
      </c>
    </row>
    <row r="369" spans="1:14" x14ac:dyDescent="0.2">
      <c r="A369" s="1" t="s">
        <v>1467</v>
      </c>
      <c r="B369" s="7">
        <v>44923</v>
      </c>
      <c r="C369" s="1" t="s">
        <v>1384</v>
      </c>
      <c r="D369" s="1" t="s">
        <v>1313</v>
      </c>
      <c r="E369" s="1" t="s">
        <v>1386</v>
      </c>
      <c r="F369" s="1" t="s">
        <v>1315</v>
      </c>
      <c r="G369" s="1" t="s">
        <v>1316</v>
      </c>
      <c r="H369" s="1" t="s">
        <v>679</v>
      </c>
      <c r="I369" s="1" t="s">
        <v>705</v>
      </c>
      <c r="J369" s="1" t="s">
        <v>681</v>
      </c>
      <c r="K369" s="1" t="s">
        <v>691</v>
      </c>
      <c r="L369" s="1" t="s">
        <v>1318</v>
      </c>
      <c r="M369" s="1" t="s">
        <v>1468</v>
      </c>
      <c r="N369" s="1" t="s">
        <v>1146</v>
      </c>
    </row>
    <row r="370" spans="1:14" x14ac:dyDescent="0.2">
      <c r="A370" s="1" t="s">
        <v>1991</v>
      </c>
      <c r="B370" s="7">
        <v>44923</v>
      </c>
      <c r="C370" s="1" t="s">
        <v>1992</v>
      </c>
      <c r="D370" s="1" t="s">
        <v>1993</v>
      </c>
      <c r="E370" s="1" t="s">
        <v>1799</v>
      </c>
      <c r="F370" s="1" t="s">
        <v>1994</v>
      </c>
      <c r="G370" s="1" t="s">
        <v>1995</v>
      </c>
      <c r="H370" s="1" t="s">
        <v>679</v>
      </c>
      <c r="I370" s="1" t="s">
        <v>1996</v>
      </c>
      <c r="J370" s="1" t="s">
        <v>681</v>
      </c>
      <c r="K370" s="1" t="s">
        <v>757</v>
      </c>
      <c r="L370" s="1" t="s">
        <v>1993</v>
      </c>
      <c r="M370" s="1" t="s">
        <v>1897</v>
      </c>
      <c r="N370" s="1" t="s">
        <v>1898</v>
      </c>
    </row>
    <row r="371" spans="1:14" x14ac:dyDescent="0.2">
      <c r="A371" s="1" t="s">
        <v>1475</v>
      </c>
      <c r="B371" s="7">
        <v>44923</v>
      </c>
      <c r="C371" s="1" t="s">
        <v>1384</v>
      </c>
      <c r="D371" s="1" t="s">
        <v>1313</v>
      </c>
      <c r="E371" s="1" t="s">
        <v>1142</v>
      </c>
      <c r="F371" s="1" t="s">
        <v>1315</v>
      </c>
      <c r="G371" s="1" t="s">
        <v>1316</v>
      </c>
      <c r="H371" s="1" t="s">
        <v>679</v>
      </c>
      <c r="I371" s="1" t="s">
        <v>705</v>
      </c>
      <c r="J371" s="1" t="s">
        <v>681</v>
      </c>
      <c r="K371" s="1" t="s">
        <v>691</v>
      </c>
      <c r="L371" s="1" t="s">
        <v>1318</v>
      </c>
      <c r="M371" s="1" t="s">
        <v>1476</v>
      </c>
      <c r="N371" s="1" t="s">
        <v>1146</v>
      </c>
    </row>
    <row r="372" spans="1:14" x14ac:dyDescent="0.2">
      <c r="A372" s="1" t="s">
        <v>1997</v>
      </c>
      <c r="B372" s="7">
        <v>44923</v>
      </c>
      <c r="C372" s="1" t="s">
        <v>1998</v>
      </c>
      <c r="D372" s="1" t="s">
        <v>1999</v>
      </c>
      <c r="E372" s="1" t="s">
        <v>2000</v>
      </c>
      <c r="F372" s="1" t="s">
        <v>2001</v>
      </c>
      <c r="G372" s="1" t="s">
        <v>1860</v>
      </c>
      <c r="H372" s="1" t="s">
        <v>679</v>
      </c>
      <c r="I372" s="1" t="s">
        <v>705</v>
      </c>
      <c r="J372" s="1" t="s">
        <v>681</v>
      </c>
      <c r="K372" s="1" t="s">
        <v>691</v>
      </c>
      <c r="L372" s="1" t="s">
        <v>2002</v>
      </c>
      <c r="M372" s="1" t="s">
        <v>683</v>
      </c>
      <c r="N372" s="1" t="s">
        <v>1778</v>
      </c>
    </row>
    <row r="373" spans="1:14" x14ac:dyDescent="0.2">
      <c r="A373" s="1" t="s">
        <v>1483</v>
      </c>
      <c r="B373" s="7">
        <v>44923</v>
      </c>
      <c r="C373" s="1" t="s">
        <v>676</v>
      </c>
      <c r="D373" s="1" t="s">
        <v>1289</v>
      </c>
      <c r="E373" s="1" t="s">
        <v>1142</v>
      </c>
      <c r="F373" s="1" t="s">
        <v>1450</v>
      </c>
      <c r="G373" s="1" t="s">
        <v>1376</v>
      </c>
      <c r="H373" s="1" t="s">
        <v>906</v>
      </c>
      <c r="I373" s="1" t="s">
        <v>705</v>
      </c>
      <c r="J373" s="1" t="s">
        <v>681</v>
      </c>
      <c r="K373" s="1" t="s">
        <v>691</v>
      </c>
      <c r="L373" s="1" t="s">
        <v>1293</v>
      </c>
      <c r="M373" s="1" t="s">
        <v>1294</v>
      </c>
      <c r="N373" s="1" t="s">
        <v>1146</v>
      </c>
    </row>
    <row r="374" spans="1:14" x14ac:dyDescent="0.2">
      <c r="A374" s="1" t="s">
        <v>2003</v>
      </c>
      <c r="B374" s="7">
        <v>44923</v>
      </c>
      <c r="C374" s="1" t="s">
        <v>2004</v>
      </c>
      <c r="D374" s="1" t="s">
        <v>1829</v>
      </c>
      <c r="E374" s="1" t="s">
        <v>2005</v>
      </c>
      <c r="F374" s="1" t="s">
        <v>1829</v>
      </c>
      <c r="G374" s="1" t="s">
        <v>2006</v>
      </c>
      <c r="H374" s="1" t="s">
        <v>679</v>
      </c>
      <c r="I374" s="1" t="s">
        <v>1791</v>
      </c>
      <c r="J374" s="1" t="s">
        <v>681</v>
      </c>
      <c r="K374" s="1" t="s">
        <v>691</v>
      </c>
      <c r="L374" s="1" t="s">
        <v>1829</v>
      </c>
      <c r="M374" s="1" t="s">
        <v>2007</v>
      </c>
      <c r="N374" s="1" t="s">
        <v>1835</v>
      </c>
    </row>
    <row r="375" spans="1:14" x14ac:dyDescent="0.2">
      <c r="A375" s="1" t="s">
        <v>2008</v>
      </c>
      <c r="B375" s="7">
        <v>44923</v>
      </c>
      <c r="C375" s="1" t="s">
        <v>676</v>
      </c>
      <c r="D375" s="1" t="s">
        <v>2009</v>
      </c>
      <c r="E375" s="1" t="s">
        <v>2010</v>
      </c>
      <c r="F375" s="1" t="s">
        <v>2011</v>
      </c>
      <c r="G375" s="1" t="s">
        <v>2012</v>
      </c>
      <c r="H375" s="1" t="s">
        <v>679</v>
      </c>
      <c r="I375" s="1" t="s">
        <v>1292</v>
      </c>
      <c r="J375" s="1" t="s">
        <v>681</v>
      </c>
      <c r="K375" s="1" t="s">
        <v>691</v>
      </c>
      <c r="L375" s="1" t="s">
        <v>2013</v>
      </c>
      <c r="M375" s="1" t="s">
        <v>683</v>
      </c>
      <c r="N375" s="1" t="s">
        <v>676</v>
      </c>
    </row>
    <row r="376" spans="1:14" x14ac:dyDescent="0.2">
      <c r="A376" s="1" t="s">
        <v>2014</v>
      </c>
      <c r="B376" s="7">
        <v>44923</v>
      </c>
      <c r="C376" s="1" t="s">
        <v>676</v>
      </c>
      <c r="D376" s="1" t="s">
        <v>2015</v>
      </c>
      <c r="E376" s="1" t="s">
        <v>2010</v>
      </c>
      <c r="F376" s="1" t="s">
        <v>2011</v>
      </c>
      <c r="G376" s="1" t="s">
        <v>2012</v>
      </c>
      <c r="H376" s="1" t="s">
        <v>679</v>
      </c>
      <c r="I376" s="1" t="s">
        <v>1292</v>
      </c>
      <c r="J376" s="1" t="s">
        <v>681</v>
      </c>
      <c r="K376" s="1" t="s">
        <v>691</v>
      </c>
      <c r="L376" s="1" t="s">
        <v>2016</v>
      </c>
      <c r="M376" s="1" t="s">
        <v>683</v>
      </c>
      <c r="N376" s="1" t="s">
        <v>676</v>
      </c>
    </row>
    <row r="377" spans="1:14" x14ac:dyDescent="0.2">
      <c r="A377" s="1" t="s">
        <v>1491</v>
      </c>
      <c r="B377" s="7">
        <v>44923</v>
      </c>
      <c r="C377" s="1" t="s">
        <v>1448</v>
      </c>
      <c r="D377" s="1" t="s">
        <v>1289</v>
      </c>
      <c r="E377" s="1" t="s">
        <v>1142</v>
      </c>
      <c r="F377" s="1" t="s">
        <v>1450</v>
      </c>
      <c r="G377" s="1" t="s">
        <v>1376</v>
      </c>
      <c r="H377" s="1" t="s">
        <v>906</v>
      </c>
      <c r="I377" s="1" t="s">
        <v>705</v>
      </c>
      <c r="J377" s="1" t="s">
        <v>681</v>
      </c>
      <c r="K377" s="1" t="s">
        <v>691</v>
      </c>
      <c r="L377" s="1" t="s">
        <v>1293</v>
      </c>
      <c r="M377" s="1" t="s">
        <v>1294</v>
      </c>
      <c r="N377" s="1" t="s">
        <v>1146</v>
      </c>
    </row>
    <row r="378" spans="1:14" x14ac:dyDescent="0.2">
      <c r="A378" s="1" t="s">
        <v>2017</v>
      </c>
      <c r="B378" s="7">
        <v>44923</v>
      </c>
      <c r="C378" s="1" t="s">
        <v>2018</v>
      </c>
      <c r="D378" s="1" t="s">
        <v>1931</v>
      </c>
      <c r="E378" s="1" t="s">
        <v>2019</v>
      </c>
      <c r="F378" s="1" t="s">
        <v>2020</v>
      </c>
      <c r="G378" s="1" t="s">
        <v>2021</v>
      </c>
      <c r="H378" s="1" t="s">
        <v>679</v>
      </c>
      <c r="I378" s="1" t="s">
        <v>1136</v>
      </c>
      <c r="J378" s="1" t="s">
        <v>681</v>
      </c>
      <c r="K378" s="1" t="s">
        <v>1866</v>
      </c>
      <c r="L378" s="1" t="s">
        <v>1931</v>
      </c>
      <c r="M378" s="1" t="s">
        <v>2022</v>
      </c>
      <c r="N378" s="1" t="s">
        <v>1898</v>
      </c>
    </row>
    <row r="379" spans="1:14" x14ac:dyDescent="0.2">
      <c r="A379" s="1" t="s">
        <v>2023</v>
      </c>
      <c r="B379" s="7">
        <v>44923</v>
      </c>
      <c r="C379" s="1" t="s">
        <v>676</v>
      </c>
      <c r="D379" s="1" t="s">
        <v>2024</v>
      </c>
      <c r="E379" s="1" t="s">
        <v>2025</v>
      </c>
      <c r="F379" s="1" t="s">
        <v>1839</v>
      </c>
      <c r="G379" s="1" t="s">
        <v>1840</v>
      </c>
      <c r="H379" s="1" t="s">
        <v>1841</v>
      </c>
      <c r="I379" s="1" t="s">
        <v>1848</v>
      </c>
      <c r="J379" s="1" t="s">
        <v>681</v>
      </c>
      <c r="K379" s="1" t="s">
        <v>691</v>
      </c>
      <c r="L379" s="1" t="s">
        <v>2026</v>
      </c>
      <c r="M379" s="1" t="s">
        <v>2027</v>
      </c>
      <c r="N379" s="1" t="s">
        <v>1805</v>
      </c>
    </row>
    <row r="380" spans="1:14" x14ac:dyDescent="0.2">
      <c r="A380" s="1" t="s">
        <v>2028</v>
      </c>
      <c r="B380" s="7">
        <v>44923</v>
      </c>
      <c r="C380" s="1" t="s">
        <v>2029</v>
      </c>
      <c r="D380" s="1" t="s">
        <v>1965</v>
      </c>
      <c r="E380" s="1" t="s">
        <v>2030</v>
      </c>
      <c r="F380" s="1" t="s">
        <v>1965</v>
      </c>
      <c r="G380" s="1" t="s">
        <v>718</v>
      </c>
      <c r="H380" s="1" t="s">
        <v>679</v>
      </c>
      <c r="I380" s="1" t="s">
        <v>1980</v>
      </c>
      <c r="J380" s="1" t="s">
        <v>681</v>
      </c>
      <c r="K380" s="1" t="s">
        <v>691</v>
      </c>
      <c r="L380" s="1" t="s">
        <v>1965</v>
      </c>
      <c r="M380" s="1" t="s">
        <v>1981</v>
      </c>
      <c r="N380" s="1" t="s">
        <v>1805</v>
      </c>
    </row>
    <row r="381" spans="1:14" x14ac:dyDescent="0.2">
      <c r="A381" s="1" t="s">
        <v>2031</v>
      </c>
      <c r="B381" s="7">
        <v>44923</v>
      </c>
      <c r="C381" s="1" t="s">
        <v>1946</v>
      </c>
      <c r="D381" s="1" t="s">
        <v>1901</v>
      </c>
      <c r="E381" s="1" t="s">
        <v>2032</v>
      </c>
      <c r="F381" s="1" t="s">
        <v>2033</v>
      </c>
      <c r="G381" s="1" t="s">
        <v>2034</v>
      </c>
      <c r="H381" s="1" t="s">
        <v>900</v>
      </c>
      <c r="I381" s="1" t="s">
        <v>1890</v>
      </c>
      <c r="J381" s="1" t="s">
        <v>681</v>
      </c>
      <c r="K381" s="1" t="s">
        <v>691</v>
      </c>
      <c r="L381" s="1" t="s">
        <v>1901</v>
      </c>
      <c r="M381" s="1" t="s">
        <v>2035</v>
      </c>
      <c r="N381" s="1" t="s">
        <v>1820</v>
      </c>
    </row>
    <row r="382" spans="1:14" x14ac:dyDescent="0.2">
      <c r="A382" s="1" t="s">
        <v>2036</v>
      </c>
      <c r="B382" s="7">
        <v>44923</v>
      </c>
      <c r="C382" s="1" t="s">
        <v>676</v>
      </c>
      <c r="D382" s="1" t="s">
        <v>2037</v>
      </c>
      <c r="E382" s="1" t="s">
        <v>1846</v>
      </c>
      <c r="F382" s="1" t="s">
        <v>2038</v>
      </c>
      <c r="G382" s="1" t="s">
        <v>2039</v>
      </c>
      <c r="H382" s="1" t="s">
        <v>679</v>
      </c>
      <c r="I382" s="1" t="s">
        <v>1848</v>
      </c>
      <c r="J382" s="1" t="s">
        <v>681</v>
      </c>
      <c r="K382" s="1" t="s">
        <v>1226</v>
      </c>
      <c r="L382" s="1" t="s">
        <v>2040</v>
      </c>
      <c r="M382" s="1" t="s">
        <v>683</v>
      </c>
      <c r="N382" s="1" t="s">
        <v>676</v>
      </c>
    </row>
    <row r="383" spans="1:14" x14ac:dyDescent="0.2">
      <c r="A383" s="1" t="s">
        <v>1499</v>
      </c>
      <c r="B383" s="7">
        <v>44923</v>
      </c>
      <c r="C383" s="1" t="s">
        <v>1500</v>
      </c>
      <c r="D383" s="1" t="s">
        <v>1501</v>
      </c>
      <c r="E383" s="1" t="s">
        <v>1449</v>
      </c>
      <c r="F383" s="1" t="s">
        <v>1450</v>
      </c>
      <c r="G383" s="1" t="s">
        <v>1376</v>
      </c>
      <c r="H383" s="1" t="s">
        <v>906</v>
      </c>
      <c r="I383" s="1" t="s">
        <v>705</v>
      </c>
      <c r="J383" s="1" t="s">
        <v>681</v>
      </c>
      <c r="K383" s="1" t="s">
        <v>691</v>
      </c>
      <c r="L383" s="1" t="s">
        <v>1502</v>
      </c>
      <c r="M383" s="1" t="s">
        <v>1503</v>
      </c>
      <c r="N383" s="1" t="s">
        <v>1146</v>
      </c>
    </row>
    <row r="384" spans="1:14" x14ac:dyDescent="0.2">
      <c r="A384" s="1" t="s">
        <v>1504</v>
      </c>
      <c r="B384" s="7">
        <v>44923</v>
      </c>
      <c r="C384" s="1" t="s">
        <v>1505</v>
      </c>
      <c r="D384" s="1" t="s">
        <v>1506</v>
      </c>
      <c r="E384" s="1" t="s">
        <v>1449</v>
      </c>
      <c r="F384" s="1" t="s">
        <v>1450</v>
      </c>
      <c r="G384" s="1" t="s">
        <v>1376</v>
      </c>
      <c r="H384" s="1" t="s">
        <v>906</v>
      </c>
      <c r="I384" s="1" t="s">
        <v>705</v>
      </c>
      <c r="J384" s="1" t="s">
        <v>681</v>
      </c>
      <c r="K384" s="1" t="s">
        <v>691</v>
      </c>
      <c r="L384" s="1" t="s">
        <v>1506</v>
      </c>
      <c r="M384" s="1" t="s">
        <v>1507</v>
      </c>
      <c r="N384" s="1" t="s">
        <v>1146</v>
      </c>
    </row>
    <row r="385" spans="1:14" x14ac:dyDescent="0.2">
      <c r="A385" s="1" t="s">
        <v>2041</v>
      </c>
      <c r="B385" s="7">
        <v>44923</v>
      </c>
      <c r="C385" s="1" t="s">
        <v>2042</v>
      </c>
      <c r="D385" s="1" t="s">
        <v>1965</v>
      </c>
      <c r="E385" s="1" t="s">
        <v>2043</v>
      </c>
      <c r="F385" s="1" t="s">
        <v>1965</v>
      </c>
      <c r="G385" s="1" t="s">
        <v>718</v>
      </c>
      <c r="H385" s="1" t="s">
        <v>679</v>
      </c>
      <c r="I385" s="1" t="s">
        <v>1848</v>
      </c>
      <c r="J385" s="1" t="s">
        <v>681</v>
      </c>
      <c r="K385" s="1" t="s">
        <v>691</v>
      </c>
      <c r="L385" s="1" t="s">
        <v>1965</v>
      </c>
      <c r="M385" s="1" t="s">
        <v>1970</v>
      </c>
      <c r="N385" s="1" t="s">
        <v>1805</v>
      </c>
    </row>
    <row r="386" spans="1:14" x14ac:dyDescent="0.2">
      <c r="A386" s="1" t="s">
        <v>2044</v>
      </c>
      <c r="B386" s="7">
        <v>44923</v>
      </c>
      <c r="C386" s="1" t="s">
        <v>2045</v>
      </c>
      <c r="D386" s="1" t="s">
        <v>2046</v>
      </c>
      <c r="E386" s="1" t="s">
        <v>2047</v>
      </c>
      <c r="F386" s="1" t="s">
        <v>2048</v>
      </c>
      <c r="G386" s="1" t="s">
        <v>2049</v>
      </c>
      <c r="H386" s="1" t="s">
        <v>679</v>
      </c>
      <c r="I386" s="1" t="s">
        <v>2050</v>
      </c>
      <c r="J386" s="1" t="s">
        <v>681</v>
      </c>
      <c r="K386" s="1" t="s">
        <v>1866</v>
      </c>
      <c r="L386" s="1" t="s">
        <v>2051</v>
      </c>
      <c r="M386" s="1" t="s">
        <v>2052</v>
      </c>
      <c r="N386" s="1" t="s">
        <v>1795</v>
      </c>
    </row>
    <row r="387" spans="1:14" x14ac:dyDescent="0.2">
      <c r="A387" s="1" t="s">
        <v>2053</v>
      </c>
      <c r="B387" s="7">
        <v>44923</v>
      </c>
      <c r="C387" s="1" t="s">
        <v>1927</v>
      </c>
      <c r="D387" s="1" t="s">
        <v>1857</v>
      </c>
      <c r="E387" s="1" t="s">
        <v>1858</v>
      </c>
      <c r="F387" s="1" t="s">
        <v>1859</v>
      </c>
      <c r="G387" s="1" t="s">
        <v>1860</v>
      </c>
      <c r="H387" s="1" t="s">
        <v>679</v>
      </c>
      <c r="I387" s="1" t="s">
        <v>705</v>
      </c>
      <c r="J387" s="1" t="s">
        <v>681</v>
      </c>
      <c r="K387" s="1" t="s">
        <v>691</v>
      </c>
      <c r="L387" s="1" t="s">
        <v>1857</v>
      </c>
      <c r="M387" s="1" t="s">
        <v>683</v>
      </c>
      <c r="N387" s="1" t="s">
        <v>1778</v>
      </c>
    </row>
    <row r="388" spans="1:14" x14ac:dyDescent="0.2">
      <c r="A388" s="1" t="s">
        <v>2054</v>
      </c>
      <c r="B388" s="7">
        <v>44923</v>
      </c>
      <c r="C388" s="1" t="s">
        <v>1856</v>
      </c>
      <c r="D388" s="1" t="s">
        <v>2055</v>
      </c>
      <c r="E388" s="1" t="s">
        <v>1910</v>
      </c>
      <c r="F388" s="1" t="s">
        <v>2056</v>
      </c>
      <c r="G388" s="1" t="s">
        <v>2057</v>
      </c>
      <c r="H388" s="1" t="s">
        <v>679</v>
      </c>
      <c r="I388" s="1" t="s">
        <v>777</v>
      </c>
      <c r="J388" s="1" t="s">
        <v>681</v>
      </c>
      <c r="K388" s="1" t="s">
        <v>691</v>
      </c>
      <c r="L388" s="1" t="s">
        <v>2058</v>
      </c>
      <c r="M388" s="1" t="s">
        <v>2059</v>
      </c>
      <c r="N388" s="1" t="s">
        <v>1778</v>
      </c>
    </row>
    <row r="389" spans="1:14" x14ac:dyDescent="0.2">
      <c r="A389" s="1" t="s">
        <v>2060</v>
      </c>
      <c r="B389" s="7">
        <v>44923</v>
      </c>
      <c r="C389" s="1" t="s">
        <v>676</v>
      </c>
      <c r="D389" s="1" t="s">
        <v>2061</v>
      </c>
      <c r="E389" s="1" t="s">
        <v>2062</v>
      </c>
      <c r="F389" s="1" t="s">
        <v>2063</v>
      </c>
      <c r="G389" s="1" t="s">
        <v>1224</v>
      </c>
      <c r="H389" s="1" t="s">
        <v>679</v>
      </c>
      <c r="I389" s="1" t="s">
        <v>1225</v>
      </c>
      <c r="J389" s="1" t="s">
        <v>681</v>
      </c>
      <c r="K389" s="1" t="s">
        <v>691</v>
      </c>
      <c r="L389" s="1" t="s">
        <v>2064</v>
      </c>
      <c r="M389" s="1" t="s">
        <v>2065</v>
      </c>
      <c r="N389" s="1" t="s">
        <v>1146</v>
      </c>
    </row>
    <row r="390" spans="1:14" x14ac:dyDescent="0.2">
      <c r="A390" s="1" t="s">
        <v>2066</v>
      </c>
      <c r="B390" s="7">
        <v>44923</v>
      </c>
      <c r="C390" s="1" t="s">
        <v>1402</v>
      </c>
      <c r="D390" s="1" t="s">
        <v>1298</v>
      </c>
      <c r="E390" s="1" t="s">
        <v>1299</v>
      </c>
      <c r="F390" s="1" t="s">
        <v>1390</v>
      </c>
      <c r="G390" s="1" t="s">
        <v>1391</v>
      </c>
      <c r="H390" s="1" t="s">
        <v>1379</v>
      </c>
      <c r="I390" s="1" t="s">
        <v>1154</v>
      </c>
      <c r="J390" s="1" t="s">
        <v>681</v>
      </c>
      <c r="K390" s="1" t="s">
        <v>691</v>
      </c>
      <c r="L390" s="1" t="s">
        <v>1302</v>
      </c>
      <c r="M390" s="1" t="s">
        <v>2067</v>
      </c>
      <c r="N390" s="1" t="s">
        <v>1157</v>
      </c>
    </row>
    <row r="391" spans="1:14" x14ac:dyDescent="0.2">
      <c r="A391" s="1" t="s">
        <v>2068</v>
      </c>
      <c r="B391" s="7">
        <v>44923</v>
      </c>
      <c r="C391" s="1" t="s">
        <v>1946</v>
      </c>
      <c r="D391" s="1" t="s">
        <v>1901</v>
      </c>
      <c r="E391" s="1" t="s">
        <v>2032</v>
      </c>
      <c r="F391" s="1" t="s">
        <v>2033</v>
      </c>
      <c r="G391" s="1" t="s">
        <v>2034</v>
      </c>
      <c r="H391" s="1" t="s">
        <v>900</v>
      </c>
      <c r="I391" s="1" t="s">
        <v>1890</v>
      </c>
      <c r="J391" s="1" t="s">
        <v>681</v>
      </c>
      <c r="K391" s="1" t="s">
        <v>691</v>
      </c>
      <c r="L391" s="1" t="s">
        <v>1901</v>
      </c>
      <c r="M391" s="1" t="s">
        <v>1906</v>
      </c>
      <c r="N391" s="1" t="s">
        <v>1820</v>
      </c>
    </row>
    <row r="392" spans="1:14" x14ac:dyDescent="0.2">
      <c r="A392" s="1" t="s">
        <v>2069</v>
      </c>
      <c r="B392" s="7">
        <v>44923</v>
      </c>
      <c r="C392" s="1" t="s">
        <v>676</v>
      </c>
      <c r="D392" s="1" t="s">
        <v>2070</v>
      </c>
      <c r="E392" s="1" t="s">
        <v>2071</v>
      </c>
      <c r="F392" s="1" t="s">
        <v>2072</v>
      </c>
      <c r="G392" s="1" t="s">
        <v>1117</v>
      </c>
      <c r="H392" s="1" t="s">
        <v>679</v>
      </c>
      <c r="I392" s="1" t="s">
        <v>1225</v>
      </c>
      <c r="J392" s="1" t="s">
        <v>681</v>
      </c>
      <c r="K392" s="1" t="s">
        <v>691</v>
      </c>
      <c r="L392" s="1" t="s">
        <v>2070</v>
      </c>
      <c r="M392" s="1" t="s">
        <v>683</v>
      </c>
      <c r="N392" s="1" t="s">
        <v>676</v>
      </c>
    </row>
    <row r="393" spans="1:14" x14ac:dyDescent="0.2">
      <c r="A393" s="1" t="s">
        <v>2073</v>
      </c>
      <c r="B393" s="7">
        <v>44923</v>
      </c>
      <c r="C393" s="1" t="s">
        <v>1402</v>
      </c>
      <c r="D393" s="1" t="s">
        <v>1298</v>
      </c>
      <c r="E393" s="1" t="s">
        <v>1299</v>
      </c>
      <c r="F393" s="1" t="s">
        <v>1390</v>
      </c>
      <c r="G393" s="1" t="s">
        <v>859</v>
      </c>
      <c r="H393" s="1" t="s">
        <v>2074</v>
      </c>
      <c r="I393" s="1" t="s">
        <v>1154</v>
      </c>
      <c r="J393" s="1" t="s">
        <v>681</v>
      </c>
      <c r="K393" s="1" t="s">
        <v>691</v>
      </c>
      <c r="L393" s="1" t="s">
        <v>1302</v>
      </c>
      <c r="M393" s="1" t="s">
        <v>1392</v>
      </c>
      <c r="N393" s="1" t="s">
        <v>1157</v>
      </c>
    </row>
    <row r="394" spans="1:14" x14ac:dyDescent="0.2">
      <c r="A394" s="1" t="s">
        <v>2075</v>
      </c>
      <c r="B394" s="7">
        <v>44923</v>
      </c>
      <c r="C394" s="1" t="s">
        <v>676</v>
      </c>
      <c r="D394" s="1" t="s">
        <v>1441</v>
      </c>
      <c r="E394" s="1" t="s">
        <v>1142</v>
      </c>
      <c r="F394" s="1" t="s">
        <v>1442</v>
      </c>
      <c r="G394" s="1" t="s">
        <v>1414</v>
      </c>
      <c r="H394" s="1" t="s">
        <v>1443</v>
      </c>
      <c r="I394" s="1" t="s">
        <v>705</v>
      </c>
      <c r="J394" s="1" t="s">
        <v>681</v>
      </c>
      <c r="K394" s="1" t="s">
        <v>691</v>
      </c>
      <c r="L394" s="1" t="s">
        <v>1441</v>
      </c>
      <c r="M394" s="1" t="s">
        <v>745</v>
      </c>
      <c r="N394" s="1" t="s">
        <v>1146</v>
      </c>
    </row>
    <row r="395" spans="1:14" x14ac:dyDescent="0.2">
      <c r="A395" s="1" t="s">
        <v>2076</v>
      </c>
      <c r="B395" s="7">
        <v>44923</v>
      </c>
      <c r="C395" s="1" t="s">
        <v>1288</v>
      </c>
      <c r="D395" s="1" t="s">
        <v>1289</v>
      </c>
      <c r="E395" s="1" t="s">
        <v>1142</v>
      </c>
      <c r="F395" s="1" t="s">
        <v>1290</v>
      </c>
      <c r="G395" s="1" t="s">
        <v>1291</v>
      </c>
      <c r="H395" s="1" t="s">
        <v>1066</v>
      </c>
      <c r="I395" s="1" t="s">
        <v>1292</v>
      </c>
      <c r="J395" s="1" t="s">
        <v>681</v>
      </c>
      <c r="K395" s="1" t="s">
        <v>691</v>
      </c>
      <c r="L395" s="1" t="s">
        <v>1293</v>
      </c>
      <c r="M395" s="1" t="s">
        <v>1294</v>
      </c>
      <c r="N395" s="1" t="s">
        <v>1146</v>
      </c>
    </row>
    <row r="396" spans="1:14" x14ac:dyDescent="0.2">
      <c r="A396" s="1" t="s">
        <v>2077</v>
      </c>
      <c r="B396" s="7">
        <v>44923</v>
      </c>
      <c r="C396" s="1" t="s">
        <v>1941</v>
      </c>
      <c r="D396" s="1" t="s">
        <v>1942</v>
      </c>
      <c r="E396" s="1" t="s">
        <v>676</v>
      </c>
      <c r="F396" s="1" t="s">
        <v>1944</v>
      </c>
      <c r="G396" s="1" t="s">
        <v>1316</v>
      </c>
      <c r="H396" s="1" t="s">
        <v>679</v>
      </c>
      <c r="I396" s="1" t="s">
        <v>1848</v>
      </c>
      <c r="J396" s="1" t="s">
        <v>681</v>
      </c>
      <c r="K396" s="1" t="s">
        <v>691</v>
      </c>
      <c r="L396" s="1" t="s">
        <v>1942</v>
      </c>
      <c r="M396" s="1" t="s">
        <v>2078</v>
      </c>
      <c r="N396" s="1" t="s">
        <v>1778</v>
      </c>
    </row>
    <row r="397" spans="1:14" x14ac:dyDescent="0.2">
      <c r="A397" s="1" t="s">
        <v>2079</v>
      </c>
      <c r="B397" s="7">
        <v>44923</v>
      </c>
      <c r="C397" s="1" t="s">
        <v>676</v>
      </c>
      <c r="D397" s="1" t="s">
        <v>2080</v>
      </c>
      <c r="E397" s="1" t="s">
        <v>1954</v>
      </c>
      <c r="F397" s="1" t="s">
        <v>2081</v>
      </c>
      <c r="G397" s="1" t="s">
        <v>2082</v>
      </c>
      <c r="H397" s="1" t="s">
        <v>679</v>
      </c>
      <c r="I397" s="1" t="s">
        <v>1791</v>
      </c>
      <c r="J397" s="1" t="s">
        <v>681</v>
      </c>
      <c r="K397" s="1" t="s">
        <v>691</v>
      </c>
      <c r="L397" s="1" t="s">
        <v>2080</v>
      </c>
      <c r="M397" s="1" t="s">
        <v>1955</v>
      </c>
      <c r="N397" s="1" t="s">
        <v>1820</v>
      </c>
    </row>
    <row r="398" spans="1:14" x14ac:dyDescent="0.2">
      <c r="A398" s="1" t="s">
        <v>2083</v>
      </c>
      <c r="B398" s="7">
        <v>44923</v>
      </c>
      <c r="C398" s="1" t="s">
        <v>2084</v>
      </c>
      <c r="D398" s="1" t="s">
        <v>2085</v>
      </c>
      <c r="E398" s="1" t="s">
        <v>1966</v>
      </c>
      <c r="F398" s="1" t="s">
        <v>2086</v>
      </c>
      <c r="G398" s="1" t="s">
        <v>1865</v>
      </c>
      <c r="H398" s="1" t="s">
        <v>1066</v>
      </c>
      <c r="I398" s="1" t="s">
        <v>1848</v>
      </c>
      <c r="J398" s="1" t="s">
        <v>690</v>
      </c>
      <c r="K398" s="1" t="s">
        <v>691</v>
      </c>
      <c r="L398" s="1" t="s">
        <v>2087</v>
      </c>
      <c r="M398" s="1" t="s">
        <v>2088</v>
      </c>
      <c r="N398" s="1" t="s">
        <v>1805</v>
      </c>
    </row>
    <row r="399" spans="1:14" x14ac:dyDescent="0.2">
      <c r="A399" s="1" t="s">
        <v>2089</v>
      </c>
      <c r="B399" s="7">
        <v>44923</v>
      </c>
      <c r="C399" s="1" t="s">
        <v>2084</v>
      </c>
      <c r="D399" s="1" t="s">
        <v>2085</v>
      </c>
      <c r="E399" s="1" t="s">
        <v>1966</v>
      </c>
      <c r="F399" s="1" t="s">
        <v>2086</v>
      </c>
      <c r="G399" s="1" t="s">
        <v>1865</v>
      </c>
      <c r="H399" s="1" t="s">
        <v>1066</v>
      </c>
      <c r="I399" s="1" t="s">
        <v>1848</v>
      </c>
      <c r="J399" s="1" t="s">
        <v>690</v>
      </c>
      <c r="K399" s="1" t="s">
        <v>691</v>
      </c>
      <c r="L399" s="1" t="s">
        <v>2087</v>
      </c>
      <c r="M399" s="1" t="s">
        <v>2088</v>
      </c>
      <c r="N399" s="1" t="s">
        <v>1805</v>
      </c>
    </row>
    <row r="400" spans="1:14" x14ac:dyDescent="0.2">
      <c r="A400" s="1" t="s">
        <v>2090</v>
      </c>
      <c r="B400" s="7">
        <v>44923</v>
      </c>
      <c r="C400" s="1" t="s">
        <v>1814</v>
      </c>
      <c r="D400" s="1" t="s">
        <v>1947</v>
      </c>
      <c r="E400" s="1" t="s">
        <v>1816</v>
      </c>
      <c r="F400" s="1" t="s">
        <v>1957</v>
      </c>
      <c r="G400" s="1" t="s">
        <v>1832</v>
      </c>
      <c r="H400" s="1" t="s">
        <v>1833</v>
      </c>
      <c r="I400" s="1" t="s">
        <v>1791</v>
      </c>
      <c r="J400" s="1" t="s">
        <v>681</v>
      </c>
      <c r="K400" s="1" t="s">
        <v>691</v>
      </c>
      <c r="L400" s="1" t="s">
        <v>1947</v>
      </c>
      <c r="M400" s="1" t="s">
        <v>2091</v>
      </c>
      <c r="N400" s="1" t="s">
        <v>1820</v>
      </c>
    </row>
    <row r="401" spans="1:14" x14ac:dyDescent="0.2">
      <c r="A401" s="1" t="s">
        <v>2092</v>
      </c>
      <c r="B401" s="7">
        <v>44923</v>
      </c>
      <c r="C401" s="1" t="s">
        <v>2093</v>
      </c>
      <c r="D401" s="1" t="s">
        <v>2094</v>
      </c>
      <c r="E401" s="1" t="s">
        <v>676</v>
      </c>
      <c r="F401" s="1" t="s">
        <v>2095</v>
      </c>
      <c r="G401" s="1" t="s">
        <v>2096</v>
      </c>
      <c r="H401" s="1" t="s">
        <v>1066</v>
      </c>
      <c r="I401" s="1" t="s">
        <v>1292</v>
      </c>
      <c r="J401" s="1" t="s">
        <v>681</v>
      </c>
      <c r="K401" s="1" t="s">
        <v>691</v>
      </c>
      <c r="L401" s="1" t="s">
        <v>2097</v>
      </c>
      <c r="M401" s="1" t="s">
        <v>683</v>
      </c>
      <c r="N401" s="1" t="s">
        <v>676</v>
      </c>
    </row>
    <row r="402" spans="1:14" x14ac:dyDescent="0.2">
      <c r="A402" s="1" t="s">
        <v>2098</v>
      </c>
      <c r="B402" s="7">
        <v>44923</v>
      </c>
      <c r="C402" s="1" t="s">
        <v>2099</v>
      </c>
      <c r="D402" s="1" t="s">
        <v>2100</v>
      </c>
      <c r="E402" s="1" t="s">
        <v>676</v>
      </c>
      <c r="F402" s="1" t="s">
        <v>2100</v>
      </c>
      <c r="G402" s="1" t="s">
        <v>718</v>
      </c>
      <c r="H402" s="1" t="s">
        <v>679</v>
      </c>
      <c r="I402" s="1" t="s">
        <v>689</v>
      </c>
      <c r="J402" s="1" t="s">
        <v>690</v>
      </c>
      <c r="K402" s="1" t="s">
        <v>691</v>
      </c>
      <c r="L402" s="1" t="s">
        <v>2100</v>
      </c>
      <c r="M402" s="1" t="s">
        <v>723</v>
      </c>
      <c r="N402" s="1" t="s">
        <v>2101</v>
      </c>
    </row>
    <row r="403" spans="1:14" x14ac:dyDescent="0.2">
      <c r="A403" s="1" t="s">
        <v>2102</v>
      </c>
      <c r="B403" s="7">
        <v>44923</v>
      </c>
      <c r="C403" s="1" t="s">
        <v>676</v>
      </c>
      <c r="D403" s="1" t="s">
        <v>2103</v>
      </c>
      <c r="E403" s="1" t="s">
        <v>676</v>
      </c>
      <c r="F403" s="1" t="s">
        <v>2103</v>
      </c>
      <c r="G403" s="1" t="s">
        <v>718</v>
      </c>
      <c r="H403" s="1" t="s">
        <v>679</v>
      </c>
      <c r="I403" s="1" t="s">
        <v>689</v>
      </c>
      <c r="J403" s="1" t="s">
        <v>681</v>
      </c>
      <c r="K403" s="1" t="s">
        <v>691</v>
      </c>
      <c r="L403" s="1" t="s">
        <v>2103</v>
      </c>
      <c r="M403" s="1" t="s">
        <v>2104</v>
      </c>
      <c r="N403" s="1" t="s">
        <v>2101</v>
      </c>
    </row>
    <row r="404" spans="1:14" x14ac:dyDescent="0.2">
      <c r="A404" s="1" t="s">
        <v>2105</v>
      </c>
      <c r="B404" s="7">
        <v>44923</v>
      </c>
      <c r="C404" s="1" t="s">
        <v>676</v>
      </c>
      <c r="D404" s="1" t="s">
        <v>2106</v>
      </c>
      <c r="E404" s="1" t="s">
        <v>676</v>
      </c>
      <c r="F404" s="1" t="s">
        <v>2107</v>
      </c>
      <c r="G404" s="1" t="s">
        <v>1832</v>
      </c>
      <c r="H404" s="1" t="s">
        <v>1688</v>
      </c>
      <c r="I404" s="1" t="s">
        <v>2108</v>
      </c>
      <c r="J404" s="1" t="s">
        <v>676</v>
      </c>
      <c r="K404" s="1" t="s">
        <v>691</v>
      </c>
      <c r="L404" s="1" t="s">
        <v>2109</v>
      </c>
      <c r="M404" s="1" t="s">
        <v>2110</v>
      </c>
      <c r="N404" s="1" t="s">
        <v>2111</v>
      </c>
    </row>
    <row r="405" spans="1:14" x14ac:dyDescent="0.2">
      <c r="A405" s="1" t="s">
        <v>2112</v>
      </c>
      <c r="B405" s="7">
        <v>44923</v>
      </c>
      <c r="C405" s="1" t="s">
        <v>2113</v>
      </c>
      <c r="D405" s="1" t="s">
        <v>2114</v>
      </c>
      <c r="E405" s="1" t="s">
        <v>676</v>
      </c>
      <c r="F405" s="1" t="s">
        <v>2115</v>
      </c>
      <c r="G405" s="1" t="s">
        <v>2116</v>
      </c>
      <c r="H405" s="1" t="s">
        <v>1379</v>
      </c>
      <c r="I405" s="1" t="s">
        <v>1003</v>
      </c>
      <c r="J405" s="1" t="s">
        <v>681</v>
      </c>
      <c r="K405" s="1" t="s">
        <v>691</v>
      </c>
      <c r="L405" s="1" t="s">
        <v>2114</v>
      </c>
      <c r="M405" s="1" t="s">
        <v>2117</v>
      </c>
      <c r="N405" s="1" t="s">
        <v>2118</v>
      </c>
    </row>
    <row r="406" spans="1:14" x14ac:dyDescent="0.2">
      <c r="A406" s="1" t="s">
        <v>2119</v>
      </c>
      <c r="B406" s="7">
        <v>44923</v>
      </c>
      <c r="C406" s="1" t="s">
        <v>2120</v>
      </c>
      <c r="D406" s="1" t="s">
        <v>2121</v>
      </c>
      <c r="E406" s="1" t="s">
        <v>676</v>
      </c>
      <c r="F406" s="1" t="s">
        <v>2122</v>
      </c>
      <c r="G406" s="1" t="s">
        <v>1371</v>
      </c>
      <c r="H406" s="1" t="s">
        <v>679</v>
      </c>
      <c r="I406" s="1" t="s">
        <v>689</v>
      </c>
      <c r="J406" s="1" t="s">
        <v>681</v>
      </c>
      <c r="K406" s="1" t="s">
        <v>691</v>
      </c>
      <c r="L406" s="1" t="s">
        <v>2123</v>
      </c>
      <c r="M406" s="1" t="s">
        <v>2124</v>
      </c>
      <c r="N406" s="1" t="s">
        <v>2101</v>
      </c>
    </row>
    <row r="407" spans="1:14" x14ac:dyDescent="0.2">
      <c r="A407" s="1" t="s">
        <v>2125</v>
      </c>
      <c r="B407" s="7">
        <v>44923</v>
      </c>
      <c r="C407" s="1" t="s">
        <v>2126</v>
      </c>
      <c r="D407" s="1" t="s">
        <v>2127</v>
      </c>
      <c r="E407" s="1" t="s">
        <v>676</v>
      </c>
      <c r="F407" s="1" t="s">
        <v>2128</v>
      </c>
      <c r="G407" s="1" t="s">
        <v>2129</v>
      </c>
      <c r="H407" s="1" t="s">
        <v>1281</v>
      </c>
      <c r="I407" s="1" t="s">
        <v>689</v>
      </c>
      <c r="J407" s="1" t="s">
        <v>690</v>
      </c>
      <c r="K407" s="1" t="s">
        <v>691</v>
      </c>
      <c r="L407" s="1" t="s">
        <v>2130</v>
      </c>
      <c r="M407" s="1" t="s">
        <v>1125</v>
      </c>
      <c r="N407" s="1" t="s">
        <v>2131</v>
      </c>
    </row>
    <row r="408" spans="1:14" x14ac:dyDescent="0.2">
      <c r="A408" s="1" t="s">
        <v>2132</v>
      </c>
      <c r="B408" s="7">
        <v>44923</v>
      </c>
      <c r="C408" s="1" t="s">
        <v>2133</v>
      </c>
      <c r="D408" s="1" t="s">
        <v>2134</v>
      </c>
      <c r="E408" s="1" t="s">
        <v>676</v>
      </c>
      <c r="F408" s="1" t="s">
        <v>2135</v>
      </c>
      <c r="G408" s="1" t="s">
        <v>755</v>
      </c>
      <c r="H408" s="1" t="s">
        <v>679</v>
      </c>
      <c r="I408" s="1" t="s">
        <v>1848</v>
      </c>
      <c r="J408" s="1" t="s">
        <v>681</v>
      </c>
      <c r="K408" s="1" t="s">
        <v>757</v>
      </c>
      <c r="L408" s="1" t="s">
        <v>2134</v>
      </c>
      <c r="M408" s="1" t="s">
        <v>2136</v>
      </c>
      <c r="N408" s="1" t="s">
        <v>2118</v>
      </c>
    </row>
    <row r="409" spans="1:14" x14ac:dyDescent="0.2">
      <c r="A409" s="1" t="s">
        <v>2137</v>
      </c>
      <c r="B409" s="7">
        <v>44923</v>
      </c>
      <c r="C409" s="1" t="s">
        <v>2138</v>
      </c>
      <c r="D409" s="1" t="s">
        <v>2139</v>
      </c>
      <c r="E409" s="1" t="s">
        <v>2140</v>
      </c>
      <c r="F409" s="1" t="s">
        <v>2139</v>
      </c>
      <c r="G409" s="1" t="s">
        <v>829</v>
      </c>
      <c r="H409" s="1" t="s">
        <v>679</v>
      </c>
      <c r="I409" s="1" t="s">
        <v>689</v>
      </c>
      <c r="J409" s="1" t="s">
        <v>681</v>
      </c>
      <c r="K409" s="1" t="s">
        <v>691</v>
      </c>
      <c r="L409" s="1" t="s">
        <v>2139</v>
      </c>
      <c r="M409" s="1" t="s">
        <v>1040</v>
      </c>
      <c r="N409" s="1" t="s">
        <v>676</v>
      </c>
    </row>
    <row r="410" spans="1:14" x14ac:dyDescent="0.2">
      <c r="A410" s="1" t="s">
        <v>2141</v>
      </c>
      <c r="B410" s="7">
        <v>44923</v>
      </c>
      <c r="C410" s="1" t="s">
        <v>2142</v>
      </c>
      <c r="D410" s="1" t="s">
        <v>2143</v>
      </c>
      <c r="E410" s="1" t="s">
        <v>676</v>
      </c>
      <c r="F410" s="1" t="s">
        <v>2144</v>
      </c>
      <c r="G410" s="1" t="s">
        <v>2145</v>
      </c>
      <c r="H410" s="1" t="s">
        <v>1066</v>
      </c>
      <c r="I410" s="1" t="s">
        <v>689</v>
      </c>
      <c r="J410" s="1" t="s">
        <v>690</v>
      </c>
      <c r="K410" s="1" t="s">
        <v>682</v>
      </c>
      <c r="L410" s="1" t="s">
        <v>2143</v>
      </c>
      <c r="M410" s="1" t="s">
        <v>901</v>
      </c>
      <c r="N410" s="1" t="s">
        <v>2101</v>
      </c>
    </row>
    <row r="411" spans="1:14" x14ac:dyDescent="0.2">
      <c r="A411" s="1" t="s">
        <v>2146</v>
      </c>
      <c r="B411" s="7">
        <v>44923</v>
      </c>
      <c r="C411" s="1" t="s">
        <v>676</v>
      </c>
      <c r="D411" s="1" t="s">
        <v>2114</v>
      </c>
      <c r="E411" s="1" t="s">
        <v>2147</v>
      </c>
      <c r="F411" s="1" t="s">
        <v>2148</v>
      </c>
      <c r="G411" s="1" t="s">
        <v>802</v>
      </c>
      <c r="H411" s="1" t="s">
        <v>679</v>
      </c>
      <c r="I411" s="1" t="s">
        <v>689</v>
      </c>
      <c r="J411" s="1" t="s">
        <v>681</v>
      </c>
      <c r="K411" s="1" t="s">
        <v>691</v>
      </c>
      <c r="L411" s="1" t="s">
        <v>2114</v>
      </c>
      <c r="M411" s="1" t="s">
        <v>1694</v>
      </c>
      <c r="N411" s="1" t="s">
        <v>676</v>
      </c>
    </row>
    <row r="412" spans="1:14" x14ac:dyDescent="0.2">
      <c r="A412" s="1" t="s">
        <v>2149</v>
      </c>
      <c r="B412" s="7">
        <v>44923</v>
      </c>
      <c r="C412" s="1" t="s">
        <v>2150</v>
      </c>
      <c r="D412" s="1" t="s">
        <v>2151</v>
      </c>
      <c r="E412" s="1" t="s">
        <v>1093</v>
      </c>
      <c r="F412" s="1" t="s">
        <v>2152</v>
      </c>
      <c r="G412" s="1" t="s">
        <v>1877</v>
      </c>
      <c r="H412" s="1" t="s">
        <v>906</v>
      </c>
      <c r="I412" s="1" t="s">
        <v>1154</v>
      </c>
      <c r="J412" s="1" t="s">
        <v>681</v>
      </c>
      <c r="K412" s="1" t="s">
        <v>1079</v>
      </c>
      <c r="L412" s="1" t="s">
        <v>2153</v>
      </c>
      <c r="M412" s="1" t="s">
        <v>2154</v>
      </c>
      <c r="N412" s="1" t="s">
        <v>2155</v>
      </c>
    </row>
    <row r="413" spans="1:14" x14ac:dyDescent="0.2">
      <c r="A413" s="1" t="s">
        <v>2156</v>
      </c>
      <c r="B413" s="7">
        <v>44923</v>
      </c>
      <c r="C413" s="1" t="s">
        <v>2157</v>
      </c>
      <c r="D413" s="1" t="s">
        <v>2158</v>
      </c>
      <c r="E413" s="1" t="s">
        <v>676</v>
      </c>
      <c r="F413" s="1" t="s">
        <v>2158</v>
      </c>
      <c r="G413" s="1" t="s">
        <v>970</v>
      </c>
      <c r="H413" s="1" t="s">
        <v>679</v>
      </c>
      <c r="I413" s="1" t="s">
        <v>689</v>
      </c>
      <c r="J413" s="1" t="s">
        <v>681</v>
      </c>
      <c r="K413" s="1" t="s">
        <v>691</v>
      </c>
      <c r="L413" s="1" t="s">
        <v>2158</v>
      </c>
      <c r="M413" s="1" t="s">
        <v>2159</v>
      </c>
      <c r="N413" s="1" t="s">
        <v>2160</v>
      </c>
    </row>
    <row r="414" spans="1:14" x14ac:dyDescent="0.2">
      <c r="A414" s="1" t="s">
        <v>2161</v>
      </c>
      <c r="B414" s="7">
        <v>44923</v>
      </c>
      <c r="C414" s="1" t="s">
        <v>2162</v>
      </c>
      <c r="D414" s="1" t="s">
        <v>2163</v>
      </c>
      <c r="E414" s="1" t="s">
        <v>2164</v>
      </c>
      <c r="F414" s="1" t="s">
        <v>2165</v>
      </c>
      <c r="G414" s="1" t="s">
        <v>829</v>
      </c>
      <c r="H414" s="1" t="s">
        <v>679</v>
      </c>
      <c r="I414" s="1" t="s">
        <v>777</v>
      </c>
      <c r="J414" s="1" t="s">
        <v>690</v>
      </c>
      <c r="K414" s="1" t="s">
        <v>691</v>
      </c>
      <c r="L414" s="1" t="s">
        <v>2163</v>
      </c>
      <c r="M414" s="1" t="s">
        <v>785</v>
      </c>
      <c r="N414" s="1" t="s">
        <v>2166</v>
      </c>
    </row>
    <row r="415" spans="1:14" x14ac:dyDescent="0.2">
      <c r="A415" s="1" t="s">
        <v>2167</v>
      </c>
      <c r="B415" s="7">
        <v>44923</v>
      </c>
      <c r="C415" s="1" t="s">
        <v>2168</v>
      </c>
      <c r="D415" s="1" t="s">
        <v>2143</v>
      </c>
      <c r="E415" s="1" t="s">
        <v>676</v>
      </c>
      <c r="F415" s="1" t="s">
        <v>2143</v>
      </c>
      <c r="G415" s="1" t="s">
        <v>970</v>
      </c>
      <c r="H415" s="1" t="s">
        <v>679</v>
      </c>
      <c r="I415" s="1" t="s">
        <v>777</v>
      </c>
      <c r="J415" s="1" t="s">
        <v>690</v>
      </c>
      <c r="K415" s="1" t="s">
        <v>691</v>
      </c>
      <c r="L415" s="1" t="s">
        <v>2143</v>
      </c>
      <c r="M415" s="1" t="s">
        <v>745</v>
      </c>
      <c r="N415" s="1" t="s">
        <v>2101</v>
      </c>
    </row>
    <row r="416" spans="1:14" x14ac:dyDescent="0.2">
      <c r="A416" s="1" t="s">
        <v>2169</v>
      </c>
      <c r="B416" s="7">
        <v>44923</v>
      </c>
      <c r="C416" s="1" t="s">
        <v>676</v>
      </c>
      <c r="D416" s="1" t="s">
        <v>2170</v>
      </c>
      <c r="E416" s="1" t="s">
        <v>2171</v>
      </c>
      <c r="F416" s="1" t="s">
        <v>2172</v>
      </c>
      <c r="G416" s="1" t="s">
        <v>2173</v>
      </c>
      <c r="H416" s="1" t="s">
        <v>679</v>
      </c>
      <c r="I416" s="1" t="s">
        <v>2174</v>
      </c>
      <c r="J416" s="1" t="s">
        <v>681</v>
      </c>
      <c r="K416" s="1" t="s">
        <v>691</v>
      </c>
      <c r="L416" s="1" t="s">
        <v>2175</v>
      </c>
      <c r="M416" s="1" t="s">
        <v>683</v>
      </c>
      <c r="N416" s="1" t="s">
        <v>676</v>
      </c>
    </row>
    <row r="417" spans="1:14" x14ac:dyDescent="0.2">
      <c r="A417" s="1" t="s">
        <v>2176</v>
      </c>
      <c r="B417" s="7">
        <v>44923</v>
      </c>
      <c r="C417" s="1" t="s">
        <v>2177</v>
      </c>
      <c r="D417" s="1" t="s">
        <v>2178</v>
      </c>
      <c r="E417" s="1" t="s">
        <v>676</v>
      </c>
      <c r="F417" s="1" t="s">
        <v>2179</v>
      </c>
      <c r="G417" s="1" t="s">
        <v>2180</v>
      </c>
      <c r="H417" s="1" t="s">
        <v>679</v>
      </c>
      <c r="I417" s="1" t="s">
        <v>2181</v>
      </c>
      <c r="J417" s="1" t="s">
        <v>681</v>
      </c>
      <c r="K417" s="1" t="s">
        <v>757</v>
      </c>
      <c r="L417" s="1" t="s">
        <v>2178</v>
      </c>
      <c r="M417" s="1" t="s">
        <v>2182</v>
      </c>
      <c r="N417" s="1" t="s">
        <v>2101</v>
      </c>
    </row>
    <row r="418" spans="1:14" x14ac:dyDescent="0.2">
      <c r="A418" s="1" t="s">
        <v>2183</v>
      </c>
      <c r="B418" s="7">
        <v>44923</v>
      </c>
      <c r="C418" s="1" t="s">
        <v>2184</v>
      </c>
      <c r="D418" s="1" t="s">
        <v>2185</v>
      </c>
      <c r="E418" s="1" t="s">
        <v>2186</v>
      </c>
      <c r="F418" s="1" t="s">
        <v>2187</v>
      </c>
      <c r="G418" s="1" t="s">
        <v>2188</v>
      </c>
      <c r="H418" s="1" t="s">
        <v>900</v>
      </c>
      <c r="I418" s="1" t="s">
        <v>756</v>
      </c>
      <c r="J418" s="1" t="s">
        <v>681</v>
      </c>
      <c r="K418" s="1" t="s">
        <v>691</v>
      </c>
      <c r="L418" s="1" t="s">
        <v>2185</v>
      </c>
      <c r="M418" s="1" t="s">
        <v>2189</v>
      </c>
      <c r="N418" s="1" t="s">
        <v>2190</v>
      </c>
    </row>
    <row r="419" spans="1:14" x14ac:dyDescent="0.2">
      <c r="A419" s="1" t="s">
        <v>2191</v>
      </c>
      <c r="B419" s="7">
        <v>44923</v>
      </c>
      <c r="C419" s="1" t="s">
        <v>2192</v>
      </c>
      <c r="D419" s="1" t="s">
        <v>2193</v>
      </c>
      <c r="E419" s="1" t="s">
        <v>676</v>
      </c>
      <c r="F419" s="1" t="s">
        <v>2194</v>
      </c>
      <c r="G419" s="1" t="s">
        <v>2195</v>
      </c>
      <c r="H419" s="1" t="s">
        <v>919</v>
      </c>
      <c r="I419" s="1" t="s">
        <v>777</v>
      </c>
      <c r="J419" s="1" t="s">
        <v>681</v>
      </c>
      <c r="K419" s="1" t="s">
        <v>691</v>
      </c>
      <c r="L419" s="1" t="s">
        <v>2193</v>
      </c>
      <c r="M419" s="1" t="s">
        <v>723</v>
      </c>
      <c r="N419" s="1" t="s">
        <v>2196</v>
      </c>
    </row>
    <row r="420" spans="1:14" x14ac:dyDescent="0.2">
      <c r="A420" s="1" t="s">
        <v>2197</v>
      </c>
      <c r="B420" s="7">
        <v>44923</v>
      </c>
      <c r="C420" s="1" t="s">
        <v>2198</v>
      </c>
      <c r="D420" s="1" t="s">
        <v>2199</v>
      </c>
      <c r="E420" s="1" t="s">
        <v>2200</v>
      </c>
      <c r="F420" s="1" t="s">
        <v>2201</v>
      </c>
      <c r="G420" s="1" t="s">
        <v>1832</v>
      </c>
      <c r="H420" s="1" t="s">
        <v>1688</v>
      </c>
      <c r="I420" s="1" t="s">
        <v>878</v>
      </c>
      <c r="J420" s="1" t="s">
        <v>681</v>
      </c>
      <c r="K420" s="1" t="s">
        <v>691</v>
      </c>
      <c r="L420" s="1" t="s">
        <v>2199</v>
      </c>
      <c r="M420" s="1" t="s">
        <v>2202</v>
      </c>
      <c r="N420" s="1" t="s">
        <v>2203</v>
      </c>
    </row>
    <row r="421" spans="1:14" x14ac:dyDescent="0.2">
      <c r="A421" s="1" t="s">
        <v>2204</v>
      </c>
      <c r="B421" s="7">
        <v>44923</v>
      </c>
      <c r="C421" s="1" t="s">
        <v>2205</v>
      </c>
      <c r="D421" s="1" t="s">
        <v>2134</v>
      </c>
      <c r="E421" s="1" t="s">
        <v>676</v>
      </c>
      <c r="F421" s="1" t="s">
        <v>2135</v>
      </c>
      <c r="G421" s="1" t="s">
        <v>755</v>
      </c>
      <c r="H421" s="1" t="s">
        <v>679</v>
      </c>
      <c r="I421" s="1" t="s">
        <v>1848</v>
      </c>
      <c r="J421" s="1" t="s">
        <v>681</v>
      </c>
      <c r="K421" s="1" t="s">
        <v>757</v>
      </c>
      <c r="L421" s="1" t="s">
        <v>2134</v>
      </c>
      <c r="M421" s="1" t="s">
        <v>2136</v>
      </c>
      <c r="N421" s="1" t="s">
        <v>2118</v>
      </c>
    </row>
    <row r="422" spans="1:14" x14ac:dyDescent="0.2">
      <c r="A422" s="1" t="s">
        <v>2206</v>
      </c>
      <c r="B422" s="7">
        <v>44923</v>
      </c>
      <c r="C422" s="1" t="s">
        <v>2207</v>
      </c>
      <c r="D422" s="1" t="s">
        <v>2208</v>
      </c>
      <c r="E422" s="1" t="s">
        <v>1161</v>
      </c>
      <c r="F422" s="1" t="s">
        <v>2209</v>
      </c>
      <c r="G422" s="1" t="s">
        <v>1818</v>
      </c>
      <c r="H422" s="1" t="s">
        <v>1153</v>
      </c>
      <c r="I422" s="1" t="s">
        <v>1136</v>
      </c>
      <c r="J422" s="1" t="s">
        <v>681</v>
      </c>
      <c r="K422" s="1" t="s">
        <v>691</v>
      </c>
      <c r="L422" s="1" t="s">
        <v>2208</v>
      </c>
      <c r="M422" s="1" t="s">
        <v>745</v>
      </c>
      <c r="N422" s="1" t="s">
        <v>2160</v>
      </c>
    </row>
    <row r="423" spans="1:14" x14ac:dyDescent="0.2">
      <c r="A423" s="1" t="s">
        <v>2210</v>
      </c>
      <c r="B423" s="7">
        <v>44923</v>
      </c>
      <c r="C423" s="1" t="s">
        <v>2211</v>
      </c>
      <c r="D423" s="1" t="s">
        <v>2212</v>
      </c>
      <c r="E423" s="1" t="s">
        <v>676</v>
      </c>
      <c r="F423" s="1" t="s">
        <v>2212</v>
      </c>
      <c r="G423" s="1" t="s">
        <v>970</v>
      </c>
      <c r="H423" s="1" t="s">
        <v>679</v>
      </c>
      <c r="I423" s="1" t="s">
        <v>689</v>
      </c>
      <c r="J423" s="1" t="s">
        <v>690</v>
      </c>
      <c r="K423" s="1" t="s">
        <v>691</v>
      </c>
      <c r="L423" s="1" t="s">
        <v>2212</v>
      </c>
      <c r="M423" s="1" t="s">
        <v>781</v>
      </c>
      <c r="N423" s="1" t="s">
        <v>2101</v>
      </c>
    </row>
    <row r="424" spans="1:14" x14ac:dyDescent="0.2">
      <c r="A424" s="1" t="s">
        <v>2213</v>
      </c>
      <c r="B424" s="7">
        <v>44923</v>
      </c>
      <c r="C424" s="1" t="s">
        <v>2214</v>
      </c>
      <c r="D424" s="1" t="s">
        <v>2215</v>
      </c>
      <c r="E424" s="1" t="s">
        <v>1161</v>
      </c>
      <c r="F424" s="1" t="s">
        <v>2216</v>
      </c>
      <c r="G424" s="1" t="s">
        <v>2217</v>
      </c>
      <c r="H424" s="1" t="s">
        <v>1317</v>
      </c>
      <c r="I424" s="1" t="s">
        <v>689</v>
      </c>
      <c r="J424" s="1" t="s">
        <v>690</v>
      </c>
      <c r="K424" s="1" t="s">
        <v>691</v>
      </c>
      <c r="L424" s="1" t="s">
        <v>2215</v>
      </c>
      <c r="M424" s="1" t="s">
        <v>745</v>
      </c>
      <c r="N424" s="1" t="s">
        <v>2218</v>
      </c>
    </row>
    <row r="425" spans="1:14" x14ac:dyDescent="0.2">
      <c r="A425" s="1" t="s">
        <v>2219</v>
      </c>
      <c r="B425" s="7">
        <v>44923</v>
      </c>
      <c r="C425" s="1" t="s">
        <v>2220</v>
      </c>
      <c r="D425" s="1" t="s">
        <v>2221</v>
      </c>
      <c r="E425" s="1" t="s">
        <v>1093</v>
      </c>
      <c r="F425" s="1" t="s">
        <v>2222</v>
      </c>
      <c r="G425" s="1" t="s">
        <v>2223</v>
      </c>
      <c r="H425" s="1" t="s">
        <v>679</v>
      </c>
      <c r="I425" s="1" t="s">
        <v>2224</v>
      </c>
      <c r="J425" s="1" t="s">
        <v>681</v>
      </c>
      <c r="K425" s="1" t="s">
        <v>691</v>
      </c>
      <c r="L425" s="1" t="s">
        <v>2221</v>
      </c>
      <c r="M425" s="1" t="s">
        <v>683</v>
      </c>
      <c r="N425" s="1" t="s">
        <v>2155</v>
      </c>
    </row>
    <row r="426" spans="1:14" x14ac:dyDescent="0.2">
      <c r="A426" s="1" t="s">
        <v>2225</v>
      </c>
      <c r="B426" s="7">
        <v>44923</v>
      </c>
      <c r="C426" s="1" t="s">
        <v>2226</v>
      </c>
      <c r="D426" s="1" t="s">
        <v>2227</v>
      </c>
      <c r="E426" s="1" t="s">
        <v>676</v>
      </c>
      <c r="F426" s="1" t="s">
        <v>2228</v>
      </c>
      <c r="G426" s="1" t="s">
        <v>1840</v>
      </c>
      <c r="H426" s="1" t="s">
        <v>1841</v>
      </c>
      <c r="I426" s="1" t="s">
        <v>777</v>
      </c>
      <c r="J426" s="1" t="s">
        <v>681</v>
      </c>
      <c r="K426" s="1" t="s">
        <v>691</v>
      </c>
      <c r="L426" s="1" t="s">
        <v>2229</v>
      </c>
      <c r="M426" s="1" t="s">
        <v>2230</v>
      </c>
      <c r="N426" s="1" t="s">
        <v>2231</v>
      </c>
    </row>
    <row r="427" spans="1:14" x14ac:dyDescent="0.2">
      <c r="A427" s="1" t="s">
        <v>2232</v>
      </c>
      <c r="B427" s="7">
        <v>44923</v>
      </c>
      <c r="C427" s="1" t="s">
        <v>2214</v>
      </c>
      <c r="D427" s="1" t="s">
        <v>2215</v>
      </c>
      <c r="E427" s="1" t="s">
        <v>676</v>
      </c>
      <c r="F427" s="1" t="s">
        <v>2233</v>
      </c>
      <c r="G427" s="1" t="s">
        <v>2234</v>
      </c>
      <c r="H427" s="1" t="s">
        <v>2235</v>
      </c>
      <c r="I427" s="1" t="s">
        <v>689</v>
      </c>
      <c r="J427" s="1" t="s">
        <v>690</v>
      </c>
      <c r="K427" s="1" t="s">
        <v>691</v>
      </c>
      <c r="L427" s="1" t="s">
        <v>2215</v>
      </c>
      <c r="M427" s="1" t="s">
        <v>745</v>
      </c>
      <c r="N427" s="1" t="s">
        <v>2218</v>
      </c>
    </row>
    <row r="428" spans="1:14" x14ac:dyDescent="0.2">
      <c r="A428" s="1" t="s">
        <v>2236</v>
      </c>
      <c r="B428" s="7">
        <v>44923</v>
      </c>
      <c r="C428" s="1" t="s">
        <v>2237</v>
      </c>
      <c r="D428" s="1" t="s">
        <v>2238</v>
      </c>
      <c r="E428" s="1" t="s">
        <v>676</v>
      </c>
      <c r="F428" s="1" t="s">
        <v>2238</v>
      </c>
      <c r="G428" s="1" t="s">
        <v>970</v>
      </c>
      <c r="H428" s="1" t="s">
        <v>679</v>
      </c>
      <c r="I428" s="1" t="s">
        <v>689</v>
      </c>
      <c r="J428" s="1" t="s">
        <v>690</v>
      </c>
      <c r="K428" s="1" t="s">
        <v>691</v>
      </c>
      <c r="L428" s="1" t="s">
        <v>2238</v>
      </c>
      <c r="M428" s="1" t="s">
        <v>1084</v>
      </c>
      <c r="N428" s="1" t="s">
        <v>2131</v>
      </c>
    </row>
    <row r="429" spans="1:14" x14ac:dyDescent="0.2">
      <c r="A429" s="1" t="s">
        <v>2239</v>
      </c>
      <c r="B429" s="7">
        <v>44923</v>
      </c>
      <c r="C429" s="1" t="s">
        <v>2240</v>
      </c>
      <c r="D429" s="1" t="s">
        <v>2241</v>
      </c>
      <c r="E429" s="1" t="s">
        <v>676</v>
      </c>
      <c r="F429" s="1" t="s">
        <v>2242</v>
      </c>
      <c r="G429" s="1" t="s">
        <v>1414</v>
      </c>
      <c r="H429" s="1" t="s">
        <v>1066</v>
      </c>
      <c r="I429" s="1" t="s">
        <v>2243</v>
      </c>
      <c r="J429" s="1" t="s">
        <v>690</v>
      </c>
      <c r="K429" s="1" t="s">
        <v>691</v>
      </c>
      <c r="L429" s="1" t="s">
        <v>2244</v>
      </c>
      <c r="M429" s="1" t="s">
        <v>2245</v>
      </c>
      <c r="N429" s="1" t="s">
        <v>2101</v>
      </c>
    </row>
    <row r="430" spans="1:14" x14ac:dyDescent="0.2">
      <c r="A430" s="1" t="s">
        <v>2246</v>
      </c>
      <c r="B430" s="7">
        <v>44923</v>
      </c>
      <c r="C430" s="1" t="s">
        <v>2247</v>
      </c>
      <c r="D430" s="1" t="s">
        <v>2248</v>
      </c>
      <c r="E430" s="1" t="s">
        <v>676</v>
      </c>
      <c r="F430" s="1" t="s">
        <v>2249</v>
      </c>
      <c r="G430" s="1" t="s">
        <v>1065</v>
      </c>
      <c r="H430" s="1" t="s">
        <v>1066</v>
      </c>
      <c r="I430" s="1" t="s">
        <v>777</v>
      </c>
      <c r="J430" s="1" t="s">
        <v>690</v>
      </c>
      <c r="K430" s="1" t="s">
        <v>691</v>
      </c>
      <c r="L430" s="1" t="s">
        <v>2248</v>
      </c>
      <c r="M430" s="1" t="s">
        <v>1188</v>
      </c>
      <c r="N430" s="1" t="s">
        <v>2101</v>
      </c>
    </row>
    <row r="431" spans="1:14" x14ac:dyDescent="0.2">
      <c r="A431" s="1" t="s">
        <v>2250</v>
      </c>
      <c r="B431" s="7">
        <v>44923</v>
      </c>
      <c r="C431" s="1" t="s">
        <v>2251</v>
      </c>
      <c r="D431" s="1" t="s">
        <v>2252</v>
      </c>
      <c r="E431" s="1" t="s">
        <v>2164</v>
      </c>
      <c r="F431" s="1" t="s">
        <v>2252</v>
      </c>
      <c r="G431" s="1" t="s">
        <v>2253</v>
      </c>
      <c r="H431" s="1" t="s">
        <v>888</v>
      </c>
      <c r="I431" s="1" t="s">
        <v>738</v>
      </c>
      <c r="J431" s="1" t="s">
        <v>690</v>
      </c>
      <c r="K431" s="1" t="s">
        <v>814</v>
      </c>
      <c r="L431" s="1" t="s">
        <v>2252</v>
      </c>
      <c r="M431" s="1" t="s">
        <v>1490</v>
      </c>
      <c r="N431" s="1" t="s">
        <v>2166</v>
      </c>
    </row>
    <row r="432" spans="1:14" x14ac:dyDescent="0.2">
      <c r="A432" s="1" t="s">
        <v>2254</v>
      </c>
      <c r="B432" s="7">
        <v>44923</v>
      </c>
      <c r="C432" s="1" t="s">
        <v>2255</v>
      </c>
      <c r="D432" s="1" t="s">
        <v>2256</v>
      </c>
      <c r="E432" s="1" t="s">
        <v>2164</v>
      </c>
      <c r="F432" s="1" t="s">
        <v>2257</v>
      </c>
      <c r="G432" s="1" t="s">
        <v>829</v>
      </c>
      <c r="H432" s="1" t="s">
        <v>679</v>
      </c>
      <c r="I432" s="1" t="s">
        <v>738</v>
      </c>
      <c r="J432" s="1" t="s">
        <v>690</v>
      </c>
      <c r="K432" s="1" t="s">
        <v>1866</v>
      </c>
      <c r="L432" s="1" t="s">
        <v>2256</v>
      </c>
      <c r="M432" s="1" t="s">
        <v>941</v>
      </c>
      <c r="N432" s="1" t="s">
        <v>2166</v>
      </c>
    </row>
    <row r="433" spans="1:14" x14ac:dyDescent="0.2">
      <c r="A433" s="1" t="s">
        <v>2258</v>
      </c>
      <c r="B433" s="7">
        <v>44923</v>
      </c>
      <c r="C433" s="1" t="s">
        <v>2259</v>
      </c>
      <c r="D433" s="1" t="s">
        <v>2260</v>
      </c>
      <c r="E433" s="1" t="s">
        <v>2186</v>
      </c>
      <c r="F433" s="1" t="s">
        <v>2261</v>
      </c>
      <c r="G433" s="1" t="s">
        <v>2262</v>
      </c>
      <c r="H433" s="1" t="s">
        <v>679</v>
      </c>
      <c r="I433" s="1" t="s">
        <v>1130</v>
      </c>
      <c r="J433" s="1" t="s">
        <v>681</v>
      </c>
      <c r="K433" s="1" t="s">
        <v>691</v>
      </c>
      <c r="L433" s="1" t="s">
        <v>2260</v>
      </c>
      <c r="M433" s="1" t="s">
        <v>683</v>
      </c>
      <c r="N433" s="1" t="s">
        <v>2190</v>
      </c>
    </row>
    <row r="434" spans="1:14" x14ac:dyDescent="0.2">
      <c r="A434" s="1" t="s">
        <v>2263</v>
      </c>
      <c r="B434" s="7">
        <v>44923</v>
      </c>
      <c r="C434" s="1" t="s">
        <v>2264</v>
      </c>
      <c r="D434" s="1" t="s">
        <v>2265</v>
      </c>
      <c r="E434" s="1" t="s">
        <v>676</v>
      </c>
      <c r="F434" s="1" t="s">
        <v>2266</v>
      </c>
      <c r="G434" s="1" t="s">
        <v>2267</v>
      </c>
      <c r="H434" s="1" t="s">
        <v>900</v>
      </c>
      <c r="I434" s="1" t="s">
        <v>2268</v>
      </c>
      <c r="J434" s="1" t="s">
        <v>690</v>
      </c>
      <c r="K434" s="1" t="s">
        <v>691</v>
      </c>
      <c r="L434" s="1" t="s">
        <v>2269</v>
      </c>
      <c r="M434" s="1" t="s">
        <v>2270</v>
      </c>
      <c r="N434" s="1" t="s">
        <v>676</v>
      </c>
    </row>
    <row r="435" spans="1:14" x14ac:dyDescent="0.2">
      <c r="A435" s="1" t="s">
        <v>2271</v>
      </c>
      <c r="B435" s="7">
        <v>44923</v>
      </c>
      <c r="C435" s="1" t="s">
        <v>2272</v>
      </c>
      <c r="D435" s="1" t="s">
        <v>2273</v>
      </c>
      <c r="E435" s="1" t="s">
        <v>676</v>
      </c>
      <c r="F435" s="1" t="s">
        <v>2273</v>
      </c>
      <c r="G435" s="1" t="s">
        <v>970</v>
      </c>
      <c r="H435" s="1" t="s">
        <v>679</v>
      </c>
      <c r="I435" s="1" t="s">
        <v>689</v>
      </c>
      <c r="J435" s="1" t="s">
        <v>681</v>
      </c>
      <c r="K435" s="1" t="s">
        <v>691</v>
      </c>
      <c r="L435" s="1" t="s">
        <v>2273</v>
      </c>
      <c r="M435" s="1" t="s">
        <v>1084</v>
      </c>
      <c r="N435" s="1" t="s">
        <v>2160</v>
      </c>
    </row>
    <row r="436" spans="1:14" x14ac:dyDescent="0.2">
      <c r="A436" s="1" t="s">
        <v>2274</v>
      </c>
      <c r="B436" s="7">
        <v>44923</v>
      </c>
      <c r="C436" s="1" t="s">
        <v>2275</v>
      </c>
      <c r="D436" s="1" t="s">
        <v>2276</v>
      </c>
      <c r="E436" s="1" t="s">
        <v>676</v>
      </c>
      <c r="F436" s="1" t="s">
        <v>2277</v>
      </c>
      <c r="G436" s="1" t="s">
        <v>970</v>
      </c>
      <c r="H436" s="1" t="s">
        <v>679</v>
      </c>
      <c r="I436" s="1" t="s">
        <v>689</v>
      </c>
      <c r="J436" s="1" t="s">
        <v>690</v>
      </c>
      <c r="K436" s="1" t="s">
        <v>691</v>
      </c>
      <c r="L436" s="1" t="s">
        <v>2276</v>
      </c>
      <c r="M436" s="1" t="s">
        <v>821</v>
      </c>
      <c r="N436" s="1" t="s">
        <v>676</v>
      </c>
    </row>
    <row r="437" spans="1:14" x14ac:dyDescent="0.2">
      <c r="A437" s="1" t="s">
        <v>2278</v>
      </c>
      <c r="B437" s="7">
        <v>44923</v>
      </c>
      <c r="C437" s="1" t="s">
        <v>2279</v>
      </c>
      <c r="D437" s="1" t="s">
        <v>2280</v>
      </c>
      <c r="E437" s="1" t="s">
        <v>676</v>
      </c>
      <c r="F437" s="1" t="s">
        <v>2281</v>
      </c>
      <c r="G437" s="1" t="s">
        <v>2282</v>
      </c>
      <c r="H437" s="1" t="s">
        <v>900</v>
      </c>
      <c r="I437" s="1" t="s">
        <v>689</v>
      </c>
      <c r="J437" s="1" t="s">
        <v>690</v>
      </c>
      <c r="K437" s="1" t="s">
        <v>691</v>
      </c>
      <c r="L437" s="1" t="s">
        <v>2280</v>
      </c>
      <c r="M437" s="1" t="s">
        <v>787</v>
      </c>
      <c r="N437" s="1" t="s">
        <v>2101</v>
      </c>
    </row>
    <row r="438" spans="1:14" x14ac:dyDescent="0.2">
      <c r="A438" s="1" t="s">
        <v>2283</v>
      </c>
      <c r="B438" s="7">
        <v>44923</v>
      </c>
      <c r="C438" s="1" t="s">
        <v>2275</v>
      </c>
      <c r="D438" s="1" t="s">
        <v>2276</v>
      </c>
      <c r="E438" s="1" t="s">
        <v>676</v>
      </c>
      <c r="F438" s="1" t="s">
        <v>2277</v>
      </c>
      <c r="G438" s="1" t="s">
        <v>970</v>
      </c>
      <c r="H438" s="1" t="s">
        <v>679</v>
      </c>
      <c r="I438" s="1" t="s">
        <v>689</v>
      </c>
      <c r="J438" s="1" t="s">
        <v>690</v>
      </c>
      <c r="K438" s="1" t="s">
        <v>691</v>
      </c>
      <c r="L438" s="1" t="s">
        <v>2276</v>
      </c>
      <c r="M438" s="1" t="s">
        <v>821</v>
      </c>
      <c r="N438" s="1" t="s">
        <v>676</v>
      </c>
    </row>
    <row r="439" spans="1:14" x14ac:dyDescent="0.2">
      <c r="A439" s="1" t="s">
        <v>2284</v>
      </c>
      <c r="B439" s="7">
        <v>44923</v>
      </c>
      <c r="C439" s="1" t="s">
        <v>843</v>
      </c>
      <c r="D439" s="1" t="s">
        <v>2252</v>
      </c>
      <c r="E439" s="1" t="s">
        <v>2164</v>
      </c>
      <c r="F439" s="1" t="s">
        <v>2252</v>
      </c>
      <c r="G439" s="1" t="s">
        <v>718</v>
      </c>
      <c r="H439" s="1" t="s">
        <v>679</v>
      </c>
      <c r="I439" s="1" t="s">
        <v>689</v>
      </c>
      <c r="J439" s="1" t="s">
        <v>690</v>
      </c>
      <c r="K439" s="1" t="s">
        <v>691</v>
      </c>
      <c r="L439" s="1" t="s">
        <v>2252</v>
      </c>
      <c r="M439" s="1" t="s">
        <v>1084</v>
      </c>
      <c r="N439" s="1" t="s">
        <v>2166</v>
      </c>
    </row>
    <row r="440" spans="1:14" x14ac:dyDescent="0.2">
      <c r="A440" s="1" t="s">
        <v>2285</v>
      </c>
      <c r="B440" s="7">
        <v>44923</v>
      </c>
      <c r="C440" s="1" t="s">
        <v>676</v>
      </c>
      <c r="D440" s="1" t="s">
        <v>2286</v>
      </c>
      <c r="E440" s="1" t="s">
        <v>2287</v>
      </c>
      <c r="F440" s="1" t="s">
        <v>2288</v>
      </c>
      <c r="G440" s="1" t="s">
        <v>1853</v>
      </c>
      <c r="H440" s="1" t="s">
        <v>679</v>
      </c>
      <c r="I440" s="1" t="s">
        <v>689</v>
      </c>
      <c r="J440" s="1" t="s">
        <v>681</v>
      </c>
      <c r="K440" s="1" t="s">
        <v>691</v>
      </c>
      <c r="L440" s="1" t="s">
        <v>2286</v>
      </c>
      <c r="M440" s="1" t="s">
        <v>821</v>
      </c>
      <c r="N440" s="1" t="s">
        <v>2155</v>
      </c>
    </row>
    <row r="441" spans="1:14" x14ac:dyDescent="0.2">
      <c r="A441" s="1" t="s">
        <v>2289</v>
      </c>
      <c r="B441" s="7">
        <v>44923</v>
      </c>
      <c r="C441" s="1" t="s">
        <v>676</v>
      </c>
      <c r="D441" s="1" t="s">
        <v>2280</v>
      </c>
      <c r="E441" s="1" t="s">
        <v>676</v>
      </c>
      <c r="F441" s="1" t="s">
        <v>2281</v>
      </c>
      <c r="G441" s="1" t="s">
        <v>2282</v>
      </c>
      <c r="H441" s="1" t="s">
        <v>900</v>
      </c>
      <c r="I441" s="1" t="s">
        <v>689</v>
      </c>
      <c r="J441" s="1" t="s">
        <v>690</v>
      </c>
      <c r="K441" s="1" t="s">
        <v>691</v>
      </c>
      <c r="L441" s="1" t="s">
        <v>2280</v>
      </c>
      <c r="M441" s="1" t="s">
        <v>787</v>
      </c>
      <c r="N441" s="1" t="s">
        <v>2101</v>
      </c>
    </row>
    <row r="442" spans="1:14" x14ac:dyDescent="0.2">
      <c r="A442" s="1" t="s">
        <v>2290</v>
      </c>
      <c r="B442" s="7">
        <v>44923</v>
      </c>
      <c r="C442" s="1" t="s">
        <v>2291</v>
      </c>
      <c r="D442" s="1" t="s">
        <v>2292</v>
      </c>
      <c r="E442" s="1" t="s">
        <v>2164</v>
      </c>
      <c r="F442" s="1" t="s">
        <v>2293</v>
      </c>
      <c r="G442" s="1" t="s">
        <v>2294</v>
      </c>
      <c r="H442" s="1" t="s">
        <v>900</v>
      </c>
      <c r="I442" s="1" t="s">
        <v>2295</v>
      </c>
      <c r="J442" s="1" t="s">
        <v>690</v>
      </c>
      <c r="K442" s="1" t="s">
        <v>691</v>
      </c>
      <c r="L442" s="1" t="s">
        <v>2292</v>
      </c>
      <c r="M442" s="1" t="s">
        <v>2296</v>
      </c>
      <c r="N442" s="1" t="s">
        <v>2166</v>
      </c>
    </row>
    <row r="443" spans="1:14" x14ac:dyDescent="0.2">
      <c r="A443" s="1" t="s">
        <v>2297</v>
      </c>
      <c r="B443" s="7">
        <v>44923</v>
      </c>
      <c r="C443" s="1" t="s">
        <v>2298</v>
      </c>
      <c r="D443" s="1" t="s">
        <v>2299</v>
      </c>
      <c r="E443" s="1" t="s">
        <v>676</v>
      </c>
      <c r="F443" s="1" t="s">
        <v>2300</v>
      </c>
      <c r="G443" s="1" t="s">
        <v>1676</v>
      </c>
      <c r="H443" s="1" t="s">
        <v>679</v>
      </c>
      <c r="I443" s="1" t="s">
        <v>689</v>
      </c>
      <c r="J443" s="1" t="s">
        <v>681</v>
      </c>
      <c r="K443" s="1" t="s">
        <v>691</v>
      </c>
      <c r="L443" s="1" t="s">
        <v>2299</v>
      </c>
      <c r="M443" s="1" t="s">
        <v>748</v>
      </c>
      <c r="N443" s="1" t="s">
        <v>676</v>
      </c>
    </row>
    <row r="444" spans="1:14" x14ac:dyDescent="0.2">
      <c r="A444" s="1" t="s">
        <v>2301</v>
      </c>
      <c r="B444" s="7">
        <v>44923</v>
      </c>
      <c r="C444" s="1" t="s">
        <v>2302</v>
      </c>
      <c r="D444" s="1" t="s">
        <v>2303</v>
      </c>
      <c r="E444" s="1" t="s">
        <v>1093</v>
      </c>
      <c r="F444" s="1" t="s">
        <v>2304</v>
      </c>
      <c r="G444" s="1" t="s">
        <v>1577</v>
      </c>
      <c r="H444" s="1" t="s">
        <v>1379</v>
      </c>
      <c r="I444" s="1" t="s">
        <v>1003</v>
      </c>
      <c r="J444" s="1" t="s">
        <v>681</v>
      </c>
      <c r="K444" s="1" t="s">
        <v>699</v>
      </c>
      <c r="L444" s="1" t="s">
        <v>2305</v>
      </c>
      <c r="M444" s="1" t="s">
        <v>2306</v>
      </c>
      <c r="N444" s="1" t="s">
        <v>2155</v>
      </c>
    </row>
    <row r="445" spans="1:14" x14ac:dyDescent="0.2">
      <c r="A445" s="1" t="s">
        <v>2307</v>
      </c>
      <c r="B445" s="7">
        <v>44923</v>
      </c>
      <c r="C445" s="1" t="s">
        <v>2308</v>
      </c>
      <c r="D445" s="1" t="s">
        <v>2309</v>
      </c>
      <c r="E445" s="1" t="s">
        <v>676</v>
      </c>
      <c r="F445" s="1" t="s">
        <v>2249</v>
      </c>
      <c r="G445" s="1" t="s">
        <v>1065</v>
      </c>
      <c r="H445" s="1" t="s">
        <v>1066</v>
      </c>
      <c r="I445" s="1" t="s">
        <v>2243</v>
      </c>
      <c r="J445" s="1" t="s">
        <v>690</v>
      </c>
      <c r="K445" s="1" t="s">
        <v>691</v>
      </c>
      <c r="L445" s="1" t="s">
        <v>2310</v>
      </c>
      <c r="M445" s="1" t="s">
        <v>2311</v>
      </c>
      <c r="N445" s="1" t="s">
        <v>2101</v>
      </c>
    </row>
    <row r="446" spans="1:14" x14ac:dyDescent="0.2">
      <c r="A446" s="1" t="s">
        <v>2312</v>
      </c>
      <c r="B446" s="7">
        <v>44923</v>
      </c>
      <c r="C446" s="1" t="s">
        <v>2313</v>
      </c>
      <c r="D446" s="1" t="s">
        <v>2299</v>
      </c>
      <c r="E446" s="1" t="s">
        <v>676</v>
      </c>
      <c r="F446" s="1" t="s">
        <v>2314</v>
      </c>
      <c r="G446" s="1" t="s">
        <v>761</v>
      </c>
      <c r="H446" s="1" t="s">
        <v>679</v>
      </c>
      <c r="I446" s="1" t="s">
        <v>878</v>
      </c>
      <c r="J446" s="1" t="s">
        <v>681</v>
      </c>
      <c r="K446" s="1" t="s">
        <v>691</v>
      </c>
      <c r="L446" s="1" t="s">
        <v>2299</v>
      </c>
      <c r="M446" s="1" t="s">
        <v>1981</v>
      </c>
      <c r="N446" s="1" t="s">
        <v>676</v>
      </c>
    </row>
    <row r="447" spans="1:14" x14ac:dyDescent="0.2">
      <c r="A447" s="1" t="s">
        <v>2315</v>
      </c>
      <c r="B447" s="7">
        <v>44923</v>
      </c>
      <c r="C447" s="1" t="s">
        <v>2316</v>
      </c>
      <c r="D447" s="1" t="s">
        <v>2317</v>
      </c>
      <c r="E447" s="1" t="s">
        <v>2164</v>
      </c>
      <c r="F447" s="1" t="s">
        <v>2318</v>
      </c>
      <c r="G447" s="1" t="s">
        <v>2319</v>
      </c>
      <c r="H447" s="1" t="s">
        <v>1071</v>
      </c>
      <c r="I447" s="1" t="s">
        <v>738</v>
      </c>
      <c r="J447" s="1" t="s">
        <v>690</v>
      </c>
      <c r="K447" s="1" t="s">
        <v>814</v>
      </c>
      <c r="L447" s="1" t="s">
        <v>2317</v>
      </c>
      <c r="M447" s="1" t="s">
        <v>2320</v>
      </c>
      <c r="N447" s="1" t="s">
        <v>2166</v>
      </c>
    </row>
    <row r="448" spans="1:14" x14ac:dyDescent="0.2">
      <c r="A448" s="1" t="s">
        <v>2321</v>
      </c>
      <c r="B448" s="7">
        <v>44923</v>
      </c>
      <c r="C448" s="1" t="s">
        <v>2322</v>
      </c>
      <c r="D448" s="1" t="s">
        <v>676</v>
      </c>
      <c r="E448" s="1" t="s">
        <v>2323</v>
      </c>
      <c r="F448" s="1" t="s">
        <v>2324</v>
      </c>
      <c r="G448" s="1" t="s">
        <v>2325</v>
      </c>
      <c r="H448" s="1" t="s">
        <v>679</v>
      </c>
      <c r="I448" s="1" t="s">
        <v>676</v>
      </c>
      <c r="J448" s="1" t="s">
        <v>676</v>
      </c>
      <c r="K448" s="1" t="s">
        <v>750</v>
      </c>
      <c r="L448" s="1" t="s">
        <v>676</v>
      </c>
      <c r="M448" s="1" t="s">
        <v>1175</v>
      </c>
      <c r="N448" s="1" t="s">
        <v>676</v>
      </c>
    </row>
    <row r="449" spans="1:14" x14ac:dyDescent="0.2">
      <c r="A449" s="1" t="s">
        <v>2326</v>
      </c>
      <c r="B449" s="7">
        <v>44923</v>
      </c>
      <c r="C449" s="1" t="s">
        <v>2313</v>
      </c>
      <c r="D449" s="1" t="s">
        <v>2299</v>
      </c>
      <c r="E449" s="1" t="s">
        <v>676</v>
      </c>
      <c r="F449" s="1" t="s">
        <v>2314</v>
      </c>
      <c r="G449" s="1" t="s">
        <v>761</v>
      </c>
      <c r="H449" s="1" t="s">
        <v>679</v>
      </c>
      <c r="I449" s="1" t="s">
        <v>878</v>
      </c>
      <c r="J449" s="1" t="s">
        <v>681</v>
      </c>
      <c r="K449" s="1" t="s">
        <v>691</v>
      </c>
      <c r="L449" s="1" t="s">
        <v>2299</v>
      </c>
      <c r="M449" s="1" t="s">
        <v>1981</v>
      </c>
      <c r="N449" s="1" t="s">
        <v>676</v>
      </c>
    </row>
    <row r="450" spans="1:14" x14ac:dyDescent="0.2">
      <c r="A450" s="1" t="s">
        <v>2327</v>
      </c>
      <c r="B450" s="7">
        <v>44923</v>
      </c>
      <c r="C450" s="1" t="s">
        <v>2328</v>
      </c>
      <c r="D450" s="1" t="s">
        <v>2329</v>
      </c>
      <c r="E450" s="1" t="s">
        <v>2330</v>
      </c>
      <c r="F450" s="1" t="s">
        <v>2331</v>
      </c>
      <c r="G450" s="1" t="s">
        <v>2332</v>
      </c>
      <c r="H450" s="1" t="s">
        <v>837</v>
      </c>
      <c r="I450" s="1" t="s">
        <v>777</v>
      </c>
      <c r="J450" s="1" t="s">
        <v>690</v>
      </c>
      <c r="K450" s="1" t="s">
        <v>691</v>
      </c>
      <c r="L450" s="1" t="s">
        <v>2329</v>
      </c>
      <c r="M450" s="1" t="s">
        <v>901</v>
      </c>
      <c r="N450" s="1" t="s">
        <v>2101</v>
      </c>
    </row>
    <row r="451" spans="1:14" x14ac:dyDescent="0.2">
      <c r="A451" s="1" t="s">
        <v>2333</v>
      </c>
      <c r="B451" s="7">
        <v>44923</v>
      </c>
      <c r="C451" s="1" t="s">
        <v>676</v>
      </c>
      <c r="D451" s="1" t="s">
        <v>2334</v>
      </c>
      <c r="E451" s="1" t="s">
        <v>2335</v>
      </c>
      <c r="F451" s="1" t="s">
        <v>2336</v>
      </c>
      <c r="G451" s="1" t="s">
        <v>2012</v>
      </c>
      <c r="H451" s="1" t="s">
        <v>679</v>
      </c>
      <c r="I451" s="1" t="s">
        <v>689</v>
      </c>
      <c r="J451" s="1" t="s">
        <v>681</v>
      </c>
      <c r="K451" s="1" t="s">
        <v>691</v>
      </c>
      <c r="L451" s="1" t="s">
        <v>2337</v>
      </c>
      <c r="M451" s="1" t="s">
        <v>2338</v>
      </c>
      <c r="N451" s="1" t="s">
        <v>2339</v>
      </c>
    </row>
    <row r="452" spans="1:14" x14ac:dyDescent="0.2">
      <c r="A452" s="1" t="s">
        <v>2340</v>
      </c>
      <c r="B452" s="7">
        <v>44923</v>
      </c>
      <c r="C452" s="1" t="s">
        <v>676</v>
      </c>
      <c r="D452" s="1" t="s">
        <v>2341</v>
      </c>
      <c r="E452" s="1" t="s">
        <v>2342</v>
      </c>
      <c r="F452" s="1" t="s">
        <v>2256</v>
      </c>
      <c r="G452" s="1" t="s">
        <v>1542</v>
      </c>
      <c r="H452" s="1" t="s">
        <v>679</v>
      </c>
      <c r="I452" s="1" t="s">
        <v>777</v>
      </c>
      <c r="J452" s="1" t="s">
        <v>681</v>
      </c>
      <c r="K452" s="1" t="s">
        <v>691</v>
      </c>
      <c r="L452" s="1" t="s">
        <v>2343</v>
      </c>
      <c r="M452" s="1" t="s">
        <v>2344</v>
      </c>
      <c r="N452" s="1" t="s">
        <v>2166</v>
      </c>
    </row>
    <row r="453" spans="1:14" x14ac:dyDescent="0.2">
      <c r="A453" s="1" t="s">
        <v>2345</v>
      </c>
      <c r="B453" s="7">
        <v>44923</v>
      </c>
      <c r="C453" s="1" t="s">
        <v>676</v>
      </c>
      <c r="D453" s="1" t="s">
        <v>2346</v>
      </c>
      <c r="E453" s="1" t="s">
        <v>2347</v>
      </c>
      <c r="F453" s="1" t="s">
        <v>2348</v>
      </c>
      <c r="G453" s="1" t="s">
        <v>931</v>
      </c>
      <c r="H453" s="1" t="s">
        <v>679</v>
      </c>
      <c r="I453" s="1" t="s">
        <v>777</v>
      </c>
      <c r="J453" s="1" t="s">
        <v>681</v>
      </c>
      <c r="K453" s="1" t="s">
        <v>691</v>
      </c>
      <c r="L453" s="1" t="s">
        <v>2349</v>
      </c>
      <c r="M453" s="1" t="s">
        <v>2350</v>
      </c>
      <c r="N453" s="1" t="s">
        <v>676</v>
      </c>
    </row>
    <row r="454" spans="1:14" x14ac:dyDescent="0.2">
      <c r="A454" s="1" t="s">
        <v>2351</v>
      </c>
      <c r="B454" s="7">
        <v>44923</v>
      </c>
      <c r="C454" s="1" t="s">
        <v>676</v>
      </c>
      <c r="D454" s="1" t="s">
        <v>2352</v>
      </c>
      <c r="E454" s="1" t="s">
        <v>2353</v>
      </c>
      <c r="F454" s="1" t="s">
        <v>2354</v>
      </c>
      <c r="G454" s="1" t="s">
        <v>2173</v>
      </c>
      <c r="H454" s="1" t="s">
        <v>679</v>
      </c>
      <c r="I454" s="1" t="s">
        <v>777</v>
      </c>
      <c r="J454" s="1" t="s">
        <v>681</v>
      </c>
      <c r="K454" s="1" t="s">
        <v>691</v>
      </c>
      <c r="L454" s="1" t="s">
        <v>2352</v>
      </c>
      <c r="M454" s="1" t="s">
        <v>2355</v>
      </c>
      <c r="N454" s="1" t="s">
        <v>676</v>
      </c>
    </row>
    <row r="455" spans="1:14" x14ac:dyDescent="0.2">
      <c r="A455" s="1" t="s">
        <v>2356</v>
      </c>
      <c r="B455" s="7">
        <v>44923</v>
      </c>
      <c r="C455" s="1" t="s">
        <v>2113</v>
      </c>
      <c r="D455" s="1" t="s">
        <v>2114</v>
      </c>
      <c r="E455" s="1" t="s">
        <v>676</v>
      </c>
      <c r="F455" s="1" t="s">
        <v>2115</v>
      </c>
      <c r="G455" s="1" t="s">
        <v>2116</v>
      </c>
      <c r="H455" s="1" t="s">
        <v>1379</v>
      </c>
      <c r="I455" s="1" t="s">
        <v>689</v>
      </c>
      <c r="J455" s="1" t="s">
        <v>681</v>
      </c>
      <c r="K455" s="1" t="s">
        <v>691</v>
      </c>
      <c r="L455" s="1" t="s">
        <v>2114</v>
      </c>
      <c r="M455" s="1" t="s">
        <v>1084</v>
      </c>
      <c r="N455" s="1" t="s">
        <v>2118</v>
      </c>
    </row>
    <row r="456" spans="1:14" x14ac:dyDescent="0.2">
      <c r="A456" s="1" t="s">
        <v>2357</v>
      </c>
      <c r="B456" s="7">
        <v>44923</v>
      </c>
      <c r="C456" s="1" t="s">
        <v>2358</v>
      </c>
      <c r="D456" s="1" t="s">
        <v>2359</v>
      </c>
      <c r="E456" s="1" t="s">
        <v>676</v>
      </c>
      <c r="F456" s="1" t="s">
        <v>2359</v>
      </c>
      <c r="G456" s="1" t="s">
        <v>718</v>
      </c>
      <c r="H456" s="1" t="s">
        <v>679</v>
      </c>
      <c r="I456" s="1" t="s">
        <v>689</v>
      </c>
      <c r="J456" s="1" t="s">
        <v>690</v>
      </c>
      <c r="K456" s="1" t="s">
        <v>691</v>
      </c>
      <c r="L456" s="1" t="s">
        <v>2359</v>
      </c>
      <c r="M456" s="1" t="s">
        <v>787</v>
      </c>
      <c r="N456" s="1" t="s">
        <v>2131</v>
      </c>
    </row>
    <row r="457" spans="1:14" x14ac:dyDescent="0.2">
      <c r="A457" s="1" t="s">
        <v>2360</v>
      </c>
      <c r="B457" s="7">
        <v>44923</v>
      </c>
      <c r="C457" s="1" t="s">
        <v>676</v>
      </c>
      <c r="D457" s="1" t="s">
        <v>2361</v>
      </c>
      <c r="E457" s="1" t="s">
        <v>2362</v>
      </c>
      <c r="F457" s="1" t="s">
        <v>2256</v>
      </c>
      <c r="G457" s="1" t="s">
        <v>2363</v>
      </c>
      <c r="H457" s="1" t="s">
        <v>679</v>
      </c>
      <c r="I457" s="1" t="s">
        <v>777</v>
      </c>
      <c r="J457" s="1" t="s">
        <v>681</v>
      </c>
      <c r="K457" s="1" t="s">
        <v>691</v>
      </c>
      <c r="L457" s="1" t="s">
        <v>2364</v>
      </c>
      <c r="M457" s="1" t="s">
        <v>2365</v>
      </c>
      <c r="N457" s="1" t="s">
        <v>2166</v>
      </c>
    </row>
    <row r="458" spans="1:14" x14ac:dyDescent="0.2">
      <c r="A458" s="1" t="s">
        <v>2366</v>
      </c>
      <c r="B458" s="7">
        <v>44923</v>
      </c>
      <c r="C458" s="1" t="s">
        <v>2367</v>
      </c>
      <c r="D458" s="1" t="s">
        <v>2368</v>
      </c>
      <c r="E458" s="1" t="s">
        <v>2369</v>
      </c>
      <c r="F458" s="1" t="s">
        <v>2370</v>
      </c>
      <c r="G458" s="1" t="s">
        <v>2371</v>
      </c>
      <c r="H458" s="1" t="s">
        <v>679</v>
      </c>
      <c r="I458" s="1" t="s">
        <v>777</v>
      </c>
      <c r="J458" s="1" t="s">
        <v>681</v>
      </c>
      <c r="K458" s="1" t="s">
        <v>691</v>
      </c>
      <c r="L458" s="1" t="s">
        <v>2368</v>
      </c>
      <c r="M458" s="1" t="s">
        <v>1084</v>
      </c>
      <c r="N458" s="1" t="s">
        <v>2231</v>
      </c>
    </row>
    <row r="459" spans="1:14" x14ac:dyDescent="0.2">
      <c r="A459" s="1" t="s">
        <v>2372</v>
      </c>
      <c r="B459" s="7">
        <v>44923</v>
      </c>
      <c r="C459" s="1" t="s">
        <v>2373</v>
      </c>
      <c r="D459" s="1" t="s">
        <v>2193</v>
      </c>
      <c r="E459" s="1" t="s">
        <v>676</v>
      </c>
      <c r="F459" s="1" t="s">
        <v>2374</v>
      </c>
      <c r="G459" s="1" t="s">
        <v>1032</v>
      </c>
      <c r="H459" s="1" t="s">
        <v>966</v>
      </c>
      <c r="I459" s="1" t="s">
        <v>878</v>
      </c>
      <c r="J459" s="1" t="s">
        <v>681</v>
      </c>
      <c r="K459" s="1" t="s">
        <v>691</v>
      </c>
      <c r="L459" s="1" t="s">
        <v>2193</v>
      </c>
      <c r="M459" s="1" t="s">
        <v>2375</v>
      </c>
      <c r="N459" s="1" t="s">
        <v>2196</v>
      </c>
    </row>
    <row r="460" spans="1:14" x14ac:dyDescent="0.2">
      <c r="A460" s="1" t="s">
        <v>2376</v>
      </c>
      <c r="B460" s="7">
        <v>44923</v>
      </c>
      <c r="C460" s="1" t="s">
        <v>2099</v>
      </c>
      <c r="D460" s="1" t="s">
        <v>2100</v>
      </c>
      <c r="E460" s="1" t="s">
        <v>676</v>
      </c>
      <c r="F460" s="1" t="s">
        <v>2377</v>
      </c>
      <c r="G460" s="1" t="s">
        <v>2378</v>
      </c>
      <c r="H460" s="1" t="s">
        <v>679</v>
      </c>
      <c r="I460" s="1" t="s">
        <v>689</v>
      </c>
      <c r="J460" s="1" t="s">
        <v>690</v>
      </c>
      <c r="K460" s="1" t="s">
        <v>699</v>
      </c>
      <c r="L460" s="1" t="s">
        <v>2100</v>
      </c>
      <c r="M460" s="1" t="s">
        <v>901</v>
      </c>
      <c r="N460" s="1" t="s">
        <v>2101</v>
      </c>
    </row>
    <row r="461" spans="1:14" x14ac:dyDescent="0.2">
      <c r="A461" s="1" t="s">
        <v>2379</v>
      </c>
      <c r="B461" s="7">
        <v>44923</v>
      </c>
      <c r="C461" s="1" t="s">
        <v>676</v>
      </c>
      <c r="D461" s="1" t="s">
        <v>2114</v>
      </c>
      <c r="E461" s="1" t="s">
        <v>2147</v>
      </c>
      <c r="F461" s="1" t="s">
        <v>2380</v>
      </c>
      <c r="G461" s="1" t="s">
        <v>2363</v>
      </c>
      <c r="H461" s="1" t="s">
        <v>679</v>
      </c>
      <c r="I461" s="1" t="s">
        <v>777</v>
      </c>
      <c r="J461" s="1" t="s">
        <v>681</v>
      </c>
      <c r="K461" s="1" t="s">
        <v>691</v>
      </c>
      <c r="L461" s="1" t="s">
        <v>2114</v>
      </c>
      <c r="M461" s="1" t="s">
        <v>1694</v>
      </c>
      <c r="N461" s="1" t="s">
        <v>2166</v>
      </c>
    </row>
    <row r="462" spans="1:14" x14ac:dyDescent="0.2">
      <c r="A462" s="1" t="s">
        <v>2381</v>
      </c>
      <c r="B462" s="7">
        <v>44923</v>
      </c>
      <c r="C462" s="1" t="s">
        <v>2099</v>
      </c>
      <c r="D462" s="1" t="s">
        <v>2100</v>
      </c>
      <c r="E462" s="1" t="s">
        <v>676</v>
      </c>
      <c r="F462" s="1" t="s">
        <v>2377</v>
      </c>
      <c r="G462" s="1" t="s">
        <v>2378</v>
      </c>
      <c r="H462" s="1" t="s">
        <v>679</v>
      </c>
      <c r="I462" s="1" t="s">
        <v>689</v>
      </c>
      <c r="J462" s="1" t="s">
        <v>690</v>
      </c>
      <c r="K462" s="1" t="s">
        <v>699</v>
      </c>
      <c r="L462" s="1" t="s">
        <v>2100</v>
      </c>
      <c r="M462" s="1" t="s">
        <v>723</v>
      </c>
      <c r="N462" s="1" t="s">
        <v>2101</v>
      </c>
    </row>
    <row r="463" spans="1:14" x14ac:dyDescent="0.2">
      <c r="A463" s="1" t="s">
        <v>2382</v>
      </c>
      <c r="B463" s="7">
        <v>44923</v>
      </c>
      <c r="C463" s="1" t="s">
        <v>2138</v>
      </c>
      <c r="D463" s="1" t="s">
        <v>2163</v>
      </c>
      <c r="E463" s="1" t="s">
        <v>2164</v>
      </c>
      <c r="F463" s="1" t="s">
        <v>2163</v>
      </c>
      <c r="G463" s="1" t="s">
        <v>979</v>
      </c>
      <c r="H463" s="1" t="s">
        <v>679</v>
      </c>
      <c r="I463" s="1" t="s">
        <v>777</v>
      </c>
      <c r="J463" s="1" t="s">
        <v>690</v>
      </c>
      <c r="K463" s="1" t="s">
        <v>691</v>
      </c>
      <c r="L463" s="1" t="s">
        <v>2163</v>
      </c>
      <c r="M463" s="1" t="s">
        <v>785</v>
      </c>
      <c r="N463" s="1" t="s">
        <v>2166</v>
      </c>
    </row>
    <row r="464" spans="1:14" x14ac:dyDescent="0.2">
      <c r="A464" s="1" t="s">
        <v>2383</v>
      </c>
      <c r="B464" s="7">
        <v>44923</v>
      </c>
      <c r="C464" s="1" t="s">
        <v>2384</v>
      </c>
      <c r="D464" s="1" t="s">
        <v>2385</v>
      </c>
      <c r="E464" s="1" t="s">
        <v>2386</v>
      </c>
      <c r="F464" s="1" t="s">
        <v>2387</v>
      </c>
      <c r="G464" s="1" t="s">
        <v>1676</v>
      </c>
      <c r="H464" s="1" t="s">
        <v>679</v>
      </c>
      <c r="I464" s="1" t="s">
        <v>689</v>
      </c>
      <c r="J464" s="1" t="s">
        <v>690</v>
      </c>
      <c r="K464" s="1" t="s">
        <v>691</v>
      </c>
      <c r="L464" s="1" t="s">
        <v>2385</v>
      </c>
      <c r="M464" s="1" t="s">
        <v>745</v>
      </c>
      <c r="N464" s="1" t="s">
        <v>2388</v>
      </c>
    </row>
    <row r="465" spans="1:14" x14ac:dyDescent="0.2">
      <c r="A465" s="1" t="s">
        <v>2389</v>
      </c>
      <c r="B465" s="7">
        <v>44923</v>
      </c>
      <c r="C465" s="1" t="s">
        <v>2390</v>
      </c>
      <c r="D465" s="1" t="s">
        <v>2391</v>
      </c>
      <c r="E465" s="1" t="s">
        <v>2186</v>
      </c>
      <c r="F465" s="1" t="s">
        <v>2392</v>
      </c>
      <c r="G465" s="1" t="s">
        <v>812</v>
      </c>
      <c r="H465" s="1" t="s">
        <v>1206</v>
      </c>
      <c r="I465" s="1" t="s">
        <v>756</v>
      </c>
      <c r="J465" s="1" t="s">
        <v>681</v>
      </c>
      <c r="K465" s="1" t="s">
        <v>814</v>
      </c>
      <c r="L465" s="1" t="s">
        <v>2393</v>
      </c>
      <c r="M465" s="1" t="s">
        <v>2394</v>
      </c>
      <c r="N465" s="1" t="s">
        <v>2190</v>
      </c>
    </row>
    <row r="466" spans="1:14" x14ac:dyDescent="0.2">
      <c r="A466" s="1" t="s">
        <v>2395</v>
      </c>
      <c r="B466" s="7">
        <v>44923</v>
      </c>
      <c r="C466" s="1" t="s">
        <v>2396</v>
      </c>
      <c r="D466" s="1" t="s">
        <v>2397</v>
      </c>
      <c r="E466" s="1" t="s">
        <v>2398</v>
      </c>
      <c r="F466" s="1" t="s">
        <v>2399</v>
      </c>
      <c r="G466" s="1" t="s">
        <v>1391</v>
      </c>
      <c r="H466" s="1" t="s">
        <v>1379</v>
      </c>
      <c r="I466" s="1" t="s">
        <v>2400</v>
      </c>
      <c r="J466" s="1" t="s">
        <v>681</v>
      </c>
      <c r="K466" s="1" t="s">
        <v>691</v>
      </c>
      <c r="L466" s="1" t="s">
        <v>2401</v>
      </c>
      <c r="M466" s="1" t="s">
        <v>2402</v>
      </c>
      <c r="N466" s="1" t="s">
        <v>2155</v>
      </c>
    </row>
    <row r="467" spans="1:14" x14ac:dyDescent="0.2">
      <c r="A467" s="1" t="s">
        <v>2403</v>
      </c>
      <c r="B467" s="7">
        <v>44923</v>
      </c>
      <c r="C467" s="1" t="s">
        <v>676</v>
      </c>
      <c r="D467" s="1" t="s">
        <v>2404</v>
      </c>
      <c r="E467" s="1" t="s">
        <v>676</v>
      </c>
      <c r="F467" s="1" t="s">
        <v>770</v>
      </c>
      <c r="G467" s="1" t="s">
        <v>771</v>
      </c>
      <c r="H467" s="1" t="s">
        <v>679</v>
      </c>
      <c r="I467" s="1" t="s">
        <v>689</v>
      </c>
      <c r="J467" s="1" t="s">
        <v>681</v>
      </c>
      <c r="K467" s="1" t="s">
        <v>691</v>
      </c>
      <c r="L467" s="1" t="s">
        <v>2405</v>
      </c>
      <c r="M467" s="1" t="s">
        <v>2406</v>
      </c>
      <c r="N467" s="1" t="s">
        <v>2118</v>
      </c>
    </row>
    <row r="468" spans="1:14" x14ac:dyDescent="0.2">
      <c r="A468" s="1" t="s">
        <v>2407</v>
      </c>
      <c r="B468" s="7">
        <v>44923</v>
      </c>
      <c r="C468" s="1" t="s">
        <v>2396</v>
      </c>
      <c r="D468" s="1" t="s">
        <v>2408</v>
      </c>
      <c r="E468" s="1" t="s">
        <v>1093</v>
      </c>
      <c r="F468" s="1" t="s">
        <v>2409</v>
      </c>
      <c r="G468" s="1" t="s">
        <v>1577</v>
      </c>
      <c r="H468" s="1" t="s">
        <v>1379</v>
      </c>
      <c r="I468" s="1" t="s">
        <v>1154</v>
      </c>
      <c r="J468" s="1" t="s">
        <v>681</v>
      </c>
      <c r="K468" s="1" t="s">
        <v>699</v>
      </c>
      <c r="L468" s="1" t="s">
        <v>2408</v>
      </c>
      <c r="M468" s="1" t="s">
        <v>2410</v>
      </c>
      <c r="N468" s="1" t="s">
        <v>2155</v>
      </c>
    </row>
    <row r="469" spans="1:14" x14ac:dyDescent="0.2">
      <c r="A469" s="1" t="s">
        <v>2411</v>
      </c>
      <c r="B469" s="7">
        <v>44923</v>
      </c>
      <c r="C469" s="1" t="s">
        <v>2412</v>
      </c>
      <c r="D469" s="1" t="s">
        <v>2151</v>
      </c>
      <c r="E469" s="1" t="s">
        <v>1093</v>
      </c>
      <c r="F469" s="1" t="s">
        <v>2152</v>
      </c>
      <c r="G469" s="1" t="s">
        <v>1877</v>
      </c>
      <c r="H469" s="1" t="s">
        <v>906</v>
      </c>
      <c r="I469" s="1" t="s">
        <v>1154</v>
      </c>
      <c r="J469" s="1" t="s">
        <v>681</v>
      </c>
      <c r="K469" s="1" t="s">
        <v>1079</v>
      </c>
      <c r="L469" s="1" t="s">
        <v>2153</v>
      </c>
      <c r="M469" s="1" t="s">
        <v>2154</v>
      </c>
      <c r="N469" s="1" t="s">
        <v>2155</v>
      </c>
    </row>
    <row r="470" spans="1:14" x14ac:dyDescent="0.2">
      <c r="A470" s="1" t="s">
        <v>2413</v>
      </c>
      <c r="B470" s="7">
        <v>44923</v>
      </c>
      <c r="C470" s="1" t="s">
        <v>2220</v>
      </c>
      <c r="D470" s="1" t="s">
        <v>2408</v>
      </c>
      <c r="E470" s="1" t="s">
        <v>1093</v>
      </c>
      <c r="F470" s="1" t="s">
        <v>2414</v>
      </c>
      <c r="G470" s="1" t="s">
        <v>1577</v>
      </c>
      <c r="H470" s="1" t="s">
        <v>1379</v>
      </c>
      <c r="I470" s="1" t="s">
        <v>1154</v>
      </c>
      <c r="J470" s="1" t="s">
        <v>681</v>
      </c>
      <c r="K470" s="1" t="s">
        <v>699</v>
      </c>
      <c r="L470" s="1" t="s">
        <v>2408</v>
      </c>
      <c r="M470" s="1" t="s">
        <v>2415</v>
      </c>
      <c r="N470" s="1" t="s">
        <v>2155</v>
      </c>
    </row>
    <row r="471" spans="1:14" x14ac:dyDescent="0.2">
      <c r="A471" s="1" t="s">
        <v>2416</v>
      </c>
      <c r="B471" s="7">
        <v>44923</v>
      </c>
      <c r="C471" s="1" t="s">
        <v>2417</v>
      </c>
      <c r="D471" s="1" t="s">
        <v>2158</v>
      </c>
      <c r="E471" s="1" t="s">
        <v>676</v>
      </c>
      <c r="F471" s="1" t="s">
        <v>2158</v>
      </c>
      <c r="G471" s="1" t="s">
        <v>829</v>
      </c>
      <c r="H471" s="1" t="s">
        <v>679</v>
      </c>
      <c r="I471" s="1" t="s">
        <v>689</v>
      </c>
      <c r="J471" s="1" t="s">
        <v>690</v>
      </c>
      <c r="K471" s="1" t="s">
        <v>691</v>
      </c>
      <c r="L471" s="1" t="s">
        <v>2158</v>
      </c>
      <c r="M471" s="1" t="s">
        <v>1084</v>
      </c>
      <c r="N471" s="1" t="s">
        <v>676</v>
      </c>
    </row>
    <row r="472" spans="1:14" x14ac:dyDescent="0.2">
      <c r="A472" s="1" t="s">
        <v>2418</v>
      </c>
      <c r="B472" s="7">
        <v>44923</v>
      </c>
      <c r="C472" s="1" t="s">
        <v>676</v>
      </c>
      <c r="D472" s="1" t="s">
        <v>2419</v>
      </c>
      <c r="E472" s="1" t="s">
        <v>676</v>
      </c>
      <c r="F472" s="1" t="s">
        <v>2172</v>
      </c>
      <c r="G472" s="1" t="s">
        <v>2173</v>
      </c>
      <c r="H472" s="1" t="s">
        <v>679</v>
      </c>
      <c r="I472" s="1" t="s">
        <v>2174</v>
      </c>
      <c r="J472" s="1" t="s">
        <v>681</v>
      </c>
      <c r="K472" s="1" t="s">
        <v>691</v>
      </c>
      <c r="L472" s="1" t="s">
        <v>2420</v>
      </c>
      <c r="M472" s="1" t="s">
        <v>683</v>
      </c>
      <c r="N472" s="1" t="s">
        <v>676</v>
      </c>
    </row>
    <row r="473" spans="1:14" x14ac:dyDescent="0.2">
      <c r="A473" s="1" t="s">
        <v>2421</v>
      </c>
      <c r="B473" s="7">
        <v>44923</v>
      </c>
      <c r="C473" s="1" t="s">
        <v>2367</v>
      </c>
      <c r="D473" s="1" t="s">
        <v>2368</v>
      </c>
      <c r="E473" s="1" t="s">
        <v>2369</v>
      </c>
      <c r="F473" s="1" t="s">
        <v>2370</v>
      </c>
      <c r="G473" s="1" t="s">
        <v>2371</v>
      </c>
      <c r="H473" s="1" t="s">
        <v>679</v>
      </c>
      <c r="I473" s="1" t="s">
        <v>2422</v>
      </c>
      <c r="J473" s="1" t="s">
        <v>681</v>
      </c>
      <c r="K473" s="1" t="s">
        <v>691</v>
      </c>
      <c r="L473" s="1" t="s">
        <v>2368</v>
      </c>
      <c r="M473" s="1" t="s">
        <v>2423</v>
      </c>
      <c r="N473" s="1" t="s">
        <v>2231</v>
      </c>
    </row>
    <row r="474" spans="1:14" x14ac:dyDescent="0.2">
      <c r="A474" s="1" t="s">
        <v>2424</v>
      </c>
      <c r="B474" s="7">
        <v>44923</v>
      </c>
      <c r="C474" s="1" t="s">
        <v>2390</v>
      </c>
      <c r="D474" s="1" t="s">
        <v>2425</v>
      </c>
      <c r="E474" s="1" t="s">
        <v>2186</v>
      </c>
      <c r="F474" s="1" t="s">
        <v>2426</v>
      </c>
      <c r="G474" s="1" t="s">
        <v>755</v>
      </c>
      <c r="H474" s="1" t="s">
        <v>679</v>
      </c>
      <c r="I474" s="1" t="s">
        <v>1136</v>
      </c>
      <c r="J474" s="1" t="s">
        <v>681</v>
      </c>
      <c r="K474" s="1" t="s">
        <v>1335</v>
      </c>
      <c r="L474" s="1" t="s">
        <v>2427</v>
      </c>
      <c r="M474" s="1" t="s">
        <v>2428</v>
      </c>
      <c r="N474" s="1" t="s">
        <v>2190</v>
      </c>
    </row>
    <row r="475" spans="1:14" x14ac:dyDescent="0.2">
      <c r="A475" s="1" t="s">
        <v>2429</v>
      </c>
      <c r="B475" s="7">
        <v>44923</v>
      </c>
      <c r="C475" s="1" t="s">
        <v>2367</v>
      </c>
      <c r="D475" s="1" t="s">
        <v>2368</v>
      </c>
      <c r="E475" s="1" t="s">
        <v>2369</v>
      </c>
      <c r="F475" s="1" t="s">
        <v>2370</v>
      </c>
      <c r="G475" s="1" t="s">
        <v>2371</v>
      </c>
      <c r="H475" s="1" t="s">
        <v>679</v>
      </c>
      <c r="I475" s="1" t="s">
        <v>777</v>
      </c>
      <c r="J475" s="1" t="s">
        <v>681</v>
      </c>
      <c r="K475" s="1" t="s">
        <v>691</v>
      </c>
      <c r="L475" s="1" t="s">
        <v>2368</v>
      </c>
      <c r="M475" s="1" t="s">
        <v>781</v>
      </c>
      <c r="N475" s="1" t="s">
        <v>2231</v>
      </c>
    </row>
    <row r="476" spans="1:14" x14ac:dyDescent="0.2">
      <c r="A476" s="1" t="s">
        <v>2430</v>
      </c>
      <c r="B476" s="7">
        <v>44923</v>
      </c>
      <c r="C476" s="1" t="s">
        <v>2431</v>
      </c>
      <c r="D476" s="1" t="s">
        <v>2432</v>
      </c>
      <c r="E476" s="1" t="s">
        <v>2433</v>
      </c>
      <c r="F476" s="1" t="s">
        <v>2434</v>
      </c>
      <c r="G476" s="1" t="s">
        <v>931</v>
      </c>
      <c r="H476" s="1" t="s">
        <v>679</v>
      </c>
      <c r="I476" s="1" t="s">
        <v>2422</v>
      </c>
      <c r="J476" s="1" t="s">
        <v>681</v>
      </c>
      <c r="K476" s="1" t="s">
        <v>691</v>
      </c>
      <c r="L476" s="1" t="s">
        <v>2435</v>
      </c>
      <c r="M476" s="1" t="s">
        <v>2436</v>
      </c>
      <c r="N476" s="1" t="s">
        <v>2101</v>
      </c>
    </row>
    <row r="477" spans="1:14" x14ac:dyDescent="0.2">
      <c r="A477" s="1" t="s">
        <v>2437</v>
      </c>
      <c r="B477" s="7">
        <v>44923</v>
      </c>
      <c r="C477" s="1" t="s">
        <v>2438</v>
      </c>
      <c r="D477" s="1" t="s">
        <v>2439</v>
      </c>
      <c r="E477" s="1" t="s">
        <v>676</v>
      </c>
      <c r="F477" s="1" t="s">
        <v>2440</v>
      </c>
      <c r="G477" s="1" t="s">
        <v>894</v>
      </c>
      <c r="H477" s="1" t="s">
        <v>895</v>
      </c>
      <c r="I477" s="1" t="s">
        <v>777</v>
      </c>
      <c r="J477" s="1" t="s">
        <v>690</v>
      </c>
      <c r="K477" s="1" t="s">
        <v>691</v>
      </c>
      <c r="L477" s="1" t="s">
        <v>2439</v>
      </c>
      <c r="M477" s="1" t="s">
        <v>723</v>
      </c>
      <c r="N477" s="1" t="s">
        <v>2101</v>
      </c>
    </row>
    <row r="478" spans="1:14" x14ac:dyDescent="0.2">
      <c r="A478" s="1" t="s">
        <v>2441</v>
      </c>
      <c r="B478" s="7">
        <v>44923</v>
      </c>
      <c r="C478" s="1" t="s">
        <v>2442</v>
      </c>
      <c r="D478" s="1" t="s">
        <v>2139</v>
      </c>
      <c r="E478" s="1" t="s">
        <v>2164</v>
      </c>
      <c r="F478" s="1" t="s">
        <v>2443</v>
      </c>
      <c r="G478" s="1" t="s">
        <v>1676</v>
      </c>
      <c r="H478" s="1" t="s">
        <v>679</v>
      </c>
      <c r="I478" s="1" t="s">
        <v>689</v>
      </c>
      <c r="J478" s="1" t="s">
        <v>690</v>
      </c>
      <c r="K478" s="1" t="s">
        <v>691</v>
      </c>
      <c r="L478" s="1" t="s">
        <v>2139</v>
      </c>
      <c r="M478" s="1" t="s">
        <v>1040</v>
      </c>
      <c r="N478" s="1" t="s">
        <v>2166</v>
      </c>
    </row>
    <row r="479" spans="1:14" x14ac:dyDescent="0.2">
      <c r="A479" s="1" t="s">
        <v>2444</v>
      </c>
      <c r="B479" s="7">
        <v>44923</v>
      </c>
      <c r="C479" s="1" t="s">
        <v>2445</v>
      </c>
      <c r="D479" s="1" t="s">
        <v>2446</v>
      </c>
      <c r="E479" s="1" t="s">
        <v>2447</v>
      </c>
      <c r="F479" s="1" t="s">
        <v>2448</v>
      </c>
      <c r="G479" s="1" t="s">
        <v>761</v>
      </c>
      <c r="H479" s="1" t="s">
        <v>679</v>
      </c>
      <c r="I479" s="1" t="s">
        <v>1136</v>
      </c>
      <c r="J479" s="1" t="s">
        <v>681</v>
      </c>
      <c r="K479" s="1" t="s">
        <v>691</v>
      </c>
      <c r="L479" s="1" t="s">
        <v>2446</v>
      </c>
      <c r="M479" s="1" t="s">
        <v>2449</v>
      </c>
      <c r="N479" s="1" t="s">
        <v>2155</v>
      </c>
    </row>
    <row r="480" spans="1:14" x14ac:dyDescent="0.2">
      <c r="A480" s="1" t="s">
        <v>2450</v>
      </c>
      <c r="B480" s="7">
        <v>44923</v>
      </c>
      <c r="C480" s="1" t="s">
        <v>2442</v>
      </c>
      <c r="D480" s="1" t="s">
        <v>2139</v>
      </c>
      <c r="E480" s="1" t="s">
        <v>2164</v>
      </c>
      <c r="F480" s="1" t="s">
        <v>2443</v>
      </c>
      <c r="G480" s="1" t="s">
        <v>1676</v>
      </c>
      <c r="H480" s="1" t="s">
        <v>679</v>
      </c>
      <c r="I480" s="1" t="s">
        <v>689</v>
      </c>
      <c r="J480" s="1" t="s">
        <v>690</v>
      </c>
      <c r="K480" s="1" t="s">
        <v>691</v>
      </c>
      <c r="L480" s="1" t="s">
        <v>2139</v>
      </c>
      <c r="M480" s="1" t="s">
        <v>1040</v>
      </c>
      <c r="N480" s="1" t="s">
        <v>2166</v>
      </c>
    </row>
    <row r="481" spans="1:14" x14ac:dyDescent="0.2">
      <c r="A481" s="1" t="s">
        <v>2451</v>
      </c>
      <c r="B481" s="7">
        <v>44923</v>
      </c>
      <c r="C481" s="1" t="s">
        <v>2452</v>
      </c>
      <c r="D481" s="1" t="s">
        <v>2352</v>
      </c>
      <c r="E481" s="1" t="s">
        <v>2453</v>
      </c>
      <c r="F481" s="1" t="s">
        <v>2454</v>
      </c>
      <c r="G481" s="1" t="s">
        <v>2455</v>
      </c>
      <c r="H481" s="1" t="s">
        <v>900</v>
      </c>
      <c r="I481" s="1" t="s">
        <v>777</v>
      </c>
      <c r="J481" s="1" t="s">
        <v>681</v>
      </c>
      <c r="K481" s="1" t="s">
        <v>691</v>
      </c>
      <c r="L481" s="1" t="s">
        <v>2352</v>
      </c>
      <c r="M481" s="1" t="s">
        <v>2456</v>
      </c>
      <c r="N481" s="1" t="s">
        <v>2457</v>
      </c>
    </row>
    <row r="482" spans="1:14" x14ac:dyDescent="0.2">
      <c r="A482" s="1" t="s">
        <v>2458</v>
      </c>
      <c r="B482" s="7">
        <v>44923</v>
      </c>
      <c r="C482" s="1" t="s">
        <v>2459</v>
      </c>
      <c r="D482" s="1" t="s">
        <v>2460</v>
      </c>
      <c r="E482" s="1" t="s">
        <v>676</v>
      </c>
      <c r="F482" s="1" t="s">
        <v>2461</v>
      </c>
      <c r="G482" s="1" t="s">
        <v>2462</v>
      </c>
      <c r="H482" s="1" t="s">
        <v>1379</v>
      </c>
      <c r="I482" s="1" t="s">
        <v>777</v>
      </c>
      <c r="J482" s="1" t="s">
        <v>681</v>
      </c>
      <c r="K482" s="1" t="s">
        <v>691</v>
      </c>
      <c r="L482" s="1" t="s">
        <v>2463</v>
      </c>
      <c r="M482" s="1" t="s">
        <v>2464</v>
      </c>
      <c r="N482" s="1" t="s">
        <v>2196</v>
      </c>
    </row>
    <row r="483" spans="1:14" x14ac:dyDescent="0.2">
      <c r="A483" s="1" t="s">
        <v>2465</v>
      </c>
      <c r="B483" s="7">
        <v>44923</v>
      </c>
      <c r="C483" s="1" t="s">
        <v>2162</v>
      </c>
      <c r="D483" s="1" t="s">
        <v>2163</v>
      </c>
      <c r="E483" s="1" t="s">
        <v>2164</v>
      </c>
      <c r="F483" s="1" t="s">
        <v>2165</v>
      </c>
      <c r="G483" s="1" t="s">
        <v>829</v>
      </c>
      <c r="H483" s="1" t="s">
        <v>679</v>
      </c>
      <c r="I483" s="1" t="s">
        <v>777</v>
      </c>
      <c r="J483" s="1" t="s">
        <v>690</v>
      </c>
      <c r="K483" s="1" t="s">
        <v>691</v>
      </c>
      <c r="L483" s="1" t="s">
        <v>2163</v>
      </c>
      <c r="M483" s="1" t="s">
        <v>785</v>
      </c>
      <c r="N483" s="1" t="s">
        <v>2166</v>
      </c>
    </row>
    <row r="484" spans="1:14" x14ac:dyDescent="0.2">
      <c r="A484" s="1" t="s">
        <v>2466</v>
      </c>
      <c r="B484" s="7">
        <v>44923</v>
      </c>
      <c r="C484" s="1" t="s">
        <v>2467</v>
      </c>
      <c r="D484" s="1" t="s">
        <v>2100</v>
      </c>
      <c r="E484" s="1" t="s">
        <v>676</v>
      </c>
      <c r="F484" s="1" t="s">
        <v>2468</v>
      </c>
      <c r="G484" s="1" t="s">
        <v>2469</v>
      </c>
      <c r="H484" s="1" t="s">
        <v>1066</v>
      </c>
      <c r="I484" s="1" t="s">
        <v>689</v>
      </c>
      <c r="J484" s="1" t="s">
        <v>681</v>
      </c>
      <c r="K484" s="1" t="s">
        <v>691</v>
      </c>
      <c r="L484" s="1" t="s">
        <v>2100</v>
      </c>
      <c r="M484" s="1" t="s">
        <v>901</v>
      </c>
      <c r="N484" s="1" t="s">
        <v>2101</v>
      </c>
    </row>
    <row r="485" spans="1:14" x14ac:dyDescent="0.2">
      <c r="A485" s="1" t="s">
        <v>2470</v>
      </c>
      <c r="B485" s="7">
        <v>44923</v>
      </c>
      <c r="C485" s="1" t="s">
        <v>2471</v>
      </c>
      <c r="D485" s="1" t="s">
        <v>2368</v>
      </c>
      <c r="E485" s="1" t="s">
        <v>2369</v>
      </c>
      <c r="F485" s="1" t="s">
        <v>2472</v>
      </c>
      <c r="G485" s="1" t="s">
        <v>1398</v>
      </c>
      <c r="H485" s="1" t="s">
        <v>2473</v>
      </c>
      <c r="I485" s="1" t="s">
        <v>777</v>
      </c>
      <c r="J485" s="1" t="s">
        <v>681</v>
      </c>
      <c r="K485" s="1" t="s">
        <v>699</v>
      </c>
      <c r="L485" s="1" t="s">
        <v>2368</v>
      </c>
      <c r="M485" s="1" t="s">
        <v>781</v>
      </c>
      <c r="N485" s="1" t="s">
        <v>2231</v>
      </c>
    </row>
    <row r="486" spans="1:14" x14ac:dyDescent="0.2">
      <c r="A486" s="1" t="s">
        <v>2474</v>
      </c>
      <c r="B486" s="7">
        <v>44923</v>
      </c>
      <c r="C486" s="1" t="s">
        <v>2475</v>
      </c>
      <c r="D486" s="1" t="s">
        <v>2476</v>
      </c>
      <c r="E486" s="1" t="s">
        <v>2186</v>
      </c>
      <c r="F486" s="1" t="s">
        <v>2187</v>
      </c>
      <c r="G486" s="1" t="s">
        <v>2188</v>
      </c>
      <c r="H486" s="1" t="s">
        <v>900</v>
      </c>
      <c r="I486" s="1" t="s">
        <v>756</v>
      </c>
      <c r="J486" s="1" t="s">
        <v>681</v>
      </c>
      <c r="K486" s="1" t="s">
        <v>691</v>
      </c>
      <c r="L486" s="1" t="s">
        <v>2477</v>
      </c>
      <c r="M486" s="1" t="s">
        <v>2478</v>
      </c>
      <c r="N486" s="1" t="s">
        <v>2190</v>
      </c>
    </row>
    <row r="487" spans="1:14" x14ac:dyDescent="0.2">
      <c r="A487" s="1" t="s">
        <v>2479</v>
      </c>
      <c r="B487" s="7">
        <v>44923</v>
      </c>
      <c r="C487" s="1" t="s">
        <v>2438</v>
      </c>
      <c r="D487" s="1" t="s">
        <v>2439</v>
      </c>
      <c r="E487" s="1" t="s">
        <v>676</v>
      </c>
      <c r="F487" s="1" t="s">
        <v>2440</v>
      </c>
      <c r="G487" s="1" t="s">
        <v>894</v>
      </c>
      <c r="H487" s="1" t="s">
        <v>895</v>
      </c>
      <c r="I487" s="1" t="s">
        <v>777</v>
      </c>
      <c r="J487" s="1" t="s">
        <v>690</v>
      </c>
      <c r="K487" s="1" t="s">
        <v>699</v>
      </c>
      <c r="L487" s="1" t="s">
        <v>2439</v>
      </c>
      <c r="M487" s="1" t="s">
        <v>901</v>
      </c>
      <c r="N487" s="1" t="s">
        <v>2101</v>
      </c>
    </row>
    <row r="488" spans="1:14" x14ac:dyDescent="0.2">
      <c r="A488" s="1" t="s">
        <v>2480</v>
      </c>
      <c r="B488" s="7">
        <v>44923</v>
      </c>
      <c r="C488" s="1" t="s">
        <v>2481</v>
      </c>
      <c r="D488" s="1" t="s">
        <v>2482</v>
      </c>
      <c r="E488" s="1" t="s">
        <v>2186</v>
      </c>
      <c r="F488" s="1" t="s">
        <v>2483</v>
      </c>
      <c r="G488" s="1" t="s">
        <v>1265</v>
      </c>
      <c r="H488" s="1" t="s">
        <v>1266</v>
      </c>
      <c r="I488" s="1" t="s">
        <v>756</v>
      </c>
      <c r="J488" s="1" t="s">
        <v>681</v>
      </c>
      <c r="K488" s="1" t="s">
        <v>691</v>
      </c>
      <c r="L488" s="1" t="s">
        <v>2482</v>
      </c>
      <c r="M488" s="1" t="s">
        <v>1084</v>
      </c>
      <c r="N488" s="1" t="s">
        <v>2190</v>
      </c>
    </row>
    <row r="489" spans="1:14" x14ac:dyDescent="0.2">
      <c r="A489" s="1" t="s">
        <v>2484</v>
      </c>
      <c r="B489" s="7">
        <v>44923</v>
      </c>
      <c r="C489" s="1" t="s">
        <v>676</v>
      </c>
      <c r="D489" s="1" t="s">
        <v>2485</v>
      </c>
      <c r="E489" s="1" t="s">
        <v>2486</v>
      </c>
      <c r="F489" s="1" t="s">
        <v>2487</v>
      </c>
      <c r="G489" s="1" t="s">
        <v>1832</v>
      </c>
      <c r="H489" s="1" t="s">
        <v>1688</v>
      </c>
      <c r="I489" s="1" t="s">
        <v>2488</v>
      </c>
      <c r="J489" s="1" t="s">
        <v>681</v>
      </c>
      <c r="K489" s="1" t="s">
        <v>691</v>
      </c>
      <c r="L489" s="1" t="s">
        <v>2485</v>
      </c>
      <c r="M489" s="1" t="s">
        <v>785</v>
      </c>
      <c r="N489" s="1" t="s">
        <v>2231</v>
      </c>
    </row>
    <row r="490" spans="1:14" x14ac:dyDescent="0.2">
      <c r="A490" s="1" t="s">
        <v>2489</v>
      </c>
      <c r="B490" s="7">
        <v>44923</v>
      </c>
      <c r="C490" s="1" t="s">
        <v>2490</v>
      </c>
      <c r="D490" s="1" t="s">
        <v>2491</v>
      </c>
      <c r="E490" s="1" t="s">
        <v>2492</v>
      </c>
      <c r="F490" s="1" t="s">
        <v>2493</v>
      </c>
      <c r="G490" s="1" t="s">
        <v>2494</v>
      </c>
      <c r="H490" s="1" t="s">
        <v>820</v>
      </c>
      <c r="I490" s="1" t="s">
        <v>2422</v>
      </c>
      <c r="J490" s="1" t="s">
        <v>681</v>
      </c>
      <c r="K490" s="1" t="s">
        <v>691</v>
      </c>
      <c r="L490" s="1" t="s">
        <v>2495</v>
      </c>
      <c r="M490" s="1" t="s">
        <v>2496</v>
      </c>
      <c r="N490" s="1" t="s">
        <v>2497</v>
      </c>
    </row>
    <row r="491" spans="1:14" x14ac:dyDescent="0.2">
      <c r="A491" s="1" t="s">
        <v>2498</v>
      </c>
      <c r="B491" s="7">
        <v>44923</v>
      </c>
      <c r="C491" s="1" t="s">
        <v>2192</v>
      </c>
      <c r="D491" s="1" t="s">
        <v>2193</v>
      </c>
      <c r="E491" s="1" t="s">
        <v>676</v>
      </c>
      <c r="F491" s="1" t="s">
        <v>2194</v>
      </c>
      <c r="G491" s="1" t="s">
        <v>2195</v>
      </c>
      <c r="H491" s="1" t="s">
        <v>919</v>
      </c>
      <c r="I491" s="1" t="s">
        <v>777</v>
      </c>
      <c r="J491" s="1" t="s">
        <v>681</v>
      </c>
      <c r="K491" s="1" t="s">
        <v>691</v>
      </c>
      <c r="L491" s="1" t="s">
        <v>2193</v>
      </c>
      <c r="M491" s="1" t="s">
        <v>723</v>
      </c>
      <c r="N491" s="1" t="s">
        <v>676</v>
      </c>
    </row>
    <row r="492" spans="1:14" x14ac:dyDescent="0.2">
      <c r="A492" s="1" t="s">
        <v>2499</v>
      </c>
      <c r="B492" s="7">
        <v>44923</v>
      </c>
      <c r="C492" s="1" t="s">
        <v>2500</v>
      </c>
      <c r="D492" s="1" t="s">
        <v>2385</v>
      </c>
      <c r="E492" s="1" t="s">
        <v>676</v>
      </c>
      <c r="F492" s="1" t="s">
        <v>2501</v>
      </c>
      <c r="G492" s="1" t="s">
        <v>718</v>
      </c>
      <c r="H492" s="1" t="s">
        <v>679</v>
      </c>
      <c r="I492" s="1" t="s">
        <v>841</v>
      </c>
      <c r="J492" s="1" t="s">
        <v>690</v>
      </c>
      <c r="K492" s="1" t="s">
        <v>691</v>
      </c>
      <c r="L492" s="1" t="s">
        <v>2385</v>
      </c>
      <c r="M492" s="1" t="s">
        <v>745</v>
      </c>
      <c r="N492" s="1" t="s">
        <v>676</v>
      </c>
    </row>
    <row r="493" spans="1:14" x14ac:dyDescent="0.2">
      <c r="A493" s="1" t="s">
        <v>2502</v>
      </c>
      <c r="B493" s="7">
        <v>44923</v>
      </c>
      <c r="C493" s="1" t="s">
        <v>1159</v>
      </c>
      <c r="D493" s="1" t="s">
        <v>1160</v>
      </c>
      <c r="E493" s="1" t="s">
        <v>2503</v>
      </c>
      <c r="F493" s="1" t="s">
        <v>1160</v>
      </c>
      <c r="G493" s="1" t="s">
        <v>943</v>
      </c>
      <c r="H493" s="1" t="s">
        <v>679</v>
      </c>
      <c r="I493" s="1" t="s">
        <v>1136</v>
      </c>
      <c r="J493" s="1" t="s">
        <v>681</v>
      </c>
      <c r="K493" s="1" t="s">
        <v>691</v>
      </c>
      <c r="L493" s="1" t="s">
        <v>1160</v>
      </c>
      <c r="M493" s="1" t="s">
        <v>901</v>
      </c>
      <c r="N493" s="1" t="s">
        <v>1164</v>
      </c>
    </row>
    <row r="494" spans="1:14" x14ac:dyDescent="0.2">
      <c r="A494" s="1" t="s">
        <v>2504</v>
      </c>
      <c r="B494" s="7">
        <v>44923</v>
      </c>
      <c r="C494" s="1" t="s">
        <v>676</v>
      </c>
      <c r="D494" s="1" t="s">
        <v>2505</v>
      </c>
      <c r="E494" s="1" t="s">
        <v>2287</v>
      </c>
      <c r="F494" s="1" t="s">
        <v>2506</v>
      </c>
      <c r="G494" s="1" t="s">
        <v>1250</v>
      </c>
      <c r="H494" s="1" t="s">
        <v>679</v>
      </c>
      <c r="I494" s="1" t="s">
        <v>689</v>
      </c>
      <c r="J494" s="1" t="s">
        <v>681</v>
      </c>
      <c r="K494" s="1" t="s">
        <v>691</v>
      </c>
      <c r="L494" s="1" t="s">
        <v>2507</v>
      </c>
      <c r="M494" s="1" t="s">
        <v>683</v>
      </c>
      <c r="N494" s="1" t="s">
        <v>676</v>
      </c>
    </row>
    <row r="495" spans="1:14" x14ac:dyDescent="0.2">
      <c r="A495" s="1" t="s">
        <v>2508</v>
      </c>
      <c r="B495" s="7">
        <v>44923</v>
      </c>
      <c r="C495" s="1" t="s">
        <v>2275</v>
      </c>
      <c r="D495" s="1" t="s">
        <v>2276</v>
      </c>
      <c r="E495" s="1" t="s">
        <v>1665</v>
      </c>
      <c r="F495" s="1" t="s">
        <v>2509</v>
      </c>
      <c r="G495" s="1" t="s">
        <v>2234</v>
      </c>
      <c r="H495" s="1" t="s">
        <v>2235</v>
      </c>
      <c r="I495" s="1" t="s">
        <v>689</v>
      </c>
      <c r="J495" s="1" t="s">
        <v>690</v>
      </c>
      <c r="K495" s="1" t="s">
        <v>691</v>
      </c>
      <c r="L495" s="1" t="s">
        <v>2276</v>
      </c>
      <c r="M495" s="1" t="s">
        <v>821</v>
      </c>
      <c r="N495" s="1" t="s">
        <v>2101</v>
      </c>
    </row>
    <row r="496" spans="1:14" x14ac:dyDescent="0.2">
      <c r="A496" s="1" t="s">
        <v>2510</v>
      </c>
      <c r="B496" s="7">
        <v>44923</v>
      </c>
      <c r="C496" s="1" t="s">
        <v>2251</v>
      </c>
      <c r="D496" s="1" t="s">
        <v>2511</v>
      </c>
      <c r="E496" s="1" t="s">
        <v>2164</v>
      </c>
      <c r="F496" s="1" t="s">
        <v>2512</v>
      </c>
      <c r="G496" s="1" t="s">
        <v>1968</v>
      </c>
      <c r="H496" s="1" t="s">
        <v>900</v>
      </c>
      <c r="I496" s="1" t="s">
        <v>777</v>
      </c>
      <c r="J496" s="1" t="s">
        <v>690</v>
      </c>
      <c r="K496" s="1" t="s">
        <v>691</v>
      </c>
      <c r="L496" s="1" t="s">
        <v>2513</v>
      </c>
      <c r="M496" s="1" t="s">
        <v>2514</v>
      </c>
      <c r="N496" s="1" t="s">
        <v>2166</v>
      </c>
    </row>
    <row r="497" spans="1:14" x14ac:dyDescent="0.2">
      <c r="A497" s="1" t="s">
        <v>2515</v>
      </c>
      <c r="B497" s="7">
        <v>44923</v>
      </c>
      <c r="C497" s="1" t="s">
        <v>2142</v>
      </c>
      <c r="D497" s="1" t="s">
        <v>2143</v>
      </c>
      <c r="E497" s="1" t="s">
        <v>676</v>
      </c>
      <c r="F497" s="1" t="s">
        <v>2144</v>
      </c>
      <c r="G497" s="1" t="s">
        <v>2145</v>
      </c>
      <c r="H497" s="1" t="s">
        <v>1066</v>
      </c>
      <c r="I497" s="1" t="s">
        <v>689</v>
      </c>
      <c r="J497" s="1" t="s">
        <v>690</v>
      </c>
      <c r="K497" s="1" t="s">
        <v>682</v>
      </c>
      <c r="L497" s="1" t="s">
        <v>2143</v>
      </c>
      <c r="M497" s="1" t="s">
        <v>901</v>
      </c>
      <c r="N497" s="1" t="s">
        <v>2101</v>
      </c>
    </row>
    <row r="498" spans="1:14" x14ac:dyDescent="0.2">
      <c r="A498" s="1" t="s">
        <v>2516</v>
      </c>
      <c r="B498" s="7">
        <v>44923</v>
      </c>
      <c r="C498" s="1" t="s">
        <v>2214</v>
      </c>
      <c r="D498" s="1" t="s">
        <v>2215</v>
      </c>
      <c r="E498" s="1" t="s">
        <v>676</v>
      </c>
      <c r="F498" s="1" t="s">
        <v>2233</v>
      </c>
      <c r="G498" s="1" t="s">
        <v>2234</v>
      </c>
      <c r="H498" s="1" t="s">
        <v>2235</v>
      </c>
      <c r="I498" s="1" t="s">
        <v>689</v>
      </c>
      <c r="J498" s="1" t="s">
        <v>690</v>
      </c>
      <c r="K498" s="1" t="s">
        <v>691</v>
      </c>
      <c r="L498" s="1" t="s">
        <v>2215</v>
      </c>
      <c r="M498" s="1" t="s">
        <v>748</v>
      </c>
      <c r="N498" s="1" t="s">
        <v>2218</v>
      </c>
    </row>
    <row r="499" spans="1:14" x14ac:dyDescent="0.2">
      <c r="A499" s="1" t="s">
        <v>2517</v>
      </c>
      <c r="B499" s="7">
        <v>44923</v>
      </c>
      <c r="C499" s="1" t="s">
        <v>2240</v>
      </c>
      <c r="D499" s="1" t="s">
        <v>2518</v>
      </c>
      <c r="E499" s="1" t="s">
        <v>676</v>
      </c>
      <c r="F499" s="1" t="s">
        <v>2242</v>
      </c>
      <c r="G499" s="1" t="s">
        <v>1414</v>
      </c>
      <c r="H499" s="1" t="s">
        <v>1066</v>
      </c>
      <c r="I499" s="1" t="s">
        <v>2243</v>
      </c>
      <c r="J499" s="1" t="s">
        <v>690</v>
      </c>
      <c r="K499" s="1" t="s">
        <v>691</v>
      </c>
      <c r="L499" s="1" t="s">
        <v>2519</v>
      </c>
      <c r="M499" s="1" t="s">
        <v>2520</v>
      </c>
      <c r="N499" s="1" t="s">
        <v>2101</v>
      </c>
    </row>
    <row r="500" spans="1:14" x14ac:dyDescent="0.2">
      <c r="A500" s="1" t="s">
        <v>2521</v>
      </c>
      <c r="B500" s="7">
        <v>44923</v>
      </c>
      <c r="C500" s="1" t="s">
        <v>2522</v>
      </c>
      <c r="D500" s="1" t="s">
        <v>2523</v>
      </c>
      <c r="E500" s="1" t="s">
        <v>676</v>
      </c>
      <c r="F500" s="1" t="s">
        <v>2524</v>
      </c>
      <c r="G500" s="1" t="s">
        <v>2525</v>
      </c>
      <c r="H500" s="1" t="s">
        <v>1379</v>
      </c>
      <c r="I500" s="1" t="s">
        <v>689</v>
      </c>
      <c r="J500" s="1" t="s">
        <v>690</v>
      </c>
      <c r="K500" s="1" t="s">
        <v>691</v>
      </c>
      <c r="L500" s="1" t="s">
        <v>2523</v>
      </c>
      <c r="M500" s="1" t="s">
        <v>1012</v>
      </c>
      <c r="N500" s="1" t="s">
        <v>2131</v>
      </c>
    </row>
    <row r="501" spans="1:14" x14ac:dyDescent="0.2">
      <c r="A501" s="1" t="s">
        <v>2526</v>
      </c>
      <c r="B501" s="7">
        <v>44923</v>
      </c>
      <c r="C501" s="1" t="s">
        <v>676</v>
      </c>
      <c r="D501" s="1" t="s">
        <v>2170</v>
      </c>
      <c r="E501" s="1" t="s">
        <v>2171</v>
      </c>
      <c r="F501" s="1" t="s">
        <v>2172</v>
      </c>
      <c r="G501" s="1" t="s">
        <v>2173</v>
      </c>
      <c r="H501" s="1" t="s">
        <v>679</v>
      </c>
      <c r="I501" s="1" t="s">
        <v>2174</v>
      </c>
      <c r="J501" s="1" t="s">
        <v>681</v>
      </c>
      <c r="K501" s="1" t="s">
        <v>691</v>
      </c>
      <c r="L501" s="1" t="s">
        <v>2175</v>
      </c>
      <c r="M501" s="1" t="s">
        <v>683</v>
      </c>
      <c r="N501" s="1" t="s">
        <v>676</v>
      </c>
    </row>
    <row r="502" spans="1:14" x14ac:dyDescent="0.2">
      <c r="A502" s="1" t="s">
        <v>1073</v>
      </c>
      <c r="B502" s="7">
        <v>44923</v>
      </c>
      <c r="C502" s="1" t="s">
        <v>2527</v>
      </c>
      <c r="D502" s="1" t="s">
        <v>1074</v>
      </c>
      <c r="E502" s="1" t="s">
        <v>676</v>
      </c>
      <c r="F502" s="1" t="s">
        <v>1074</v>
      </c>
      <c r="G502" s="1" t="s">
        <v>853</v>
      </c>
      <c r="H502" s="1" t="s">
        <v>679</v>
      </c>
      <c r="I502" s="1" t="s">
        <v>689</v>
      </c>
      <c r="J502" s="1" t="s">
        <v>690</v>
      </c>
      <c r="K502" s="1" t="s">
        <v>691</v>
      </c>
      <c r="L502" s="1" t="s">
        <v>1074</v>
      </c>
      <c r="M502" s="1" t="s">
        <v>745</v>
      </c>
      <c r="N502" s="1" t="s">
        <v>854</v>
      </c>
    </row>
    <row r="503" spans="1:14" x14ac:dyDescent="0.2">
      <c r="A503" s="1" t="s">
        <v>1624</v>
      </c>
      <c r="B503" s="7">
        <v>44923</v>
      </c>
      <c r="C503" s="1" t="s">
        <v>1559</v>
      </c>
      <c r="D503" s="1" t="s">
        <v>1074</v>
      </c>
      <c r="E503" s="1" t="s">
        <v>676</v>
      </c>
      <c r="F503" s="1" t="s">
        <v>1074</v>
      </c>
      <c r="G503" s="1" t="s">
        <v>2371</v>
      </c>
      <c r="H503" s="1" t="s">
        <v>679</v>
      </c>
      <c r="I503" s="1" t="s">
        <v>689</v>
      </c>
      <c r="J503" s="1" t="s">
        <v>690</v>
      </c>
      <c r="K503" s="1" t="s">
        <v>691</v>
      </c>
      <c r="L503" s="1" t="s">
        <v>1074</v>
      </c>
      <c r="M503" s="1" t="s">
        <v>901</v>
      </c>
      <c r="N503" s="1" t="s">
        <v>854</v>
      </c>
    </row>
    <row r="504" spans="1:14" x14ac:dyDescent="0.2">
      <c r="A504" s="1" t="s">
        <v>2528</v>
      </c>
      <c r="B504" s="7">
        <v>44923</v>
      </c>
      <c r="C504" s="1" t="s">
        <v>1021</v>
      </c>
      <c r="D504" s="1" t="s">
        <v>1006</v>
      </c>
      <c r="E504" s="1" t="s">
        <v>676</v>
      </c>
      <c r="F504" s="1" t="s">
        <v>1358</v>
      </c>
      <c r="G504" s="1" t="s">
        <v>1359</v>
      </c>
      <c r="H504" s="1" t="s">
        <v>1009</v>
      </c>
      <c r="I504" s="1" t="s">
        <v>689</v>
      </c>
      <c r="J504" s="1" t="s">
        <v>681</v>
      </c>
      <c r="K504" s="1" t="s">
        <v>1010</v>
      </c>
      <c r="L504" s="1" t="s">
        <v>1011</v>
      </c>
      <c r="M504" s="1" t="s">
        <v>1012</v>
      </c>
      <c r="N504" s="1" t="s">
        <v>1013</v>
      </c>
    </row>
    <row r="505" spans="1:14" x14ac:dyDescent="0.2">
      <c r="A505" s="1" t="s">
        <v>2529</v>
      </c>
      <c r="B505" s="7">
        <v>44923</v>
      </c>
      <c r="C505" s="1" t="s">
        <v>676</v>
      </c>
      <c r="D505" s="1" t="s">
        <v>2530</v>
      </c>
      <c r="E505" s="1" t="s">
        <v>676</v>
      </c>
      <c r="F505" s="1" t="s">
        <v>1358</v>
      </c>
      <c r="G505" s="1" t="s">
        <v>1359</v>
      </c>
      <c r="H505" s="1" t="s">
        <v>1009</v>
      </c>
      <c r="I505" s="1" t="s">
        <v>689</v>
      </c>
      <c r="J505" s="1" t="s">
        <v>681</v>
      </c>
      <c r="K505" s="1" t="s">
        <v>691</v>
      </c>
      <c r="L505" s="1" t="s">
        <v>2530</v>
      </c>
      <c r="M505" s="1" t="s">
        <v>2531</v>
      </c>
      <c r="N505" s="1" t="s">
        <v>913</v>
      </c>
    </row>
    <row r="506" spans="1:14" x14ac:dyDescent="0.2">
      <c r="A506" s="1" t="s">
        <v>2532</v>
      </c>
      <c r="B506" s="7">
        <v>44923</v>
      </c>
      <c r="C506" s="1" t="s">
        <v>676</v>
      </c>
      <c r="D506" s="1" t="s">
        <v>2533</v>
      </c>
      <c r="E506" s="1" t="s">
        <v>676</v>
      </c>
      <c r="F506" s="1" t="s">
        <v>1358</v>
      </c>
      <c r="G506" s="1" t="s">
        <v>1359</v>
      </c>
      <c r="H506" s="1" t="s">
        <v>1009</v>
      </c>
      <c r="I506" s="1" t="s">
        <v>777</v>
      </c>
      <c r="J506" s="1" t="s">
        <v>681</v>
      </c>
      <c r="K506" s="1" t="s">
        <v>1010</v>
      </c>
      <c r="L506" s="1" t="s">
        <v>2533</v>
      </c>
      <c r="M506" s="1" t="s">
        <v>2534</v>
      </c>
      <c r="N506" s="1" t="s">
        <v>1361</v>
      </c>
    </row>
    <row r="507" spans="1:14" x14ac:dyDescent="0.2">
      <c r="A507" s="1" t="s">
        <v>2535</v>
      </c>
      <c r="B507" s="7">
        <v>44923</v>
      </c>
      <c r="C507" s="1" t="s">
        <v>843</v>
      </c>
      <c r="D507" s="1" t="s">
        <v>2536</v>
      </c>
      <c r="E507" s="1" t="s">
        <v>676</v>
      </c>
      <c r="F507" s="1" t="s">
        <v>1358</v>
      </c>
      <c r="G507" s="1" t="s">
        <v>1359</v>
      </c>
      <c r="H507" s="1" t="s">
        <v>1009</v>
      </c>
      <c r="I507" s="1" t="s">
        <v>689</v>
      </c>
      <c r="J507" s="1" t="s">
        <v>681</v>
      </c>
      <c r="K507" s="1" t="s">
        <v>1010</v>
      </c>
      <c r="L507" s="1" t="s">
        <v>2537</v>
      </c>
      <c r="M507" s="1" t="s">
        <v>2538</v>
      </c>
      <c r="N507" s="1" t="s">
        <v>1361</v>
      </c>
    </row>
    <row r="508" spans="1:14" x14ac:dyDescent="0.2">
      <c r="A508" s="1" t="s">
        <v>2539</v>
      </c>
      <c r="B508" s="7">
        <v>44923</v>
      </c>
      <c r="C508" s="1" t="s">
        <v>1021</v>
      </c>
      <c r="D508" s="1" t="s">
        <v>2540</v>
      </c>
      <c r="E508" s="1" t="s">
        <v>676</v>
      </c>
      <c r="F508" s="1" t="s">
        <v>1358</v>
      </c>
      <c r="G508" s="1" t="s">
        <v>1359</v>
      </c>
      <c r="H508" s="1" t="s">
        <v>1009</v>
      </c>
      <c r="I508" s="1" t="s">
        <v>777</v>
      </c>
      <c r="J508" s="1" t="s">
        <v>681</v>
      </c>
      <c r="K508" s="1" t="s">
        <v>691</v>
      </c>
      <c r="L508" s="1" t="s">
        <v>2541</v>
      </c>
      <c r="M508" s="1" t="s">
        <v>2542</v>
      </c>
      <c r="N508" s="1" t="s">
        <v>1361</v>
      </c>
    </row>
    <row r="509" spans="1:14" x14ac:dyDescent="0.2">
      <c r="A509" s="1" t="s">
        <v>2543</v>
      </c>
      <c r="B509" s="7">
        <v>44923</v>
      </c>
      <c r="C509" s="1" t="s">
        <v>676</v>
      </c>
      <c r="D509" s="1" t="s">
        <v>1069</v>
      </c>
      <c r="E509" s="1" t="s">
        <v>676</v>
      </c>
      <c r="F509" s="1" t="s">
        <v>1358</v>
      </c>
      <c r="G509" s="1" t="s">
        <v>1359</v>
      </c>
      <c r="H509" s="1" t="s">
        <v>1009</v>
      </c>
      <c r="I509" s="1" t="s">
        <v>777</v>
      </c>
      <c r="J509" s="1" t="s">
        <v>681</v>
      </c>
      <c r="K509" s="1" t="s">
        <v>691</v>
      </c>
      <c r="L509" s="1" t="s">
        <v>1069</v>
      </c>
      <c r="M509" s="1" t="s">
        <v>781</v>
      </c>
      <c r="N509" s="1" t="s">
        <v>1361</v>
      </c>
    </row>
    <row r="510" spans="1:14" x14ac:dyDescent="0.2">
      <c r="A510" s="1" t="s">
        <v>2544</v>
      </c>
      <c r="B510" s="7">
        <v>44923</v>
      </c>
      <c r="C510" s="1" t="s">
        <v>1021</v>
      </c>
      <c r="D510" s="1" t="s">
        <v>1069</v>
      </c>
      <c r="E510" s="1" t="s">
        <v>676</v>
      </c>
      <c r="F510" s="1" t="s">
        <v>1358</v>
      </c>
      <c r="G510" s="1" t="s">
        <v>1359</v>
      </c>
      <c r="H510" s="1" t="s">
        <v>1009</v>
      </c>
      <c r="I510" s="1" t="s">
        <v>777</v>
      </c>
      <c r="J510" s="1" t="s">
        <v>681</v>
      </c>
      <c r="K510" s="1" t="s">
        <v>1010</v>
      </c>
      <c r="L510" s="1" t="s">
        <v>1069</v>
      </c>
      <c r="M510" s="1" t="s">
        <v>1188</v>
      </c>
      <c r="N510" s="1" t="s">
        <v>1361</v>
      </c>
    </row>
    <row r="511" spans="1:14" x14ac:dyDescent="0.2">
      <c r="A511" s="1" t="s">
        <v>2545</v>
      </c>
      <c r="B511" s="7">
        <v>44923</v>
      </c>
      <c r="C511" s="1" t="s">
        <v>676</v>
      </c>
      <c r="D511" s="1" t="s">
        <v>2546</v>
      </c>
      <c r="E511" s="1" t="s">
        <v>676</v>
      </c>
      <c r="F511" s="1" t="s">
        <v>1358</v>
      </c>
      <c r="G511" s="1" t="s">
        <v>1359</v>
      </c>
      <c r="H511" s="1" t="s">
        <v>1009</v>
      </c>
      <c r="I511" s="1" t="s">
        <v>777</v>
      </c>
      <c r="J511" s="1" t="s">
        <v>681</v>
      </c>
      <c r="K511" s="1" t="s">
        <v>814</v>
      </c>
      <c r="L511" s="1" t="s">
        <v>2546</v>
      </c>
      <c r="M511" s="1" t="s">
        <v>2531</v>
      </c>
      <c r="N511" s="1" t="s">
        <v>913</v>
      </c>
    </row>
    <row r="512" spans="1:14" x14ac:dyDescent="0.2">
      <c r="A512" s="1" t="s">
        <v>2547</v>
      </c>
      <c r="B512" s="7">
        <v>44923</v>
      </c>
      <c r="C512" s="1" t="s">
        <v>676</v>
      </c>
      <c r="D512" s="1" t="s">
        <v>2548</v>
      </c>
      <c r="E512" s="1" t="s">
        <v>676</v>
      </c>
      <c r="F512" s="1" t="s">
        <v>1358</v>
      </c>
      <c r="G512" s="1" t="s">
        <v>1359</v>
      </c>
      <c r="H512" s="1" t="s">
        <v>1009</v>
      </c>
      <c r="I512" s="1" t="s">
        <v>777</v>
      </c>
      <c r="J512" s="1" t="s">
        <v>681</v>
      </c>
      <c r="K512" s="1" t="s">
        <v>1010</v>
      </c>
      <c r="L512" s="1" t="s">
        <v>2548</v>
      </c>
      <c r="M512" s="1" t="s">
        <v>2549</v>
      </c>
      <c r="N512" s="1" t="s">
        <v>1361</v>
      </c>
    </row>
    <row r="513" spans="1:14" x14ac:dyDescent="0.2">
      <c r="A513" s="1" t="s">
        <v>2550</v>
      </c>
      <c r="B513" s="7">
        <v>44923</v>
      </c>
      <c r="C513" s="1" t="s">
        <v>676</v>
      </c>
      <c r="D513" s="1" t="s">
        <v>2551</v>
      </c>
      <c r="E513" s="1" t="s">
        <v>676</v>
      </c>
      <c r="F513" s="1" t="s">
        <v>1358</v>
      </c>
      <c r="G513" s="1" t="s">
        <v>1359</v>
      </c>
      <c r="H513" s="1" t="s">
        <v>1009</v>
      </c>
      <c r="I513" s="1" t="s">
        <v>777</v>
      </c>
      <c r="J513" s="1" t="s">
        <v>681</v>
      </c>
      <c r="K513" s="1" t="s">
        <v>1010</v>
      </c>
      <c r="L513" s="1" t="s">
        <v>2551</v>
      </c>
      <c r="M513" s="1" t="s">
        <v>781</v>
      </c>
      <c r="N513" s="1" t="s">
        <v>1361</v>
      </c>
    </row>
    <row r="514" spans="1:14" x14ac:dyDescent="0.2">
      <c r="A514" s="1" t="s">
        <v>2552</v>
      </c>
      <c r="B514" s="7">
        <v>44923</v>
      </c>
      <c r="C514" s="1" t="s">
        <v>676</v>
      </c>
      <c r="D514" s="1" t="s">
        <v>1717</v>
      </c>
      <c r="E514" s="1" t="s">
        <v>676</v>
      </c>
      <c r="F514" s="1" t="s">
        <v>1358</v>
      </c>
      <c r="G514" s="1" t="s">
        <v>1359</v>
      </c>
      <c r="H514" s="1" t="s">
        <v>1009</v>
      </c>
      <c r="I514" s="1" t="s">
        <v>777</v>
      </c>
      <c r="J514" s="1" t="s">
        <v>681</v>
      </c>
      <c r="K514" s="1" t="s">
        <v>691</v>
      </c>
      <c r="L514" s="1" t="s">
        <v>1717</v>
      </c>
      <c r="M514" s="1" t="s">
        <v>787</v>
      </c>
      <c r="N514" s="1" t="s">
        <v>913</v>
      </c>
    </row>
    <row r="515" spans="1:14" x14ac:dyDescent="0.2">
      <c r="A515" s="1" t="s">
        <v>2553</v>
      </c>
      <c r="B515" s="7">
        <v>44923</v>
      </c>
      <c r="C515" s="1" t="s">
        <v>1021</v>
      </c>
      <c r="D515" s="1" t="s">
        <v>2554</v>
      </c>
      <c r="E515" s="1" t="s">
        <v>676</v>
      </c>
      <c r="F515" s="1" t="s">
        <v>1358</v>
      </c>
      <c r="G515" s="1" t="s">
        <v>1359</v>
      </c>
      <c r="H515" s="1" t="s">
        <v>1009</v>
      </c>
      <c r="I515" s="1" t="s">
        <v>777</v>
      </c>
      <c r="J515" s="1" t="s">
        <v>681</v>
      </c>
      <c r="K515" s="1" t="s">
        <v>1010</v>
      </c>
      <c r="L515" s="1" t="s">
        <v>2554</v>
      </c>
      <c r="M515" s="1" t="s">
        <v>787</v>
      </c>
      <c r="N515" s="1" t="s">
        <v>1361</v>
      </c>
    </row>
    <row r="516" spans="1:14" x14ac:dyDescent="0.2">
      <c r="A516" s="1" t="s">
        <v>2555</v>
      </c>
      <c r="B516" s="7">
        <v>44923</v>
      </c>
      <c r="C516" s="1" t="s">
        <v>2556</v>
      </c>
      <c r="D516" s="1" t="s">
        <v>2557</v>
      </c>
      <c r="E516" s="1" t="s">
        <v>676</v>
      </c>
      <c r="F516" s="1" t="s">
        <v>2558</v>
      </c>
      <c r="G516" s="1" t="s">
        <v>2559</v>
      </c>
      <c r="H516" s="1" t="s">
        <v>900</v>
      </c>
      <c r="I516" s="1" t="s">
        <v>689</v>
      </c>
      <c r="J516" s="1" t="s">
        <v>690</v>
      </c>
      <c r="K516" s="1" t="s">
        <v>691</v>
      </c>
      <c r="L516" s="1" t="s">
        <v>2557</v>
      </c>
      <c r="M516" s="1" t="s">
        <v>692</v>
      </c>
      <c r="N516" s="1" t="s">
        <v>1511</v>
      </c>
    </row>
    <row r="517" spans="1:14" x14ac:dyDescent="0.2">
      <c r="A517" s="1" t="s">
        <v>2560</v>
      </c>
      <c r="B517" s="7">
        <v>44923</v>
      </c>
      <c r="C517" s="1" t="s">
        <v>2556</v>
      </c>
      <c r="D517" s="1" t="s">
        <v>2557</v>
      </c>
      <c r="E517" s="1" t="s">
        <v>676</v>
      </c>
      <c r="F517" s="1" t="s">
        <v>2557</v>
      </c>
      <c r="G517" s="1" t="s">
        <v>716</v>
      </c>
      <c r="H517" s="1" t="s">
        <v>679</v>
      </c>
      <c r="I517" s="1" t="s">
        <v>689</v>
      </c>
      <c r="J517" s="1" t="s">
        <v>681</v>
      </c>
      <c r="K517" s="1" t="s">
        <v>691</v>
      </c>
      <c r="L517" s="1" t="s">
        <v>2557</v>
      </c>
      <c r="M517" s="1" t="s">
        <v>1573</v>
      </c>
      <c r="N517" s="1" t="s">
        <v>1511</v>
      </c>
    </row>
    <row r="518" spans="1:14" x14ac:dyDescent="0.2">
      <c r="A518" s="1" t="s">
        <v>2561</v>
      </c>
      <c r="B518" s="7">
        <v>44923</v>
      </c>
      <c r="C518" s="1" t="s">
        <v>2562</v>
      </c>
      <c r="D518" s="1" t="s">
        <v>2563</v>
      </c>
      <c r="E518" s="1" t="s">
        <v>743</v>
      </c>
      <c r="F518" s="1" t="s">
        <v>2564</v>
      </c>
      <c r="G518" s="1" t="s">
        <v>2565</v>
      </c>
      <c r="H518" s="1" t="s">
        <v>1009</v>
      </c>
      <c r="I518" s="1" t="s">
        <v>777</v>
      </c>
      <c r="J518" s="1" t="s">
        <v>690</v>
      </c>
      <c r="K518" s="1" t="s">
        <v>814</v>
      </c>
      <c r="L518" s="1" t="s">
        <v>2563</v>
      </c>
      <c r="M518" s="1" t="s">
        <v>745</v>
      </c>
      <c r="N518" s="1" t="s">
        <v>740</v>
      </c>
    </row>
    <row r="519" spans="1:14" x14ac:dyDescent="0.2">
      <c r="A519" s="1" t="s">
        <v>2566</v>
      </c>
      <c r="B519" s="7">
        <v>44923</v>
      </c>
      <c r="C519" s="1" t="s">
        <v>1575</v>
      </c>
      <c r="D519" s="1" t="s">
        <v>776</v>
      </c>
      <c r="E519" s="1" t="s">
        <v>735</v>
      </c>
      <c r="F519" s="1" t="s">
        <v>1576</v>
      </c>
      <c r="G519" s="1" t="s">
        <v>1577</v>
      </c>
      <c r="H519" s="1" t="s">
        <v>1379</v>
      </c>
      <c r="I519" s="1" t="s">
        <v>1003</v>
      </c>
      <c r="J519" s="1" t="s">
        <v>681</v>
      </c>
      <c r="K519" s="1" t="s">
        <v>691</v>
      </c>
      <c r="L519" s="1" t="s">
        <v>776</v>
      </c>
      <c r="M519" s="1" t="s">
        <v>2423</v>
      </c>
      <c r="N519" s="1" t="s">
        <v>740</v>
      </c>
    </row>
    <row r="520" spans="1:14" x14ac:dyDescent="0.2">
      <c r="A520" s="1" t="s">
        <v>2567</v>
      </c>
      <c r="B520" s="7">
        <v>44923</v>
      </c>
      <c r="C520" s="1" t="s">
        <v>1575</v>
      </c>
      <c r="D520" s="1" t="s">
        <v>776</v>
      </c>
      <c r="E520" s="1" t="s">
        <v>743</v>
      </c>
      <c r="F520" s="1" t="s">
        <v>1576</v>
      </c>
      <c r="G520" s="1" t="s">
        <v>1577</v>
      </c>
      <c r="H520" s="1" t="s">
        <v>1379</v>
      </c>
      <c r="I520" s="1" t="s">
        <v>689</v>
      </c>
      <c r="J520" s="1" t="s">
        <v>681</v>
      </c>
      <c r="K520" s="1" t="s">
        <v>691</v>
      </c>
      <c r="L520" s="1" t="s">
        <v>776</v>
      </c>
      <c r="M520" s="1" t="s">
        <v>723</v>
      </c>
      <c r="N520" s="1" t="s">
        <v>740</v>
      </c>
    </row>
    <row r="521" spans="1:14" x14ac:dyDescent="0.2">
      <c r="A521" s="1" t="s">
        <v>2568</v>
      </c>
      <c r="B521" s="7">
        <v>44923</v>
      </c>
      <c r="C521" s="1" t="s">
        <v>856</v>
      </c>
      <c r="D521" s="1" t="s">
        <v>2569</v>
      </c>
      <c r="E521" s="1" t="s">
        <v>676</v>
      </c>
      <c r="F521" s="1" t="s">
        <v>2569</v>
      </c>
      <c r="G521" s="1" t="s">
        <v>970</v>
      </c>
      <c r="H521" s="1" t="s">
        <v>679</v>
      </c>
      <c r="I521" s="1" t="s">
        <v>689</v>
      </c>
      <c r="J521" s="1" t="s">
        <v>690</v>
      </c>
      <c r="K521" s="1" t="s">
        <v>691</v>
      </c>
      <c r="L521" s="1" t="s">
        <v>2569</v>
      </c>
      <c r="M521" s="1" t="s">
        <v>692</v>
      </c>
      <c r="N521" s="1" t="s">
        <v>872</v>
      </c>
    </row>
    <row r="522" spans="1:14" x14ac:dyDescent="0.2">
      <c r="A522" s="1" t="s">
        <v>2570</v>
      </c>
      <c r="B522" s="7">
        <v>44923</v>
      </c>
      <c r="C522" s="1" t="s">
        <v>856</v>
      </c>
      <c r="D522" s="1" t="s">
        <v>2571</v>
      </c>
      <c r="E522" s="1" t="s">
        <v>676</v>
      </c>
      <c r="F522" s="1" t="s">
        <v>2572</v>
      </c>
      <c r="G522" s="1" t="s">
        <v>1421</v>
      </c>
      <c r="H522" s="1" t="s">
        <v>679</v>
      </c>
      <c r="I522" s="1" t="s">
        <v>689</v>
      </c>
      <c r="J522" s="1" t="s">
        <v>690</v>
      </c>
      <c r="K522" s="1" t="s">
        <v>691</v>
      </c>
      <c r="L522" s="1" t="s">
        <v>2573</v>
      </c>
      <c r="M522" s="1" t="s">
        <v>2574</v>
      </c>
      <c r="N522" s="1" t="s">
        <v>693</v>
      </c>
    </row>
    <row r="523" spans="1:14" x14ac:dyDescent="0.2">
      <c r="A523" s="1" t="s">
        <v>2575</v>
      </c>
      <c r="B523" s="7">
        <v>44923</v>
      </c>
      <c r="C523" s="1" t="s">
        <v>856</v>
      </c>
      <c r="D523" s="1" t="s">
        <v>2571</v>
      </c>
      <c r="E523" s="1" t="s">
        <v>676</v>
      </c>
      <c r="F523" s="1" t="s">
        <v>2572</v>
      </c>
      <c r="G523" s="1" t="s">
        <v>1421</v>
      </c>
      <c r="H523" s="1" t="s">
        <v>679</v>
      </c>
      <c r="I523" s="1" t="s">
        <v>689</v>
      </c>
      <c r="J523" s="1" t="s">
        <v>690</v>
      </c>
      <c r="K523" s="1" t="s">
        <v>691</v>
      </c>
      <c r="L523" s="1" t="s">
        <v>2573</v>
      </c>
      <c r="M523" s="1" t="s">
        <v>2576</v>
      </c>
      <c r="N523" s="1" t="s">
        <v>693</v>
      </c>
    </row>
    <row r="524" spans="1:14" x14ac:dyDescent="0.2">
      <c r="A524" s="1" t="s">
        <v>2577</v>
      </c>
      <c r="B524" s="7">
        <v>44923</v>
      </c>
      <c r="C524" s="1" t="s">
        <v>2578</v>
      </c>
      <c r="D524" s="1" t="s">
        <v>2579</v>
      </c>
      <c r="E524" s="1" t="s">
        <v>676</v>
      </c>
      <c r="F524" s="1" t="s">
        <v>2580</v>
      </c>
      <c r="G524" s="1" t="s">
        <v>1421</v>
      </c>
      <c r="H524" s="1" t="s">
        <v>679</v>
      </c>
      <c r="I524" s="1" t="s">
        <v>689</v>
      </c>
      <c r="J524" s="1" t="s">
        <v>690</v>
      </c>
      <c r="K524" s="1" t="s">
        <v>691</v>
      </c>
      <c r="L524" s="1" t="s">
        <v>2581</v>
      </c>
      <c r="M524" s="1" t="s">
        <v>2582</v>
      </c>
      <c r="N524" s="1" t="s">
        <v>693</v>
      </c>
    </row>
    <row r="525" spans="1:14" x14ac:dyDescent="0.2">
      <c r="A525" s="1" t="s">
        <v>2583</v>
      </c>
      <c r="B525" s="7">
        <v>44923</v>
      </c>
      <c r="C525" s="1" t="s">
        <v>2578</v>
      </c>
      <c r="D525" s="1" t="s">
        <v>2579</v>
      </c>
      <c r="E525" s="1" t="s">
        <v>676</v>
      </c>
      <c r="F525" s="1" t="s">
        <v>2580</v>
      </c>
      <c r="G525" s="1" t="s">
        <v>1421</v>
      </c>
      <c r="H525" s="1" t="s">
        <v>1066</v>
      </c>
      <c r="I525" s="1" t="s">
        <v>689</v>
      </c>
      <c r="J525" s="1" t="s">
        <v>690</v>
      </c>
      <c r="K525" s="1" t="s">
        <v>691</v>
      </c>
      <c r="L525" s="1" t="s">
        <v>2581</v>
      </c>
      <c r="M525" s="1" t="s">
        <v>864</v>
      </c>
      <c r="N525" s="1" t="s">
        <v>693</v>
      </c>
    </row>
    <row r="526" spans="1:14" x14ac:dyDescent="0.2">
      <c r="A526" s="1" t="s">
        <v>2584</v>
      </c>
      <c r="B526" s="7">
        <v>44923</v>
      </c>
      <c r="C526" s="1" t="s">
        <v>2585</v>
      </c>
      <c r="D526" s="1" t="s">
        <v>2586</v>
      </c>
      <c r="E526" s="1" t="s">
        <v>735</v>
      </c>
      <c r="F526" s="1" t="s">
        <v>2587</v>
      </c>
      <c r="G526" s="1" t="s">
        <v>2253</v>
      </c>
      <c r="H526" s="1" t="s">
        <v>888</v>
      </c>
      <c r="I526" s="1" t="s">
        <v>738</v>
      </c>
      <c r="J526" s="1" t="s">
        <v>690</v>
      </c>
      <c r="K526" s="1" t="s">
        <v>691</v>
      </c>
      <c r="L526" s="1" t="s">
        <v>2588</v>
      </c>
      <c r="M526" s="1" t="s">
        <v>2589</v>
      </c>
      <c r="N526" s="1" t="s">
        <v>740</v>
      </c>
    </row>
    <row r="527" spans="1:14" x14ac:dyDescent="0.2">
      <c r="A527" s="1" t="s">
        <v>2590</v>
      </c>
      <c r="B527" s="7">
        <v>44923</v>
      </c>
      <c r="C527" s="1" t="s">
        <v>2591</v>
      </c>
      <c r="D527" s="1" t="s">
        <v>2586</v>
      </c>
      <c r="E527" s="1" t="s">
        <v>735</v>
      </c>
      <c r="F527" s="1" t="s">
        <v>2587</v>
      </c>
      <c r="G527" s="1" t="s">
        <v>718</v>
      </c>
      <c r="H527" s="1" t="s">
        <v>679</v>
      </c>
      <c r="I527" s="1" t="s">
        <v>689</v>
      </c>
      <c r="J527" s="1" t="s">
        <v>690</v>
      </c>
      <c r="K527" s="1" t="s">
        <v>814</v>
      </c>
      <c r="L527" s="1" t="s">
        <v>2588</v>
      </c>
      <c r="M527" s="1" t="s">
        <v>2592</v>
      </c>
      <c r="N527" s="1" t="s">
        <v>740</v>
      </c>
    </row>
    <row r="528" spans="1:14" x14ac:dyDescent="0.2">
      <c r="A528" s="1" t="s">
        <v>2593</v>
      </c>
      <c r="B528" s="7">
        <v>44923</v>
      </c>
      <c r="C528" s="1" t="s">
        <v>1515</v>
      </c>
      <c r="D528" s="1" t="s">
        <v>1516</v>
      </c>
      <c r="E528" s="1" t="s">
        <v>676</v>
      </c>
      <c r="F528" s="1" t="s">
        <v>1516</v>
      </c>
      <c r="G528" s="1" t="s">
        <v>970</v>
      </c>
      <c r="H528" s="1" t="s">
        <v>679</v>
      </c>
      <c r="I528" s="1" t="s">
        <v>689</v>
      </c>
      <c r="J528" s="1" t="s">
        <v>690</v>
      </c>
      <c r="K528" s="1" t="s">
        <v>691</v>
      </c>
      <c r="L528" s="1" t="s">
        <v>1516</v>
      </c>
      <c r="M528" s="1" t="s">
        <v>745</v>
      </c>
      <c r="N528" s="1" t="s">
        <v>731</v>
      </c>
    </row>
    <row r="529" spans="1:14" x14ac:dyDescent="0.2">
      <c r="A529" s="1" t="s">
        <v>2594</v>
      </c>
      <c r="B529" s="7">
        <v>44923</v>
      </c>
      <c r="C529" s="1" t="s">
        <v>903</v>
      </c>
      <c r="D529" s="1" t="s">
        <v>1568</v>
      </c>
      <c r="E529" s="1" t="s">
        <v>676</v>
      </c>
      <c r="F529" s="1" t="s">
        <v>2595</v>
      </c>
      <c r="G529" s="1" t="s">
        <v>1654</v>
      </c>
      <c r="H529" s="1" t="s">
        <v>1655</v>
      </c>
      <c r="I529" s="1" t="s">
        <v>689</v>
      </c>
      <c r="J529" s="1" t="s">
        <v>690</v>
      </c>
      <c r="K529" s="1" t="s">
        <v>691</v>
      </c>
      <c r="L529" s="1" t="s">
        <v>1568</v>
      </c>
      <c r="M529" s="1" t="s">
        <v>723</v>
      </c>
      <c r="N529" s="1" t="s">
        <v>854</v>
      </c>
    </row>
    <row r="530" spans="1:14" x14ac:dyDescent="0.2">
      <c r="A530" s="1" t="s">
        <v>2596</v>
      </c>
      <c r="B530" s="7">
        <v>44923</v>
      </c>
      <c r="C530" s="1" t="s">
        <v>1062</v>
      </c>
      <c r="D530" s="1" t="s">
        <v>1600</v>
      </c>
      <c r="E530" s="1" t="s">
        <v>676</v>
      </c>
      <c r="F530" s="1" t="s">
        <v>1600</v>
      </c>
      <c r="G530" s="1" t="s">
        <v>979</v>
      </c>
      <c r="H530" s="1" t="s">
        <v>679</v>
      </c>
      <c r="I530" s="1" t="s">
        <v>777</v>
      </c>
      <c r="J530" s="1" t="s">
        <v>690</v>
      </c>
      <c r="K530" s="1" t="s">
        <v>691</v>
      </c>
      <c r="L530" s="1" t="s">
        <v>1600</v>
      </c>
      <c r="M530" s="1" t="s">
        <v>901</v>
      </c>
      <c r="N530" s="1" t="s">
        <v>684</v>
      </c>
    </row>
    <row r="531" spans="1:14" x14ac:dyDescent="0.2">
      <c r="A531" s="1" t="s">
        <v>2597</v>
      </c>
      <c r="B531" s="7">
        <v>44923</v>
      </c>
      <c r="C531" s="1" t="s">
        <v>1062</v>
      </c>
      <c r="D531" s="1" t="s">
        <v>1600</v>
      </c>
      <c r="E531" s="1" t="s">
        <v>676</v>
      </c>
      <c r="F531" s="1" t="s">
        <v>1600</v>
      </c>
      <c r="G531" s="1" t="s">
        <v>979</v>
      </c>
      <c r="H531" s="1" t="s">
        <v>679</v>
      </c>
      <c r="I531" s="1" t="s">
        <v>777</v>
      </c>
      <c r="J531" s="1" t="s">
        <v>690</v>
      </c>
      <c r="K531" s="1" t="s">
        <v>691</v>
      </c>
      <c r="L531" s="1" t="s">
        <v>1600</v>
      </c>
      <c r="M531" s="1" t="s">
        <v>901</v>
      </c>
      <c r="N531" s="1" t="s">
        <v>684</v>
      </c>
    </row>
    <row r="532" spans="1:14" x14ac:dyDescent="0.2">
      <c r="A532" s="1" t="s">
        <v>2598</v>
      </c>
      <c r="B532" s="7">
        <v>44923</v>
      </c>
      <c r="C532" s="1" t="s">
        <v>1062</v>
      </c>
      <c r="D532" s="1" t="s">
        <v>1600</v>
      </c>
      <c r="E532" s="1" t="s">
        <v>676</v>
      </c>
      <c r="F532" s="1" t="s">
        <v>1600</v>
      </c>
      <c r="G532" s="1" t="s">
        <v>1371</v>
      </c>
      <c r="H532" s="1" t="s">
        <v>679</v>
      </c>
      <c r="I532" s="1" t="s">
        <v>689</v>
      </c>
      <c r="J532" s="1" t="s">
        <v>690</v>
      </c>
      <c r="K532" s="1" t="s">
        <v>691</v>
      </c>
      <c r="L532" s="1" t="s">
        <v>1600</v>
      </c>
      <c r="M532" s="1" t="s">
        <v>1696</v>
      </c>
      <c r="N532" s="1" t="s">
        <v>684</v>
      </c>
    </row>
    <row r="533" spans="1:14" x14ac:dyDescent="0.2">
      <c r="A533" s="1" t="s">
        <v>2598</v>
      </c>
      <c r="B533" s="7">
        <v>44923</v>
      </c>
      <c r="C533" s="1" t="s">
        <v>1062</v>
      </c>
      <c r="D533" s="1" t="s">
        <v>1600</v>
      </c>
      <c r="E533" s="1" t="s">
        <v>676</v>
      </c>
      <c r="F533" s="1" t="s">
        <v>1600</v>
      </c>
      <c r="G533" s="1" t="s">
        <v>747</v>
      </c>
      <c r="H533" s="1" t="s">
        <v>679</v>
      </c>
      <c r="I533" s="1" t="s">
        <v>689</v>
      </c>
      <c r="J533" s="1" t="s">
        <v>690</v>
      </c>
      <c r="K533" s="1" t="s">
        <v>691</v>
      </c>
      <c r="L533" s="1" t="s">
        <v>1600</v>
      </c>
      <c r="M533" s="1" t="s">
        <v>1696</v>
      </c>
      <c r="N533" s="1" t="s">
        <v>684</v>
      </c>
    </row>
    <row r="534" spans="1:14" x14ac:dyDescent="0.2">
      <c r="A534" s="1" t="s">
        <v>2599</v>
      </c>
      <c r="B534" s="7">
        <v>44923</v>
      </c>
      <c r="C534" s="1" t="s">
        <v>2600</v>
      </c>
      <c r="D534" s="1" t="s">
        <v>1693</v>
      </c>
      <c r="E534" s="1" t="s">
        <v>676</v>
      </c>
      <c r="F534" s="1" t="s">
        <v>2601</v>
      </c>
      <c r="G534" s="1" t="s">
        <v>697</v>
      </c>
      <c r="H534" s="1" t="s">
        <v>820</v>
      </c>
      <c r="I534" s="1" t="s">
        <v>777</v>
      </c>
      <c r="J534" s="1" t="s">
        <v>681</v>
      </c>
      <c r="K534" s="1" t="s">
        <v>691</v>
      </c>
      <c r="L534" s="1" t="s">
        <v>1693</v>
      </c>
      <c r="M534" s="1" t="s">
        <v>1694</v>
      </c>
      <c r="N534" s="1" t="s">
        <v>795</v>
      </c>
    </row>
    <row r="535" spans="1:14" x14ac:dyDescent="0.2">
      <c r="A535" s="1" t="s">
        <v>2602</v>
      </c>
      <c r="B535" s="7">
        <v>44923</v>
      </c>
      <c r="C535" s="1" t="s">
        <v>2259</v>
      </c>
      <c r="D535" s="1" t="s">
        <v>1693</v>
      </c>
      <c r="E535" s="1" t="s">
        <v>676</v>
      </c>
      <c r="F535" s="1" t="s">
        <v>1693</v>
      </c>
      <c r="G535" s="1" t="s">
        <v>826</v>
      </c>
      <c r="H535" s="1" t="s">
        <v>679</v>
      </c>
      <c r="I535" s="1" t="s">
        <v>1094</v>
      </c>
      <c r="J535" s="1" t="s">
        <v>681</v>
      </c>
      <c r="K535" s="1" t="s">
        <v>691</v>
      </c>
      <c r="L535" s="1" t="s">
        <v>1693</v>
      </c>
      <c r="M535" s="1" t="s">
        <v>1786</v>
      </c>
      <c r="N535" s="1" t="s">
        <v>760</v>
      </c>
    </row>
    <row r="536" spans="1:14" x14ac:dyDescent="0.2">
      <c r="A536" s="1" t="s">
        <v>1691</v>
      </c>
      <c r="B536" s="7">
        <v>44923</v>
      </c>
      <c r="C536" s="1" t="s">
        <v>1692</v>
      </c>
      <c r="D536" s="1" t="s">
        <v>1693</v>
      </c>
      <c r="E536" s="1" t="s">
        <v>676</v>
      </c>
      <c r="F536" s="1" t="s">
        <v>1693</v>
      </c>
      <c r="G536" s="1" t="s">
        <v>718</v>
      </c>
      <c r="H536" s="1" t="s">
        <v>679</v>
      </c>
      <c r="I536" s="1" t="s">
        <v>777</v>
      </c>
      <c r="J536" s="1" t="s">
        <v>681</v>
      </c>
      <c r="K536" s="1" t="s">
        <v>691</v>
      </c>
      <c r="L536" s="1" t="s">
        <v>1693</v>
      </c>
      <c r="M536" s="1" t="s">
        <v>1694</v>
      </c>
      <c r="N536" s="1" t="s">
        <v>795</v>
      </c>
    </row>
    <row r="537" spans="1:14" x14ac:dyDescent="0.2">
      <c r="A537" s="1" t="s">
        <v>2603</v>
      </c>
      <c r="B537" s="7">
        <v>44923</v>
      </c>
      <c r="C537" s="1" t="s">
        <v>1700</v>
      </c>
      <c r="D537" s="1" t="s">
        <v>2604</v>
      </c>
      <c r="E537" s="1" t="s">
        <v>676</v>
      </c>
      <c r="F537" s="1" t="s">
        <v>2604</v>
      </c>
      <c r="G537" s="1" t="s">
        <v>718</v>
      </c>
      <c r="H537" s="1" t="s">
        <v>679</v>
      </c>
      <c r="I537" s="1" t="s">
        <v>689</v>
      </c>
      <c r="J537" s="1" t="s">
        <v>690</v>
      </c>
      <c r="K537" s="1" t="s">
        <v>691</v>
      </c>
      <c r="L537" s="1" t="s">
        <v>2604</v>
      </c>
      <c r="M537" s="1" t="s">
        <v>745</v>
      </c>
      <c r="N537" s="1" t="s">
        <v>693</v>
      </c>
    </row>
    <row r="538" spans="1:14" x14ac:dyDescent="0.2">
      <c r="A538" s="1" t="s">
        <v>2605</v>
      </c>
      <c r="B538" s="7">
        <v>44923</v>
      </c>
      <c r="C538" s="1" t="s">
        <v>2606</v>
      </c>
      <c r="D538" s="1" t="s">
        <v>2607</v>
      </c>
      <c r="E538" s="1" t="s">
        <v>676</v>
      </c>
      <c r="F538" s="1" t="s">
        <v>2608</v>
      </c>
      <c r="G538" s="1" t="s">
        <v>2609</v>
      </c>
      <c r="H538" s="1" t="s">
        <v>679</v>
      </c>
      <c r="I538" s="1" t="s">
        <v>689</v>
      </c>
      <c r="J538" s="1" t="s">
        <v>690</v>
      </c>
      <c r="K538" s="1" t="s">
        <v>691</v>
      </c>
      <c r="L538" s="1" t="s">
        <v>2607</v>
      </c>
      <c r="M538" s="1" t="s">
        <v>785</v>
      </c>
      <c r="N538" s="1" t="s">
        <v>740</v>
      </c>
    </row>
    <row r="539" spans="1:14" x14ac:dyDescent="0.2">
      <c r="A539" s="1" t="s">
        <v>2610</v>
      </c>
      <c r="B539" s="7">
        <v>44923</v>
      </c>
      <c r="C539" s="1" t="s">
        <v>1733</v>
      </c>
      <c r="D539" s="1" t="s">
        <v>1734</v>
      </c>
      <c r="E539" s="1" t="s">
        <v>676</v>
      </c>
      <c r="F539" s="1" t="s">
        <v>1736</v>
      </c>
      <c r="G539" s="1" t="s">
        <v>1737</v>
      </c>
      <c r="H539" s="1" t="s">
        <v>1379</v>
      </c>
      <c r="I539" s="1" t="s">
        <v>689</v>
      </c>
      <c r="J539" s="1" t="s">
        <v>681</v>
      </c>
      <c r="K539" s="1" t="s">
        <v>699</v>
      </c>
      <c r="L539" s="1" t="s">
        <v>1734</v>
      </c>
      <c r="M539" s="1" t="s">
        <v>1738</v>
      </c>
      <c r="N539" s="1" t="s">
        <v>795</v>
      </c>
    </row>
    <row r="540" spans="1:14" x14ac:dyDescent="0.2">
      <c r="A540" s="1" t="s">
        <v>2611</v>
      </c>
      <c r="B540" s="7">
        <v>44923</v>
      </c>
      <c r="C540" s="1" t="s">
        <v>686</v>
      </c>
      <c r="D540" s="1" t="s">
        <v>1681</v>
      </c>
      <c r="E540" s="1" t="s">
        <v>676</v>
      </c>
      <c r="F540" s="1" t="s">
        <v>1681</v>
      </c>
      <c r="G540" s="1" t="s">
        <v>718</v>
      </c>
      <c r="H540" s="1" t="s">
        <v>679</v>
      </c>
      <c r="I540" s="1" t="s">
        <v>689</v>
      </c>
      <c r="J540" s="1" t="s">
        <v>690</v>
      </c>
      <c r="K540" s="1" t="s">
        <v>691</v>
      </c>
      <c r="L540" s="1" t="s">
        <v>1681</v>
      </c>
      <c r="M540" s="1" t="s">
        <v>745</v>
      </c>
      <c r="N540" s="1" t="s">
        <v>693</v>
      </c>
    </row>
    <row r="541" spans="1:14" x14ac:dyDescent="0.2">
      <c r="A541" s="1" t="s">
        <v>2612</v>
      </c>
      <c r="B541" s="7">
        <v>44923</v>
      </c>
      <c r="C541" s="1" t="s">
        <v>686</v>
      </c>
      <c r="D541" s="1" t="s">
        <v>1681</v>
      </c>
      <c r="E541" s="1" t="s">
        <v>676</v>
      </c>
      <c r="F541" s="1" t="s">
        <v>1681</v>
      </c>
      <c r="G541" s="1" t="s">
        <v>718</v>
      </c>
      <c r="H541" s="1" t="s">
        <v>679</v>
      </c>
      <c r="I541" s="1" t="s">
        <v>689</v>
      </c>
      <c r="J541" s="1" t="s">
        <v>690</v>
      </c>
      <c r="K541" s="1" t="s">
        <v>691</v>
      </c>
      <c r="L541" s="1" t="s">
        <v>1681</v>
      </c>
      <c r="M541" s="1" t="s">
        <v>748</v>
      </c>
      <c r="N541" s="1" t="s">
        <v>693</v>
      </c>
    </row>
    <row r="542" spans="1:14" x14ac:dyDescent="0.2">
      <c r="A542" s="1" t="s">
        <v>2613</v>
      </c>
      <c r="B542" s="7">
        <v>44923</v>
      </c>
      <c r="C542" s="1" t="s">
        <v>676</v>
      </c>
      <c r="D542" s="1" t="s">
        <v>1683</v>
      </c>
      <c r="E542" s="1" t="s">
        <v>676</v>
      </c>
      <c r="F542" s="1" t="s">
        <v>1683</v>
      </c>
      <c r="G542" s="1" t="s">
        <v>704</v>
      </c>
      <c r="H542" s="1" t="s">
        <v>679</v>
      </c>
      <c r="I542" s="1" t="s">
        <v>689</v>
      </c>
      <c r="J542" s="1" t="s">
        <v>690</v>
      </c>
      <c r="K542" s="1" t="s">
        <v>691</v>
      </c>
      <c r="L542" s="1" t="s">
        <v>1683</v>
      </c>
      <c r="M542" s="1" t="s">
        <v>723</v>
      </c>
      <c r="N542" s="1" t="s">
        <v>731</v>
      </c>
    </row>
    <row r="543" spans="1:14" x14ac:dyDescent="0.2">
      <c r="A543" s="1" t="s">
        <v>2614</v>
      </c>
      <c r="B543" s="7">
        <v>44923</v>
      </c>
      <c r="C543" s="1" t="s">
        <v>2615</v>
      </c>
      <c r="D543" s="1" t="s">
        <v>2616</v>
      </c>
      <c r="E543" s="1" t="s">
        <v>676</v>
      </c>
      <c r="F543" s="1" t="s">
        <v>2617</v>
      </c>
      <c r="G543" s="1" t="s">
        <v>985</v>
      </c>
      <c r="H543" s="1" t="s">
        <v>679</v>
      </c>
      <c r="I543" s="1" t="s">
        <v>738</v>
      </c>
      <c r="J543" s="1" t="s">
        <v>690</v>
      </c>
      <c r="K543" s="1" t="s">
        <v>691</v>
      </c>
      <c r="L543" s="1" t="s">
        <v>2616</v>
      </c>
      <c r="M543" s="1" t="s">
        <v>2618</v>
      </c>
      <c r="N543" s="1" t="s">
        <v>676</v>
      </c>
    </row>
    <row r="544" spans="1:14" x14ac:dyDescent="0.2">
      <c r="A544" s="1" t="s">
        <v>2619</v>
      </c>
      <c r="B544" s="7">
        <v>44923</v>
      </c>
      <c r="C544" s="1" t="s">
        <v>2615</v>
      </c>
      <c r="D544" s="1" t="s">
        <v>2616</v>
      </c>
      <c r="E544" s="1" t="s">
        <v>676</v>
      </c>
      <c r="F544" s="1" t="s">
        <v>2617</v>
      </c>
      <c r="G544" s="1" t="s">
        <v>985</v>
      </c>
      <c r="H544" s="1" t="s">
        <v>679</v>
      </c>
      <c r="I544" s="1" t="s">
        <v>738</v>
      </c>
      <c r="J544" s="1" t="s">
        <v>690</v>
      </c>
      <c r="K544" s="1" t="s">
        <v>691</v>
      </c>
      <c r="L544" s="1" t="s">
        <v>2616</v>
      </c>
      <c r="M544" s="1" t="s">
        <v>2618</v>
      </c>
      <c r="N544" s="1" t="s">
        <v>676</v>
      </c>
    </row>
    <row r="545" spans="1:14" x14ac:dyDescent="0.2">
      <c r="A545" s="1" t="s">
        <v>2620</v>
      </c>
      <c r="B545" s="7">
        <v>44923</v>
      </c>
      <c r="C545" s="1" t="s">
        <v>2621</v>
      </c>
      <c r="D545" s="1" t="s">
        <v>1178</v>
      </c>
      <c r="E545" s="1" t="s">
        <v>735</v>
      </c>
      <c r="F545" s="1" t="s">
        <v>2622</v>
      </c>
      <c r="G545" s="1" t="s">
        <v>1180</v>
      </c>
      <c r="H545" s="1" t="s">
        <v>900</v>
      </c>
      <c r="I545" s="1" t="s">
        <v>738</v>
      </c>
      <c r="J545" s="1" t="s">
        <v>690</v>
      </c>
      <c r="K545" s="1" t="s">
        <v>691</v>
      </c>
      <c r="L545" s="1" t="s">
        <v>1178</v>
      </c>
      <c r="M545" s="1" t="s">
        <v>683</v>
      </c>
      <c r="N545" s="1" t="s">
        <v>740</v>
      </c>
    </row>
    <row r="546" spans="1:14" x14ac:dyDescent="0.2">
      <c r="A546" s="1" t="s">
        <v>2623</v>
      </c>
      <c r="B546" s="7">
        <v>44923</v>
      </c>
      <c r="C546" s="1" t="s">
        <v>2624</v>
      </c>
      <c r="D546" s="1" t="s">
        <v>2625</v>
      </c>
      <c r="E546" s="1" t="s">
        <v>743</v>
      </c>
      <c r="F546" s="1" t="s">
        <v>2625</v>
      </c>
      <c r="G546" s="1" t="s">
        <v>704</v>
      </c>
      <c r="H546" s="1" t="s">
        <v>679</v>
      </c>
      <c r="I546" s="1" t="s">
        <v>689</v>
      </c>
      <c r="J546" s="1" t="s">
        <v>690</v>
      </c>
      <c r="K546" s="1" t="s">
        <v>691</v>
      </c>
      <c r="L546" s="1" t="s">
        <v>2625</v>
      </c>
      <c r="M546" s="1" t="s">
        <v>730</v>
      </c>
      <c r="N546" s="1" t="s">
        <v>740</v>
      </c>
    </row>
    <row r="547" spans="1:14" x14ac:dyDescent="0.2">
      <c r="A547" s="1" t="s">
        <v>2626</v>
      </c>
      <c r="B547" s="7">
        <v>44923</v>
      </c>
      <c r="C547" s="1" t="s">
        <v>2627</v>
      </c>
      <c r="D547" s="1" t="s">
        <v>983</v>
      </c>
      <c r="E547" s="1" t="s">
        <v>676</v>
      </c>
      <c r="F547" s="1" t="s">
        <v>983</v>
      </c>
      <c r="G547" s="1" t="s">
        <v>718</v>
      </c>
      <c r="H547" s="1" t="s">
        <v>679</v>
      </c>
      <c r="I547" s="1" t="s">
        <v>738</v>
      </c>
      <c r="J547" s="1" t="s">
        <v>690</v>
      </c>
      <c r="K547" s="1" t="s">
        <v>691</v>
      </c>
      <c r="L547" s="1" t="s">
        <v>983</v>
      </c>
      <c r="M547" s="1" t="s">
        <v>986</v>
      </c>
      <c r="N547" s="1" t="s">
        <v>740</v>
      </c>
    </row>
    <row r="548" spans="1:14" x14ac:dyDescent="0.2">
      <c r="A548" s="1" t="s">
        <v>2628</v>
      </c>
      <c r="B548" s="7">
        <v>44923</v>
      </c>
      <c r="C548" s="1" t="s">
        <v>2627</v>
      </c>
      <c r="D548" s="1" t="s">
        <v>983</v>
      </c>
      <c r="E548" s="1" t="s">
        <v>676</v>
      </c>
      <c r="F548" s="1" t="s">
        <v>983</v>
      </c>
      <c r="G548" s="1" t="s">
        <v>718</v>
      </c>
      <c r="H548" s="1" t="s">
        <v>679</v>
      </c>
      <c r="I548" s="1" t="s">
        <v>738</v>
      </c>
      <c r="J548" s="1" t="s">
        <v>690</v>
      </c>
      <c r="K548" s="1" t="s">
        <v>691</v>
      </c>
      <c r="L548" s="1" t="s">
        <v>983</v>
      </c>
      <c r="M548" s="1" t="s">
        <v>988</v>
      </c>
      <c r="N548" s="1" t="s">
        <v>740</v>
      </c>
    </row>
    <row r="549" spans="1:14" x14ac:dyDescent="0.2">
      <c r="A549" s="1" t="s">
        <v>2629</v>
      </c>
      <c r="B549" s="7">
        <v>44923</v>
      </c>
      <c r="C549" s="1" t="s">
        <v>2630</v>
      </c>
      <c r="D549" s="1" t="s">
        <v>1030</v>
      </c>
      <c r="E549" s="1" t="s">
        <v>676</v>
      </c>
      <c r="F549" s="1" t="s">
        <v>2631</v>
      </c>
      <c r="G549" s="1" t="s">
        <v>2632</v>
      </c>
      <c r="H549" s="1" t="s">
        <v>1688</v>
      </c>
      <c r="I549" s="1" t="s">
        <v>689</v>
      </c>
      <c r="J549" s="1" t="s">
        <v>690</v>
      </c>
      <c r="K549" s="1" t="s">
        <v>699</v>
      </c>
      <c r="L549" s="1" t="s">
        <v>1030</v>
      </c>
      <c r="M549" s="1" t="s">
        <v>745</v>
      </c>
      <c r="N549" s="1" t="s">
        <v>854</v>
      </c>
    </row>
    <row r="550" spans="1:14" x14ac:dyDescent="0.2">
      <c r="A550" s="1" t="s">
        <v>2633</v>
      </c>
      <c r="B550" s="7">
        <v>44923</v>
      </c>
      <c r="C550" s="1" t="s">
        <v>856</v>
      </c>
      <c r="D550" s="1" t="s">
        <v>2634</v>
      </c>
      <c r="E550" s="1" t="s">
        <v>676</v>
      </c>
      <c r="F550" s="1" t="s">
        <v>2635</v>
      </c>
      <c r="G550" s="1" t="s">
        <v>718</v>
      </c>
      <c r="H550" s="1" t="s">
        <v>679</v>
      </c>
      <c r="I550" s="1" t="s">
        <v>689</v>
      </c>
      <c r="J550" s="1" t="s">
        <v>690</v>
      </c>
      <c r="K550" s="1" t="s">
        <v>691</v>
      </c>
      <c r="L550" s="1" t="s">
        <v>2636</v>
      </c>
      <c r="M550" s="1" t="s">
        <v>2637</v>
      </c>
      <c r="N550" s="1" t="s">
        <v>693</v>
      </c>
    </row>
    <row r="551" spans="1:14" x14ac:dyDescent="0.2">
      <c r="A551" s="1" t="s">
        <v>1678</v>
      </c>
      <c r="B551" s="7">
        <v>44923</v>
      </c>
      <c r="C551" s="1" t="s">
        <v>1659</v>
      </c>
      <c r="D551" s="1" t="s">
        <v>1660</v>
      </c>
      <c r="E551" s="1" t="s">
        <v>676</v>
      </c>
      <c r="F551" s="1" t="s">
        <v>1660</v>
      </c>
      <c r="G551" s="1" t="s">
        <v>2559</v>
      </c>
      <c r="H551" s="1" t="s">
        <v>900</v>
      </c>
      <c r="I551" s="1" t="s">
        <v>689</v>
      </c>
      <c r="J551" s="1" t="s">
        <v>690</v>
      </c>
      <c r="K551" s="1" t="s">
        <v>691</v>
      </c>
      <c r="L551" s="1" t="s">
        <v>1660</v>
      </c>
      <c r="M551" s="1" t="s">
        <v>901</v>
      </c>
      <c r="N551" s="1" t="s">
        <v>693</v>
      </c>
    </row>
    <row r="552" spans="1:14" x14ac:dyDescent="0.2">
      <c r="A552" s="1" t="s">
        <v>2638</v>
      </c>
      <c r="B552" s="7">
        <v>44923</v>
      </c>
      <c r="C552" s="1" t="s">
        <v>856</v>
      </c>
      <c r="D552" s="1" t="s">
        <v>2639</v>
      </c>
      <c r="E552" s="1" t="s">
        <v>676</v>
      </c>
      <c r="F552" s="1" t="s">
        <v>2640</v>
      </c>
      <c r="G552" s="1" t="s">
        <v>2641</v>
      </c>
      <c r="H552" s="1" t="s">
        <v>2642</v>
      </c>
      <c r="I552" s="1" t="s">
        <v>689</v>
      </c>
      <c r="J552" s="1" t="s">
        <v>690</v>
      </c>
      <c r="K552" s="1" t="s">
        <v>699</v>
      </c>
      <c r="L552" s="1" t="s">
        <v>2643</v>
      </c>
      <c r="M552" s="1" t="s">
        <v>2644</v>
      </c>
      <c r="N552" s="1" t="s">
        <v>693</v>
      </c>
    </row>
    <row r="553" spans="1:14" x14ac:dyDescent="0.2">
      <c r="A553" s="1" t="s">
        <v>2645</v>
      </c>
      <c r="B553" s="7">
        <v>44923</v>
      </c>
      <c r="C553" s="1" t="s">
        <v>856</v>
      </c>
      <c r="D553" s="1" t="s">
        <v>2639</v>
      </c>
      <c r="E553" s="1" t="s">
        <v>676</v>
      </c>
      <c r="F553" s="1" t="s">
        <v>2640</v>
      </c>
      <c r="G553" s="1" t="s">
        <v>2641</v>
      </c>
      <c r="H553" s="1" t="s">
        <v>2642</v>
      </c>
      <c r="I553" s="1" t="s">
        <v>689</v>
      </c>
      <c r="J553" s="1" t="s">
        <v>690</v>
      </c>
      <c r="K553" s="1" t="s">
        <v>699</v>
      </c>
      <c r="L553" s="1" t="s">
        <v>2643</v>
      </c>
      <c r="M553" s="1" t="s">
        <v>2646</v>
      </c>
      <c r="N553" s="1" t="s">
        <v>693</v>
      </c>
    </row>
    <row r="554" spans="1:14" x14ac:dyDescent="0.2">
      <c r="A554" s="1" t="s">
        <v>2647</v>
      </c>
      <c r="B554" s="7">
        <v>44923</v>
      </c>
      <c r="C554" s="1" t="s">
        <v>856</v>
      </c>
      <c r="D554" s="1" t="s">
        <v>2648</v>
      </c>
      <c r="E554" s="1" t="s">
        <v>676</v>
      </c>
      <c r="F554" s="1" t="s">
        <v>2649</v>
      </c>
      <c r="G554" s="1" t="s">
        <v>905</v>
      </c>
      <c r="H554" s="1" t="s">
        <v>860</v>
      </c>
      <c r="I554" s="1" t="s">
        <v>689</v>
      </c>
      <c r="J554" s="1" t="s">
        <v>690</v>
      </c>
      <c r="K554" s="1" t="s">
        <v>699</v>
      </c>
      <c r="L554" s="1" t="s">
        <v>2650</v>
      </c>
      <c r="M554" s="1" t="s">
        <v>2651</v>
      </c>
      <c r="N554" s="1" t="s">
        <v>693</v>
      </c>
    </row>
    <row r="555" spans="1:14" x14ac:dyDescent="0.2">
      <c r="A555" s="1" t="s">
        <v>2652</v>
      </c>
      <c r="B555" s="7">
        <v>44923</v>
      </c>
      <c r="C555" s="1" t="s">
        <v>686</v>
      </c>
      <c r="D555" s="1" t="s">
        <v>1026</v>
      </c>
      <c r="E555" s="1" t="s">
        <v>676</v>
      </c>
      <c r="F555" s="1" t="s">
        <v>2653</v>
      </c>
      <c r="G555" s="1" t="s">
        <v>905</v>
      </c>
      <c r="H555" s="1" t="s">
        <v>860</v>
      </c>
      <c r="I555" s="1" t="s">
        <v>689</v>
      </c>
      <c r="J555" s="1" t="s">
        <v>690</v>
      </c>
      <c r="K555" s="1" t="s">
        <v>699</v>
      </c>
      <c r="L555" s="1" t="s">
        <v>1026</v>
      </c>
      <c r="M555" s="1" t="s">
        <v>2654</v>
      </c>
      <c r="N555" s="1" t="s">
        <v>693</v>
      </c>
    </row>
    <row r="556" spans="1:14" x14ac:dyDescent="0.2">
      <c r="A556" s="1" t="s">
        <v>2655</v>
      </c>
      <c r="B556" s="7">
        <v>44923</v>
      </c>
      <c r="C556" s="1" t="s">
        <v>686</v>
      </c>
      <c r="D556" s="1" t="s">
        <v>1026</v>
      </c>
      <c r="E556" s="1" t="s">
        <v>676</v>
      </c>
      <c r="F556" s="1" t="s">
        <v>2653</v>
      </c>
      <c r="G556" s="1" t="s">
        <v>905</v>
      </c>
      <c r="H556" s="1" t="s">
        <v>860</v>
      </c>
      <c r="I556" s="1" t="s">
        <v>689</v>
      </c>
      <c r="J556" s="1" t="s">
        <v>690</v>
      </c>
      <c r="K556" s="1" t="s">
        <v>699</v>
      </c>
      <c r="L556" s="1" t="s">
        <v>1026</v>
      </c>
      <c r="M556" s="1" t="s">
        <v>1028</v>
      </c>
      <c r="N556" s="1" t="s">
        <v>693</v>
      </c>
    </row>
    <row r="557" spans="1:14" x14ac:dyDescent="0.2">
      <c r="A557" s="1" t="s">
        <v>2656</v>
      </c>
      <c r="B557" s="7">
        <v>44923</v>
      </c>
      <c r="C557" s="1" t="s">
        <v>686</v>
      </c>
      <c r="D557" s="1" t="s">
        <v>1026</v>
      </c>
      <c r="E557" s="1" t="s">
        <v>676</v>
      </c>
      <c r="F557" s="1" t="s">
        <v>2653</v>
      </c>
      <c r="G557" s="1" t="s">
        <v>905</v>
      </c>
      <c r="H557" s="1" t="s">
        <v>860</v>
      </c>
      <c r="I557" s="1" t="s">
        <v>689</v>
      </c>
      <c r="J557" s="1" t="s">
        <v>690</v>
      </c>
      <c r="K557" s="1" t="s">
        <v>699</v>
      </c>
      <c r="L557" s="1" t="s">
        <v>1026</v>
      </c>
      <c r="M557" s="1" t="s">
        <v>1103</v>
      </c>
      <c r="N557" s="1" t="s">
        <v>693</v>
      </c>
    </row>
    <row r="558" spans="1:14" x14ac:dyDescent="0.2">
      <c r="A558" s="1" t="s">
        <v>2657</v>
      </c>
      <c r="B558" s="7">
        <v>44923</v>
      </c>
      <c r="C558" s="1" t="s">
        <v>850</v>
      </c>
      <c r="D558" s="1" t="s">
        <v>2658</v>
      </c>
      <c r="E558" s="1" t="s">
        <v>676</v>
      </c>
      <c r="F558" s="1" t="s">
        <v>2659</v>
      </c>
      <c r="G558" s="1" t="s">
        <v>2660</v>
      </c>
      <c r="H558" s="1" t="s">
        <v>1281</v>
      </c>
      <c r="I558" s="1" t="s">
        <v>689</v>
      </c>
      <c r="J558" s="1" t="s">
        <v>690</v>
      </c>
      <c r="K558" s="1" t="s">
        <v>691</v>
      </c>
      <c r="L558" s="1" t="s">
        <v>2661</v>
      </c>
      <c r="M558" s="1" t="s">
        <v>2662</v>
      </c>
      <c r="N558" s="1" t="s">
        <v>676</v>
      </c>
    </row>
    <row r="559" spans="1:14" x14ac:dyDescent="0.2">
      <c r="A559" s="1" t="s">
        <v>2663</v>
      </c>
      <c r="B559" s="7">
        <v>44923</v>
      </c>
      <c r="C559" s="1" t="s">
        <v>850</v>
      </c>
      <c r="D559" s="1" t="s">
        <v>2658</v>
      </c>
      <c r="E559" s="1" t="s">
        <v>676</v>
      </c>
      <c r="F559" s="1" t="s">
        <v>2659</v>
      </c>
      <c r="G559" s="1" t="s">
        <v>2660</v>
      </c>
      <c r="H559" s="1" t="s">
        <v>1281</v>
      </c>
      <c r="I559" s="1" t="s">
        <v>689</v>
      </c>
      <c r="J559" s="1" t="s">
        <v>690</v>
      </c>
      <c r="K559" s="1" t="s">
        <v>691</v>
      </c>
      <c r="L559" s="1" t="s">
        <v>2661</v>
      </c>
      <c r="M559" s="1" t="s">
        <v>1400</v>
      </c>
      <c r="N559" s="1" t="s">
        <v>676</v>
      </c>
    </row>
    <row r="560" spans="1:14" x14ac:dyDescent="0.2">
      <c r="A560" s="1" t="s">
        <v>2664</v>
      </c>
      <c r="B560" s="7">
        <v>44923</v>
      </c>
      <c r="C560" s="1" t="s">
        <v>856</v>
      </c>
      <c r="D560" s="1" t="s">
        <v>2665</v>
      </c>
      <c r="E560" s="1" t="s">
        <v>676</v>
      </c>
      <c r="F560" s="1" t="s">
        <v>2666</v>
      </c>
      <c r="G560" s="1" t="s">
        <v>2667</v>
      </c>
      <c r="H560" s="1" t="s">
        <v>966</v>
      </c>
      <c r="I560" s="1" t="s">
        <v>689</v>
      </c>
      <c r="J560" s="1" t="s">
        <v>690</v>
      </c>
      <c r="K560" s="1" t="s">
        <v>699</v>
      </c>
      <c r="L560" s="1" t="s">
        <v>2668</v>
      </c>
      <c r="M560" s="1" t="s">
        <v>2669</v>
      </c>
      <c r="N560" s="1" t="s">
        <v>693</v>
      </c>
    </row>
    <row r="561" spans="1:14" x14ac:dyDescent="0.2">
      <c r="A561" s="1" t="s">
        <v>2670</v>
      </c>
      <c r="B561" s="7">
        <v>44923</v>
      </c>
      <c r="C561" s="1" t="s">
        <v>891</v>
      </c>
      <c r="D561" s="1" t="s">
        <v>892</v>
      </c>
      <c r="E561" s="1" t="s">
        <v>676</v>
      </c>
      <c r="F561" s="1" t="s">
        <v>2671</v>
      </c>
      <c r="G561" s="1" t="s">
        <v>2672</v>
      </c>
      <c r="H561" s="1" t="s">
        <v>729</v>
      </c>
      <c r="I561" s="1" t="s">
        <v>689</v>
      </c>
      <c r="J561" s="1" t="s">
        <v>690</v>
      </c>
      <c r="K561" s="1" t="s">
        <v>699</v>
      </c>
      <c r="L561" s="1" t="s">
        <v>892</v>
      </c>
      <c r="M561" s="1" t="s">
        <v>723</v>
      </c>
      <c r="N561" s="1" t="s">
        <v>693</v>
      </c>
    </row>
    <row r="562" spans="1:14" x14ac:dyDescent="0.2">
      <c r="A562" s="1" t="s">
        <v>2673</v>
      </c>
      <c r="B562" s="7">
        <v>44923</v>
      </c>
      <c r="C562" s="1" t="s">
        <v>850</v>
      </c>
      <c r="D562" s="1" t="s">
        <v>2674</v>
      </c>
      <c r="E562" s="1" t="s">
        <v>676</v>
      </c>
      <c r="F562" s="1" t="s">
        <v>2675</v>
      </c>
      <c r="G562" s="1" t="s">
        <v>2676</v>
      </c>
      <c r="H562" s="1" t="s">
        <v>1757</v>
      </c>
      <c r="I562" s="1" t="s">
        <v>689</v>
      </c>
      <c r="J562" s="1" t="s">
        <v>690</v>
      </c>
      <c r="K562" s="1" t="s">
        <v>691</v>
      </c>
      <c r="L562" s="1" t="s">
        <v>2674</v>
      </c>
      <c r="M562" s="1" t="s">
        <v>2677</v>
      </c>
      <c r="N562" s="1" t="s">
        <v>854</v>
      </c>
    </row>
    <row r="563" spans="1:14" x14ac:dyDescent="0.2">
      <c r="A563" s="1" t="s">
        <v>2678</v>
      </c>
      <c r="B563" s="7">
        <v>44923</v>
      </c>
      <c r="C563" s="1" t="s">
        <v>850</v>
      </c>
      <c r="D563" s="1" t="s">
        <v>2674</v>
      </c>
      <c r="E563" s="1" t="s">
        <v>676</v>
      </c>
      <c r="F563" s="1" t="s">
        <v>2675</v>
      </c>
      <c r="G563" s="1" t="s">
        <v>2676</v>
      </c>
      <c r="H563" s="1" t="s">
        <v>1757</v>
      </c>
      <c r="I563" s="1" t="s">
        <v>689</v>
      </c>
      <c r="J563" s="1" t="s">
        <v>690</v>
      </c>
      <c r="K563" s="1" t="s">
        <v>691</v>
      </c>
      <c r="L563" s="1" t="s">
        <v>2674</v>
      </c>
      <c r="M563" s="1" t="s">
        <v>999</v>
      </c>
      <c r="N563" s="1" t="s">
        <v>854</v>
      </c>
    </row>
    <row r="564" spans="1:14" x14ac:dyDescent="0.2">
      <c r="A564" s="1" t="s">
        <v>2679</v>
      </c>
      <c r="B564" s="7">
        <v>44923</v>
      </c>
      <c r="C564" s="1" t="s">
        <v>850</v>
      </c>
      <c r="D564" s="1" t="s">
        <v>2674</v>
      </c>
      <c r="E564" s="1" t="s">
        <v>676</v>
      </c>
      <c r="F564" s="1" t="s">
        <v>2675</v>
      </c>
      <c r="G564" s="1" t="s">
        <v>2680</v>
      </c>
      <c r="H564" s="1" t="s">
        <v>1379</v>
      </c>
      <c r="I564" s="1" t="s">
        <v>689</v>
      </c>
      <c r="J564" s="1" t="s">
        <v>690</v>
      </c>
      <c r="K564" s="1" t="s">
        <v>691</v>
      </c>
      <c r="L564" s="1" t="s">
        <v>2674</v>
      </c>
      <c r="M564" s="1" t="s">
        <v>999</v>
      </c>
      <c r="N564" s="1" t="s">
        <v>676</v>
      </c>
    </row>
    <row r="565" spans="1:14" x14ac:dyDescent="0.2">
      <c r="A565" s="1" t="s">
        <v>2681</v>
      </c>
      <c r="B565" s="7">
        <v>44923</v>
      </c>
      <c r="C565" s="1" t="s">
        <v>2682</v>
      </c>
      <c r="D565" s="1" t="s">
        <v>2683</v>
      </c>
      <c r="E565" s="1" t="s">
        <v>676</v>
      </c>
      <c r="F565" s="1" t="s">
        <v>2684</v>
      </c>
      <c r="G565" s="1" t="s">
        <v>728</v>
      </c>
      <c r="H565" s="1" t="s">
        <v>729</v>
      </c>
      <c r="I565" s="1" t="s">
        <v>2685</v>
      </c>
      <c r="J565" s="1" t="s">
        <v>690</v>
      </c>
      <c r="K565" s="1" t="s">
        <v>1010</v>
      </c>
      <c r="L565" s="1" t="s">
        <v>2686</v>
      </c>
      <c r="M565" s="1" t="s">
        <v>2687</v>
      </c>
      <c r="N565" s="1" t="s">
        <v>684</v>
      </c>
    </row>
    <row r="566" spans="1:14" x14ac:dyDescent="0.2">
      <c r="A566" s="1" t="s">
        <v>2688</v>
      </c>
      <c r="B566" s="7">
        <v>44923</v>
      </c>
      <c r="C566" s="1" t="s">
        <v>2562</v>
      </c>
      <c r="D566" s="1" t="s">
        <v>2563</v>
      </c>
      <c r="E566" s="1" t="s">
        <v>743</v>
      </c>
      <c r="F566" s="1" t="s">
        <v>2564</v>
      </c>
      <c r="G566" s="1" t="s">
        <v>2565</v>
      </c>
      <c r="H566" s="1" t="s">
        <v>1009</v>
      </c>
      <c r="I566" s="1" t="s">
        <v>777</v>
      </c>
      <c r="J566" s="1" t="s">
        <v>690</v>
      </c>
      <c r="K566" s="1" t="s">
        <v>814</v>
      </c>
      <c r="L566" s="1" t="s">
        <v>2563</v>
      </c>
      <c r="M566" s="1" t="s">
        <v>2689</v>
      </c>
      <c r="N566" s="1" t="s">
        <v>740</v>
      </c>
    </row>
    <row r="567" spans="1:14" x14ac:dyDescent="0.2">
      <c r="A567" s="1" t="s">
        <v>2690</v>
      </c>
      <c r="B567" s="7">
        <v>44923</v>
      </c>
      <c r="C567" s="1" t="s">
        <v>2562</v>
      </c>
      <c r="D567" s="1" t="s">
        <v>2563</v>
      </c>
      <c r="E567" s="1" t="s">
        <v>743</v>
      </c>
      <c r="F567" s="1" t="s">
        <v>2564</v>
      </c>
      <c r="G567" s="1" t="s">
        <v>2565</v>
      </c>
      <c r="H567" s="1" t="s">
        <v>837</v>
      </c>
      <c r="I567" s="1" t="s">
        <v>777</v>
      </c>
      <c r="J567" s="1" t="s">
        <v>690</v>
      </c>
      <c r="K567" s="1" t="s">
        <v>814</v>
      </c>
      <c r="L567" s="1" t="s">
        <v>2563</v>
      </c>
      <c r="M567" s="1" t="s">
        <v>730</v>
      </c>
      <c r="N567" s="1" t="s">
        <v>740</v>
      </c>
    </row>
    <row r="568" spans="1:14" x14ac:dyDescent="0.2">
      <c r="A568" s="1" t="s">
        <v>2691</v>
      </c>
      <c r="B568" s="7">
        <v>44923</v>
      </c>
      <c r="C568" s="1" t="s">
        <v>2562</v>
      </c>
      <c r="D568" s="1" t="s">
        <v>2563</v>
      </c>
      <c r="E568" s="1" t="s">
        <v>743</v>
      </c>
      <c r="F568" s="1" t="s">
        <v>2564</v>
      </c>
      <c r="G568" s="1" t="s">
        <v>2565</v>
      </c>
      <c r="H568" s="1" t="s">
        <v>837</v>
      </c>
      <c r="I568" s="1" t="s">
        <v>777</v>
      </c>
      <c r="J568" s="1" t="s">
        <v>690</v>
      </c>
      <c r="K568" s="1" t="s">
        <v>814</v>
      </c>
      <c r="L568" s="1" t="s">
        <v>2563</v>
      </c>
      <c r="M568" s="1" t="s">
        <v>723</v>
      </c>
      <c r="N568" s="1" t="s">
        <v>740</v>
      </c>
    </row>
    <row r="569" spans="1:14" x14ac:dyDescent="0.2">
      <c r="A569" s="1" t="s">
        <v>2692</v>
      </c>
      <c r="B569" s="7">
        <v>44923</v>
      </c>
      <c r="C569" s="1" t="s">
        <v>856</v>
      </c>
      <c r="D569" s="1" t="s">
        <v>2634</v>
      </c>
      <c r="E569" s="1" t="s">
        <v>676</v>
      </c>
      <c r="F569" s="1" t="s">
        <v>2693</v>
      </c>
      <c r="G569" s="1" t="s">
        <v>2694</v>
      </c>
      <c r="H569" s="1" t="s">
        <v>1066</v>
      </c>
      <c r="I569" s="1" t="s">
        <v>689</v>
      </c>
      <c r="J569" s="1" t="s">
        <v>690</v>
      </c>
      <c r="K569" s="1" t="s">
        <v>691</v>
      </c>
      <c r="L569" s="1" t="s">
        <v>2636</v>
      </c>
      <c r="M569" s="1" t="s">
        <v>1705</v>
      </c>
      <c r="N569" s="1" t="s">
        <v>693</v>
      </c>
    </row>
    <row r="570" spans="1:14" x14ac:dyDescent="0.2">
      <c r="A570" s="1" t="s">
        <v>2695</v>
      </c>
      <c r="B570" s="7">
        <v>44923</v>
      </c>
      <c r="C570" s="1" t="s">
        <v>2696</v>
      </c>
      <c r="D570" s="1" t="s">
        <v>2697</v>
      </c>
      <c r="E570" s="1" t="s">
        <v>743</v>
      </c>
      <c r="F570" s="1" t="s">
        <v>2698</v>
      </c>
      <c r="G570" s="1" t="s">
        <v>2699</v>
      </c>
      <c r="H570" s="1" t="s">
        <v>900</v>
      </c>
      <c r="I570" s="1" t="s">
        <v>689</v>
      </c>
      <c r="J570" s="1" t="s">
        <v>690</v>
      </c>
      <c r="K570" s="1" t="s">
        <v>814</v>
      </c>
      <c r="L570" s="1" t="s">
        <v>2697</v>
      </c>
      <c r="M570" s="1" t="s">
        <v>781</v>
      </c>
      <c r="N570" s="1" t="s">
        <v>740</v>
      </c>
    </row>
    <row r="571" spans="1:14" x14ac:dyDescent="0.2">
      <c r="A571" s="1" t="s">
        <v>1461</v>
      </c>
      <c r="B571" s="7">
        <v>44923</v>
      </c>
      <c r="C571" s="1" t="s">
        <v>1240</v>
      </c>
      <c r="D571" s="1" t="s">
        <v>1083</v>
      </c>
      <c r="E571" s="1" t="s">
        <v>2700</v>
      </c>
      <c r="F571" s="1" t="s">
        <v>1083</v>
      </c>
      <c r="G571" s="1" t="s">
        <v>749</v>
      </c>
      <c r="H571" s="1" t="s">
        <v>679</v>
      </c>
      <c r="I571" s="1" t="s">
        <v>689</v>
      </c>
      <c r="J571" s="1" t="s">
        <v>681</v>
      </c>
      <c r="K571" s="1" t="s">
        <v>699</v>
      </c>
      <c r="L571" s="1" t="s">
        <v>1083</v>
      </c>
      <c r="M571" s="1" t="s">
        <v>1040</v>
      </c>
      <c r="N571" s="1" t="s">
        <v>1085</v>
      </c>
    </row>
    <row r="572" spans="1:14" x14ac:dyDescent="0.2">
      <c r="A572" s="1" t="s">
        <v>2060</v>
      </c>
      <c r="B572" s="7">
        <v>44923</v>
      </c>
      <c r="C572" s="1" t="s">
        <v>676</v>
      </c>
      <c r="D572" s="1" t="s">
        <v>2061</v>
      </c>
      <c r="E572" s="1" t="s">
        <v>2062</v>
      </c>
      <c r="F572" s="1" t="s">
        <v>2063</v>
      </c>
      <c r="G572" s="1" t="s">
        <v>1224</v>
      </c>
      <c r="H572" s="1" t="s">
        <v>679</v>
      </c>
      <c r="I572" s="1" t="s">
        <v>1225</v>
      </c>
      <c r="J572" s="1" t="s">
        <v>681</v>
      </c>
      <c r="K572" s="1" t="s">
        <v>691</v>
      </c>
      <c r="L572" s="1" t="s">
        <v>2064</v>
      </c>
      <c r="M572" s="1" t="s">
        <v>2065</v>
      </c>
      <c r="N572" s="1" t="s">
        <v>1146</v>
      </c>
    </row>
    <row r="573" spans="1:14" x14ac:dyDescent="0.2">
      <c r="A573" s="1" t="s">
        <v>2066</v>
      </c>
      <c r="B573" s="7">
        <v>44923</v>
      </c>
      <c r="C573" s="1" t="s">
        <v>1402</v>
      </c>
      <c r="D573" s="1" t="s">
        <v>1298</v>
      </c>
      <c r="E573" s="1" t="s">
        <v>1299</v>
      </c>
      <c r="F573" s="1" t="s">
        <v>1390</v>
      </c>
      <c r="G573" s="1" t="s">
        <v>1391</v>
      </c>
      <c r="H573" s="1" t="s">
        <v>1379</v>
      </c>
      <c r="I573" s="1" t="s">
        <v>1154</v>
      </c>
      <c r="J573" s="1" t="s">
        <v>681</v>
      </c>
      <c r="K573" s="1" t="s">
        <v>691</v>
      </c>
      <c r="L573" s="1" t="s">
        <v>1302</v>
      </c>
      <c r="M573" s="1" t="s">
        <v>2067</v>
      </c>
      <c r="N573" s="1" t="s">
        <v>1157</v>
      </c>
    </row>
    <row r="574" spans="1:14" x14ac:dyDescent="0.2">
      <c r="A574" s="1" t="s">
        <v>2701</v>
      </c>
      <c r="B574" s="7">
        <v>44923</v>
      </c>
      <c r="C574" s="1" t="s">
        <v>2702</v>
      </c>
      <c r="D574" s="1" t="s">
        <v>1083</v>
      </c>
      <c r="E574" s="1" t="s">
        <v>1487</v>
      </c>
      <c r="F574" s="1" t="s">
        <v>1375</v>
      </c>
      <c r="G574" s="1" t="s">
        <v>1376</v>
      </c>
      <c r="H574" s="1" t="s">
        <v>906</v>
      </c>
      <c r="I574" s="1" t="s">
        <v>689</v>
      </c>
      <c r="J574" s="1" t="s">
        <v>681</v>
      </c>
      <c r="K574" s="1" t="s">
        <v>691</v>
      </c>
      <c r="L574" s="1" t="s">
        <v>1083</v>
      </c>
      <c r="M574" s="1" t="s">
        <v>1084</v>
      </c>
      <c r="N574" s="1" t="s">
        <v>1085</v>
      </c>
    </row>
    <row r="575" spans="1:14" x14ac:dyDescent="0.2">
      <c r="A575" s="1" t="s">
        <v>2703</v>
      </c>
      <c r="B575" s="7">
        <v>44923</v>
      </c>
      <c r="C575" s="1" t="s">
        <v>1082</v>
      </c>
      <c r="D575" s="1" t="s">
        <v>1083</v>
      </c>
      <c r="E575" s="1" t="s">
        <v>1487</v>
      </c>
      <c r="F575" s="1" t="s">
        <v>1375</v>
      </c>
      <c r="G575" s="1" t="s">
        <v>1376</v>
      </c>
      <c r="H575" s="1" t="s">
        <v>906</v>
      </c>
      <c r="I575" s="1" t="s">
        <v>689</v>
      </c>
      <c r="J575" s="1" t="s">
        <v>681</v>
      </c>
      <c r="K575" s="1" t="s">
        <v>691</v>
      </c>
      <c r="L575" s="1" t="s">
        <v>1083</v>
      </c>
      <c r="M575" s="1" t="s">
        <v>1084</v>
      </c>
      <c r="N575" s="1" t="s">
        <v>1085</v>
      </c>
    </row>
    <row r="576" spans="1:14" x14ac:dyDescent="0.2">
      <c r="A576" s="1" t="s">
        <v>2704</v>
      </c>
      <c r="B576" s="7">
        <v>44923</v>
      </c>
      <c r="C576" s="1" t="s">
        <v>2705</v>
      </c>
      <c r="D576" s="1" t="s">
        <v>1356</v>
      </c>
      <c r="E576" s="1" t="s">
        <v>1427</v>
      </c>
      <c r="F576" s="1" t="s">
        <v>2706</v>
      </c>
      <c r="G576" s="1" t="s">
        <v>1712</v>
      </c>
      <c r="H576" s="1" t="s">
        <v>1066</v>
      </c>
      <c r="I576" s="1" t="s">
        <v>841</v>
      </c>
      <c r="J576" s="1" t="s">
        <v>690</v>
      </c>
      <c r="K576" s="1" t="s">
        <v>691</v>
      </c>
      <c r="L576" s="1" t="s">
        <v>1356</v>
      </c>
      <c r="M576" s="1" t="s">
        <v>781</v>
      </c>
      <c r="N576" s="1" t="s">
        <v>1085</v>
      </c>
    </row>
    <row r="577" spans="1:14" x14ac:dyDescent="0.2">
      <c r="A577" s="1" t="s">
        <v>2707</v>
      </c>
      <c r="B577" s="7">
        <v>44923</v>
      </c>
      <c r="C577" s="1" t="s">
        <v>1082</v>
      </c>
      <c r="D577" s="1" t="s">
        <v>1083</v>
      </c>
      <c r="E577" s="1" t="s">
        <v>676</v>
      </c>
      <c r="F577" s="1" t="s">
        <v>2708</v>
      </c>
      <c r="G577" s="1" t="s">
        <v>688</v>
      </c>
      <c r="H577" s="1" t="s">
        <v>679</v>
      </c>
      <c r="I577" s="1" t="s">
        <v>689</v>
      </c>
      <c r="J577" s="1" t="s">
        <v>681</v>
      </c>
      <c r="K577" s="1" t="s">
        <v>691</v>
      </c>
      <c r="L577" s="1" t="s">
        <v>1083</v>
      </c>
      <c r="M577" s="1" t="s">
        <v>1040</v>
      </c>
      <c r="N577" s="1" t="s">
        <v>1085</v>
      </c>
    </row>
    <row r="578" spans="1:14" x14ac:dyDescent="0.2">
      <c r="A578" s="1" t="s">
        <v>2709</v>
      </c>
      <c r="B578" s="7">
        <v>44923</v>
      </c>
      <c r="C578" s="1" t="s">
        <v>2710</v>
      </c>
      <c r="D578" s="1" t="s">
        <v>1356</v>
      </c>
      <c r="E578" s="1" t="s">
        <v>676</v>
      </c>
      <c r="F578" s="1" t="s">
        <v>1466</v>
      </c>
      <c r="G578" s="1" t="s">
        <v>1421</v>
      </c>
      <c r="H578" s="1" t="s">
        <v>1066</v>
      </c>
      <c r="I578" s="1" t="s">
        <v>1094</v>
      </c>
      <c r="J578" s="1" t="s">
        <v>681</v>
      </c>
      <c r="K578" s="1" t="s">
        <v>691</v>
      </c>
      <c r="L578" s="1" t="s">
        <v>1356</v>
      </c>
      <c r="M578" s="1" t="s">
        <v>2711</v>
      </c>
      <c r="N578" s="1" t="s">
        <v>1096</v>
      </c>
    </row>
    <row r="579" spans="1:14" x14ac:dyDescent="0.2">
      <c r="A579" s="1" t="s">
        <v>2069</v>
      </c>
      <c r="B579" s="7">
        <v>44923</v>
      </c>
      <c r="C579" s="1" t="s">
        <v>676</v>
      </c>
      <c r="D579" s="1" t="s">
        <v>2070</v>
      </c>
      <c r="E579" s="1" t="s">
        <v>2071</v>
      </c>
      <c r="F579" s="1" t="s">
        <v>2072</v>
      </c>
      <c r="G579" s="1" t="s">
        <v>1117</v>
      </c>
      <c r="H579" s="1" t="s">
        <v>679</v>
      </c>
      <c r="I579" s="1" t="s">
        <v>1225</v>
      </c>
      <c r="J579" s="1" t="s">
        <v>681</v>
      </c>
      <c r="K579" s="1" t="s">
        <v>691</v>
      </c>
      <c r="L579" s="1" t="s">
        <v>2070</v>
      </c>
      <c r="M579" s="1" t="s">
        <v>683</v>
      </c>
      <c r="N579" s="1" t="s">
        <v>676</v>
      </c>
    </row>
    <row r="580" spans="1:14" x14ac:dyDescent="0.2">
      <c r="A580" s="1" t="s">
        <v>2073</v>
      </c>
      <c r="B580" s="7">
        <v>44923</v>
      </c>
      <c r="C580" s="1" t="s">
        <v>1402</v>
      </c>
      <c r="D580" s="1" t="s">
        <v>1298</v>
      </c>
      <c r="E580" s="1" t="s">
        <v>1299</v>
      </c>
      <c r="F580" s="1" t="s">
        <v>1390</v>
      </c>
      <c r="G580" s="1" t="s">
        <v>859</v>
      </c>
      <c r="H580" s="1" t="s">
        <v>2074</v>
      </c>
      <c r="I580" s="1" t="s">
        <v>1154</v>
      </c>
      <c r="J580" s="1" t="s">
        <v>681</v>
      </c>
      <c r="K580" s="1" t="s">
        <v>691</v>
      </c>
      <c r="L580" s="1" t="s">
        <v>1302</v>
      </c>
      <c r="M580" s="1" t="s">
        <v>1392</v>
      </c>
      <c r="N580" s="1" t="s">
        <v>1157</v>
      </c>
    </row>
    <row r="581" spans="1:14" x14ac:dyDescent="0.2">
      <c r="A581" s="1" t="s">
        <v>2712</v>
      </c>
      <c r="B581" s="7">
        <v>44923</v>
      </c>
      <c r="C581" s="1" t="s">
        <v>1082</v>
      </c>
      <c r="D581" s="1" t="s">
        <v>1083</v>
      </c>
      <c r="E581" s="1" t="s">
        <v>2713</v>
      </c>
      <c r="F581" s="1" t="s">
        <v>1375</v>
      </c>
      <c r="G581" s="1" t="s">
        <v>1376</v>
      </c>
      <c r="H581" s="1" t="s">
        <v>906</v>
      </c>
      <c r="I581" s="1" t="s">
        <v>689</v>
      </c>
      <c r="J581" s="1" t="s">
        <v>681</v>
      </c>
      <c r="K581" s="1" t="s">
        <v>691</v>
      </c>
      <c r="L581" s="1" t="s">
        <v>1083</v>
      </c>
      <c r="M581" s="1" t="s">
        <v>1084</v>
      </c>
      <c r="N581" s="1" t="s">
        <v>1085</v>
      </c>
    </row>
    <row r="582" spans="1:14" x14ac:dyDescent="0.2">
      <c r="A582" s="1" t="s">
        <v>2714</v>
      </c>
      <c r="B582" s="7">
        <v>44923</v>
      </c>
      <c r="C582" s="1" t="s">
        <v>2715</v>
      </c>
      <c r="D582" s="1" t="s">
        <v>1284</v>
      </c>
      <c r="E582" s="1" t="s">
        <v>2716</v>
      </c>
      <c r="F582" s="1" t="s">
        <v>2717</v>
      </c>
      <c r="G582" s="1" t="s">
        <v>859</v>
      </c>
      <c r="H582" s="1" t="s">
        <v>1688</v>
      </c>
      <c r="I582" s="1" t="s">
        <v>1094</v>
      </c>
      <c r="J582" s="1" t="s">
        <v>681</v>
      </c>
      <c r="K582" s="1" t="s">
        <v>699</v>
      </c>
      <c r="L582" s="1" t="s">
        <v>1284</v>
      </c>
      <c r="M582" s="1" t="s">
        <v>2711</v>
      </c>
      <c r="N582" s="1" t="s">
        <v>1096</v>
      </c>
    </row>
    <row r="583" spans="1:14" x14ac:dyDescent="0.2">
      <c r="A583" s="1" t="s">
        <v>2075</v>
      </c>
      <c r="B583" s="7">
        <v>44923</v>
      </c>
      <c r="C583" s="1" t="s">
        <v>676</v>
      </c>
      <c r="D583" s="1" t="s">
        <v>1441</v>
      </c>
      <c r="E583" s="1" t="s">
        <v>1142</v>
      </c>
      <c r="F583" s="1" t="s">
        <v>1442</v>
      </c>
      <c r="G583" s="1" t="s">
        <v>1414</v>
      </c>
      <c r="H583" s="1" t="s">
        <v>1443</v>
      </c>
      <c r="I583" s="1" t="s">
        <v>705</v>
      </c>
      <c r="J583" s="1" t="s">
        <v>681</v>
      </c>
      <c r="K583" s="1" t="s">
        <v>691</v>
      </c>
      <c r="L583" s="1" t="s">
        <v>1441</v>
      </c>
      <c r="M583" s="1" t="s">
        <v>745</v>
      </c>
      <c r="N583" s="1" t="s">
        <v>1146</v>
      </c>
    </row>
    <row r="584" spans="1:14" x14ac:dyDescent="0.2">
      <c r="A584" s="1" t="s">
        <v>2076</v>
      </c>
      <c r="B584" s="7">
        <v>44923</v>
      </c>
      <c r="C584" s="1" t="s">
        <v>1288</v>
      </c>
      <c r="D584" s="1" t="s">
        <v>1289</v>
      </c>
      <c r="E584" s="1" t="s">
        <v>1142</v>
      </c>
      <c r="F584" s="1" t="s">
        <v>1290</v>
      </c>
      <c r="G584" s="1" t="s">
        <v>1291</v>
      </c>
      <c r="H584" s="1" t="s">
        <v>1066</v>
      </c>
      <c r="I584" s="1" t="s">
        <v>1292</v>
      </c>
      <c r="J584" s="1" t="s">
        <v>681</v>
      </c>
      <c r="K584" s="1" t="s">
        <v>691</v>
      </c>
      <c r="L584" s="1" t="s">
        <v>1293</v>
      </c>
      <c r="M584" s="1" t="s">
        <v>1294</v>
      </c>
      <c r="N584" s="1" t="s">
        <v>1146</v>
      </c>
    </row>
    <row r="585" spans="1:14" x14ac:dyDescent="0.2">
      <c r="A585" s="1" t="s">
        <v>2718</v>
      </c>
      <c r="B585" s="7">
        <v>44923</v>
      </c>
      <c r="C585" s="1" t="s">
        <v>1322</v>
      </c>
      <c r="D585" s="1" t="s">
        <v>1323</v>
      </c>
      <c r="E585" s="1" t="s">
        <v>1324</v>
      </c>
      <c r="F585" s="1" t="s">
        <v>1325</v>
      </c>
      <c r="G585" s="1" t="s">
        <v>894</v>
      </c>
      <c r="H585" s="1" t="s">
        <v>895</v>
      </c>
      <c r="I585" s="1" t="s">
        <v>689</v>
      </c>
      <c r="J585" s="1" t="s">
        <v>681</v>
      </c>
      <c r="K585" s="1" t="s">
        <v>691</v>
      </c>
      <c r="L585" s="1" t="s">
        <v>1323</v>
      </c>
      <c r="M585" s="1" t="s">
        <v>2719</v>
      </c>
      <c r="N585" s="1" t="s">
        <v>1085</v>
      </c>
    </row>
    <row r="586" spans="1:14" x14ac:dyDescent="0.2">
      <c r="A586" s="1" t="s">
        <v>2720</v>
      </c>
      <c r="B586" s="7">
        <v>44923</v>
      </c>
      <c r="C586" s="1" t="s">
        <v>1082</v>
      </c>
      <c r="D586" s="1" t="s">
        <v>2721</v>
      </c>
      <c r="E586" s="1" t="s">
        <v>2722</v>
      </c>
      <c r="F586" s="1" t="s">
        <v>2723</v>
      </c>
      <c r="G586" s="1" t="s">
        <v>2724</v>
      </c>
      <c r="H586" s="1" t="s">
        <v>820</v>
      </c>
      <c r="I586" s="1" t="s">
        <v>689</v>
      </c>
      <c r="J586" s="1" t="s">
        <v>681</v>
      </c>
      <c r="K586" s="1" t="s">
        <v>691</v>
      </c>
      <c r="L586" s="1" t="s">
        <v>2725</v>
      </c>
      <c r="M586" s="1" t="s">
        <v>2726</v>
      </c>
      <c r="N586" s="1" t="s">
        <v>1193</v>
      </c>
    </row>
    <row r="587" spans="1:14" x14ac:dyDescent="0.2">
      <c r="A587" s="1" t="s">
        <v>2727</v>
      </c>
      <c r="B587" s="7">
        <v>44923</v>
      </c>
      <c r="C587" s="1" t="s">
        <v>2728</v>
      </c>
      <c r="D587" s="1" t="s">
        <v>1191</v>
      </c>
      <c r="E587" s="1" t="s">
        <v>676</v>
      </c>
      <c r="F587" s="1" t="s">
        <v>1192</v>
      </c>
      <c r="G587" s="1" t="s">
        <v>829</v>
      </c>
      <c r="H587" s="1" t="s">
        <v>679</v>
      </c>
      <c r="I587" s="1" t="s">
        <v>738</v>
      </c>
      <c r="J587" s="1" t="s">
        <v>690</v>
      </c>
      <c r="K587" s="1" t="s">
        <v>691</v>
      </c>
      <c r="L587" s="1" t="s">
        <v>1191</v>
      </c>
      <c r="M587" s="1" t="s">
        <v>1490</v>
      </c>
      <c r="N587" s="1" t="s">
        <v>1085</v>
      </c>
    </row>
    <row r="588" spans="1:14" x14ac:dyDescent="0.2">
      <c r="A588" s="1" t="s">
        <v>2729</v>
      </c>
      <c r="B588" s="7">
        <v>44923</v>
      </c>
      <c r="C588" s="1" t="s">
        <v>1283</v>
      </c>
      <c r="D588" s="1" t="s">
        <v>1284</v>
      </c>
      <c r="E588" s="1" t="s">
        <v>1093</v>
      </c>
      <c r="F588" s="1" t="s">
        <v>2717</v>
      </c>
      <c r="G588" s="1" t="s">
        <v>859</v>
      </c>
      <c r="H588" s="1" t="s">
        <v>1688</v>
      </c>
      <c r="I588" s="1" t="s">
        <v>2730</v>
      </c>
      <c r="J588" s="1" t="s">
        <v>681</v>
      </c>
      <c r="K588" s="1" t="s">
        <v>691</v>
      </c>
      <c r="L588" s="1" t="s">
        <v>1284</v>
      </c>
      <c r="M588" s="1" t="s">
        <v>1188</v>
      </c>
      <c r="N588" s="1" t="s">
        <v>1096</v>
      </c>
    </row>
    <row r="589" spans="1:14" x14ac:dyDescent="0.2">
      <c r="A589" s="1" t="s">
        <v>2731</v>
      </c>
      <c r="B589" s="7">
        <v>44923</v>
      </c>
      <c r="C589" s="1" t="s">
        <v>2732</v>
      </c>
      <c r="D589" s="1" t="s">
        <v>1235</v>
      </c>
      <c r="E589" s="1" t="s">
        <v>1236</v>
      </c>
      <c r="F589" s="1" t="s">
        <v>2733</v>
      </c>
      <c r="G589" s="1" t="s">
        <v>1414</v>
      </c>
      <c r="H589" s="1" t="s">
        <v>1066</v>
      </c>
      <c r="I589" s="1" t="s">
        <v>689</v>
      </c>
      <c r="J589" s="1" t="s">
        <v>690</v>
      </c>
      <c r="K589" s="1" t="s">
        <v>691</v>
      </c>
      <c r="L589" s="1" t="s">
        <v>1235</v>
      </c>
      <c r="M589" s="1" t="s">
        <v>745</v>
      </c>
      <c r="N589" s="1" t="s">
        <v>1085</v>
      </c>
    </row>
    <row r="590" spans="1:14" x14ac:dyDescent="0.2">
      <c r="A590" s="1" t="s">
        <v>2734</v>
      </c>
      <c r="B590" s="7">
        <v>44923</v>
      </c>
      <c r="C590" s="1" t="s">
        <v>2735</v>
      </c>
      <c r="D590" s="1" t="s">
        <v>2736</v>
      </c>
      <c r="E590" s="1" t="s">
        <v>2737</v>
      </c>
      <c r="F590" s="1" t="s">
        <v>2738</v>
      </c>
      <c r="G590" s="1" t="s">
        <v>2739</v>
      </c>
      <c r="H590" s="1" t="s">
        <v>900</v>
      </c>
      <c r="I590" s="1" t="s">
        <v>705</v>
      </c>
      <c r="J590" s="1" t="s">
        <v>681</v>
      </c>
      <c r="K590" s="1" t="s">
        <v>691</v>
      </c>
      <c r="L590" s="1" t="s">
        <v>2740</v>
      </c>
      <c r="M590" s="1" t="s">
        <v>2741</v>
      </c>
      <c r="N590" s="1" t="s">
        <v>1146</v>
      </c>
    </row>
    <row r="591" spans="1:14" x14ac:dyDescent="0.2">
      <c r="A591" s="1" t="s">
        <v>2742</v>
      </c>
      <c r="B591" s="7">
        <v>44923</v>
      </c>
      <c r="C591" s="1" t="s">
        <v>2743</v>
      </c>
      <c r="D591" s="1" t="s">
        <v>2744</v>
      </c>
      <c r="E591" s="1" t="s">
        <v>1093</v>
      </c>
      <c r="F591" s="1" t="s">
        <v>2745</v>
      </c>
      <c r="G591" s="1" t="s">
        <v>2494</v>
      </c>
      <c r="H591" s="1" t="s">
        <v>820</v>
      </c>
      <c r="I591" s="1" t="s">
        <v>1094</v>
      </c>
      <c r="J591" s="1" t="s">
        <v>681</v>
      </c>
      <c r="K591" s="1" t="s">
        <v>691</v>
      </c>
      <c r="L591" s="1" t="s">
        <v>2746</v>
      </c>
      <c r="M591" s="1" t="s">
        <v>2747</v>
      </c>
      <c r="N591" s="1" t="s">
        <v>1096</v>
      </c>
    </row>
    <row r="592" spans="1:14" x14ac:dyDescent="0.2">
      <c r="A592" s="1" t="s">
        <v>2748</v>
      </c>
      <c r="B592" s="7">
        <v>44923</v>
      </c>
      <c r="C592" s="1" t="s">
        <v>2749</v>
      </c>
      <c r="D592" s="1" t="s">
        <v>1215</v>
      </c>
      <c r="E592" s="1" t="s">
        <v>676</v>
      </c>
      <c r="F592" s="1" t="s">
        <v>1216</v>
      </c>
      <c r="G592" s="1" t="s">
        <v>1217</v>
      </c>
      <c r="H592" s="1" t="s">
        <v>820</v>
      </c>
      <c r="I592" s="1" t="s">
        <v>689</v>
      </c>
      <c r="J592" s="1" t="s">
        <v>681</v>
      </c>
      <c r="K592" s="1" t="s">
        <v>691</v>
      </c>
      <c r="L592" s="1" t="s">
        <v>1218</v>
      </c>
      <c r="M592" s="1" t="s">
        <v>1219</v>
      </c>
      <c r="N592" s="1" t="s">
        <v>1164</v>
      </c>
    </row>
    <row r="593" spans="1:14" x14ac:dyDescent="0.2">
      <c r="A593" s="1" t="s">
        <v>1461</v>
      </c>
      <c r="B593" s="7">
        <v>44923</v>
      </c>
      <c r="C593" s="1" t="s">
        <v>1494</v>
      </c>
      <c r="D593" s="1" t="s">
        <v>1083</v>
      </c>
      <c r="E593" s="1" t="s">
        <v>676</v>
      </c>
      <c r="F593" s="1" t="s">
        <v>1083</v>
      </c>
      <c r="G593" s="1" t="s">
        <v>718</v>
      </c>
      <c r="H593" s="1" t="s">
        <v>679</v>
      </c>
      <c r="I593" s="1" t="s">
        <v>689</v>
      </c>
      <c r="J593" s="1" t="s">
        <v>681</v>
      </c>
      <c r="K593" s="1" t="s">
        <v>699</v>
      </c>
      <c r="L593" s="1" t="s">
        <v>1083</v>
      </c>
      <c r="M593" s="1" t="s">
        <v>1040</v>
      </c>
      <c r="N593" s="1" t="s">
        <v>1085</v>
      </c>
    </row>
    <row r="594" spans="1:14" x14ac:dyDescent="0.2">
      <c r="A594" s="1" t="s">
        <v>2750</v>
      </c>
      <c r="B594" s="7">
        <v>44923</v>
      </c>
      <c r="C594" s="1" t="s">
        <v>1460</v>
      </c>
      <c r="D594" s="1" t="s">
        <v>1432</v>
      </c>
      <c r="E594" s="1" t="s">
        <v>1412</v>
      </c>
      <c r="F594" s="1" t="s">
        <v>1434</v>
      </c>
      <c r="G594" s="1" t="s">
        <v>1435</v>
      </c>
      <c r="H594" s="1" t="s">
        <v>1379</v>
      </c>
      <c r="I594" s="1" t="s">
        <v>1436</v>
      </c>
      <c r="J594" s="1" t="s">
        <v>681</v>
      </c>
      <c r="K594" s="1" t="s">
        <v>691</v>
      </c>
      <c r="L594" s="1" t="s">
        <v>1437</v>
      </c>
      <c r="M594" s="1" t="s">
        <v>2751</v>
      </c>
      <c r="N594" s="1" t="s">
        <v>1157</v>
      </c>
    </row>
    <row r="595" spans="1:14" x14ac:dyDescent="0.2">
      <c r="A595" s="1" t="s">
        <v>2752</v>
      </c>
      <c r="B595" s="7">
        <v>44923</v>
      </c>
      <c r="C595" s="1" t="s">
        <v>2753</v>
      </c>
      <c r="D595" s="1" t="s">
        <v>1255</v>
      </c>
      <c r="E595" s="1" t="s">
        <v>1142</v>
      </c>
      <c r="F595" s="1" t="s">
        <v>2754</v>
      </c>
      <c r="G595" s="1" t="s">
        <v>2755</v>
      </c>
      <c r="H595" s="1" t="s">
        <v>1153</v>
      </c>
      <c r="I595" s="1" t="s">
        <v>1225</v>
      </c>
      <c r="J595" s="1" t="s">
        <v>681</v>
      </c>
      <c r="K595" s="1" t="s">
        <v>691</v>
      </c>
      <c r="L595" s="1" t="s">
        <v>1255</v>
      </c>
      <c r="M595" s="1" t="s">
        <v>2756</v>
      </c>
      <c r="N595" s="1" t="s">
        <v>1146</v>
      </c>
    </row>
    <row r="596" spans="1:14" x14ac:dyDescent="0.2">
      <c r="A596" s="1" t="s">
        <v>2757</v>
      </c>
      <c r="B596" s="7">
        <v>44923</v>
      </c>
      <c r="C596" s="1" t="s">
        <v>1283</v>
      </c>
      <c r="D596" s="1" t="s">
        <v>1284</v>
      </c>
      <c r="E596" s="1" t="s">
        <v>1093</v>
      </c>
      <c r="F596" s="1" t="s">
        <v>2717</v>
      </c>
      <c r="G596" s="1" t="s">
        <v>859</v>
      </c>
      <c r="H596" s="1" t="s">
        <v>1688</v>
      </c>
      <c r="I596" s="1" t="s">
        <v>2730</v>
      </c>
      <c r="J596" s="1" t="s">
        <v>681</v>
      </c>
      <c r="K596" s="1" t="s">
        <v>691</v>
      </c>
      <c r="L596" s="1" t="s">
        <v>1284</v>
      </c>
      <c r="M596" s="1" t="s">
        <v>1089</v>
      </c>
      <c r="N596" s="1" t="s">
        <v>1096</v>
      </c>
    </row>
    <row r="597" spans="1:14" x14ac:dyDescent="0.2">
      <c r="A597" s="1" t="s">
        <v>2758</v>
      </c>
      <c r="B597" s="7">
        <v>44923</v>
      </c>
      <c r="C597" s="1" t="s">
        <v>676</v>
      </c>
      <c r="D597" s="1" t="s">
        <v>2759</v>
      </c>
      <c r="E597" s="1" t="s">
        <v>2760</v>
      </c>
      <c r="F597" s="1" t="s">
        <v>1231</v>
      </c>
      <c r="G597" s="1" t="s">
        <v>2761</v>
      </c>
      <c r="H597" s="1" t="s">
        <v>679</v>
      </c>
      <c r="I597" s="1" t="s">
        <v>1154</v>
      </c>
      <c r="J597" s="1" t="s">
        <v>681</v>
      </c>
      <c r="K597" s="1" t="s">
        <v>691</v>
      </c>
      <c r="L597" s="1" t="s">
        <v>2762</v>
      </c>
      <c r="M597" s="1" t="s">
        <v>683</v>
      </c>
      <c r="N597" s="1" t="s">
        <v>1157</v>
      </c>
    </row>
    <row r="598" spans="1:14" x14ac:dyDescent="0.2">
      <c r="A598" s="1" t="s">
        <v>2763</v>
      </c>
      <c r="B598" s="7">
        <v>44923</v>
      </c>
      <c r="C598" s="1" t="s">
        <v>1384</v>
      </c>
      <c r="D598" s="1" t="s">
        <v>2764</v>
      </c>
      <c r="E598" s="1" t="s">
        <v>1142</v>
      </c>
      <c r="F598" s="1" t="s">
        <v>2765</v>
      </c>
      <c r="G598" s="1" t="s">
        <v>2766</v>
      </c>
      <c r="H598" s="1" t="s">
        <v>900</v>
      </c>
      <c r="I598" s="1" t="s">
        <v>705</v>
      </c>
      <c r="J598" s="1" t="s">
        <v>681</v>
      </c>
      <c r="K598" s="1" t="s">
        <v>691</v>
      </c>
      <c r="L598" s="1" t="s">
        <v>2767</v>
      </c>
      <c r="M598" s="1" t="s">
        <v>2768</v>
      </c>
      <c r="N598" s="1" t="s">
        <v>1146</v>
      </c>
    </row>
    <row r="599" spans="1:14" x14ac:dyDescent="0.2">
      <c r="A599" s="1" t="s">
        <v>2769</v>
      </c>
      <c r="B599" s="7">
        <v>44923</v>
      </c>
      <c r="C599" s="1" t="s">
        <v>1082</v>
      </c>
      <c r="D599" s="1" t="s">
        <v>1083</v>
      </c>
      <c r="E599" s="1" t="s">
        <v>2200</v>
      </c>
      <c r="F599" s="1" t="s">
        <v>2708</v>
      </c>
      <c r="G599" s="1" t="s">
        <v>688</v>
      </c>
      <c r="H599" s="1" t="s">
        <v>679</v>
      </c>
      <c r="I599" s="1" t="s">
        <v>689</v>
      </c>
      <c r="J599" s="1" t="s">
        <v>681</v>
      </c>
      <c r="K599" s="1" t="s">
        <v>691</v>
      </c>
      <c r="L599" s="1" t="s">
        <v>1083</v>
      </c>
      <c r="M599" s="1" t="s">
        <v>1084</v>
      </c>
      <c r="N599" s="1" t="s">
        <v>1085</v>
      </c>
    </row>
    <row r="600" spans="1:14" x14ac:dyDescent="0.2">
      <c r="A600" s="1" t="s">
        <v>2770</v>
      </c>
      <c r="B600" s="7">
        <v>44923</v>
      </c>
      <c r="C600" s="1" t="s">
        <v>1344</v>
      </c>
      <c r="D600" s="1" t="s">
        <v>1345</v>
      </c>
      <c r="E600" s="1" t="s">
        <v>676</v>
      </c>
      <c r="F600" s="1" t="s">
        <v>1346</v>
      </c>
      <c r="G600" s="1" t="s">
        <v>1347</v>
      </c>
      <c r="H600" s="1" t="s">
        <v>679</v>
      </c>
      <c r="I600" s="1" t="s">
        <v>689</v>
      </c>
      <c r="J600" s="1" t="s">
        <v>681</v>
      </c>
      <c r="K600" s="1" t="s">
        <v>691</v>
      </c>
      <c r="L600" s="1" t="s">
        <v>1348</v>
      </c>
      <c r="M600" s="1" t="s">
        <v>1349</v>
      </c>
      <c r="N600" s="1" t="s">
        <v>676</v>
      </c>
    </row>
    <row r="601" spans="1:14" x14ac:dyDescent="0.2">
      <c r="A601" s="1" t="s">
        <v>2771</v>
      </c>
      <c r="B601" s="7">
        <v>44923</v>
      </c>
      <c r="C601" s="1" t="s">
        <v>1384</v>
      </c>
      <c r="D601" s="1" t="s">
        <v>1313</v>
      </c>
      <c r="E601" s="1" t="s">
        <v>1314</v>
      </c>
      <c r="F601" s="1" t="s">
        <v>1315</v>
      </c>
      <c r="G601" s="1" t="s">
        <v>1316</v>
      </c>
      <c r="H601" s="1" t="s">
        <v>1317</v>
      </c>
      <c r="I601" s="1" t="s">
        <v>1225</v>
      </c>
      <c r="J601" s="1" t="s">
        <v>681</v>
      </c>
      <c r="K601" s="1" t="s">
        <v>691</v>
      </c>
      <c r="L601" s="1" t="s">
        <v>1318</v>
      </c>
      <c r="M601" s="1" t="s">
        <v>2772</v>
      </c>
      <c r="N601" s="1" t="s">
        <v>1146</v>
      </c>
    </row>
    <row r="602" spans="1:14" x14ac:dyDescent="0.2">
      <c r="A602" s="1" t="s">
        <v>2773</v>
      </c>
      <c r="B602" s="7">
        <v>44923</v>
      </c>
      <c r="C602" s="1" t="s">
        <v>676</v>
      </c>
      <c r="D602" s="1" t="s">
        <v>2774</v>
      </c>
      <c r="E602" s="1" t="s">
        <v>1248</v>
      </c>
      <c r="F602" s="1" t="s">
        <v>2775</v>
      </c>
      <c r="G602" s="1" t="s">
        <v>771</v>
      </c>
      <c r="H602" s="1" t="s">
        <v>679</v>
      </c>
      <c r="I602" s="1" t="s">
        <v>705</v>
      </c>
      <c r="J602" s="1" t="s">
        <v>681</v>
      </c>
      <c r="K602" s="1" t="s">
        <v>691</v>
      </c>
      <c r="L602" s="1" t="s">
        <v>2774</v>
      </c>
      <c r="M602" s="1" t="s">
        <v>683</v>
      </c>
      <c r="N602" s="1" t="s">
        <v>1146</v>
      </c>
    </row>
    <row r="603" spans="1:14" x14ac:dyDescent="0.2">
      <c r="A603" s="1" t="s">
        <v>2776</v>
      </c>
      <c r="B603" s="7">
        <v>44923</v>
      </c>
      <c r="C603" s="1" t="s">
        <v>2777</v>
      </c>
      <c r="D603" s="1" t="s">
        <v>2778</v>
      </c>
      <c r="E603" s="1" t="s">
        <v>676</v>
      </c>
      <c r="F603" s="1" t="s">
        <v>2779</v>
      </c>
      <c r="G603" s="1" t="s">
        <v>2780</v>
      </c>
      <c r="H603" s="1" t="s">
        <v>679</v>
      </c>
      <c r="I603" s="1" t="s">
        <v>1896</v>
      </c>
      <c r="J603" s="1" t="s">
        <v>681</v>
      </c>
      <c r="K603" s="1" t="s">
        <v>1079</v>
      </c>
      <c r="L603" s="1" t="s">
        <v>2778</v>
      </c>
      <c r="M603" s="1" t="s">
        <v>2781</v>
      </c>
      <c r="N603" s="1" t="s">
        <v>2782</v>
      </c>
    </row>
    <row r="604" spans="1:14" x14ac:dyDescent="0.2">
      <c r="A604" s="1" t="s">
        <v>2783</v>
      </c>
      <c r="B604" s="7">
        <v>44923</v>
      </c>
      <c r="C604" s="1" t="s">
        <v>1148</v>
      </c>
      <c r="D604" s="1" t="s">
        <v>1432</v>
      </c>
      <c r="E604" s="1" t="s">
        <v>1412</v>
      </c>
      <c r="F604" s="1" t="s">
        <v>1434</v>
      </c>
      <c r="G604" s="1" t="s">
        <v>1435</v>
      </c>
      <c r="H604" s="1" t="s">
        <v>966</v>
      </c>
      <c r="I604" s="1" t="s">
        <v>1154</v>
      </c>
      <c r="J604" s="1" t="s">
        <v>681</v>
      </c>
      <c r="K604" s="1" t="s">
        <v>2784</v>
      </c>
      <c r="L604" s="1" t="s">
        <v>1437</v>
      </c>
      <c r="M604" s="1" t="s">
        <v>1438</v>
      </c>
      <c r="N604" s="1" t="s">
        <v>1157</v>
      </c>
    </row>
    <row r="605" spans="1:14" x14ac:dyDescent="0.2">
      <c r="A605" s="1" t="s">
        <v>2785</v>
      </c>
      <c r="B605" s="7">
        <v>44923</v>
      </c>
      <c r="C605" s="1" t="s">
        <v>2786</v>
      </c>
      <c r="D605" s="1" t="s">
        <v>2787</v>
      </c>
      <c r="E605" s="1" t="s">
        <v>1093</v>
      </c>
      <c r="F605" s="1" t="s">
        <v>2788</v>
      </c>
      <c r="G605" s="1" t="s">
        <v>1968</v>
      </c>
      <c r="H605" s="1" t="s">
        <v>900</v>
      </c>
      <c r="I605" s="1" t="s">
        <v>1094</v>
      </c>
      <c r="J605" s="1" t="s">
        <v>681</v>
      </c>
      <c r="K605" s="1" t="s">
        <v>691</v>
      </c>
      <c r="L605" s="1" t="s">
        <v>2789</v>
      </c>
      <c r="M605" s="1" t="s">
        <v>2790</v>
      </c>
      <c r="N605" s="1" t="s">
        <v>1096</v>
      </c>
    </row>
    <row r="606" spans="1:14" x14ac:dyDescent="0.2">
      <c r="A606" s="1" t="s">
        <v>2791</v>
      </c>
      <c r="B606" s="7">
        <v>44923</v>
      </c>
      <c r="C606" s="1" t="s">
        <v>1497</v>
      </c>
      <c r="D606" s="1" t="s">
        <v>1284</v>
      </c>
      <c r="E606" s="1" t="s">
        <v>676</v>
      </c>
      <c r="F606" s="1" t="s">
        <v>1284</v>
      </c>
      <c r="G606" s="1" t="s">
        <v>829</v>
      </c>
      <c r="H606" s="1" t="s">
        <v>679</v>
      </c>
      <c r="I606" s="1" t="s">
        <v>738</v>
      </c>
      <c r="J606" s="1" t="s">
        <v>690</v>
      </c>
      <c r="K606" s="1" t="s">
        <v>691</v>
      </c>
      <c r="L606" s="1" t="s">
        <v>1284</v>
      </c>
      <c r="M606" s="1" t="s">
        <v>1490</v>
      </c>
      <c r="N606" s="1" t="s">
        <v>1085</v>
      </c>
    </row>
    <row r="607" spans="1:14" x14ac:dyDescent="0.2">
      <c r="A607" s="1" t="s">
        <v>2792</v>
      </c>
      <c r="B607" s="7">
        <v>44923</v>
      </c>
      <c r="C607" s="1" t="s">
        <v>2793</v>
      </c>
      <c r="D607" s="1" t="s">
        <v>1135</v>
      </c>
      <c r="E607" s="1" t="s">
        <v>1100</v>
      </c>
      <c r="F607" s="1" t="s">
        <v>1135</v>
      </c>
      <c r="G607" s="1" t="s">
        <v>718</v>
      </c>
      <c r="H607" s="1" t="s">
        <v>679</v>
      </c>
      <c r="I607" s="1" t="s">
        <v>689</v>
      </c>
      <c r="J607" s="1" t="s">
        <v>690</v>
      </c>
      <c r="K607" s="1" t="s">
        <v>691</v>
      </c>
      <c r="L607" s="1" t="s">
        <v>1135</v>
      </c>
      <c r="M607" s="1" t="s">
        <v>730</v>
      </c>
      <c r="N607" s="1" t="s">
        <v>1085</v>
      </c>
    </row>
    <row r="608" spans="1:14" x14ac:dyDescent="0.2">
      <c r="A608" s="1" t="s">
        <v>2794</v>
      </c>
      <c r="B608" s="7">
        <v>44923</v>
      </c>
      <c r="C608" s="1" t="s">
        <v>2795</v>
      </c>
      <c r="D608" s="1" t="s">
        <v>1083</v>
      </c>
      <c r="E608" s="1" t="s">
        <v>2796</v>
      </c>
      <c r="F608" s="1" t="s">
        <v>1375</v>
      </c>
      <c r="G608" s="1" t="s">
        <v>1376</v>
      </c>
      <c r="H608" s="1" t="s">
        <v>906</v>
      </c>
      <c r="I608" s="1" t="s">
        <v>777</v>
      </c>
      <c r="J608" s="1" t="s">
        <v>681</v>
      </c>
      <c r="K608" s="1" t="s">
        <v>691</v>
      </c>
      <c r="L608" s="1" t="s">
        <v>1083</v>
      </c>
      <c r="M608" s="1" t="s">
        <v>1040</v>
      </c>
      <c r="N608" s="1" t="s">
        <v>676</v>
      </c>
    </row>
    <row r="609" spans="1:14" x14ac:dyDescent="0.2">
      <c r="A609" s="1" t="s">
        <v>2797</v>
      </c>
      <c r="B609" s="7">
        <v>44923</v>
      </c>
      <c r="C609" s="1" t="s">
        <v>2798</v>
      </c>
      <c r="D609" s="1" t="s">
        <v>1338</v>
      </c>
      <c r="E609" s="1" t="s">
        <v>676</v>
      </c>
      <c r="F609" s="1" t="s">
        <v>1338</v>
      </c>
      <c r="G609" s="1" t="s">
        <v>1534</v>
      </c>
      <c r="H609" s="1" t="s">
        <v>679</v>
      </c>
      <c r="I609" s="1" t="s">
        <v>2422</v>
      </c>
      <c r="J609" s="1" t="s">
        <v>681</v>
      </c>
      <c r="K609" s="1" t="s">
        <v>691</v>
      </c>
      <c r="L609" s="1" t="s">
        <v>1338</v>
      </c>
      <c r="M609" s="1" t="s">
        <v>1372</v>
      </c>
      <c r="N609" s="1" t="s">
        <v>676</v>
      </c>
    </row>
    <row r="610" spans="1:14" x14ac:dyDescent="0.2">
      <c r="A610" s="1" t="s">
        <v>2799</v>
      </c>
      <c r="B610" s="7">
        <v>44923</v>
      </c>
      <c r="C610" s="1" t="s">
        <v>1384</v>
      </c>
      <c r="D610" s="1" t="s">
        <v>1313</v>
      </c>
      <c r="E610" s="1" t="s">
        <v>2800</v>
      </c>
      <c r="F610" s="1" t="s">
        <v>1315</v>
      </c>
      <c r="G610" s="1" t="s">
        <v>1316</v>
      </c>
      <c r="H610" s="1" t="s">
        <v>1317</v>
      </c>
      <c r="I610" s="1" t="s">
        <v>1225</v>
      </c>
      <c r="J610" s="1" t="s">
        <v>681</v>
      </c>
      <c r="K610" s="1" t="s">
        <v>691</v>
      </c>
      <c r="L610" s="1" t="s">
        <v>1318</v>
      </c>
      <c r="M610" s="1" t="s">
        <v>2772</v>
      </c>
      <c r="N610" s="1" t="s">
        <v>1146</v>
      </c>
    </row>
    <row r="611" spans="1:14" x14ac:dyDescent="0.2">
      <c r="A611" s="1" t="s">
        <v>2801</v>
      </c>
      <c r="B611" s="7">
        <v>44923</v>
      </c>
      <c r="C611" s="1" t="s">
        <v>2802</v>
      </c>
      <c r="D611" s="1" t="s">
        <v>2803</v>
      </c>
      <c r="E611" s="1" t="s">
        <v>2804</v>
      </c>
      <c r="F611" s="1" t="s">
        <v>2803</v>
      </c>
      <c r="G611" s="1" t="s">
        <v>704</v>
      </c>
      <c r="H611" s="1" t="s">
        <v>679</v>
      </c>
      <c r="I611" s="1" t="s">
        <v>689</v>
      </c>
      <c r="J611" s="1" t="s">
        <v>681</v>
      </c>
      <c r="K611" s="1" t="s">
        <v>691</v>
      </c>
      <c r="L611" s="1" t="s">
        <v>2803</v>
      </c>
      <c r="M611" s="1" t="s">
        <v>723</v>
      </c>
      <c r="N611" s="1" t="s">
        <v>1164</v>
      </c>
    </row>
    <row r="612" spans="1:14" x14ac:dyDescent="0.2">
      <c r="A612" s="1" t="s">
        <v>2805</v>
      </c>
      <c r="B612" s="7">
        <v>44923</v>
      </c>
      <c r="C612" s="1" t="s">
        <v>2806</v>
      </c>
      <c r="D612" s="1" t="s">
        <v>1338</v>
      </c>
      <c r="E612" s="1" t="s">
        <v>2807</v>
      </c>
      <c r="F612" s="1" t="s">
        <v>1338</v>
      </c>
      <c r="G612" s="1" t="s">
        <v>1408</v>
      </c>
      <c r="H612" s="1" t="s">
        <v>679</v>
      </c>
      <c r="I612" s="1" t="s">
        <v>689</v>
      </c>
      <c r="J612" s="1" t="s">
        <v>681</v>
      </c>
      <c r="K612" s="1" t="s">
        <v>691</v>
      </c>
      <c r="L612" s="1" t="s">
        <v>1338</v>
      </c>
      <c r="M612" s="1" t="s">
        <v>787</v>
      </c>
      <c r="N612" s="1" t="s">
        <v>1193</v>
      </c>
    </row>
    <row r="613" spans="1:14" x14ac:dyDescent="0.2">
      <c r="A613" s="1" t="s">
        <v>2808</v>
      </c>
      <c r="B613" s="7">
        <v>44923</v>
      </c>
      <c r="C613" s="1" t="s">
        <v>1322</v>
      </c>
      <c r="D613" s="1" t="s">
        <v>1323</v>
      </c>
      <c r="E613" s="1" t="s">
        <v>1324</v>
      </c>
      <c r="F613" s="1" t="s">
        <v>1325</v>
      </c>
      <c r="G613" s="1" t="s">
        <v>894</v>
      </c>
      <c r="H613" s="1" t="s">
        <v>895</v>
      </c>
      <c r="I613" s="1" t="s">
        <v>689</v>
      </c>
      <c r="J613" s="1" t="s">
        <v>681</v>
      </c>
      <c r="K613" s="1" t="s">
        <v>691</v>
      </c>
      <c r="L613" s="1" t="s">
        <v>1323</v>
      </c>
      <c r="M613" s="1" t="s">
        <v>2719</v>
      </c>
      <c r="N613" s="1" t="s">
        <v>1085</v>
      </c>
    </row>
    <row r="614" spans="1:14" x14ac:dyDescent="0.2">
      <c r="A614" s="1" t="s">
        <v>2809</v>
      </c>
      <c r="B614" s="7">
        <v>44923</v>
      </c>
      <c r="C614" s="1" t="s">
        <v>1283</v>
      </c>
      <c r="D614" s="1" t="s">
        <v>1284</v>
      </c>
      <c r="E614" s="1" t="s">
        <v>676</v>
      </c>
      <c r="F614" s="1" t="s">
        <v>1284</v>
      </c>
      <c r="G614" s="1" t="s">
        <v>718</v>
      </c>
      <c r="H614" s="1" t="s">
        <v>679</v>
      </c>
      <c r="I614" s="1" t="s">
        <v>1094</v>
      </c>
      <c r="J614" s="1" t="s">
        <v>681</v>
      </c>
      <c r="K614" s="1" t="s">
        <v>691</v>
      </c>
      <c r="L614" s="1" t="s">
        <v>1284</v>
      </c>
      <c r="M614" s="1" t="s">
        <v>1286</v>
      </c>
      <c r="N614" s="1" t="s">
        <v>1085</v>
      </c>
    </row>
    <row r="615" spans="1:14" x14ac:dyDescent="0.2">
      <c r="A615" s="1" t="s">
        <v>2810</v>
      </c>
      <c r="B615" s="7">
        <v>44923</v>
      </c>
      <c r="C615" s="1" t="s">
        <v>1425</v>
      </c>
      <c r="D615" s="1" t="s">
        <v>1426</v>
      </c>
      <c r="E615" s="1" t="s">
        <v>676</v>
      </c>
      <c r="F615" s="1" t="s">
        <v>1428</v>
      </c>
      <c r="G615" s="1" t="s">
        <v>1421</v>
      </c>
      <c r="H615" s="1" t="s">
        <v>1066</v>
      </c>
      <c r="I615" s="1" t="s">
        <v>1154</v>
      </c>
      <c r="J615" s="1" t="s">
        <v>681</v>
      </c>
      <c r="K615" s="1" t="s">
        <v>691</v>
      </c>
      <c r="L615" s="1" t="s">
        <v>1429</v>
      </c>
      <c r="M615" s="1" t="s">
        <v>1430</v>
      </c>
      <c r="N615" s="1" t="s">
        <v>676</v>
      </c>
    </row>
    <row r="616" spans="1:14" x14ac:dyDescent="0.2">
      <c r="A616" s="1" t="s">
        <v>2811</v>
      </c>
      <c r="B616" s="7">
        <v>44923</v>
      </c>
      <c r="C616" s="1" t="s">
        <v>1297</v>
      </c>
      <c r="D616" s="1" t="s">
        <v>1149</v>
      </c>
      <c r="E616" s="1" t="s">
        <v>1299</v>
      </c>
      <c r="F616" s="1" t="s">
        <v>1151</v>
      </c>
      <c r="G616" s="1" t="s">
        <v>1152</v>
      </c>
      <c r="H616" s="1" t="s">
        <v>837</v>
      </c>
      <c r="I616" s="1" t="s">
        <v>1154</v>
      </c>
      <c r="J616" s="1" t="s">
        <v>681</v>
      </c>
      <c r="K616" s="1" t="s">
        <v>691</v>
      </c>
      <c r="L616" s="1" t="s">
        <v>1155</v>
      </c>
      <c r="M616" s="1" t="s">
        <v>1310</v>
      </c>
      <c r="N616" s="1" t="s">
        <v>1157</v>
      </c>
    </row>
    <row r="617" spans="1:14" x14ac:dyDescent="0.2">
      <c r="A617" s="1" t="s">
        <v>2812</v>
      </c>
      <c r="B617" s="7">
        <v>44923</v>
      </c>
      <c r="C617" s="1" t="s">
        <v>1234</v>
      </c>
      <c r="D617" s="1" t="s">
        <v>1323</v>
      </c>
      <c r="E617" s="1" t="s">
        <v>1324</v>
      </c>
      <c r="F617" s="1" t="s">
        <v>2813</v>
      </c>
      <c r="G617" s="1" t="s">
        <v>2814</v>
      </c>
      <c r="H617" s="1" t="s">
        <v>900</v>
      </c>
      <c r="I617" s="1" t="s">
        <v>689</v>
      </c>
      <c r="J617" s="1" t="s">
        <v>681</v>
      </c>
      <c r="K617" s="1" t="s">
        <v>691</v>
      </c>
      <c r="L617" s="1" t="s">
        <v>1323</v>
      </c>
      <c r="M617" s="1" t="s">
        <v>2719</v>
      </c>
      <c r="N617" s="1" t="s">
        <v>1085</v>
      </c>
    </row>
    <row r="618" spans="1:14" x14ac:dyDescent="0.2">
      <c r="A618" s="1" t="s">
        <v>2815</v>
      </c>
      <c r="B618" s="7">
        <v>44923</v>
      </c>
      <c r="C618" s="1" t="s">
        <v>676</v>
      </c>
      <c r="D618" s="1" t="s">
        <v>2816</v>
      </c>
      <c r="E618" s="1" t="s">
        <v>2817</v>
      </c>
      <c r="F618" s="1" t="s">
        <v>2818</v>
      </c>
      <c r="G618" s="1" t="s">
        <v>2363</v>
      </c>
      <c r="H618" s="1" t="s">
        <v>679</v>
      </c>
      <c r="I618" s="1" t="s">
        <v>1154</v>
      </c>
      <c r="J618" s="1" t="s">
        <v>681</v>
      </c>
      <c r="K618" s="1" t="s">
        <v>691</v>
      </c>
      <c r="L618" s="1" t="s">
        <v>2819</v>
      </c>
      <c r="M618" s="1" t="s">
        <v>683</v>
      </c>
      <c r="N618" s="1" t="s">
        <v>676</v>
      </c>
    </row>
    <row r="619" spans="1:14" x14ac:dyDescent="0.2">
      <c r="A619" s="1" t="s">
        <v>2820</v>
      </c>
      <c r="B619" s="7">
        <v>44923</v>
      </c>
      <c r="C619" s="1" t="s">
        <v>2735</v>
      </c>
      <c r="D619" s="1" t="s">
        <v>2736</v>
      </c>
      <c r="E619" s="1" t="s">
        <v>2737</v>
      </c>
      <c r="F619" s="1" t="s">
        <v>2738</v>
      </c>
      <c r="G619" s="1" t="s">
        <v>2739</v>
      </c>
      <c r="H619" s="1" t="s">
        <v>900</v>
      </c>
      <c r="I619" s="1" t="s">
        <v>705</v>
      </c>
      <c r="J619" s="1" t="s">
        <v>681</v>
      </c>
      <c r="K619" s="1" t="s">
        <v>691</v>
      </c>
      <c r="L619" s="1" t="s">
        <v>2740</v>
      </c>
      <c r="M619" s="1" t="s">
        <v>2821</v>
      </c>
      <c r="N619" s="1" t="s">
        <v>1146</v>
      </c>
    </row>
    <row r="620" spans="1:14" x14ac:dyDescent="0.2">
      <c r="A620" s="1" t="s">
        <v>2822</v>
      </c>
      <c r="B620" s="7">
        <v>44923</v>
      </c>
      <c r="C620" s="1" t="s">
        <v>1240</v>
      </c>
      <c r="D620" s="1" t="s">
        <v>1278</v>
      </c>
      <c r="E620" s="1" t="s">
        <v>676</v>
      </c>
      <c r="F620" s="1" t="s">
        <v>2823</v>
      </c>
      <c r="G620" s="1" t="s">
        <v>2129</v>
      </c>
      <c r="H620" s="1" t="s">
        <v>1281</v>
      </c>
      <c r="I620" s="1" t="s">
        <v>997</v>
      </c>
      <c r="J620" s="1" t="s">
        <v>690</v>
      </c>
      <c r="K620" s="1" t="s">
        <v>691</v>
      </c>
      <c r="L620" s="1" t="s">
        <v>1278</v>
      </c>
      <c r="M620" s="1" t="s">
        <v>901</v>
      </c>
      <c r="N620" s="1" t="s">
        <v>676</v>
      </c>
    </row>
    <row r="621" spans="1:14" x14ac:dyDescent="0.2">
      <c r="A621" s="1" t="s">
        <v>2824</v>
      </c>
      <c r="B621" s="7">
        <v>44923</v>
      </c>
      <c r="C621" s="1" t="s">
        <v>1497</v>
      </c>
      <c r="D621" s="1" t="s">
        <v>1284</v>
      </c>
      <c r="E621" s="1" t="s">
        <v>676</v>
      </c>
      <c r="F621" s="1" t="s">
        <v>2717</v>
      </c>
      <c r="G621" s="1" t="s">
        <v>859</v>
      </c>
      <c r="H621" s="1" t="s">
        <v>1688</v>
      </c>
      <c r="I621" s="1" t="s">
        <v>738</v>
      </c>
      <c r="J621" s="1" t="s">
        <v>690</v>
      </c>
      <c r="K621" s="1" t="s">
        <v>699</v>
      </c>
      <c r="L621" s="1" t="s">
        <v>1284</v>
      </c>
      <c r="M621" s="1" t="s">
        <v>1490</v>
      </c>
      <c r="N621" s="1" t="s">
        <v>1085</v>
      </c>
    </row>
    <row r="622" spans="1:14" x14ac:dyDescent="0.2">
      <c r="A622" s="1" t="s">
        <v>2825</v>
      </c>
      <c r="B622" s="7">
        <v>44923</v>
      </c>
      <c r="C622" s="1" t="s">
        <v>1234</v>
      </c>
      <c r="D622" s="1" t="s">
        <v>1235</v>
      </c>
      <c r="E622" s="1" t="s">
        <v>1093</v>
      </c>
      <c r="F622" s="1" t="s">
        <v>1235</v>
      </c>
      <c r="G622" s="1" t="s">
        <v>704</v>
      </c>
      <c r="H622" s="1" t="s">
        <v>679</v>
      </c>
      <c r="I622" s="1" t="s">
        <v>689</v>
      </c>
      <c r="J622" s="1" t="s">
        <v>690</v>
      </c>
      <c r="K622" s="1" t="s">
        <v>691</v>
      </c>
      <c r="L622" s="1" t="s">
        <v>1235</v>
      </c>
      <c r="M622" s="1" t="s">
        <v>745</v>
      </c>
      <c r="N622" s="1" t="s">
        <v>1085</v>
      </c>
    </row>
    <row r="623" spans="1:14" x14ac:dyDescent="0.2">
      <c r="A623" s="1" t="s">
        <v>2826</v>
      </c>
      <c r="B623" s="7">
        <v>44923</v>
      </c>
      <c r="C623" s="1" t="s">
        <v>1283</v>
      </c>
      <c r="D623" s="1" t="s">
        <v>1284</v>
      </c>
      <c r="E623" s="1" t="s">
        <v>1093</v>
      </c>
      <c r="F623" s="1" t="s">
        <v>1285</v>
      </c>
      <c r="G623" s="1" t="s">
        <v>979</v>
      </c>
      <c r="H623" s="1" t="s">
        <v>679</v>
      </c>
      <c r="I623" s="1" t="s">
        <v>756</v>
      </c>
      <c r="J623" s="1" t="s">
        <v>681</v>
      </c>
      <c r="K623" s="1" t="s">
        <v>691</v>
      </c>
      <c r="L623" s="1" t="s">
        <v>1284</v>
      </c>
      <c r="M623" s="1" t="s">
        <v>1786</v>
      </c>
      <c r="N623" s="1" t="s">
        <v>1096</v>
      </c>
    </row>
    <row r="624" spans="1:14" x14ac:dyDescent="0.2">
      <c r="A624" s="1" t="s">
        <v>2827</v>
      </c>
      <c r="B624" s="7">
        <v>44923</v>
      </c>
      <c r="C624" s="1" t="s">
        <v>1234</v>
      </c>
      <c r="D624" s="1" t="s">
        <v>1323</v>
      </c>
      <c r="E624" s="1" t="s">
        <v>1324</v>
      </c>
      <c r="F624" s="1" t="s">
        <v>2813</v>
      </c>
      <c r="G624" s="1" t="s">
        <v>2814</v>
      </c>
      <c r="H624" s="1" t="s">
        <v>900</v>
      </c>
      <c r="I624" s="1" t="s">
        <v>689</v>
      </c>
      <c r="J624" s="1" t="s">
        <v>681</v>
      </c>
      <c r="K624" s="1" t="s">
        <v>691</v>
      </c>
      <c r="L624" s="1" t="s">
        <v>1323</v>
      </c>
      <c r="M624" s="1" t="s">
        <v>2719</v>
      </c>
      <c r="N624" s="1" t="s">
        <v>1085</v>
      </c>
    </row>
    <row r="625" spans="1:14" x14ac:dyDescent="0.2">
      <c r="A625" s="1" t="s">
        <v>2828</v>
      </c>
      <c r="B625" s="7">
        <v>44923</v>
      </c>
      <c r="C625" s="1" t="s">
        <v>1448</v>
      </c>
      <c r="D625" s="1" t="s">
        <v>1289</v>
      </c>
      <c r="E625" s="1" t="s">
        <v>676</v>
      </c>
      <c r="F625" s="1" t="s">
        <v>2829</v>
      </c>
      <c r="G625" s="1" t="s">
        <v>2830</v>
      </c>
      <c r="H625" s="1" t="s">
        <v>1066</v>
      </c>
      <c r="I625" s="1" t="s">
        <v>1292</v>
      </c>
      <c r="J625" s="1" t="s">
        <v>681</v>
      </c>
      <c r="K625" s="1" t="s">
        <v>750</v>
      </c>
      <c r="L625" s="1" t="s">
        <v>1293</v>
      </c>
      <c r="M625" s="1" t="s">
        <v>1294</v>
      </c>
      <c r="N625" s="1" t="s">
        <v>1146</v>
      </c>
    </row>
    <row r="626" spans="1:14" x14ac:dyDescent="0.2">
      <c r="A626" s="1" t="s">
        <v>2831</v>
      </c>
      <c r="B626" s="7">
        <v>44923</v>
      </c>
      <c r="C626" s="1" t="s">
        <v>1283</v>
      </c>
      <c r="D626" s="1" t="s">
        <v>1284</v>
      </c>
      <c r="E626" s="1" t="s">
        <v>1093</v>
      </c>
      <c r="F626" s="1" t="s">
        <v>2717</v>
      </c>
      <c r="G626" s="1" t="s">
        <v>859</v>
      </c>
      <c r="H626" s="1" t="s">
        <v>1688</v>
      </c>
      <c r="I626" s="1" t="s">
        <v>2730</v>
      </c>
      <c r="J626" s="1" t="s">
        <v>681</v>
      </c>
      <c r="K626" s="1" t="s">
        <v>691</v>
      </c>
      <c r="L626" s="1" t="s">
        <v>1284</v>
      </c>
      <c r="M626" s="1" t="s">
        <v>1089</v>
      </c>
      <c r="N626" s="1" t="s">
        <v>1096</v>
      </c>
    </row>
    <row r="627" spans="1:14" x14ac:dyDescent="0.2">
      <c r="A627" s="1" t="s">
        <v>2832</v>
      </c>
      <c r="B627" s="7">
        <v>44923</v>
      </c>
      <c r="C627" s="1" t="s">
        <v>2833</v>
      </c>
      <c r="D627" s="1" t="s">
        <v>676</v>
      </c>
      <c r="E627" s="1" t="s">
        <v>1100</v>
      </c>
      <c r="F627" s="1" t="s">
        <v>2834</v>
      </c>
      <c r="G627" s="1" t="s">
        <v>2835</v>
      </c>
      <c r="H627" s="1" t="s">
        <v>2836</v>
      </c>
      <c r="I627" s="1" t="s">
        <v>2730</v>
      </c>
      <c r="J627" s="1" t="s">
        <v>676</v>
      </c>
      <c r="K627" s="1" t="s">
        <v>750</v>
      </c>
      <c r="L627" s="1" t="s">
        <v>676</v>
      </c>
      <c r="M627" s="1" t="s">
        <v>1175</v>
      </c>
      <c r="N627" s="1" t="s">
        <v>676</v>
      </c>
    </row>
    <row r="628" spans="1:14" x14ac:dyDescent="0.2">
      <c r="A628" s="1" t="s">
        <v>2837</v>
      </c>
      <c r="B628" s="7">
        <v>44923</v>
      </c>
      <c r="C628" s="1" t="s">
        <v>2838</v>
      </c>
      <c r="D628" s="1" t="s">
        <v>1183</v>
      </c>
      <c r="E628" s="1" t="s">
        <v>1093</v>
      </c>
      <c r="F628" s="1" t="s">
        <v>2839</v>
      </c>
      <c r="G628" s="1" t="s">
        <v>728</v>
      </c>
      <c r="H628" s="1" t="s">
        <v>729</v>
      </c>
      <c r="I628" s="1" t="s">
        <v>1130</v>
      </c>
      <c r="J628" s="1" t="s">
        <v>681</v>
      </c>
      <c r="K628" s="1" t="s">
        <v>691</v>
      </c>
      <c r="L628" s="1" t="s">
        <v>1183</v>
      </c>
      <c r="M628" s="1" t="s">
        <v>2840</v>
      </c>
      <c r="N628" s="1" t="s">
        <v>1096</v>
      </c>
    </row>
    <row r="629" spans="1:14" x14ac:dyDescent="0.2">
      <c r="A629" s="1" t="s">
        <v>2841</v>
      </c>
      <c r="B629" s="7">
        <v>44923</v>
      </c>
      <c r="C629" s="1" t="s">
        <v>1283</v>
      </c>
      <c r="D629" s="1" t="s">
        <v>1284</v>
      </c>
      <c r="E629" s="1" t="s">
        <v>676</v>
      </c>
      <c r="F629" s="1" t="s">
        <v>1284</v>
      </c>
      <c r="G629" s="1" t="s">
        <v>718</v>
      </c>
      <c r="H629" s="1" t="s">
        <v>679</v>
      </c>
      <c r="I629" s="1" t="s">
        <v>1094</v>
      </c>
      <c r="J629" s="1" t="s">
        <v>681</v>
      </c>
      <c r="K629" s="1" t="s">
        <v>691</v>
      </c>
      <c r="L629" s="1" t="s">
        <v>1284</v>
      </c>
      <c r="M629" s="1" t="s">
        <v>2711</v>
      </c>
      <c r="N629" s="1" t="s">
        <v>1096</v>
      </c>
    </row>
    <row r="630" spans="1:14" x14ac:dyDescent="0.2">
      <c r="A630" s="1" t="s">
        <v>2842</v>
      </c>
      <c r="B630" s="7">
        <v>44923</v>
      </c>
      <c r="C630" s="1" t="s">
        <v>2715</v>
      </c>
      <c r="D630" s="1" t="s">
        <v>1284</v>
      </c>
      <c r="E630" s="1" t="s">
        <v>2843</v>
      </c>
      <c r="F630" s="1" t="s">
        <v>2717</v>
      </c>
      <c r="G630" s="1" t="s">
        <v>859</v>
      </c>
      <c r="H630" s="1" t="s">
        <v>1688</v>
      </c>
      <c r="I630" s="1" t="s">
        <v>1094</v>
      </c>
      <c r="J630" s="1" t="s">
        <v>681</v>
      </c>
      <c r="K630" s="1" t="s">
        <v>699</v>
      </c>
      <c r="L630" s="1" t="s">
        <v>1284</v>
      </c>
      <c r="M630" s="1" t="s">
        <v>2711</v>
      </c>
      <c r="N630" s="1" t="s">
        <v>1096</v>
      </c>
    </row>
    <row r="631" spans="1:14" x14ac:dyDescent="0.2">
      <c r="A631" s="1" t="s">
        <v>2844</v>
      </c>
      <c r="B631" s="7">
        <v>44923</v>
      </c>
      <c r="C631" s="1" t="s">
        <v>2845</v>
      </c>
      <c r="D631" s="1" t="s">
        <v>1122</v>
      </c>
      <c r="E631" s="1" t="s">
        <v>2846</v>
      </c>
      <c r="F631" s="1" t="s">
        <v>2847</v>
      </c>
      <c r="G631" s="1" t="s">
        <v>1542</v>
      </c>
      <c r="H631" s="1" t="s">
        <v>679</v>
      </c>
      <c r="I631" s="1" t="s">
        <v>777</v>
      </c>
      <c r="J631" s="1" t="s">
        <v>681</v>
      </c>
      <c r="K631" s="1" t="s">
        <v>691</v>
      </c>
      <c r="L631" s="1" t="s">
        <v>1124</v>
      </c>
      <c r="M631" s="1" t="s">
        <v>2848</v>
      </c>
      <c r="N631" s="1" t="s">
        <v>1080</v>
      </c>
    </row>
    <row r="632" spans="1:14" x14ac:dyDescent="0.2">
      <c r="A632" s="1" t="s">
        <v>2849</v>
      </c>
      <c r="B632" s="7">
        <v>44923</v>
      </c>
      <c r="C632" s="1" t="s">
        <v>1140</v>
      </c>
      <c r="D632" s="1" t="s">
        <v>1289</v>
      </c>
      <c r="E632" s="1" t="s">
        <v>676</v>
      </c>
      <c r="F632" s="1" t="s">
        <v>2829</v>
      </c>
      <c r="G632" s="1" t="s">
        <v>2830</v>
      </c>
      <c r="H632" s="1" t="s">
        <v>1066</v>
      </c>
      <c r="I632" s="1" t="s">
        <v>1292</v>
      </c>
      <c r="J632" s="1" t="s">
        <v>681</v>
      </c>
      <c r="K632" s="1" t="s">
        <v>691</v>
      </c>
      <c r="L632" s="1" t="s">
        <v>1293</v>
      </c>
      <c r="M632" s="1" t="s">
        <v>1294</v>
      </c>
      <c r="N632" s="1" t="s">
        <v>1146</v>
      </c>
    </row>
    <row r="633" spans="1:14" x14ac:dyDescent="0.2">
      <c r="A633" s="1" t="s">
        <v>2850</v>
      </c>
      <c r="B633" s="7">
        <v>44923</v>
      </c>
      <c r="C633" s="1" t="s">
        <v>2851</v>
      </c>
      <c r="D633" s="1" t="s">
        <v>2852</v>
      </c>
      <c r="E633" s="1" t="s">
        <v>676</v>
      </c>
      <c r="F633" s="1" t="s">
        <v>1839</v>
      </c>
      <c r="G633" s="1" t="s">
        <v>1840</v>
      </c>
      <c r="H633" s="1" t="s">
        <v>1841</v>
      </c>
      <c r="I633" s="1" t="s">
        <v>1292</v>
      </c>
      <c r="J633" s="1" t="s">
        <v>681</v>
      </c>
      <c r="K633" s="1" t="s">
        <v>691</v>
      </c>
      <c r="L633" s="1" t="s">
        <v>2853</v>
      </c>
      <c r="M633" s="1" t="s">
        <v>2854</v>
      </c>
      <c r="N633" s="1" t="s">
        <v>676</v>
      </c>
    </row>
    <row r="634" spans="1:14" x14ac:dyDescent="0.2">
      <c r="A634" s="1" t="s">
        <v>2855</v>
      </c>
      <c r="B634" s="7">
        <v>44923</v>
      </c>
      <c r="C634" s="1" t="s">
        <v>2845</v>
      </c>
      <c r="D634" s="1" t="s">
        <v>2856</v>
      </c>
      <c r="E634" s="1" t="s">
        <v>2846</v>
      </c>
      <c r="F634" s="1" t="s">
        <v>2857</v>
      </c>
      <c r="G634" s="1" t="s">
        <v>1542</v>
      </c>
      <c r="H634" s="1" t="s">
        <v>679</v>
      </c>
      <c r="I634" s="1" t="s">
        <v>777</v>
      </c>
      <c r="J634" s="1" t="s">
        <v>681</v>
      </c>
      <c r="K634" s="1" t="s">
        <v>691</v>
      </c>
      <c r="L634" s="1" t="s">
        <v>2858</v>
      </c>
      <c r="M634" s="1" t="s">
        <v>2859</v>
      </c>
      <c r="N634" s="1" t="s">
        <v>1080</v>
      </c>
    </row>
    <row r="635" spans="1:14" x14ac:dyDescent="0.2">
      <c r="A635" s="1" t="s">
        <v>2860</v>
      </c>
      <c r="B635" s="7">
        <v>44923</v>
      </c>
      <c r="C635" s="1" t="s">
        <v>2861</v>
      </c>
      <c r="D635" s="1" t="s">
        <v>2862</v>
      </c>
      <c r="E635" s="1" t="s">
        <v>1100</v>
      </c>
      <c r="F635" s="1" t="s">
        <v>2863</v>
      </c>
      <c r="G635" s="1" t="s">
        <v>2864</v>
      </c>
      <c r="H635" s="1" t="s">
        <v>2865</v>
      </c>
      <c r="I635" s="1" t="s">
        <v>777</v>
      </c>
      <c r="J635" s="1" t="s">
        <v>690</v>
      </c>
      <c r="K635" s="1" t="s">
        <v>691</v>
      </c>
      <c r="L635" s="1" t="s">
        <v>2866</v>
      </c>
      <c r="M635" s="1" t="s">
        <v>2867</v>
      </c>
      <c r="N635" s="1" t="s">
        <v>1085</v>
      </c>
    </row>
    <row r="636" spans="1:14" x14ac:dyDescent="0.2">
      <c r="A636" s="1" t="s">
        <v>2868</v>
      </c>
      <c r="B636" s="7">
        <v>44923</v>
      </c>
      <c r="C636" s="1" t="s">
        <v>2869</v>
      </c>
      <c r="D636" s="1" t="s">
        <v>2870</v>
      </c>
      <c r="E636" s="1" t="s">
        <v>676</v>
      </c>
      <c r="F636" s="1" t="s">
        <v>2870</v>
      </c>
      <c r="G636" s="1" t="s">
        <v>979</v>
      </c>
      <c r="H636" s="1" t="s">
        <v>679</v>
      </c>
      <c r="I636" s="1" t="s">
        <v>777</v>
      </c>
      <c r="J636" s="1" t="s">
        <v>690</v>
      </c>
      <c r="K636" s="1" t="s">
        <v>691</v>
      </c>
      <c r="L636" s="1" t="s">
        <v>2870</v>
      </c>
      <c r="M636" s="1" t="s">
        <v>1084</v>
      </c>
      <c r="N636" s="1" t="s">
        <v>1085</v>
      </c>
    </row>
    <row r="637" spans="1:14" x14ac:dyDescent="0.2">
      <c r="A637" s="1" t="s">
        <v>2871</v>
      </c>
      <c r="B637" s="7">
        <v>44923</v>
      </c>
      <c r="C637" s="1" t="s">
        <v>2833</v>
      </c>
      <c r="D637" s="1" t="s">
        <v>676</v>
      </c>
      <c r="E637" s="1" t="s">
        <v>1100</v>
      </c>
      <c r="F637" s="1" t="s">
        <v>2834</v>
      </c>
      <c r="G637" s="1" t="s">
        <v>2835</v>
      </c>
      <c r="H637" s="1" t="s">
        <v>2836</v>
      </c>
      <c r="I637" s="1" t="s">
        <v>2730</v>
      </c>
      <c r="J637" s="1" t="s">
        <v>676</v>
      </c>
      <c r="K637" s="1" t="s">
        <v>750</v>
      </c>
      <c r="L637" s="1" t="s">
        <v>676</v>
      </c>
      <c r="M637" s="1" t="s">
        <v>1175</v>
      </c>
      <c r="N637" s="1" t="s">
        <v>676</v>
      </c>
    </row>
    <row r="638" spans="1:14" x14ac:dyDescent="0.2">
      <c r="A638" s="1" t="s">
        <v>2872</v>
      </c>
      <c r="B638" s="7">
        <v>44923</v>
      </c>
      <c r="C638" s="1" t="s">
        <v>676</v>
      </c>
      <c r="D638" s="1" t="s">
        <v>2736</v>
      </c>
      <c r="E638" s="1" t="s">
        <v>2737</v>
      </c>
      <c r="F638" s="1" t="s">
        <v>2738</v>
      </c>
      <c r="G638" s="1" t="s">
        <v>2739</v>
      </c>
      <c r="H638" s="1" t="s">
        <v>900</v>
      </c>
      <c r="I638" s="1" t="s">
        <v>705</v>
      </c>
      <c r="J638" s="1" t="s">
        <v>681</v>
      </c>
      <c r="K638" s="1" t="s">
        <v>691</v>
      </c>
      <c r="L638" s="1" t="s">
        <v>2740</v>
      </c>
      <c r="M638" s="1" t="s">
        <v>2821</v>
      </c>
      <c r="N638" s="1" t="s">
        <v>1146</v>
      </c>
    </row>
    <row r="639" spans="1:14" x14ac:dyDescent="0.2">
      <c r="A639" s="1" t="s">
        <v>2873</v>
      </c>
      <c r="B639" s="7">
        <v>44923</v>
      </c>
      <c r="C639" s="1" t="s">
        <v>676</v>
      </c>
      <c r="D639" s="1" t="s">
        <v>2874</v>
      </c>
      <c r="E639" s="1" t="s">
        <v>676</v>
      </c>
      <c r="F639" s="1" t="s">
        <v>2072</v>
      </c>
      <c r="G639" s="1" t="s">
        <v>2173</v>
      </c>
      <c r="H639" s="1" t="s">
        <v>679</v>
      </c>
      <c r="I639" s="1" t="s">
        <v>705</v>
      </c>
      <c r="J639" s="1" t="s">
        <v>681</v>
      </c>
      <c r="K639" s="1" t="s">
        <v>691</v>
      </c>
      <c r="L639" s="1" t="s">
        <v>2875</v>
      </c>
      <c r="M639" s="1" t="s">
        <v>683</v>
      </c>
      <c r="N639" s="1" t="s">
        <v>676</v>
      </c>
    </row>
    <row r="640" spans="1:14" x14ac:dyDescent="0.2">
      <c r="A640" s="1" t="s">
        <v>2876</v>
      </c>
      <c r="B640" s="7">
        <v>44923</v>
      </c>
      <c r="C640" s="1" t="s">
        <v>1448</v>
      </c>
      <c r="D640" s="1" t="s">
        <v>1289</v>
      </c>
      <c r="E640" s="1" t="s">
        <v>676</v>
      </c>
      <c r="F640" s="1" t="s">
        <v>2829</v>
      </c>
      <c r="G640" s="1" t="s">
        <v>2830</v>
      </c>
      <c r="H640" s="1" t="s">
        <v>1066</v>
      </c>
      <c r="I640" s="1" t="s">
        <v>1292</v>
      </c>
      <c r="J640" s="1" t="s">
        <v>681</v>
      </c>
      <c r="K640" s="1" t="s">
        <v>750</v>
      </c>
      <c r="L640" s="1" t="s">
        <v>1293</v>
      </c>
      <c r="M640" s="1" t="s">
        <v>1294</v>
      </c>
      <c r="N640" s="1" t="s">
        <v>1146</v>
      </c>
    </row>
    <row r="641" spans="1:14" x14ac:dyDescent="0.2">
      <c r="A641" s="1" t="s">
        <v>2877</v>
      </c>
      <c r="B641" s="7">
        <v>44923</v>
      </c>
      <c r="C641" s="1" t="s">
        <v>1288</v>
      </c>
      <c r="D641" s="1" t="s">
        <v>1289</v>
      </c>
      <c r="E641" s="1" t="s">
        <v>1142</v>
      </c>
      <c r="F641" s="1" t="s">
        <v>1290</v>
      </c>
      <c r="G641" s="1" t="s">
        <v>1291</v>
      </c>
      <c r="H641" s="1" t="s">
        <v>1066</v>
      </c>
      <c r="I641" s="1" t="s">
        <v>1292</v>
      </c>
      <c r="J641" s="1" t="s">
        <v>681</v>
      </c>
      <c r="K641" s="1" t="s">
        <v>691</v>
      </c>
      <c r="L641" s="1" t="s">
        <v>1293</v>
      </c>
      <c r="M641" s="1" t="s">
        <v>1294</v>
      </c>
      <c r="N641" s="1" t="s">
        <v>1146</v>
      </c>
    </row>
    <row r="642" spans="1:14" x14ac:dyDescent="0.2">
      <c r="A642" s="1" t="s">
        <v>2878</v>
      </c>
      <c r="B642" s="7">
        <v>44923</v>
      </c>
      <c r="C642" s="1" t="s">
        <v>2879</v>
      </c>
      <c r="D642" s="1" t="s">
        <v>1921</v>
      </c>
      <c r="E642" s="1" t="s">
        <v>1314</v>
      </c>
      <c r="F642" s="1" t="s">
        <v>2880</v>
      </c>
      <c r="G642" s="1" t="s">
        <v>755</v>
      </c>
      <c r="H642" s="1" t="s">
        <v>679</v>
      </c>
      <c r="I642" s="1" t="s">
        <v>2881</v>
      </c>
      <c r="J642" s="1" t="s">
        <v>681</v>
      </c>
      <c r="K642" s="1" t="s">
        <v>2882</v>
      </c>
      <c r="L642" s="1" t="s">
        <v>1921</v>
      </c>
      <c r="M642" s="1" t="s">
        <v>2883</v>
      </c>
      <c r="N642" s="1" t="s">
        <v>1146</v>
      </c>
    </row>
    <row r="643" spans="1:14" x14ac:dyDescent="0.2">
      <c r="A643" s="1" t="s">
        <v>2884</v>
      </c>
      <c r="B643" s="7">
        <v>44923</v>
      </c>
      <c r="C643" s="1" t="s">
        <v>676</v>
      </c>
      <c r="D643" s="1" t="s">
        <v>2774</v>
      </c>
      <c r="E643" s="1" t="s">
        <v>676</v>
      </c>
      <c r="F643" s="1" t="s">
        <v>2885</v>
      </c>
      <c r="G643" s="1" t="s">
        <v>2173</v>
      </c>
      <c r="H643" s="1" t="s">
        <v>679</v>
      </c>
      <c r="I643" s="1" t="s">
        <v>705</v>
      </c>
      <c r="J643" s="1" t="s">
        <v>681</v>
      </c>
      <c r="K643" s="1" t="s">
        <v>691</v>
      </c>
      <c r="L643" s="1" t="s">
        <v>2774</v>
      </c>
      <c r="M643" s="1" t="s">
        <v>683</v>
      </c>
      <c r="N643" s="1" t="s">
        <v>676</v>
      </c>
    </row>
    <row r="644" spans="1:14" x14ac:dyDescent="0.2">
      <c r="A644" s="1" t="s">
        <v>2886</v>
      </c>
      <c r="B644" s="7">
        <v>44923</v>
      </c>
      <c r="C644" s="1" t="s">
        <v>2833</v>
      </c>
      <c r="D644" s="1" t="s">
        <v>676</v>
      </c>
      <c r="E644" s="1" t="s">
        <v>1100</v>
      </c>
      <c r="F644" s="1" t="s">
        <v>2834</v>
      </c>
      <c r="G644" s="1" t="s">
        <v>2835</v>
      </c>
      <c r="H644" s="1" t="s">
        <v>2836</v>
      </c>
      <c r="I644" s="1" t="s">
        <v>2730</v>
      </c>
      <c r="J644" s="1" t="s">
        <v>676</v>
      </c>
      <c r="K644" s="1" t="s">
        <v>750</v>
      </c>
      <c r="L644" s="1" t="s">
        <v>676</v>
      </c>
      <c r="M644" s="1" t="s">
        <v>1175</v>
      </c>
      <c r="N644" s="1" t="s">
        <v>676</v>
      </c>
    </row>
    <row r="645" spans="1:14" x14ac:dyDescent="0.2">
      <c r="A645" s="1" t="s">
        <v>2887</v>
      </c>
      <c r="B645" s="7">
        <v>44923</v>
      </c>
      <c r="C645" s="1" t="s">
        <v>1091</v>
      </c>
      <c r="D645" s="1" t="s">
        <v>1092</v>
      </c>
      <c r="E645" s="1" t="s">
        <v>1093</v>
      </c>
      <c r="F645" s="1" t="s">
        <v>1092</v>
      </c>
      <c r="G645" s="1" t="s">
        <v>979</v>
      </c>
      <c r="H645" s="1" t="s">
        <v>679</v>
      </c>
      <c r="I645" s="1" t="s">
        <v>1094</v>
      </c>
      <c r="J645" s="1" t="s">
        <v>681</v>
      </c>
      <c r="K645" s="1" t="s">
        <v>691</v>
      </c>
      <c r="L645" s="1" t="s">
        <v>1092</v>
      </c>
      <c r="M645" s="1" t="s">
        <v>1095</v>
      </c>
      <c r="N645" s="1" t="s">
        <v>1096</v>
      </c>
    </row>
    <row r="646" spans="1:14" x14ac:dyDescent="0.2">
      <c r="A646" s="1" t="s">
        <v>2888</v>
      </c>
      <c r="B646" s="7">
        <v>44923</v>
      </c>
      <c r="C646" s="1" t="s">
        <v>2732</v>
      </c>
      <c r="D646" s="1" t="s">
        <v>1235</v>
      </c>
      <c r="E646" s="1" t="s">
        <v>676</v>
      </c>
      <c r="F646" s="1" t="s">
        <v>2733</v>
      </c>
      <c r="G646" s="1" t="s">
        <v>2889</v>
      </c>
      <c r="H646" s="1" t="s">
        <v>1443</v>
      </c>
      <c r="I646" s="1" t="s">
        <v>738</v>
      </c>
      <c r="J646" s="1" t="s">
        <v>690</v>
      </c>
      <c r="K646" s="1" t="s">
        <v>691</v>
      </c>
      <c r="L646" s="1" t="s">
        <v>1235</v>
      </c>
      <c r="M646" s="1" t="s">
        <v>2890</v>
      </c>
      <c r="N646" s="1" t="s">
        <v>1085</v>
      </c>
    </row>
    <row r="647" spans="1:14" x14ac:dyDescent="0.2">
      <c r="A647" s="1" t="s">
        <v>2891</v>
      </c>
      <c r="B647" s="7">
        <v>44923</v>
      </c>
      <c r="C647" s="1" t="s">
        <v>1082</v>
      </c>
      <c r="D647" s="1" t="s">
        <v>2892</v>
      </c>
      <c r="E647" s="1" t="s">
        <v>2893</v>
      </c>
      <c r="F647" s="1" t="s">
        <v>2894</v>
      </c>
      <c r="G647" s="1" t="s">
        <v>697</v>
      </c>
      <c r="H647" s="1" t="s">
        <v>679</v>
      </c>
      <c r="I647" s="1" t="s">
        <v>689</v>
      </c>
      <c r="J647" s="1" t="s">
        <v>681</v>
      </c>
      <c r="K647" s="1" t="s">
        <v>691</v>
      </c>
      <c r="L647" s="1" t="s">
        <v>2895</v>
      </c>
      <c r="M647" s="1" t="s">
        <v>2896</v>
      </c>
      <c r="N647" s="1" t="s">
        <v>1193</v>
      </c>
    </row>
    <row r="648" spans="1:14" x14ac:dyDescent="0.2">
      <c r="A648" s="1" t="s">
        <v>2897</v>
      </c>
      <c r="B648" s="7">
        <v>44923</v>
      </c>
      <c r="C648" s="1" t="s">
        <v>1322</v>
      </c>
      <c r="D648" s="1" t="s">
        <v>1323</v>
      </c>
      <c r="E648" s="1" t="s">
        <v>1324</v>
      </c>
      <c r="F648" s="1" t="s">
        <v>1325</v>
      </c>
      <c r="G648" s="1" t="s">
        <v>894</v>
      </c>
      <c r="H648" s="1" t="s">
        <v>895</v>
      </c>
      <c r="I648" s="1" t="s">
        <v>689</v>
      </c>
      <c r="J648" s="1" t="s">
        <v>690</v>
      </c>
      <c r="K648" s="1" t="s">
        <v>691</v>
      </c>
      <c r="L648" s="1" t="s">
        <v>1323</v>
      </c>
      <c r="M648" s="1" t="s">
        <v>1326</v>
      </c>
      <c r="N648" s="1" t="s">
        <v>1085</v>
      </c>
    </row>
    <row r="649" spans="1:14" x14ac:dyDescent="0.2">
      <c r="A649" s="1" t="s">
        <v>2898</v>
      </c>
      <c r="B649" s="7">
        <v>44923</v>
      </c>
      <c r="C649" s="1" t="s">
        <v>2899</v>
      </c>
      <c r="D649" s="1" t="s">
        <v>1329</v>
      </c>
      <c r="E649" s="1" t="s">
        <v>1105</v>
      </c>
      <c r="F649" s="1" t="s">
        <v>2900</v>
      </c>
      <c r="G649" s="1" t="s">
        <v>2901</v>
      </c>
      <c r="H649" s="1" t="s">
        <v>1153</v>
      </c>
      <c r="I649" s="1" t="s">
        <v>738</v>
      </c>
      <c r="J649" s="1" t="s">
        <v>690</v>
      </c>
      <c r="K649" s="1" t="s">
        <v>691</v>
      </c>
      <c r="L649" s="1" t="s">
        <v>1329</v>
      </c>
      <c r="M649" s="1" t="s">
        <v>2902</v>
      </c>
      <c r="N649" s="1" t="s">
        <v>1080</v>
      </c>
    </row>
    <row r="650" spans="1:14" x14ac:dyDescent="0.2">
      <c r="A650" s="1" t="s">
        <v>2903</v>
      </c>
      <c r="B650" s="7">
        <v>44923</v>
      </c>
      <c r="C650" s="1" t="s">
        <v>2904</v>
      </c>
      <c r="D650" s="1" t="s">
        <v>1083</v>
      </c>
      <c r="E650" s="1" t="s">
        <v>1324</v>
      </c>
      <c r="F650" s="1" t="s">
        <v>2905</v>
      </c>
      <c r="G650" s="1" t="s">
        <v>1391</v>
      </c>
      <c r="H650" s="1" t="s">
        <v>1266</v>
      </c>
      <c r="I650" s="1" t="s">
        <v>689</v>
      </c>
      <c r="J650" s="1" t="s">
        <v>690</v>
      </c>
      <c r="K650" s="1" t="s">
        <v>691</v>
      </c>
      <c r="L650" s="1" t="s">
        <v>1083</v>
      </c>
      <c r="M650" s="1" t="s">
        <v>1043</v>
      </c>
      <c r="N650" s="1" t="s">
        <v>1085</v>
      </c>
    </row>
    <row r="651" spans="1:14" x14ac:dyDescent="0.2">
      <c r="A651" s="1" t="s">
        <v>2906</v>
      </c>
      <c r="B651" s="7">
        <v>44923</v>
      </c>
      <c r="C651" s="1" t="s">
        <v>2907</v>
      </c>
      <c r="D651" s="1" t="s">
        <v>1345</v>
      </c>
      <c r="E651" s="1" t="s">
        <v>2908</v>
      </c>
      <c r="F651" s="1" t="s">
        <v>2909</v>
      </c>
      <c r="G651" s="1" t="s">
        <v>1065</v>
      </c>
      <c r="H651" s="1" t="s">
        <v>1066</v>
      </c>
      <c r="I651" s="1" t="s">
        <v>689</v>
      </c>
      <c r="J651" s="1" t="s">
        <v>681</v>
      </c>
      <c r="K651" s="1" t="s">
        <v>691</v>
      </c>
      <c r="L651" s="1" t="s">
        <v>1348</v>
      </c>
      <c r="M651" s="1" t="s">
        <v>1349</v>
      </c>
      <c r="N651" s="1" t="s">
        <v>1193</v>
      </c>
    </row>
    <row r="652" spans="1:14" x14ac:dyDescent="0.2">
      <c r="A652" s="1" t="s">
        <v>2910</v>
      </c>
      <c r="B652" s="7">
        <v>44923</v>
      </c>
      <c r="C652" s="1" t="s">
        <v>2869</v>
      </c>
      <c r="D652" s="1" t="s">
        <v>2870</v>
      </c>
      <c r="E652" s="1" t="s">
        <v>1093</v>
      </c>
      <c r="F652" s="1" t="s">
        <v>2870</v>
      </c>
      <c r="G652" s="1" t="s">
        <v>979</v>
      </c>
      <c r="H652" s="1" t="s">
        <v>679</v>
      </c>
      <c r="I652" s="1" t="s">
        <v>777</v>
      </c>
      <c r="J652" s="1" t="s">
        <v>690</v>
      </c>
      <c r="K652" s="1" t="s">
        <v>691</v>
      </c>
      <c r="L652" s="1" t="s">
        <v>2870</v>
      </c>
      <c r="M652" s="1" t="s">
        <v>1084</v>
      </c>
      <c r="N652" s="1" t="s">
        <v>1085</v>
      </c>
    </row>
    <row r="653" spans="1:14" x14ac:dyDescent="0.2">
      <c r="A653" s="1" t="s">
        <v>2911</v>
      </c>
      <c r="B653" s="7">
        <v>44923</v>
      </c>
      <c r="C653" s="1" t="s">
        <v>1166</v>
      </c>
      <c r="D653" s="1" t="s">
        <v>1167</v>
      </c>
      <c r="E653" s="1" t="s">
        <v>676</v>
      </c>
      <c r="F653" s="1" t="s">
        <v>1307</v>
      </c>
      <c r="G653" s="1" t="s">
        <v>1308</v>
      </c>
      <c r="H653" s="1" t="s">
        <v>679</v>
      </c>
      <c r="I653" s="1" t="s">
        <v>689</v>
      </c>
      <c r="J653" s="1" t="s">
        <v>690</v>
      </c>
      <c r="K653" s="1" t="s">
        <v>691</v>
      </c>
      <c r="L653" s="1" t="s">
        <v>1167</v>
      </c>
      <c r="M653" s="1" t="s">
        <v>1169</v>
      </c>
      <c r="N653" s="1" t="s">
        <v>1085</v>
      </c>
    </row>
    <row r="654" spans="1:14" x14ac:dyDescent="0.2">
      <c r="A654" s="1" t="s">
        <v>2912</v>
      </c>
      <c r="B654" s="7">
        <v>44923</v>
      </c>
      <c r="C654" s="1" t="s">
        <v>2732</v>
      </c>
      <c r="D654" s="1" t="s">
        <v>1235</v>
      </c>
      <c r="E654" s="1" t="s">
        <v>676</v>
      </c>
      <c r="F654" s="1" t="s">
        <v>1235</v>
      </c>
      <c r="G654" s="1" t="s">
        <v>829</v>
      </c>
      <c r="H654" s="1" t="s">
        <v>679</v>
      </c>
      <c r="I654" s="1" t="s">
        <v>689</v>
      </c>
      <c r="J654" s="1" t="s">
        <v>690</v>
      </c>
      <c r="K654" s="1" t="s">
        <v>691</v>
      </c>
      <c r="L654" s="1" t="s">
        <v>1235</v>
      </c>
      <c r="M654" s="1" t="s">
        <v>745</v>
      </c>
      <c r="N654" s="1" t="s">
        <v>676</v>
      </c>
    </row>
    <row r="655" spans="1:14" x14ac:dyDescent="0.2">
      <c r="A655" s="1" t="s">
        <v>2913</v>
      </c>
      <c r="B655" s="7">
        <v>44923</v>
      </c>
      <c r="C655" s="1" t="s">
        <v>1182</v>
      </c>
      <c r="D655" s="1" t="s">
        <v>1183</v>
      </c>
      <c r="E655" s="1" t="s">
        <v>676</v>
      </c>
      <c r="F655" s="1" t="s">
        <v>1272</v>
      </c>
      <c r="G655" s="1" t="s">
        <v>979</v>
      </c>
      <c r="H655" s="1" t="s">
        <v>679</v>
      </c>
      <c r="I655" s="1" t="s">
        <v>1130</v>
      </c>
      <c r="J655" s="1" t="s">
        <v>681</v>
      </c>
      <c r="K655" s="1" t="s">
        <v>691</v>
      </c>
      <c r="L655" s="1" t="s">
        <v>1183</v>
      </c>
      <c r="M655" s="1" t="s">
        <v>2840</v>
      </c>
      <c r="N655" s="1" t="s">
        <v>676</v>
      </c>
    </row>
    <row r="656" spans="1:14" x14ac:dyDescent="0.2">
      <c r="A656" s="1" t="s">
        <v>2914</v>
      </c>
      <c r="B656" s="7">
        <v>44923</v>
      </c>
      <c r="C656" s="1" t="s">
        <v>2915</v>
      </c>
      <c r="D656" s="1" t="s">
        <v>2916</v>
      </c>
      <c r="E656" s="1" t="s">
        <v>1299</v>
      </c>
      <c r="F656" s="1" t="s">
        <v>2917</v>
      </c>
      <c r="G656" s="1" t="s">
        <v>2641</v>
      </c>
      <c r="H656" s="1" t="s">
        <v>1379</v>
      </c>
      <c r="I656" s="1" t="s">
        <v>1154</v>
      </c>
      <c r="J656" s="1" t="s">
        <v>681</v>
      </c>
      <c r="K656" s="1" t="s">
        <v>691</v>
      </c>
      <c r="L656" s="1" t="s">
        <v>2918</v>
      </c>
      <c r="M656" s="1" t="s">
        <v>2919</v>
      </c>
      <c r="N656" s="1" t="s">
        <v>1157</v>
      </c>
    </row>
    <row r="657" spans="1:14" x14ac:dyDescent="0.2">
      <c r="A657" s="1" t="s">
        <v>2920</v>
      </c>
      <c r="B657" s="7">
        <v>44923</v>
      </c>
      <c r="C657" s="1" t="s">
        <v>1121</v>
      </c>
      <c r="D657" s="1" t="s">
        <v>1122</v>
      </c>
      <c r="E657" s="1" t="s">
        <v>1105</v>
      </c>
      <c r="F657" s="1" t="s">
        <v>2921</v>
      </c>
      <c r="G657" s="1" t="s">
        <v>2922</v>
      </c>
      <c r="H657" s="1" t="s">
        <v>1009</v>
      </c>
      <c r="I657" s="1" t="s">
        <v>777</v>
      </c>
      <c r="J657" s="1" t="s">
        <v>681</v>
      </c>
      <c r="K657" s="1" t="s">
        <v>691</v>
      </c>
      <c r="L657" s="1" t="s">
        <v>1124</v>
      </c>
      <c r="M657" s="1" t="s">
        <v>2923</v>
      </c>
      <c r="N657" s="1" t="s">
        <v>1080</v>
      </c>
    </row>
    <row r="658" spans="1:14" x14ac:dyDescent="0.2">
      <c r="A658" s="1" t="s">
        <v>2924</v>
      </c>
      <c r="B658" s="7">
        <v>44923</v>
      </c>
      <c r="C658" s="1" t="s">
        <v>2925</v>
      </c>
      <c r="D658" s="1" t="s">
        <v>2916</v>
      </c>
      <c r="E658" s="1" t="s">
        <v>1299</v>
      </c>
      <c r="F658" s="1" t="s">
        <v>2917</v>
      </c>
      <c r="G658" s="1" t="s">
        <v>2641</v>
      </c>
      <c r="H658" s="1" t="s">
        <v>1379</v>
      </c>
      <c r="I658" s="1" t="s">
        <v>1154</v>
      </c>
      <c r="J658" s="1" t="s">
        <v>681</v>
      </c>
      <c r="K658" s="1" t="s">
        <v>691</v>
      </c>
      <c r="L658" s="1" t="s">
        <v>2918</v>
      </c>
      <c r="M658" s="1" t="s">
        <v>2919</v>
      </c>
      <c r="N658" s="1" t="s">
        <v>1157</v>
      </c>
    </row>
    <row r="659" spans="1:14" x14ac:dyDescent="0.2">
      <c r="A659" s="1" t="s">
        <v>2926</v>
      </c>
      <c r="B659" s="7">
        <v>44923</v>
      </c>
      <c r="C659" s="1" t="s">
        <v>2927</v>
      </c>
      <c r="D659" s="1" t="s">
        <v>1329</v>
      </c>
      <c r="E659" s="1" t="s">
        <v>2928</v>
      </c>
      <c r="F659" s="1" t="s">
        <v>2900</v>
      </c>
      <c r="G659" s="1" t="s">
        <v>2901</v>
      </c>
      <c r="H659" s="1" t="s">
        <v>1153</v>
      </c>
      <c r="I659" s="1" t="s">
        <v>1154</v>
      </c>
      <c r="J659" s="1" t="s">
        <v>681</v>
      </c>
      <c r="K659" s="1" t="s">
        <v>691</v>
      </c>
      <c r="L659" s="1" t="s">
        <v>1329</v>
      </c>
      <c r="M659" s="1" t="s">
        <v>1331</v>
      </c>
      <c r="N659" s="1" t="s">
        <v>1080</v>
      </c>
    </row>
    <row r="660" spans="1:14" x14ac:dyDescent="0.2">
      <c r="A660" s="1" t="s">
        <v>2929</v>
      </c>
      <c r="B660" s="7">
        <v>44923</v>
      </c>
      <c r="C660" s="1" t="s">
        <v>1087</v>
      </c>
      <c r="D660" s="1" t="s">
        <v>1099</v>
      </c>
      <c r="E660" s="1" t="s">
        <v>1100</v>
      </c>
      <c r="F660" s="1" t="s">
        <v>1101</v>
      </c>
      <c r="G660" s="1" t="s">
        <v>1102</v>
      </c>
      <c r="H660" s="1" t="s">
        <v>900</v>
      </c>
      <c r="I660" s="1" t="s">
        <v>689</v>
      </c>
      <c r="J660" s="1" t="s">
        <v>690</v>
      </c>
      <c r="K660" s="1" t="s">
        <v>691</v>
      </c>
      <c r="L660" s="1" t="s">
        <v>1099</v>
      </c>
      <c r="M660" s="1" t="s">
        <v>1103</v>
      </c>
      <c r="N660" s="1" t="s">
        <v>1085</v>
      </c>
    </row>
    <row r="661" spans="1:14" x14ac:dyDescent="0.2">
      <c r="A661" s="1" t="s">
        <v>2930</v>
      </c>
      <c r="B661" s="7">
        <v>44923</v>
      </c>
      <c r="C661" s="1" t="s">
        <v>2931</v>
      </c>
      <c r="D661" s="1" t="s">
        <v>2932</v>
      </c>
      <c r="E661" s="1" t="s">
        <v>1105</v>
      </c>
      <c r="F661" s="1" t="s">
        <v>2933</v>
      </c>
      <c r="G661" s="1" t="s">
        <v>2934</v>
      </c>
      <c r="H661" s="1" t="s">
        <v>1066</v>
      </c>
      <c r="I661" s="1" t="s">
        <v>1154</v>
      </c>
      <c r="J661" s="1" t="s">
        <v>681</v>
      </c>
      <c r="K661" s="1" t="s">
        <v>691</v>
      </c>
      <c r="L661" s="1" t="s">
        <v>2932</v>
      </c>
      <c r="M661" s="1" t="s">
        <v>2935</v>
      </c>
      <c r="N661" s="1" t="s">
        <v>1080</v>
      </c>
    </row>
    <row r="662" spans="1:14" x14ac:dyDescent="0.2">
      <c r="A662" s="1" t="s">
        <v>2936</v>
      </c>
      <c r="B662" s="7">
        <v>44923</v>
      </c>
      <c r="C662" s="1" t="s">
        <v>2937</v>
      </c>
      <c r="D662" s="1" t="s">
        <v>1356</v>
      </c>
      <c r="E662" s="1" t="s">
        <v>676</v>
      </c>
      <c r="F662" s="1" t="s">
        <v>2938</v>
      </c>
      <c r="G662" s="1" t="s">
        <v>1050</v>
      </c>
      <c r="H662" s="1" t="s">
        <v>679</v>
      </c>
      <c r="I662" s="1" t="s">
        <v>1094</v>
      </c>
      <c r="J662" s="1" t="s">
        <v>681</v>
      </c>
      <c r="K662" s="1" t="s">
        <v>691</v>
      </c>
      <c r="L662" s="1" t="s">
        <v>1356</v>
      </c>
      <c r="M662" s="1" t="s">
        <v>2711</v>
      </c>
      <c r="N662" s="1" t="s">
        <v>676</v>
      </c>
    </row>
    <row r="663" spans="1:14" x14ac:dyDescent="0.2">
      <c r="A663" s="1" t="s">
        <v>2939</v>
      </c>
      <c r="B663" s="7">
        <v>44923</v>
      </c>
      <c r="C663" s="1" t="s">
        <v>1185</v>
      </c>
      <c r="D663" s="1" t="s">
        <v>1167</v>
      </c>
      <c r="E663" s="1" t="s">
        <v>676</v>
      </c>
      <c r="F663" s="1" t="s">
        <v>1186</v>
      </c>
      <c r="G663" s="1" t="s">
        <v>1187</v>
      </c>
      <c r="H663" s="1" t="s">
        <v>679</v>
      </c>
      <c r="I663" s="1" t="s">
        <v>689</v>
      </c>
      <c r="J663" s="1" t="s">
        <v>690</v>
      </c>
      <c r="K663" s="1" t="s">
        <v>691</v>
      </c>
      <c r="L663" s="1" t="s">
        <v>1167</v>
      </c>
      <c r="M663" s="1" t="s">
        <v>713</v>
      </c>
      <c r="N663" s="1" t="s">
        <v>1085</v>
      </c>
    </row>
    <row r="664" spans="1:14" x14ac:dyDescent="0.2">
      <c r="A664" s="1" t="s">
        <v>2940</v>
      </c>
      <c r="B664" s="7">
        <v>44923</v>
      </c>
      <c r="C664" s="1" t="s">
        <v>1121</v>
      </c>
      <c r="D664" s="1" t="s">
        <v>2941</v>
      </c>
      <c r="E664" s="1" t="s">
        <v>676</v>
      </c>
      <c r="F664" s="1" t="s">
        <v>1123</v>
      </c>
      <c r="G664" s="1" t="s">
        <v>2942</v>
      </c>
      <c r="H664" s="1" t="s">
        <v>1009</v>
      </c>
      <c r="I664" s="1" t="s">
        <v>689</v>
      </c>
      <c r="J664" s="1" t="s">
        <v>681</v>
      </c>
      <c r="K664" s="1" t="s">
        <v>691</v>
      </c>
      <c r="L664" s="1" t="s">
        <v>2943</v>
      </c>
      <c r="M664" s="1" t="s">
        <v>2944</v>
      </c>
      <c r="N664" s="1" t="s">
        <v>1080</v>
      </c>
    </row>
    <row r="665" spans="1:14" x14ac:dyDescent="0.2">
      <c r="A665" s="1" t="s">
        <v>2945</v>
      </c>
      <c r="B665" s="7">
        <v>44923</v>
      </c>
      <c r="C665" s="1" t="s">
        <v>2946</v>
      </c>
      <c r="D665" s="1" t="s">
        <v>1178</v>
      </c>
      <c r="E665" s="1" t="s">
        <v>676</v>
      </c>
      <c r="F665" s="1" t="s">
        <v>2947</v>
      </c>
      <c r="G665" s="1" t="s">
        <v>1180</v>
      </c>
      <c r="H665" s="1" t="s">
        <v>900</v>
      </c>
      <c r="I665" s="1" t="s">
        <v>738</v>
      </c>
      <c r="J665" s="1" t="s">
        <v>690</v>
      </c>
      <c r="K665" s="1" t="s">
        <v>699</v>
      </c>
      <c r="L665" s="1" t="s">
        <v>1178</v>
      </c>
      <c r="M665" s="1" t="s">
        <v>683</v>
      </c>
      <c r="N665" s="1" t="s">
        <v>1085</v>
      </c>
    </row>
    <row r="666" spans="1:14" x14ac:dyDescent="0.2">
      <c r="A666" s="1" t="s">
        <v>2948</v>
      </c>
      <c r="B666" s="7">
        <v>44923</v>
      </c>
      <c r="C666" s="1" t="s">
        <v>2949</v>
      </c>
      <c r="D666" s="1" t="s">
        <v>1167</v>
      </c>
      <c r="E666" s="1" t="s">
        <v>676</v>
      </c>
      <c r="F666" s="1" t="s">
        <v>2950</v>
      </c>
      <c r="G666" s="1" t="s">
        <v>2951</v>
      </c>
      <c r="H666" s="1" t="s">
        <v>679</v>
      </c>
      <c r="I666" s="1" t="s">
        <v>689</v>
      </c>
      <c r="J666" s="1" t="s">
        <v>690</v>
      </c>
      <c r="K666" s="1" t="s">
        <v>691</v>
      </c>
      <c r="L666" s="1" t="s">
        <v>1167</v>
      </c>
      <c r="M666" s="1" t="s">
        <v>1169</v>
      </c>
      <c r="N666" s="1" t="s">
        <v>1085</v>
      </c>
    </row>
    <row r="667" spans="1:14" x14ac:dyDescent="0.2">
      <c r="A667" s="1" t="s">
        <v>2952</v>
      </c>
      <c r="B667" s="7">
        <v>44923</v>
      </c>
      <c r="C667" s="1" t="s">
        <v>2851</v>
      </c>
      <c r="D667" s="1" t="s">
        <v>2953</v>
      </c>
      <c r="E667" s="1" t="s">
        <v>2954</v>
      </c>
      <c r="F667" s="1" t="s">
        <v>2955</v>
      </c>
      <c r="G667" s="1" t="s">
        <v>2956</v>
      </c>
      <c r="H667" s="1" t="s">
        <v>1200</v>
      </c>
      <c r="I667" s="1" t="s">
        <v>1225</v>
      </c>
      <c r="J667" s="1" t="s">
        <v>676</v>
      </c>
      <c r="K667" s="1" t="s">
        <v>1226</v>
      </c>
      <c r="L667" s="1" t="s">
        <v>2957</v>
      </c>
      <c r="M667" s="1" t="s">
        <v>683</v>
      </c>
      <c r="N667" s="1" t="s">
        <v>676</v>
      </c>
    </row>
    <row r="668" spans="1:14" x14ac:dyDescent="0.2">
      <c r="A668" s="1" t="s">
        <v>1137</v>
      </c>
      <c r="B668" s="7">
        <v>44923</v>
      </c>
      <c r="C668" s="1" t="s">
        <v>2958</v>
      </c>
      <c r="D668" s="1" t="s">
        <v>1088</v>
      </c>
      <c r="E668" s="1" t="s">
        <v>676</v>
      </c>
      <c r="F668" s="1" t="s">
        <v>1088</v>
      </c>
      <c r="G668" s="1" t="s">
        <v>749</v>
      </c>
      <c r="H668" s="1" t="s">
        <v>679</v>
      </c>
      <c r="I668" s="1" t="s">
        <v>689</v>
      </c>
      <c r="J668" s="1" t="s">
        <v>690</v>
      </c>
      <c r="K668" s="1" t="s">
        <v>691</v>
      </c>
      <c r="L668" s="1" t="s">
        <v>1088</v>
      </c>
      <c r="M668" s="1" t="s">
        <v>1089</v>
      </c>
      <c r="N668" s="1" t="s">
        <v>1085</v>
      </c>
    </row>
    <row r="669" spans="1:14" x14ac:dyDescent="0.2">
      <c r="A669" s="1" t="s">
        <v>2959</v>
      </c>
      <c r="B669" s="7">
        <v>44923</v>
      </c>
      <c r="C669" s="1" t="s">
        <v>2960</v>
      </c>
      <c r="D669" s="1" t="s">
        <v>2916</v>
      </c>
      <c r="E669" s="1" t="s">
        <v>1299</v>
      </c>
      <c r="F669" s="1" t="s">
        <v>2917</v>
      </c>
      <c r="G669" s="1" t="s">
        <v>2641</v>
      </c>
      <c r="H669" s="1" t="s">
        <v>1379</v>
      </c>
      <c r="I669" s="1" t="s">
        <v>1154</v>
      </c>
      <c r="J669" s="1" t="s">
        <v>681</v>
      </c>
      <c r="K669" s="1" t="s">
        <v>814</v>
      </c>
      <c r="L669" s="1" t="s">
        <v>2918</v>
      </c>
      <c r="M669" s="1" t="s">
        <v>2961</v>
      </c>
      <c r="N669" s="1" t="s">
        <v>1157</v>
      </c>
    </row>
    <row r="670" spans="1:14" x14ac:dyDescent="0.2">
      <c r="A670" s="1" t="s">
        <v>2962</v>
      </c>
      <c r="B670" s="7">
        <v>44923</v>
      </c>
      <c r="C670" s="1" t="s">
        <v>676</v>
      </c>
      <c r="D670" s="1" t="s">
        <v>1160</v>
      </c>
      <c r="E670" s="1" t="s">
        <v>2963</v>
      </c>
      <c r="F670" s="1" t="s">
        <v>1160</v>
      </c>
      <c r="G670" s="1" t="s">
        <v>1408</v>
      </c>
      <c r="H670" s="1" t="s">
        <v>679</v>
      </c>
      <c r="I670" s="1" t="s">
        <v>689</v>
      </c>
      <c r="J670" s="1" t="s">
        <v>681</v>
      </c>
      <c r="K670" s="1" t="s">
        <v>691</v>
      </c>
      <c r="L670" s="1" t="s">
        <v>1160</v>
      </c>
      <c r="M670" s="1" t="s">
        <v>723</v>
      </c>
      <c r="N670" s="1" t="s">
        <v>1164</v>
      </c>
    </row>
    <row r="671" spans="1:14" x14ac:dyDescent="0.2">
      <c r="A671" s="1" t="s">
        <v>2964</v>
      </c>
      <c r="B671" s="7">
        <v>44923</v>
      </c>
      <c r="C671" s="1" t="s">
        <v>2965</v>
      </c>
      <c r="D671" s="1" t="s">
        <v>2966</v>
      </c>
      <c r="E671" s="1" t="s">
        <v>676</v>
      </c>
      <c r="F671" s="1" t="s">
        <v>2967</v>
      </c>
      <c r="G671" s="1" t="s">
        <v>894</v>
      </c>
      <c r="H671" s="1" t="s">
        <v>895</v>
      </c>
      <c r="I671" s="1" t="s">
        <v>689</v>
      </c>
      <c r="J671" s="1" t="s">
        <v>690</v>
      </c>
      <c r="K671" s="1" t="s">
        <v>691</v>
      </c>
      <c r="L671" s="1" t="s">
        <v>2966</v>
      </c>
      <c r="M671" s="1" t="s">
        <v>748</v>
      </c>
      <c r="N671" s="1" t="s">
        <v>693</v>
      </c>
    </row>
    <row r="672" spans="1:14" x14ac:dyDescent="0.2">
      <c r="A672" s="1" t="s">
        <v>2968</v>
      </c>
      <c r="B672" s="7">
        <v>44923</v>
      </c>
      <c r="C672" s="1" t="s">
        <v>2624</v>
      </c>
      <c r="D672" s="1" t="s">
        <v>2625</v>
      </c>
      <c r="E672" s="1" t="s">
        <v>743</v>
      </c>
      <c r="F672" s="1" t="s">
        <v>2625</v>
      </c>
      <c r="G672" s="1" t="s">
        <v>1371</v>
      </c>
      <c r="H672" s="1" t="s">
        <v>679</v>
      </c>
      <c r="I672" s="1" t="s">
        <v>689</v>
      </c>
      <c r="J672" s="1" t="s">
        <v>690</v>
      </c>
      <c r="K672" s="1" t="s">
        <v>691</v>
      </c>
      <c r="L672" s="1" t="s">
        <v>2625</v>
      </c>
      <c r="M672" s="1" t="s">
        <v>730</v>
      </c>
      <c r="N672" s="1" t="s">
        <v>740</v>
      </c>
    </row>
    <row r="673" spans="1:14" x14ac:dyDescent="0.2">
      <c r="A673" s="1" t="s">
        <v>2969</v>
      </c>
      <c r="B673" s="7">
        <v>44923</v>
      </c>
      <c r="C673" s="1" t="s">
        <v>2970</v>
      </c>
      <c r="D673" s="1" t="s">
        <v>2971</v>
      </c>
      <c r="E673" s="1" t="s">
        <v>676</v>
      </c>
      <c r="F673" s="1" t="s">
        <v>2971</v>
      </c>
      <c r="G673" s="1" t="s">
        <v>829</v>
      </c>
      <c r="H673" s="1" t="s">
        <v>679</v>
      </c>
      <c r="I673" s="1" t="s">
        <v>689</v>
      </c>
      <c r="J673" s="1" t="s">
        <v>690</v>
      </c>
      <c r="K673" s="1" t="s">
        <v>691</v>
      </c>
      <c r="L673" s="1" t="s">
        <v>2971</v>
      </c>
      <c r="M673" s="1" t="s">
        <v>901</v>
      </c>
      <c r="N673" s="1" t="s">
        <v>693</v>
      </c>
    </row>
    <row r="674" spans="1:14" x14ac:dyDescent="0.2">
      <c r="A674" s="1" t="s">
        <v>2972</v>
      </c>
      <c r="B674" s="7">
        <v>44923</v>
      </c>
      <c r="C674" s="1" t="s">
        <v>1536</v>
      </c>
      <c r="D674" s="1" t="s">
        <v>1537</v>
      </c>
      <c r="E674" s="1" t="s">
        <v>676</v>
      </c>
      <c r="F674" s="1" t="s">
        <v>1537</v>
      </c>
      <c r="G674" s="1" t="s">
        <v>1703</v>
      </c>
      <c r="H674" s="1" t="s">
        <v>729</v>
      </c>
      <c r="I674" s="1" t="s">
        <v>689</v>
      </c>
      <c r="J674" s="1" t="s">
        <v>690</v>
      </c>
      <c r="K674" s="1" t="s">
        <v>691</v>
      </c>
      <c r="L674" s="1" t="s">
        <v>1537</v>
      </c>
      <c r="M674" s="1" t="s">
        <v>745</v>
      </c>
      <c r="N674" s="1" t="s">
        <v>693</v>
      </c>
    </row>
    <row r="675" spans="1:14" x14ac:dyDescent="0.2">
      <c r="A675" s="1" t="s">
        <v>2973</v>
      </c>
      <c r="B675" s="7">
        <v>44923</v>
      </c>
      <c r="C675" s="1" t="s">
        <v>856</v>
      </c>
      <c r="D675" s="1" t="s">
        <v>2634</v>
      </c>
      <c r="E675" s="1" t="s">
        <v>676</v>
      </c>
      <c r="F675" s="1" t="s">
        <v>2974</v>
      </c>
      <c r="G675" s="1" t="s">
        <v>991</v>
      </c>
      <c r="H675" s="1" t="s">
        <v>679</v>
      </c>
      <c r="I675" s="1" t="s">
        <v>689</v>
      </c>
      <c r="J675" s="1" t="s">
        <v>690</v>
      </c>
      <c r="K675" s="1" t="s">
        <v>691</v>
      </c>
      <c r="L675" s="1" t="s">
        <v>2636</v>
      </c>
      <c r="M675" s="1" t="s">
        <v>2637</v>
      </c>
      <c r="N675" s="1" t="s">
        <v>676</v>
      </c>
    </row>
    <row r="676" spans="1:14" x14ac:dyDescent="0.2">
      <c r="A676" s="1" t="s">
        <v>2975</v>
      </c>
      <c r="B676" s="7">
        <v>44923</v>
      </c>
      <c r="C676" s="1" t="s">
        <v>2976</v>
      </c>
      <c r="D676" s="1" t="s">
        <v>790</v>
      </c>
      <c r="E676" s="1" t="s">
        <v>676</v>
      </c>
      <c r="F676" s="1" t="s">
        <v>2977</v>
      </c>
      <c r="G676" s="1" t="s">
        <v>2978</v>
      </c>
      <c r="H676" s="1" t="s">
        <v>1379</v>
      </c>
      <c r="I676" s="1" t="s">
        <v>2422</v>
      </c>
      <c r="J676" s="1" t="s">
        <v>681</v>
      </c>
      <c r="K676" s="1" t="s">
        <v>699</v>
      </c>
      <c r="L676" s="1" t="s">
        <v>793</v>
      </c>
      <c r="M676" s="1" t="s">
        <v>794</v>
      </c>
      <c r="N676" s="1" t="s">
        <v>795</v>
      </c>
    </row>
    <row r="677" spans="1:14" x14ac:dyDescent="0.2">
      <c r="A677" s="1" t="s">
        <v>2979</v>
      </c>
      <c r="B677" s="7">
        <v>44923</v>
      </c>
      <c r="C677" s="1" t="s">
        <v>2980</v>
      </c>
      <c r="D677" s="1" t="s">
        <v>2981</v>
      </c>
      <c r="E677" s="1" t="s">
        <v>676</v>
      </c>
      <c r="F677" s="1" t="s">
        <v>2981</v>
      </c>
      <c r="G677" s="1" t="s">
        <v>718</v>
      </c>
      <c r="H677" s="1" t="s">
        <v>679</v>
      </c>
      <c r="I677" s="1" t="s">
        <v>689</v>
      </c>
      <c r="J677" s="1" t="s">
        <v>690</v>
      </c>
      <c r="K677" s="1" t="s">
        <v>691</v>
      </c>
      <c r="L677" s="1" t="s">
        <v>2981</v>
      </c>
      <c r="M677" s="1" t="s">
        <v>723</v>
      </c>
      <c r="N677" s="1" t="s">
        <v>1013</v>
      </c>
    </row>
    <row r="678" spans="1:14" x14ac:dyDescent="0.2">
      <c r="A678" s="1" t="s">
        <v>2982</v>
      </c>
      <c r="B678" s="7">
        <v>44923</v>
      </c>
      <c r="C678" s="1" t="s">
        <v>856</v>
      </c>
      <c r="D678" s="1" t="s">
        <v>2983</v>
      </c>
      <c r="E678" s="1" t="s">
        <v>676</v>
      </c>
      <c r="F678" s="1" t="s">
        <v>2984</v>
      </c>
      <c r="G678" s="1" t="s">
        <v>894</v>
      </c>
      <c r="H678" s="1" t="s">
        <v>679</v>
      </c>
      <c r="I678" s="1" t="s">
        <v>689</v>
      </c>
      <c r="J678" s="1" t="s">
        <v>690</v>
      </c>
      <c r="K678" s="1" t="s">
        <v>691</v>
      </c>
      <c r="L678" s="1" t="s">
        <v>2985</v>
      </c>
      <c r="M678" s="1" t="s">
        <v>2986</v>
      </c>
      <c r="N678" s="1" t="s">
        <v>693</v>
      </c>
    </row>
    <row r="679" spans="1:14" x14ac:dyDescent="0.2">
      <c r="A679" s="1" t="s">
        <v>2987</v>
      </c>
      <c r="B679" s="7">
        <v>44923</v>
      </c>
      <c r="C679" s="1" t="s">
        <v>915</v>
      </c>
      <c r="D679" s="1" t="s">
        <v>916</v>
      </c>
      <c r="E679" s="1" t="s">
        <v>676</v>
      </c>
      <c r="F679" s="1" t="s">
        <v>916</v>
      </c>
      <c r="G679" s="1" t="s">
        <v>718</v>
      </c>
      <c r="H679" s="1" t="s">
        <v>679</v>
      </c>
      <c r="I679" s="1" t="s">
        <v>689</v>
      </c>
      <c r="J679" s="1" t="s">
        <v>690</v>
      </c>
      <c r="K679" s="1" t="s">
        <v>691</v>
      </c>
      <c r="L679" s="1" t="s">
        <v>916</v>
      </c>
      <c r="M679" s="1" t="s">
        <v>901</v>
      </c>
      <c r="N679" s="1" t="s">
        <v>693</v>
      </c>
    </row>
    <row r="680" spans="1:14" x14ac:dyDescent="0.2">
      <c r="A680" s="1" t="s">
        <v>2988</v>
      </c>
      <c r="B680" s="7">
        <v>44923</v>
      </c>
      <c r="C680" s="1" t="s">
        <v>2989</v>
      </c>
      <c r="D680" s="1" t="s">
        <v>2990</v>
      </c>
      <c r="E680" s="1" t="s">
        <v>676</v>
      </c>
      <c r="F680" s="1" t="s">
        <v>2991</v>
      </c>
      <c r="G680" s="1" t="s">
        <v>940</v>
      </c>
      <c r="H680" s="1" t="s">
        <v>679</v>
      </c>
      <c r="I680" s="1" t="s">
        <v>738</v>
      </c>
      <c r="J680" s="1" t="s">
        <v>690</v>
      </c>
      <c r="K680" s="1" t="s">
        <v>2992</v>
      </c>
      <c r="L680" s="1" t="s">
        <v>2990</v>
      </c>
      <c r="M680" s="1" t="s">
        <v>1684</v>
      </c>
      <c r="N680" s="1" t="s">
        <v>684</v>
      </c>
    </row>
    <row r="681" spans="1:14" x14ac:dyDescent="0.2">
      <c r="A681" s="1" t="s">
        <v>2993</v>
      </c>
      <c r="B681" s="7">
        <v>44923</v>
      </c>
      <c r="C681" s="1" t="s">
        <v>676</v>
      </c>
      <c r="D681" s="1" t="s">
        <v>790</v>
      </c>
      <c r="E681" s="1" t="s">
        <v>2994</v>
      </c>
      <c r="F681" s="1" t="s">
        <v>2995</v>
      </c>
      <c r="G681" s="1" t="s">
        <v>802</v>
      </c>
      <c r="H681" s="1" t="s">
        <v>679</v>
      </c>
      <c r="I681" s="1" t="s">
        <v>689</v>
      </c>
      <c r="J681" s="1" t="s">
        <v>681</v>
      </c>
      <c r="K681" s="1" t="s">
        <v>691</v>
      </c>
      <c r="L681" s="1" t="s">
        <v>793</v>
      </c>
      <c r="M681" s="1" t="s">
        <v>798</v>
      </c>
      <c r="N681" s="1" t="s">
        <v>795</v>
      </c>
    </row>
    <row r="682" spans="1:14" x14ac:dyDescent="0.2">
      <c r="A682" s="1" t="s">
        <v>2996</v>
      </c>
      <c r="B682" s="7">
        <v>44923</v>
      </c>
      <c r="C682" s="1" t="s">
        <v>2997</v>
      </c>
      <c r="D682" s="1" t="s">
        <v>784</v>
      </c>
      <c r="E682" s="1" t="s">
        <v>676</v>
      </c>
      <c r="F682" s="1" t="s">
        <v>784</v>
      </c>
      <c r="G682" s="1" t="s">
        <v>979</v>
      </c>
      <c r="H682" s="1" t="s">
        <v>679</v>
      </c>
      <c r="I682" s="1" t="s">
        <v>689</v>
      </c>
      <c r="J682" s="1" t="s">
        <v>690</v>
      </c>
      <c r="K682" s="1" t="s">
        <v>691</v>
      </c>
      <c r="L682" s="1" t="s">
        <v>784</v>
      </c>
      <c r="M682" s="1" t="s">
        <v>787</v>
      </c>
      <c r="N682" s="1" t="s">
        <v>740</v>
      </c>
    </row>
    <row r="683" spans="1:14" x14ac:dyDescent="0.2">
      <c r="A683" s="1" t="s">
        <v>2998</v>
      </c>
      <c r="B683" s="7">
        <v>44923</v>
      </c>
      <c r="C683" s="1" t="s">
        <v>856</v>
      </c>
      <c r="D683" s="1" t="s">
        <v>2999</v>
      </c>
      <c r="E683" s="1" t="s">
        <v>676</v>
      </c>
      <c r="F683" s="1" t="s">
        <v>3000</v>
      </c>
      <c r="G683" s="1" t="s">
        <v>894</v>
      </c>
      <c r="H683" s="1" t="s">
        <v>679</v>
      </c>
      <c r="I683" s="1" t="s">
        <v>689</v>
      </c>
      <c r="J683" s="1" t="s">
        <v>690</v>
      </c>
      <c r="K683" s="1" t="s">
        <v>691</v>
      </c>
      <c r="L683" s="1" t="s">
        <v>3001</v>
      </c>
      <c r="M683" s="1" t="s">
        <v>3002</v>
      </c>
      <c r="N683" s="1" t="s">
        <v>693</v>
      </c>
    </row>
    <row r="684" spans="1:14" x14ac:dyDescent="0.2">
      <c r="A684" s="1" t="s">
        <v>3003</v>
      </c>
      <c r="B684" s="7">
        <v>44923</v>
      </c>
      <c r="C684" s="1" t="s">
        <v>856</v>
      </c>
      <c r="D684" s="1" t="s">
        <v>1526</v>
      </c>
      <c r="E684" s="1" t="s">
        <v>676</v>
      </c>
      <c r="F684" s="1" t="s">
        <v>3004</v>
      </c>
      <c r="G684" s="1" t="s">
        <v>718</v>
      </c>
      <c r="H684" s="1" t="s">
        <v>679</v>
      </c>
      <c r="I684" s="1" t="s">
        <v>689</v>
      </c>
      <c r="J684" s="1" t="s">
        <v>690</v>
      </c>
      <c r="K684" s="1" t="s">
        <v>691</v>
      </c>
      <c r="L684" s="1" t="s">
        <v>1528</v>
      </c>
      <c r="M684" s="1" t="s">
        <v>1571</v>
      </c>
      <c r="N684" s="1" t="s">
        <v>693</v>
      </c>
    </row>
    <row r="685" spans="1:14" x14ac:dyDescent="0.2">
      <c r="A685" s="1" t="s">
        <v>3005</v>
      </c>
      <c r="B685" s="7">
        <v>44923</v>
      </c>
      <c r="C685" s="1" t="s">
        <v>1562</v>
      </c>
      <c r="D685" s="1" t="s">
        <v>1563</v>
      </c>
      <c r="E685" s="1" t="s">
        <v>676</v>
      </c>
      <c r="F685" s="1" t="s">
        <v>1564</v>
      </c>
      <c r="G685" s="1" t="s">
        <v>718</v>
      </c>
      <c r="H685" s="1" t="s">
        <v>679</v>
      </c>
      <c r="I685" s="1" t="s">
        <v>689</v>
      </c>
      <c r="J685" s="1" t="s">
        <v>690</v>
      </c>
      <c r="K685" s="1" t="s">
        <v>691</v>
      </c>
      <c r="L685" s="1" t="s">
        <v>1563</v>
      </c>
      <c r="M685" s="1" t="s">
        <v>745</v>
      </c>
      <c r="N685" s="1" t="s">
        <v>693</v>
      </c>
    </row>
    <row r="686" spans="1:14" x14ac:dyDescent="0.2">
      <c r="A686" s="1" t="s">
        <v>3006</v>
      </c>
      <c r="B686" s="7">
        <v>44923</v>
      </c>
      <c r="C686" s="1" t="s">
        <v>3007</v>
      </c>
      <c r="D686" s="1" t="s">
        <v>726</v>
      </c>
      <c r="E686" s="1" t="s">
        <v>676</v>
      </c>
      <c r="F686" s="1" t="s">
        <v>726</v>
      </c>
      <c r="G686" s="1" t="s">
        <v>845</v>
      </c>
      <c r="H686" s="1" t="s">
        <v>679</v>
      </c>
      <c r="I686" s="1" t="s">
        <v>777</v>
      </c>
      <c r="J686" s="1" t="s">
        <v>690</v>
      </c>
      <c r="K686" s="1" t="s">
        <v>691</v>
      </c>
      <c r="L686" s="1" t="s">
        <v>726</v>
      </c>
      <c r="M686" s="1" t="s">
        <v>781</v>
      </c>
      <c r="N686" s="1" t="s">
        <v>731</v>
      </c>
    </row>
    <row r="687" spans="1:14" x14ac:dyDescent="0.2">
      <c r="A687" s="1" t="s">
        <v>3008</v>
      </c>
      <c r="B687" s="7">
        <v>44923</v>
      </c>
      <c r="C687" s="1" t="s">
        <v>676</v>
      </c>
      <c r="D687" s="1" t="s">
        <v>1717</v>
      </c>
      <c r="E687" s="1" t="s">
        <v>676</v>
      </c>
      <c r="F687" s="1" t="s">
        <v>1541</v>
      </c>
      <c r="G687" s="1" t="s">
        <v>802</v>
      </c>
      <c r="H687" s="1" t="s">
        <v>679</v>
      </c>
      <c r="I687" s="1" t="s">
        <v>689</v>
      </c>
      <c r="J687" s="1" t="s">
        <v>681</v>
      </c>
      <c r="K687" s="1" t="s">
        <v>691</v>
      </c>
      <c r="L687" s="1" t="s">
        <v>1717</v>
      </c>
      <c r="M687" s="1" t="s">
        <v>787</v>
      </c>
      <c r="N687" s="1" t="s">
        <v>676</v>
      </c>
    </row>
    <row r="688" spans="1:14" x14ac:dyDescent="0.2">
      <c r="A688" s="1" t="s">
        <v>3009</v>
      </c>
      <c r="B688" s="7">
        <v>44923</v>
      </c>
      <c r="C688" s="1" t="s">
        <v>856</v>
      </c>
      <c r="D688" s="1" t="s">
        <v>2569</v>
      </c>
      <c r="E688" s="1" t="s">
        <v>676</v>
      </c>
      <c r="F688" s="1" t="s">
        <v>3010</v>
      </c>
      <c r="G688" s="1" t="s">
        <v>894</v>
      </c>
      <c r="H688" s="1" t="s">
        <v>895</v>
      </c>
      <c r="I688" s="1" t="s">
        <v>689</v>
      </c>
      <c r="J688" s="1" t="s">
        <v>690</v>
      </c>
      <c r="K688" s="1" t="s">
        <v>691</v>
      </c>
      <c r="L688" s="1" t="s">
        <v>2569</v>
      </c>
      <c r="M688" s="1" t="s">
        <v>723</v>
      </c>
      <c r="N688" s="1" t="s">
        <v>872</v>
      </c>
    </row>
    <row r="689" spans="1:14" x14ac:dyDescent="0.2">
      <c r="A689" s="1" t="s">
        <v>3011</v>
      </c>
      <c r="B689" s="7">
        <v>44923</v>
      </c>
      <c r="C689" s="1" t="s">
        <v>1513</v>
      </c>
      <c r="D689" s="1" t="s">
        <v>847</v>
      </c>
      <c r="E689" s="1" t="s">
        <v>676</v>
      </c>
      <c r="F689" s="1" t="s">
        <v>847</v>
      </c>
      <c r="G689" s="1" t="s">
        <v>845</v>
      </c>
      <c r="H689" s="1" t="s">
        <v>679</v>
      </c>
      <c r="I689" s="1" t="s">
        <v>689</v>
      </c>
      <c r="J689" s="1" t="s">
        <v>690</v>
      </c>
      <c r="K689" s="1" t="s">
        <v>691</v>
      </c>
      <c r="L689" s="1" t="s">
        <v>847</v>
      </c>
      <c r="M689" s="1" t="s">
        <v>3012</v>
      </c>
      <c r="N689" s="1" t="s">
        <v>693</v>
      </c>
    </row>
    <row r="690" spans="1:14" x14ac:dyDescent="0.2">
      <c r="A690" s="1" t="s">
        <v>3013</v>
      </c>
      <c r="B690" s="7">
        <v>44923</v>
      </c>
      <c r="C690" s="1" t="s">
        <v>3014</v>
      </c>
      <c r="D690" s="1" t="s">
        <v>3015</v>
      </c>
      <c r="E690" s="1" t="s">
        <v>676</v>
      </c>
      <c r="F690" s="1" t="s">
        <v>3015</v>
      </c>
      <c r="G690" s="1" t="s">
        <v>3016</v>
      </c>
      <c r="H690" s="1" t="s">
        <v>679</v>
      </c>
      <c r="I690" s="1" t="s">
        <v>997</v>
      </c>
      <c r="J690" s="1" t="s">
        <v>690</v>
      </c>
      <c r="K690" s="1" t="s">
        <v>1079</v>
      </c>
      <c r="L690" s="1" t="s">
        <v>3015</v>
      </c>
      <c r="M690" s="1" t="s">
        <v>821</v>
      </c>
      <c r="N690" s="1" t="s">
        <v>684</v>
      </c>
    </row>
    <row r="691" spans="1:14" x14ac:dyDescent="0.2">
      <c r="A691" s="1" t="s">
        <v>3017</v>
      </c>
      <c r="B691" s="7">
        <v>44923</v>
      </c>
      <c r="C691" s="1" t="s">
        <v>856</v>
      </c>
      <c r="D691" s="1" t="s">
        <v>866</v>
      </c>
      <c r="E691" s="1" t="s">
        <v>676</v>
      </c>
      <c r="F691" s="1" t="s">
        <v>1707</v>
      </c>
      <c r="G691" s="1" t="s">
        <v>894</v>
      </c>
      <c r="H691" s="1" t="s">
        <v>679</v>
      </c>
      <c r="I691" s="1" t="s">
        <v>689</v>
      </c>
      <c r="J691" s="1" t="s">
        <v>690</v>
      </c>
      <c r="K691" s="1" t="s">
        <v>691</v>
      </c>
      <c r="L691" s="1" t="s">
        <v>868</v>
      </c>
      <c r="M691" s="1" t="s">
        <v>871</v>
      </c>
      <c r="N691" s="1" t="s">
        <v>693</v>
      </c>
    </row>
    <row r="692" spans="1:14" x14ac:dyDescent="0.2">
      <c r="A692" s="1" t="s">
        <v>3018</v>
      </c>
      <c r="B692" s="7">
        <v>44923</v>
      </c>
      <c r="C692" s="1" t="s">
        <v>3019</v>
      </c>
      <c r="D692" s="1" t="s">
        <v>1600</v>
      </c>
      <c r="E692" s="1" t="s">
        <v>676</v>
      </c>
      <c r="F692" s="1" t="s">
        <v>1601</v>
      </c>
      <c r="G692" s="1" t="s">
        <v>979</v>
      </c>
      <c r="H692" s="1" t="s">
        <v>679</v>
      </c>
      <c r="I692" s="1" t="s">
        <v>689</v>
      </c>
      <c r="J692" s="1" t="s">
        <v>690</v>
      </c>
      <c r="K692" s="1" t="s">
        <v>691</v>
      </c>
      <c r="L692" s="1" t="s">
        <v>1600</v>
      </c>
      <c r="M692" s="1" t="s">
        <v>1696</v>
      </c>
      <c r="N692" s="1" t="s">
        <v>684</v>
      </c>
    </row>
    <row r="693" spans="1:14" x14ac:dyDescent="0.2">
      <c r="A693" s="1" t="s">
        <v>3020</v>
      </c>
      <c r="B693" s="7">
        <v>44923</v>
      </c>
      <c r="C693" s="1" t="s">
        <v>1700</v>
      </c>
      <c r="D693" s="1" t="s">
        <v>1701</v>
      </c>
      <c r="E693" s="1" t="s">
        <v>676</v>
      </c>
      <c r="F693" s="1" t="s">
        <v>1702</v>
      </c>
      <c r="G693" s="1" t="s">
        <v>1703</v>
      </c>
      <c r="H693" s="1" t="s">
        <v>729</v>
      </c>
      <c r="I693" s="1" t="s">
        <v>689</v>
      </c>
      <c r="J693" s="1" t="s">
        <v>690</v>
      </c>
      <c r="K693" s="1" t="s">
        <v>691</v>
      </c>
      <c r="L693" s="1" t="s">
        <v>1704</v>
      </c>
      <c r="M693" s="1" t="s">
        <v>2662</v>
      </c>
      <c r="N693" s="1" t="s">
        <v>676</v>
      </c>
    </row>
    <row r="694" spans="1:14" x14ac:dyDescent="0.2">
      <c r="A694" s="1" t="s">
        <v>3021</v>
      </c>
      <c r="B694" s="7">
        <v>44923</v>
      </c>
      <c r="C694" s="1" t="s">
        <v>856</v>
      </c>
      <c r="D694" s="1" t="s">
        <v>2983</v>
      </c>
      <c r="E694" s="1" t="s">
        <v>676</v>
      </c>
      <c r="F694" s="1" t="s">
        <v>2984</v>
      </c>
      <c r="G694" s="1" t="s">
        <v>894</v>
      </c>
      <c r="H694" s="1" t="s">
        <v>679</v>
      </c>
      <c r="I694" s="1" t="s">
        <v>689</v>
      </c>
      <c r="J694" s="1" t="s">
        <v>690</v>
      </c>
      <c r="K694" s="1" t="s">
        <v>691</v>
      </c>
      <c r="L694" s="1" t="s">
        <v>2985</v>
      </c>
      <c r="M694" s="1" t="s">
        <v>3022</v>
      </c>
      <c r="N694" s="1" t="s">
        <v>693</v>
      </c>
    </row>
    <row r="695" spans="1:14" x14ac:dyDescent="0.2">
      <c r="A695" s="1" t="s">
        <v>3023</v>
      </c>
      <c r="B695" s="7">
        <v>44923</v>
      </c>
      <c r="C695" s="1" t="s">
        <v>1562</v>
      </c>
      <c r="D695" s="1" t="s">
        <v>1563</v>
      </c>
      <c r="E695" s="1" t="s">
        <v>676</v>
      </c>
      <c r="F695" s="1" t="s">
        <v>1564</v>
      </c>
      <c r="G695" s="1" t="s">
        <v>1050</v>
      </c>
      <c r="H695" s="1" t="s">
        <v>679</v>
      </c>
      <c r="I695" s="1" t="s">
        <v>689</v>
      </c>
      <c r="J695" s="1" t="s">
        <v>690</v>
      </c>
      <c r="K695" s="1" t="s">
        <v>691</v>
      </c>
      <c r="L695" s="1" t="s">
        <v>1563</v>
      </c>
      <c r="M695" s="1" t="s">
        <v>745</v>
      </c>
      <c r="N695" s="1" t="s">
        <v>693</v>
      </c>
    </row>
    <row r="696" spans="1:14" x14ac:dyDescent="0.2">
      <c r="A696" s="1" t="s">
        <v>3024</v>
      </c>
      <c r="B696" s="7">
        <v>44923</v>
      </c>
      <c r="C696" s="1" t="s">
        <v>2578</v>
      </c>
      <c r="D696" s="1" t="s">
        <v>3025</v>
      </c>
      <c r="E696" s="1" t="s">
        <v>676</v>
      </c>
      <c r="F696" s="1" t="s">
        <v>3026</v>
      </c>
      <c r="G696" s="1" t="s">
        <v>894</v>
      </c>
      <c r="H696" s="1" t="s">
        <v>679</v>
      </c>
      <c r="I696" s="1" t="s">
        <v>689</v>
      </c>
      <c r="J696" s="1" t="s">
        <v>690</v>
      </c>
      <c r="K696" s="1" t="s">
        <v>691</v>
      </c>
      <c r="L696" s="1" t="s">
        <v>3027</v>
      </c>
      <c r="M696" s="1" t="s">
        <v>3028</v>
      </c>
      <c r="N696" s="1" t="s">
        <v>693</v>
      </c>
    </row>
    <row r="697" spans="1:14" x14ac:dyDescent="0.2">
      <c r="A697" s="1" t="s">
        <v>3029</v>
      </c>
      <c r="B697" s="7">
        <v>44923</v>
      </c>
      <c r="C697" s="1" t="s">
        <v>686</v>
      </c>
      <c r="D697" s="1" t="s">
        <v>1681</v>
      </c>
      <c r="E697" s="1" t="s">
        <v>676</v>
      </c>
      <c r="F697" s="1" t="s">
        <v>3030</v>
      </c>
      <c r="G697" s="1" t="s">
        <v>697</v>
      </c>
      <c r="H697" s="1" t="s">
        <v>922</v>
      </c>
      <c r="I697" s="1" t="s">
        <v>689</v>
      </c>
      <c r="J697" s="1" t="s">
        <v>690</v>
      </c>
      <c r="K697" s="1" t="s">
        <v>699</v>
      </c>
      <c r="L697" s="1" t="s">
        <v>1681</v>
      </c>
      <c r="M697" s="1" t="s">
        <v>748</v>
      </c>
      <c r="N697" s="1" t="s">
        <v>693</v>
      </c>
    </row>
    <row r="698" spans="1:14" x14ac:dyDescent="0.2">
      <c r="A698" s="1" t="s">
        <v>3031</v>
      </c>
      <c r="B698" s="7">
        <v>44923</v>
      </c>
      <c r="C698" s="1" t="s">
        <v>3032</v>
      </c>
      <c r="D698" s="1" t="s">
        <v>2604</v>
      </c>
      <c r="E698" s="1" t="s">
        <v>676</v>
      </c>
      <c r="F698" s="1" t="s">
        <v>3033</v>
      </c>
      <c r="G698" s="1" t="s">
        <v>899</v>
      </c>
      <c r="H698" s="1" t="s">
        <v>1655</v>
      </c>
      <c r="I698" s="1" t="s">
        <v>689</v>
      </c>
      <c r="J698" s="1" t="s">
        <v>690</v>
      </c>
      <c r="K698" s="1" t="s">
        <v>691</v>
      </c>
      <c r="L698" s="1" t="s">
        <v>2604</v>
      </c>
      <c r="M698" s="1" t="s">
        <v>748</v>
      </c>
      <c r="N698" s="1" t="s">
        <v>693</v>
      </c>
    </row>
    <row r="699" spans="1:14" x14ac:dyDescent="0.2">
      <c r="A699" s="1" t="s">
        <v>3034</v>
      </c>
      <c r="B699" s="7">
        <v>44923</v>
      </c>
      <c r="C699" s="1" t="s">
        <v>686</v>
      </c>
      <c r="D699" s="1" t="s">
        <v>1526</v>
      </c>
      <c r="E699" s="1" t="s">
        <v>676</v>
      </c>
      <c r="F699" s="1" t="s">
        <v>1527</v>
      </c>
      <c r="G699" s="1" t="s">
        <v>894</v>
      </c>
      <c r="H699" s="1" t="s">
        <v>895</v>
      </c>
      <c r="I699" s="1" t="s">
        <v>689</v>
      </c>
      <c r="J699" s="1" t="s">
        <v>690</v>
      </c>
      <c r="K699" s="1" t="s">
        <v>691</v>
      </c>
      <c r="L699" s="1" t="s">
        <v>1528</v>
      </c>
      <c r="M699" s="1" t="s">
        <v>2669</v>
      </c>
      <c r="N699" s="1" t="s">
        <v>693</v>
      </c>
    </row>
    <row r="700" spans="1:14" x14ac:dyDescent="0.2">
      <c r="A700" s="1" t="s">
        <v>3035</v>
      </c>
      <c r="B700" s="7">
        <v>44923</v>
      </c>
      <c r="C700" s="1" t="s">
        <v>856</v>
      </c>
      <c r="D700" s="1" t="s">
        <v>866</v>
      </c>
      <c r="E700" s="1" t="s">
        <v>676</v>
      </c>
      <c r="F700" s="1" t="s">
        <v>1707</v>
      </c>
      <c r="G700" s="1" t="s">
        <v>894</v>
      </c>
      <c r="H700" s="1" t="s">
        <v>679</v>
      </c>
      <c r="I700" s="1" t="s">
        <v>689</v>
      </c>
      <c r="J700" s="1" t="s">
        <v>690</v>
      </c>
      <c r="K700" s="1" t="s">
        <v>691</v>
      </c>
      <c r="L700" s="1" t="s">
        <v>868</v>
      </c>
      <c r="M700" s="1" t="s">
        <v>1036</v>
      </c>
      <c r="N700" s="1" t="s">
        <v>693</v>
      </c>
    </row>
    <row r="701" spans="1:14" x14ac:dyDescent="0.2">
      <c r="A701" s="1" t="s">
        <v>3036</v>
      </c>
      <c r="B701" s="7">
        <v>44923</v>
      </c>
      <c r="C701" s="1" t="s">
        <v>856</v>
      </c>
      <c r="D701" s="1" t="s">
        <v>866</v>
      </c>
      <c r="E701" s="1" t="s">
        <v>676</v>
      </c>
      <c r="F701" s="1" t="s">
        <v>1034</v>
      </c>
      <c r="G701" s="1" t="s">
        <v>970</v>
      </c>
      <c r="H701" s="1" t="s">
        <v>679</v>
      </c>
      <c r="I701" s="1" t="s">
        <v>689</v>
      </c>
      <c r="J701" s="1" t="s">
        <v>690</v>
      </c>
      <c r="K701" s="1" t="s">
        <v>691</v>
      </c>
      <c r="L701" s="1" t="s">
        <v>868</v>
      </c>
      <c r="M701" s="1" t="s">
        <v>1036</v>
      </c>
      <c r="N701" s="1" t="s">
        <v>693</v>
      </c>
    </row>
    <row r="702" spans="1:14" x14ac:dyDescent="0.2">
      <c r="A702" s="1" t="s">
        <v>3037</v>
      </c>
      <c r="B702" s="7">
        <v>44923</v>
      </c>
      <c r="C702" s="1" t="s">
        <v>1536</v>
      </c>
      <c r="D702" s="1" t="s">
        <v>1537</v>
      </c>
      <c r="E702" s="1" t="s">
        <v>676</v>
      </c>
      <c r="F702" s="1" t="s">
        <v>1537</v>
      </c>
      <c r="G702" s="1" t="s">
        <v>1703</v>
      </c>
      <c r="H702" s="1" t="s">
        <v>729</v>
      </c>
      <c r="I702" s="1" t="s">
        <v>689</v>
      </c>
      <c r="J702" s="1" t="s">
        <v>690</v>
      </c>
      <c r="K702" s="1" t="s">
        <v>750</v>
      </c>
      <c r="L702" s="1" t="s">
        <v>1537</v>
      </c>
      <c r="M702" s="1" t="s">
        <v>748</v>
      </c>
      <c r="N702" s="1" t="s">
        <v>693</v>
      </c>
    </row>
    <row r="703" spans="1:14" x14ac:dyDescent="0.2">
      <c r="A703" s="1" t="s">
        <v>3038</v>
      </c>
      <c r="B703" s="7">
        <v>44923</v>
      </c>
      <c r="C703" s="1" t="s">
        <v>676</v>
      </c>
      <c r="D703" s="1" t="s">
        <v>3039</v>
      </c>
      <c r="E703" s="1" t="s">
        <v>676</v>
      </c>
      <c r="F703" s="1" t="s">
        <v>3040</v>
      </c>
      <c r="G703" s="1" t="s">
        <v>931</v>
      </c>
      <c r="H703" s="1" t="s">
        <v>679</v>
      </c>
      <c r="I703" s="1" t="s">
        <v>777</v>
      </c>
      <c r="J703" s="1" t="s">
        <v>681</v>
      </c>
      <c r="K703" s="1" t="s">
        <v>691</v>
      </c>
      <c r="L703" s="1" t="s">
        <v>3041</v>
      </c>
      <c r="M703" s="1" t="s">
        <v>683</v>
      </c>
      <c r="N703" s="1" t="s">
        <v>676</v>
      </c>
    </row>
    <row r="704" spans="1:14" x14ac:dyDescent="0.2">
      <c r="A704" s="1" t="s">
        <v>3042</v>
      </c>
      <c r="B704" s="7">
        <v>44923</v>
      </c>
      <c r="C704" s="1" t="s">
        <v>1038</v>
      </c>
      <c r="D704" s="1" t="s">
        <v>1039</v>
      </c>
      <c r="E704" s="1" t="s">
        <v>676</v>
      </c>
      <c r="F704" s="1" t="s">
        <v>1039</v>
      </c>
      <c r="G704" s="1" t="s">
        <v>829</v>
      </c>
      <c r="H704" s="1" t="s">
        <v>919</v>
      </c>
      <c r="I704" s="1" t="s">
        <v>738</v>
      </c>
      <c r="J704" s="1" t="s">
        <v>690</v>
      </c>
      <c r="K704" s="1" t="s">
        <v>691</v>
      </c>
      <c r="L704" s="1" t="s">
        <v>1039</v>
      </c>
      <c r="M704" s="1" t="s">
        <v>2902</v>
      </c>
      <c r="N704" s="1" t="s">
        <v>740</v>
      </c>
    </row>
    <row r="705" spans="1:14" x14ac:dyDescent="0.2">
      <c r="A705" s="1" t="s">
        <v>3043</v>
      </c>
      <c r="B705" s="7">
        <v>44923</v>
      </c>
      <c r="C705" s="1" t="s">
        <v>1700</v>
      </c>
      <c r="D705" s="1" t="s">
        <v>1701</v>
      </c>
      <c r="E705" s="1" t="s">
        <v>676</v>
      </c>
      <c r="F705" s="1" t="s">
        <v>3044</v>
      </c>
      <c r="G705" s="1" t="s">
        <v>894</v>
      </c>
      <c r="H705" s="1" t="s">
        <v>679</v>
      </c>
      <c r="I705" s="1" t="s">
        <v>689</v>
      </c>
      <c r="J705" s="1" t="s">
        <v>690</v>
      </c>
      <c r="K705" s="1" t="s">
        <v>691</v>
      </c>
      <c r="L705" s="1" t="s">
        <v>1704</v>
      </c>
      <c r="M705" s="1" t="s">
        <v>3045</v>
      </c>
      <c r="N705" s="1" t="s">
        <v>693</v>
      </c>
    </row>
    <row r="706" spans="1:14" x14ac:dyDescent="0.2">
      <c r="A706" s="1" t="s">
        <v>3046</v>
      </c>
      <c r="B706" s="7">
        <v>44923</v>
      </c>
      <c r="C706" s="1" t="s">
        <v>856</v>
      </c>
      <c r="D706" s="1" t="s">
        <v>2999</v>
      </c>
      <c r="E706" s="1" t="s">
        <v>676</v>
      </c>
      <c r="F706" s="1" t="s">
        <v>3000</v>
      </c>
      <c r="G706" s="1" t="s">
        <v>894</v>
      </c>
      <c r="H706" s="1" t="s">
        <v>679</v>
      </c>
      <c r="I706" s="1" t="s">
        <v>689</v>
      </c>
      <c r="J706" s="1" t="s">
        <v>690</v>
      </c>
      <c r="K706" s="1" t="s">
        <v>691</v>
      </c>
      <c r="L706" s="1" t="s">
        <v>3001</v>
      </c>
      <c r="M706" s="1" t="s">
        <v>3047</v>
      </c>
      <c r="N706" s="1" t="s">
        <v>693</v>
      </c>
    </row>
    <row r="707" spans="1:14" x14ac:dyDescent="0.2">
      <c r="A707" s="1" t="s">
        <v>3048</v>
      </c>
      <c r="B707" s="7">
        <v>44923</v>
      </c>
      <c r="C707" s="1" t="s">
        <v>3049</v>
      </c>
      <c r="D707" s="1" t="s">
        <v>3050</v>
      </c>
      <c r="E707" s="1" t="s">
        <v>676</v>
      </c>
      <c r="F707" s="1" t="s">
        <v>3051</v>
      </c>
      <c r="G707" s="1" t="s">
        <v>3052</v>
      </c>
      <c r="H707" s="1" t="s">
        <v>679</v>
      </c>
      <c r="I707" s="1" t="s">
        <v>1003</v>
      </c>
      <c r="J707" s="1" t="s">
        <v>681</v>
      </c>
      <c r="K707" s="1" t="s">
        <v>691</v>
      </c>
      <c r="L707" s="1" t="s">
        <v>3050</v>
      </c>
      <c r="M707" s="1" t="s">
        <v>3053</v>
      </c>
      <c r="N707" s="1" t="s">
        <v>913</v>
      </c>
    </row>
    <row r="708" spans="1:14" x14ac:dyDescent="0.2">
      <c r="A708" s="1" t="s">
        <v>3054</v>
      </c>
      <c r="B708" s="7">
        <v>44923</v>
      </c>
      <c r="C708" s="1" t="s">
        <v>856</v>
      </c>
      <c r="D708" s="1" t="s">
        <v>857</v>
      </c>
      <c r="E708" s="1" t="s">
        <v>676</v>
      </c>
      <c r="F708" s="1" t="s">
        <v>1579</v>
      </c>
      <c r="G708" s="1" t="s">
        <v>894</v>
      </c>
      <c r="H708" s="1" t="s">
        <v>895</v>
      </c>
      <c r="I708" s="1" t="s">
        <v>689</v>
      </c>
      <c r="J708" s="1" t="s">
        <v>690</v>
      </c>
      <c r="K708" s="1" t="s">
        <v>691</v>
      </c>
      <c r="L708" s="1" t="s">
        <v>861</v>
      </c>
      <c r="M708" s="1" t="s">
        <v>3055</v>
      </c>
      <c r="N708" s="1" t="s">
        <v>693</v>
      </c>
    </row>
    <row r="709" spans="1:14" x14ac:dyDescent="0.2">
      <c r="A709" s="1" t="s">
        <v>3056</v>
      </c>
      <c r="B709" s="7">
        <v>44923</v>
      </c>
      <c r="C709" s="1" t="s">
        <v>3057</v>
      </c>
      <c r="D709" s="1" t="s">
        <v>3058</v>
      </c>
      <c r="E709" s="1" t="s">
        <v>676</v>
      </c>
      <c r="F709" s="1" t="s">
        <v>3059</v>
      </c>
      <c r="G709" s="1" t="s">
        <v>1860</v>
      </c>
      <c r="H709" s="1" t="s">
        <v>679</v>
      </c>
      <c r="I709" s="1" t="s">
        <v>705</v>
      </c>
      <c r="J709" s="1" t="s">
        <v>690</v>
      </c>
      <c r="K709" s="1" t="s">
        <v>691</v>
      </c>
      <c r="L709" s="1" t="s">
        <v>3058</v>
      </c>
      <c r="M709" s="1" t="s">
        <v>683</v>
      </c>
      <c r="N709" s="1" t="s">
        <v>676</v>
      </c>
    </row>
    <row r="710" spans="1:14" x14ac:dyDescent="0.2">
      <c r="A710" s="1" t="s">
        <v>3060</v>
      </c>
      <c r="B710" s="7">
        <v>44923</v>
      </c>
      <c r="C710" s="1" t="s">
        <v>1673</v>
      </c>
      <c r="D710" s="1" t="s">
        <v>1674</v>
      </c>
      <c r="E710" s="1" t="s">
        <v>743</v>
      </c>
      <c r="F710" s="1" t="s">
        <v>1675</v>
      </c>
      <c r="G710" s="1" t="s">
        <v>1676</v>
      </c>
      <c r="H710" s="1" t="s">
        <v>679</v>
      </c>
      <c r="I710" s="1" t="s">
        <v>777</v>
      </c>
      <c r="J710" s="1" t="s">
        <v>690</v>
      </c>
      <c r="K710" s="1" t="s">
        <v>691</v>
      </c>
      <c r="L710" s="1" t="s">
        <v>1674</v>
      </c>
      <c r="M710" s="1" t="s">
        <v>1040</v>
      </c>
      <c r="N710" s="1" t="s">
        <v>740</v>
      </c>
    </row>
    <row r="711" spans="1:14" x14ac:dyDescent="0.2">
      <c r="A711" s="1" t="s">
        <v>3061</v>
      </c>
      <c r="B711" s="7">
        <v>44923</v>
      </c>
      <c r="C711" s="1" t="s">
        <v>856</v>
      </c>
      <c r="D711" s="1" t="s">
        <v>924</v>
      </c>
      <c r="E711" s="1" t="s">
        <v>676</v>
      </c>
      <c r="F711" s="1" t="s">
        <v>3062</v>
      </c>
      <c r="G711" s="1" t="s">
        <v>894</v>
      </c>
      <c r="H711" s="1" t="s">
        <v>679</v>
      </c>
      <c r="I711" s="1" t="s">
        <v>689</v>
      </c>
      <c r="J711" s="1" t="s">
        <v>690</v>
      </c>
      <c r="K711" s="1" t="s">
        <v>699</v>
      </c>
      <c r="L711" s="1" t="s">
        <v>926</v>
      </c>
      <c r="M711" s="1" t="s">
        <v>3063</v>
      </c>
      <c r="N711" s="1" t="s">
        <v>693</v>
      </c>
    </row>
    <row r="712" spans="1:14" x14ac:dyDescent="0.2">
      <c r="A712" s="1" t="s">
        <v>3064</v>
      </c>
      <c r="B712" s="7">
        <v>44923</v>
      </c>
      <c r="C712" s="1" t="s">
        <v>686</v>
      </c>
      <c r="D712" s="1" t="s">
        <v>2648</v>
      </c>
      <c r="E712" s="1" t="s">
        <v>676</v>
      </c>
      <c r="F712" s="1" t="s">
        <v>3065</v>
      </c>
      <c r="G712" s="1" t="s">
        <v>899</v>
      </c>
      <c r="H712" s="1" t="s">
        <v>917</v>
      </c>
      <c r="I712" s="1" t="s">
        <v>689</v>
      </c>
      <c r="J712" s="1" t="s">
        <v>690</v>
      </c>
      <c r="K712" s="1" t="s">
        <v>691</v>
      </c>
      <c r="L712" s="1" t="s">
        <v>2650</v>
      </c>
      <c r="M712" s="1" t="s">
        <v>2651</v>
      </c>
      <c r="N712" s="1" t="s">
        <v>693</v>
      </c>
    </row>
    <row r="713" spans="1:14" x14ac:dyDescent="0.2">
      <c r="A713" s="1" t="s">
        <v>3066</v>
      </c>
      <c r="B713" s="7">
        <v>44923</v>
      </c>
      <c r="C713" s="1" t="s">
        <v>856</v>
      </c>
      <c r="D713" s="1" t="s">
        <v>2569</v>
      </c>
      <c r="E713" s="1" t="s">
        <v>676</v>
      </c>
      <c r="F713" s="1" t="s">
        <v>3010</v>
      </c>
      <c r="G713" s="1" t="s">
        <v>894</v>
      </c>
      <c r="H713" s="1" t="s">
        <v>895</v>
      </c>
      <c r="I713" s="1" t="s">
        <v>689</v>
      </c>
      <c r="J713" s="1" t="s">
        <v>690</v>
      </c>
      <c r="K713" s="1" t="s">
        <v>691</v>
      </c>
      <c r="L713" s="1" t="s">
        <v>2569</v>
      </c>
      <c r="M713" s="1" t="s">
        <v>692</v>
      </c>
      <c r="N713" s="1" t="s">
        <v>872</v>
      </c>
    </row>
    <row r="714" spans="1:14" x14ac:dyDescent="0.2">
      <c r="A714" s="1" t="s">
        <v>3067</v>
      </c>
      <c r="B714" s="7">
        <v>44923</v>
      </c>
      <c r="C714" s="1" t="s">
        <v>686</v>
      </c>
      <c r="D714" s="1" t="s">
        <v>1526</v>
      </c>
      <c r="E714" s="1" t="s">
        <v>676</v>
      </c>
      <c r="F714" s="1" t="s">
        <v>1752</v>
      </c>
      <c r="G714" s="1" t="s">
        <v>718</v>
      </c>
      <c r="H714" s="1" t="s">
        <v>679</v>
      </c>
      <c r="I714" s="1" t="s">
        <v>689</v>
      </c>
      <c r="J714" s="1" t="s">
        <v>690</v>
      </c>
      <c r="K714" s="1" t="s">
        <v>691</v>
      </c>
      <c r="L714" s="1" t="s">
        <v>1528</v>
      </c>
      <c r="M714" s="1" t="s">
        <v>2669</v>
      </c>
      <c r="N714" s="1" t="s">
        <v>693</v>
      </c>
    </row>
    <row r="715" spans="1:14" x14ac:dyDescent="0.2">
      <c r="A715" s="1" t="s">
        <v>3068</v>
      </c>
      <c r="B715" s="7">
        <v>44923</v>
      </c>
      <c r="C715" s="1" t="s">
        <v>1021</v>
      </c>
      <c r="D715" s="1" t="s">
        <v>3069</v>
      </c>
      <c r="E715" s="1" t="s">
        <v>676</v>
      </c>
      <c r="F715" s="1" t="s">
        <v>770</v>
      </c>
      <c r="G715" s="1" t="s">
        <v>771</v>
      </c>
      <c r="H715" s="1" t="s">
        <v>679</v>
      </c>
      <c r="I715" s="1" t="s">
        <v>777</v>
      </c>
      <c r="J715" s="1" t="s">
        <v>681</v>
      </c>
      <c r="K715" s="1" t="s">
        <v>691</v>
      </c>
      <c r="L715" s="1" t="s">
        <v>3070</v>
      </c>
      <c r="M715" s="1" t="s">
        <v>3071</v>
      </c>
      <c r="N715" s="1" t="s">
        <v>1361</v>
      </c>
    </row>
    <row r="716" spans="1:14" x14ac:dyDescent="0.2">
      <c r="A716" s="1" t="s">
        <v>3072</v>
      </c>
      <c r="B716" s="7">
        <v>44923</v>
      </c>
      <c r="C716" s="1" t="s">
        <v>686</v>
      </c>
      <c r="D716" s="1" t="s">
        <v>1026</v>
      </c>
      <c r="E716" s="1" t="s">
        <v>676</v>
      </c>
      <c r="F716" s="1" t="s">
        <v>1026</v>
      </c>
      <c r="G716" s="1" t="s">
        <v>970</v>
      </c>
      <c r="H716" s="1" t="s">
        <v>679</v>
      </c>
      <c r="I716" s="1" t="s">
        <v>689</v>
      </c>
      <c r="J716" s="1" t="s">
        <v>681</v>
      </c>
      <c r="K716" s="1" t="s">
        <v>691</v>
      </c>
      <c r="L716" s="1" t="s">
        <v>1026</v>
      </c>
      <c r="M716" s="1" t="s">
        <v>1028</v>
      </c>
      <c r="N716" s="1" t="s">
        <v>693</v>
      </c>
    </row>
    <row r="717" spans="1:14" x14ac:dyDescent="0.2">
      <c r="A717" s="1" t="s">
        <v>3073</v>
      </c>
      <c r="B717" s="7">
        <v>44923</v>
      </c>
      <c r="C717" s="1" t="s">
        <v>3074</v>
      </c>
      <c r="D717" s="1" t="s">
        <v>2966</v>
      </c>
      <c r="E717" s="1" t="s">
        <v>676</v>
      </c>
      <c r="F717" s="1" t="s">
        <v>2966</v>
      </c>
      <c r="G717" s="1" t="s">
        <v>718</v>
      </c>
      <c r="H717" s="1" t="s">
        <v>679</v>
      </c>
      <c r="I717" s="1" t="s">
        <v>689</v>
      </c>
      <c r="J717" s="1" t="s">
        <v>690</v>
      </c>
      <c r="K717" s="1" t="s">
        <v>691</v>
      </c>
      <c r="L717" s="1" t="s">
        <v>2966</v>
      </c>
      <c r="M717" s="1" t="s">
        <v>745</v>
      </c>
      <c r="N717" s="1" t="s">
        <v>693</v>
      </c>
    </row>
    <row r="718" spans="1:14" x14ac:dyDescent="0.2">
      <c r="A718" s="1" t="s">
        <v>3075</v>
      </c>
      <c r="B718" s="7">
        <v>44923</v>
      </c>
      <c r="C718" s="1" t="s">
        <v>856</v>
      </c>
      <c r="D718" s="1" t="s">
        <v>2569</v>
      </c>
      <c r="E718" s="1" t="s">
        <v>676</v>
      </c>
      <c r="F718" s="1" t="s">
        <v>3010</v>
      </c>
      <c r="G718" s="1" t="s">
        <v>894</v>
      </c>
      <c r="H718" s="1" t="s">
        <v>895</v>
      </c>
      <c r="I718" s="1" t="s">
        <v>689</v>
      </c>
      <c r="J718" s="1" t="s">
        <v>690</v>
      </c>
      <c r="K718" s="1" t="s">
        <v>691</v>
      </c>
      <c r="L718" s="1" t="s">
        <v>2569</v>
      </c>
      <c r="M718" s="1" t="s">
        <v>723</v>
      </c>
      <c r="N718" s="1" t="s">
        <v>872</v>
      </c>
    </row>
    <row r="719" spans="1:14" x14ac:dyDescent="0.2">
      <c r="A719" s="1" t="s">
        <v>3076</v>
      </c>
      <c r="B719" s="7">
        <v>44923</v>
      </c>
      <c r="C719" s="1" t="s">
        <v>686</v>
      </c>
      <c r="D719" s="1" t="s">
        <v>1026</v>
      </c>
      <c r="E719" s="1" t="s">
        <v>676</v>
      </c>
      <c r="F719" s="1" t="s">
        <v>1026</v>
      </c>
      <c r="G719" s="1" t="s">
        <v>970</v>
      </c>
      <c r="H719" s="1" t="s">
        <v>679</v>
      </c>
      <c r="I719" s="1" t="s">
        <v>689</v>
      </c>
      <c r="J719" s="1" t="s">
        <v>690</v>
      </c>
      <c r="K719" s="1" t="s">
        <v>691</v>
      </c>
      <c r="L719" s="1" t="s">
        <v>1026</v>
      </c>
      <c r="M719" s="1" t="s">
        <v>2654</v>
      </c>
      <c r="N719" s="1" t="s">
        <v>693</v>
      </c>
    </row>
    <row r="720" spans="1:14" x14ac:dyDescent="0.2">
      <c r="A720" s="1" t="s">
        <v>3077</v>
      </c>
      <c r="B720" s="7">
        <v>44923</v>
      </c>
      <c r="C720" s="1" t="s">
        <v>1652</v>
      </c>
      <c r="D720" s="1" t="s">
        <v>924</v>
      </c>
      <c r="E720" s="1" t="s">
        <v>676</v>
      </c>
      <c r="F720" s="1" t="s">
        <v>1653</v>
      </c>
      <c r="G720" s="1" t="s">
        <v>1654</v>
      </c>
      <c r="H720" s="1" t="s">
        <v>2235</v>
      </c>
      <c r="I720" s="1" t="s">
        <v>689</v>
      </c>
      <c r="J720" s="1" t="s">
        <v>690</v>
      </c>
      <c r="K720" s="1" t="s">
        <v>699</v>
      </c>
      <c r="L720" s="1" t="s">
        <v>926</v>
      </c>
      <c r="M720" s="1" t="s">
        <v>1630</v>
      </c>
      <c r="N720" s="1" t="s">
        <v>693</v>
      </c>
    </row>
    <row r="721" spans="1:14" x14ac:dyDescent="0.2">
      <c r="A721" s="1" t="s">
        <v>3078</v>
      </c>
      <c r="B721" s="7">
        <v>44923</v>
      </c>
      <c r="C721" s="1" t="s">
        <v>676</v>
      </c>
      <c r="D721" s="1" t="s">
        <v>3079</v>
      </c>
      <c r="E721" s="1" t="s">
        <v>676</v>
      </c>
      <c r="F721" s="1" t="s">
        <v>3080</v>
      </c>
      <c r="G721" s="1" t="s">
        <v>3081</v>
      </c>
      <c r="H721" s="1" t="s">
        <v>679</v>
      </c>
      <c r="I721" s="1" t="s">
        <v>1094</v>
      </c>
      <c r="J721" s="1" t="s">
        <v>676</v>
      </c>
      <c r="K721" s="1" t="s">
        <v>691</v>
      </c>
      <c r="L721" s="1" t="s">
        <v>3082</v>
      </c>
      <c r="M721" s="1" t="s">
        <v>1175</v>
      </c>
      <c r="N721" s="1" t="s">
        <v>676</v>
      </c>
    </row>
    <row r="722" spans="1:14" x14ac:dyDescent="0.2">
      <c r="A722" s="1" t="s">
        <v>741</v>
      </c>
      <c r="B722" s="7">
        <v>44923</v>
      </c>
      <c r="C722" s="1" t="s">
        <v>733</v>
      </c>
      <c r="D722" s="1" t="s">
        <v>734</v>
      </c>
      <c r="E722" s="1" t="s">
        <v>676</v>
      </c>
      <c r="F722" s="1" t="s">
        <v>744</v>
      </c>
      <c r="G722" s="1" t="s">
        <v>829</v>
      </c>
      <c r="H722" s="1" t="s">
        <v>679</v>
      </c>
      <c r="I722" s="1" t="s">
        <v>689</v>
      </c>
      <c r="J722" s="1" t="s">
        <v>690</v>
      </c>
      <c r="K722" s="1" t="s">
        <v>691</v>
      </c>
      <c r="L722" s="1" t="s">
        <v>734</v>
      </c>
      <c r="M722" s="1" t="s">
        <v>745</v>
      </c>
      <c r="N722" s="1" t="s">
        <v>676</v>
      </c>
    </row>
    <row r="723" spans="1:14" x14ac:dyDescent="0.2">
      <c r="A723" s="1" t="s">
        <v>3083</v>
      </c>
      <c r="B723" s="7">
        <v>44923</v>
      </c>
      <c r="C723" s="1" t="s">
        <v>856</v>
      </c>
      <c r="D723" s="1" t="s">
        <v>866</v>
      </c>
      <c r="E723" s="1" t="s">
        <v>676</v>
      </c>
      <c r="F723" s="1" t="s">
        <v>1034</v>
      </c>
      <c r="G723" s="1" t="s">
        <v>747</v>
      </c>
      <c r="H723" s="1" t="s">
        <v>679</v>
      </c>
      <c r="I723" s="1" t="s">
        <v>689</v>
      </c>
      <c r="J723" s="1" t="s">
        <v>690</v>
      </c>
      <c r="K723" s="1" t="s">
        <v>691</v>
      </c>
      <c r="L723" s="1" t="s">
        <v>868</v>
      </c>
      <c r="M723" s="1" t="s">
        <v>869</v>
      </c>
      <c r="N723" s="1" t="s">
        <v>693</v>
      </c>
    </row>
    <row r="724" spans="1:14" x14ac:dyDescent="0.2">
      <c r="A724" s="1" t="s">
        <v>3084</v>
      </c>
      <c r="B724" s="7">
        <v>44923</v>
      </c>
      <c r="C724" s="1" t="s">
        <v>856</v>
      </c>
      <c r="D724" s="1" t="s">
        <v>2579</v>
      </c>
      <c r="E724" s="1" t="s">
        <v>676</v>
      </c>
      <c r="F724" s="1" t="s">
        <v>3085</v>
      </c>
      <c r="G724" s="1" t="s">
        <v>2332</v>
      </c>
      <c r="H724" s="1" t="s">
        <v>837</v>
      </c>
      <c r="I724" s="1" t="s">
        <v>689</v>
      </c>
      <c r="J724" s="1" t="s">
        <v>690</v>
      </c>
      <c r="K724" s="1" t="s">
        <v>691</v>
      </c>
      <c r="L724" s="1" t="s">
        <v>2581</v>
      </c>
      <c r="M724" s="1" t="s">
        <v>3086</v>
      </c>
      <c r="N724" s="1" t="s">
        <v>693</v>
      </c>
    </row>
    <row r="725" spans="1:14" x14ac:dyDescent="0.2">
      <c r="A725" s="1" t="s">
        <v>3087</v>
      </c>
      <c r="B725" s="7">
        <v>44923</v>
      </c>
      <c r="C725" s="1" t="s">
        <v>3088</v>
      </c>
      <c r="D725" s="1" t="s">
        <v>3089</v>
      </c>
      <c r="E725" s="1" t="s">
        <v>676</v>
      </c>
      <c r="F725" s="1" t="s">
        <v>3090</v>
      </c>
      <c r="G725" s="1" t="s">
        <v>899</v>
      </c>
      <c r="H725" s="1" t="s">
        <v>1833</v>
      </c>
      <c r="I725" s="1" t="s">
        <v>689</v>
      </c>
      <c r="J725" s="1" t="s">
        <v>690</v>
      </c>
      <c r="K725" s="1" t="s">
        <v>699</v>
      </c>
      <c r="L725" s="1" t="s">
        <v>3091</v>
      </c>
      <c r="M725" s="1" t="s">
        <v>3092</v>
      </c>
      <c r="N725" s="1" t="s">
        <v>731</v>
      </c>
    </row>
    <row r="726" spans="1:14" x14ac:dyDescent="0.2">
      <c r="A726" s="1" t="s">
        <v>3093</v>
      </c>
      <c r="B726" s="7">
        <v>44923</v>
      </c>
      <c r="C726" s="1" t="s">
        <v>3094</v>
      </c>
      <c r="D726" s="1" t="s">
        <v>3095</v>
      </c>
      <c r="E726" s="1" t="s">
        <v>676</v>
      </c>
      <c r="F726" s="1" t="s">
        <v>3096</v>
      </c>
      <c r="G726" s="1" t="s">
        <v>3097</v>
      </c>
      <c r="H726" s="1" t="s">
        <v>679</v>
      </c>
      <c r="I726" s="1" t="s">
        <v>689</v>
      </c>
      <c r="J726" s="1" t="s">
        <v>690</v>
      </c>
      <c r="K726" s="1" t="s">
        <v>691</v>
      </c>
      <c r="L726" s="1" t="s">
        <v>3095</v>
      </c>
      <c r="M726" s="1" t="s">
        <v>730</v>
      </c>
      <c r="N726" s="1" t="s">
        <v>676</v>
      </c>
    </row>
    <row r="727" spans="1:14" x14ac:dyDescent="0.2">
      <c r="A727" s="1" t="s">
        <v>3098</v>
      </c>
      <c r="B727" s="7">
        <v>44923</v>
      </c>
      <c r="C727" s="1" t="s">
        <v>856</v>
      </c>
      <c r="D727" s="1" t="s">
        <v>1617</v>
      </c>
      <c r="E727" s="1" t="s">
        <v>676</v>
      </c>
      <c r="F727" s="1" t="s">
        <v>1618</v>
      </c>
      <c r="G727" s="1" t="s">
        <v>1619</v>
      </c>
      <c r="H727" s="1" t="s">
        <v>1071</v>
      </c>
      <c r="I727" s="1" t="s">
        <v>689</v>
      </c>
      <c r="J727" s="1" t="s">
        <v>690</v>
      </c>
      <c r="K727" s="1" t="s">
        <v>691</v>
      </c>
      <c r="L727" s="1" t="s">
        <v>1617</v>
      </c>
      <c r="M727" s="1" t="s">
        <v>692</v>
      </c>
      <c r="N727" s="1" t="s">
        <v>693</v>
      </c>
    </row>
    <row r="728" spans="1:14" x14ac:dyDescent="0.2">
      <c r="A728" s="1" t="s">
        <v>3099</v>
      </c>
      <c r="B728" s="7">
        <v>44923</v>
      </c>
      <c r="C728" s="1" t="s">
        <v>856</v>
      </c>
      <c r="D728" s="1" t="s">
        <v>2579</v>
      </c>
      <c r="E728" s="1" t="s">
        <v>676</v>
      </c>
      <c r="F728" s="1" t="s">
        <v>3010</v>
      </c>
      <c r="G728" s="1" t="s">
        <v>894</v>
      </c>
      <c r="H728" s="1" t="s">
        <v>895</v>
      </c>
      <c r="I728" s="1" t="s">
        <v>689</v>
      </c>
      <c r="J728" s="1" t="s">
        <v>690</v>
      </c>
      <c r="K728" s="1" t="s">
        <v>691</v>
      </c>
      <c r="L728" s="1" t="s">
        <v>2581</v>
      </c>
      <c r="M728" s="1" t="s">
        <v>2582</v>
      </c>
      <c r="N728" s="1" t="s">
        <v>872</v>
      </c>
    </row>
    <row r="729" spans="1:14" x14ac:dyDescent="0.2">
      <c r="A729" s="1" t="s">
        <v>3100</v>
      </c>
      <c r="B729" s="7">
        <v>44923</v>
      </c>
      <c r="C729" s="1" t="s">
        <v>1700</v>
      </c>
      <c r="D729" s="1" t="s">
        <v>1701</v>
      </c>
      <c r="E729" s="1" t="s">
        <v>676</v>
      </c>
      <c r="F729" s="1" t="s">
        <v>3044</v>
      </c>
      <c r="G729" s="1" t="s">
        <v>894</v>
      </c>
      <c r="H729" s="1" t="s">
        <v>679</v>
      </c>
      <c r="I729" s="1" t="s">
        <v>689</v>
      </c>
      <c r="J729" s="1" t="s">
        <v>690</v>
      </c>
      <c r="K729" s="1" t="s">
        <v>691</v>
      </c>
      <c r="L729" s="1" t="s">
        <v>1704</v>
      </c>
      <c r="M729" s="1" t="s">
        <v>3101</v>
      </c>
      <c r="N729" s="1" t="s">
        <v>693</v>
      </c>
    </row>
    <row r="730" spans="1:14" x14ac:dyDescent="0.2">
      <c r="A730" s="1" t="s">
        <v>3102</v>
      </c>
      <c r="B730" s="7">
        <v>44923</v>
      </c>
      <c r="C730" s="1" t="s">
        <v>856</v>
      </c>
      <c r="D730" s="1" t="s">
        <v>3103</v>
      </c>
      <c r="E730" s="1" t="s">
        <v>676</v>
      </c>
      <c r="F730" s="1" t="s">
        <v>3104</v>
      </c>
      <c r="G730" s="1" t="s">
        <v>718</v>
      </c>
      <c r="H730" s="1" t="s">
        <v>679</v>
      </c>
      <c r="I730" s="1" t="s">
        <v>689</v>
      </c>
      <c r="J730" s="1" t="s">
        <v>690</v>
      </c>
      <c r="K730" s="1" t="s">
        <v>691</v>
      </c>
      <c r="L730" s="1" t="s">
        <v>3104</v>
      </c>
      <c r="M730" s="1" t="s">
        <v>3105</v>
      </c>
      <c r="N730" s="1" t="s">
        <v>693</v>
      </c>
    </row>
    <row r="731" spans="1:14" x14ac:dyDescent="0.2">
      <c r="A731" s="1" t="s">
        <v>3106</v>
      </c>
      <c r="B731" s="7">
        <v>44923</v>
      </c>
      <c r="C731" s="1" t="s">
        <v>1062</v>
      </c>
      <c r="D731" s="1" t="s">
        <v>1600</v>
      </c>
      <c r="E731" s="1" t="s">
        <v>676</v>
      </c>
      <c r="F731" s="1" t="s">
        <v>1601</v>
      </c>
      <c r="G731" s="1" t="s">
        <v>979</v>
      </c>
      <c r="H731" s="1" t="s">
        <v>679</v>
      </c>
      <c r="I731" s="1" t="s">
        <v>689</v>
      </c>
      <c r="J731" s="1" t="s">
        <v>690</v>
      </c>
      <c r="K731" s="1" t="s">
        <v>691</v>
      </c>
      <c r="L731" s="1" t="s">
        <v>1600</v>
      </c>
      <c r="M731" s="1" t="s">
        <v>692</v>
      </c>
      <c r="N731" s="1" t="s">
        <v>676</v>
      </c>
    </row>
    <row r="732" spans="1:14" x14ac:dyDescent="0.2">
      <c r="A732" s="1" t="s">
        <v>3107</v>
      </c>
      <c r="B732" s="7">
        <v>44923</v>
      </c>
      <c r="C732" s="1" t="s">
        <v>3108</v>
      </c>
      <c r="D732" s="1" t="s">
        <v>1693</v>
      </c>
      <c r="E732" s="1" t="s">
        <v>676</v>
      </c>
      <c r="F732" s="1" t="s">
        <v>1693</v>
      </c>
      <c r="G732" s="1" t="s">
        <v>979</v>
      </c>
      <c r="H732" s="1" t="s">
        <v>679</v>
      </c>
      <c r="I732" s="1" t="s">
        <v>777</v>
      </c>
      <c r="J732" s="1" t="s">
        <v>681</v>
      </c>
      <c r="K732" s="1" t="s">
        <v>691</v>
      </c>
      <c r="L732" s="1" t="s">
        <v>1693</v>
      </c>
      <c r="M732" s="1" t="s">
        <v>1694</v>
      </c>
      <c r="N732" s="1" t="s">
        <v>795</v>
      </c>
    </row>
    <row r="733" spans="1:14" x14ac:dyDescent="0.2">
      <c r="A733" s="1" t="s">
        <v>3109</v>
      </c>
      <c r="B733" s="7">
        <v>44923</v>
      </c>
      <c r="C733" s="1" t="s">
        <v>1700</v>
      </c>
      <c r="D733" s="1" t="s">
        <v>2604</v>
      </c>
      <c r="E733" s="1" t="s">
        <v>676</v>
      </c>
      <c r="F733" s="1" t="s">
        <v>2604</v>
      </c>
      <c r="G733" s="1" t="s">
        <v>718</v>
      </c>
      <c r="H733" s="1" t="s">
        <v>679</v>
      </c>
      <c r="I733" s="1" t="s">
        <v>689</v>
      </c>
      <c r="J733" s="1" t="s">
        <v>690</v>
      </c>
      <c r="K733" s="1" t="s">
        <v>691</v>
      </c>
      <c r="L733" s="1" t="s">
        <v>2604</v>
      </c>
      <c r="M733" s="1" t="s">
        <v>748</v>
      </c>
      <c r="N733" s="1" t="s">
        <v>693</v>
      </c>
    </row>
    <row r="734" spans="1:14" x14ac:dyDescent="0.2">
      <c r="A734" s="1" t="s">
        <v>3110</v>
      </c>
      <c r="B734" s="7">
        <v>44923</v>
      </c>
      <c r="C734" s="1" t="s">
        <v>1700</v>
      </c>
      <c r="D734" s="1" t="s">
        <v>1701</v>
      </c>
      <c r="E734" s="1" t="s">
        <v>676</v>
      </c>
      <c r="F734" s="1" t="s">
        <v>3044</v>
      </c>
      <c r="G734" s="1" t="s">
        <v>894</v>
      </c>
      <c r="H734" s="1" t="s">
        <v>679</v>
      </c>
      <c r="I734" s="1" t="s">
        <v>689</v>
      </c>
      <c r="J734" s="1" t="s">
        <v>690</v>
      </c>
      <c r="K734" s="1" t="s">
        <v>691</v>
      </c>
      <c r="L734" s="1" t="s">
        <v>1704</v>
      </c>
      <c r="M734" s="1" t="s">
        <v>3111</v>
      </c>
      <c r="N734" s="1" t="s">
        <v>693</v>
      </c>
    </row>
    <row r="735" spans="1:14" x14ac:dyDescent="0.2">
      <c r="A735" s="1" t="s">
        <v>3112</v>
      </c>
      <c r="B735" s="7">
        <v>44923</v>
      </c>
      <c r="C735" s="1" t="s">
        <v>686</v>
      </c>
      <c r="D735" s="1" t="s">
        <v>1026</v>
      </c>
      <c r="E735" s="1" t="s">
        <v>676</v>
      </c>
      <c r="F735" s="1" t="s">
        <v>1026</v>
      </c>
      <c r="G735" s="1" t="s">
        <v>979</v>
      </c>
      <c r="H735" s="1" t="s">
        <v>679</v>
      </c>
      <c r="I735" s="1" t="s">
        <v>689</v>
      </c>
      <c r="J735" s="1" t="s">
        <v>690</v>
      </c>
      <c r="K735" s="1" t="s">
        <v>691</v>
      </c>
      <c r="L735" s="1" t="s">
        <v>1026</v>
      </c>
      <c r="M735" s="1" t="s">
        <v>1103</v>
      </c>
      <c r="N735" s="1" t="s">
        <v>676</v>
      </c>
    </row>
    <row r="736" spans="1:14" x14ac:dyDescent="0.2">
      <c r="A736" s="1" t="s">
        <v>3113</v>
      </c>
      <c r="B736" s="7">
        <v>44923</v>
      </c>
      <c r="C736" s="1" t="s">
        <v>1515</v>
      </c>
      <c r="D736" s="1" t="s">
        <v>1516</v>
      </c>
      <c r="E736" s="1" t="s">
        <v>676</v>
      </c>
      <c r="F736" s="1" t="s">
        <v>1516</v>
      </c>
      <c r="G736" s="1" t="s">
        <v>1517</v>
      </c>
      <c r="H736" s="1" t="s">
        <v>679</v>
      </c>
      <c r="I736" s="1" t="s">
        <v>689</v>
      </c>
      <c r="J736" s="1" t="s">
        <v>690</v>
      </c>
      <c r="K736" s="1" t="s">
        <v>691</v>
      </c>
      <c r="L736" s="1" t="s">
        <v>1516</v>
      </c>
      <c r="M736" s="1" t="s">
        <v>745</v>
      </c>
      <c r="N736" s="1" t="s">
        <v>731</v>
      </c>
    </row>
    <row r="737" spans="1:14" x14ac:dyDescent="0.2">
      <c r="A737" s="1" t="s">
        <v>3114</v>
      </c>
      <c r="B737" s="7">
        <v>44923</v>
      </c>
      <c r="C737" s="1" t="s">
        <v>3115</v>
      </c>
      <c r="D737" s="1" t="s">
        <v>780</v>
      </c>
      <c r="E737" s="1" t="s">
        <v>676</v>
      </c>
      <c r="F737" s="1" t="s">
        <v>3116</v>
      </c>
      <c r="G737" s="1" t="s">
        <v>802</v>
      </c>
      <c r="H737" s="1" t="s">
        <v>679</v>
      </c>
      <c r="I737" s="1" t="s">
        <v>689</v>
      </c>
      <c r="J737" s="1" t="s">
        <v>681</v>
      </c>
      <c r="K737" s="1" t="s">
        <v>691</v>
      </c>
      <c r="L737" s="1" t="s">
        <v>780</v>
      </c>
      <c r="M737" s="1" t="s">
        <v>787</v>
      </c>
      <c r="N737" s="1" t="s">
        <v>676</v>
      </c>
    </row>
    <row r="738" spans="1:14" x14ac:dyDescent="0.2">
      <c r="A738" s="1" t="s">
        <v>3117</v>
      </c>
      <c r="B738" s="7">
        <v>44923</v>
      </c>
      <c r="C738" s="1" t="s">
        <v>3118</v>
      </c>
      <c r="D738" s="1" t="s">
        <v>3119</v>
      </c>
      <c r="E738" s="1" t="s">
        <v>676</v>
      </c>
      <c r="F738" s="1" t="s">
        <v>3119</v>
      </c>
      <c r="G738" s="1" t="s">
        <v>1606</v>
      </c>
      <c r="H738" s="1" t="s">
        <v>679</v>
      </c>
      <c r="I738" s="1" t="s">
        <v>689</v>
      </c>
      <c r="J738" s="1" t="s">
        <v>690</v>
      </c>
      <c r="K738" s="1" t="s">
        <v>691</v>
      </c>
      <c r="L738" s="1" t="s">
        <v>3119</v>
      </c>
      <c r="M738" s="1" t="s">
        <v>3120</v>
      </c>
      <c r="N738" s="1" t="s">
        <v>1718</v>
      </c>
    </row>
    <row r="739" spans="1:14" x14ac:dyDescent="0.2">
      <c r="A739" s="1" t="s">
        <v>3121</v>
      </c>
      <c r="B739" s="7">
        <v>44923</v>
      </c>
      <c r="C739" s="1" t="s">
        <v>897</v>
      </c>
      <c r="D739" s="1" t="s">
        <v>892</v>
      </c>
      <c r="E739" s="1" t="s">
        <v>676</v>
      </c>
      <c r="F739" s="1" t="s">
        <v>898</v>
      </c>
      <c r="G739" s="1" t="s">
        <v>899</v>
      </c>
      <c r="H739" s="1" t="s">
        <v>900</v>
      </c>
      <c r="I739" s="1" t="s">
        <v>689</v>
      </c>
      <c r="J739" s="1" t="s">
        <v>690</v>
      </c>
      <c r="K739" s="1" t="s">
        <v>691</v>
      </c>
      <c r="L739" s="1" t="s">
        <v>892</v>
      </c>
      <c r="M739" s="1" t="s">
        <v>745</v>
      </c>
      <c r="N739" s="1" t="s">
        <v>693</v>
      </c>
    </row>
    <row r="740" spans="1:14" x14ac:dyDescent="0.2">
      <c r="A740" s="1" t="s">
        <v>3122</v>
      </c>
      <c r="B740" s="7">
        <v>44923</v>
      </c>
      <c r="C740" s="1" t="s">
        <v>1515</v>
      </c>
      <c r="D740" s="1" t="s">
        <v>1516</v>
      </c>
      <c r="E740" s="1" t="s">
        <v>676</v>
      </c>
      <c r="F740" s="1" t="s">
        <v>1750</v>
      </c>
      <c r="G740" s="1" t="s">
        <v>979</v>
      </c>
      <c r="H740" s="1" t="s">
        <v>679</v>
      </c>
      <c r="I740" s="1" t="s">
        <v>689</v>
      </c>
      <c r="J740" s="1" t="s">
        <v>690</v>
      </c>
      <c r="K740" s="1" t="s">
        <v>691</v>
      </c>
      <c r="L740" s="1" t="s">
        <v>1516</v>
      </c>
      <c r="M740" s="1" t="s">
        <v>745</v>
      </c>
      <c r="N740" s="1" t="s">
        <v>731</v>
      </c>
    </row>
    <row r="741" spans="1:14" x14ac:dyDescent="0.2">
      <c r="A741" s="1" t="s">
        <v>3123</v>
      </c>
      <c r="B741" s="7">
        <v>44923</v>
      </c>
      <c r="C741" s="1" t="s">
        <v>676</v>
      </c>
      <c r="D741" s="1" t="s">
        <v>710</v>
      </c>
      <c r="E741" s="1" t="s">
        <v>676</v>
      </c>
      <c r="F741" s="1" t="s">
        <v>3124</v>
      </c>
      <c r="G741" s="1" t="s">
        <v>3125</v>
      </c>
      <c r="H741" s="1" t="s">
        <v>1443</v>
      </c>
      <c r="I741" s="1" t="s">
        <v>3126</v>
      </c>
      <c r="J741" s="1" t="s">
        <v>681</v>
      </c>
      <c r="K741" s="1" t="s">
        <v>691</v>
      </c>
      <c r="L741" s="1" t="s">
        <v>710</v>
      </c>
      <c r="M741" s="1" t="s">
        <v>781</v>
      </c>
      <c r="N741" s="1" t="s">
        <v>684</v>
      </c>
    </row>
    <row r="742" spans="1:14" x14ac:dyDescent="0.2">
      <c r="A742" s="1" t="s">
        <v>3127</v>
      </c>
      <c r="B742" s="7">
        <v>44923</v>
      </c>
      <c r="C742" s="1" t="s">
        <v>1700</v>
      </c>
      <c r="D742" s="1" t="s">
        <v>1701</v>
      </c>
      <c r="E742" s="1" t="s">
        <v>676</v>
      </c>
      <c r="F742" s="1" t="s">
        <v>1702</v>
      </c>
      <c r="G742" s="1" t="s">
        <v>1703</v>
      </c>
      <c r="H742" s="1" t="s">
        <v>729</v>
      </c>
      <c r="I742" s="1" t="s">
        <v>689</v>
      </c>
      <c r="J742" s="1" t="s">
        <v>690</v>
      </c>
      <c r="K742" s="1" t="s">
        <v>691</v>
      </c>
      <c r="L742" s="1" t="s">
        <v>1704</v>
      </c>
      <c r="M742" s="1" t="s">
        <v>2637</v>
      </c>
      <c r="N742" s="1" t="s">
        <v>676</v>
      </c>
    </row>
    <row r="743" spans="1:14" x14ac:dyDescent="0.2">
      <c r="A743" s="1" t="s">
        <v>3128</v>
      </c>
      <c r="B743" s="7">
        <v>44923</v>
      </c>
      <c r="C743" s="1" t="s">
        <v>856</v>
      </c>
      <c r="D743" s="1" t="s">
        <v>1614</v>
      </c>
      <c r="E743" s="1" t="s">
        <v>676</v>
      </c>
      <c r="F743" s="1" t="s">
        <v>1614</v>
      </c>
      <c r="G743" s="1" t="s">
        <v>970</v>
      </c>
      <c r="H743" s="1" t="s">
        <v>679</v>
      </c>
      <c r="I743" s="1" t="s">
        <v>689</v>
      </c>
      <c r="J743" s="1" t="s">
        <v>690</v>
      </c>
      <c r="K743" s="1" t="s">
        <v>691</v>
      </c>
      <c r="L743" s="1" t="s">
        <v>1614</v>
      </c>
      <c r="M743" s="1" t="s">
        <v>745</v>
      </c>
      <c r="N743" s="1" t="s">
        <v>872</v>
      </c>
    </row>
    <row r="744" spans="1:14" x14ac:dyDescent="0.2">
      <c r="A744" s="1" t="s">
        <v>3129</v>
      </c>
      <c r="B744" s="7">
        <v>44923</v>
      </c>
      <c r="C744" s="1" t="s">
        <v>1536</v>
      </c>
      <c r="D744" s="1" t="s">
        <v>1537</v>
      </c>
      <c r="E744" s="1" t="s">
        <v>676</v>
      </c>
      <c r="F744" s="1" t="s">
        <v>1731</v>
      </c>
      <c r="G744" s="1" t="s">
        <v>894</v>
      </c>
      <c r="H744" s="1" t="s">
        <v>679</v>
      </c>
      <c r="I744" s="1" t="s">
        <v>689</v>
      </c>
      <c r="J744" s="1" t="s">
        <v>690</v>
      </c>
      <c r="K744" s="1" t="s">
        <v>691</v>
      </c>
      <c r="L744" s="1" t="s">
        <v>1537</v>
      </c>
      <c r="M744" s="1" t="s">
        <v>1103</v>
      </c>
      <c r="N744" s="1" t="s">
        <v>693</v>
      </c>
    </row>
    <row r="745" spans="1:14" x14ac:dyDescent="0.2">
      <c r="A745" s="1" t="s">
        <v>3130</v>
      </c>
      <c r="B745" s="7">
        <v>44923</v>
      </c>
      <c r="C745" s="1" t="s">
        <v>856</v>
      </c>
      <c r="D745" s="1" t="s">
        <v>969</v>
      </c>
      <c r="E745" s="1" t="s">
        <v>676</v>
      </c>
      <c r="F745" s="1" t="s">
        <v>969</v>
      </c>
      <c r="G745" s="1" t="s">
        <v>970</v>
      </c>
      <c r="H745" s="1" t="s">
        <v>679</v>
      </c>
      <c r="I745" s="1" t="s">
        <v>689</v>
      </c>
      <c r="J745" s="1" t="s">
        <v>690</v>
      </c>
      <c r="K745" s="1" t="s">
        <v>691</v>
      </c>
      <c r="L745" s="1" t="s">
        <v>969</v>
      </c>
      <c r="M745" s="1" t="s">
        <v>971</v>
      </c>
      <c r="N745" s="1" t="s">
        <v>693</v>
      </c>
    </row>
    <row r="746" spans="1:14" x14ac:dyDescent="0.2">
      <c r="A746" s="1" t="s">
        <v>3131</v>
      </c>
      <c r="B746" s="7">
        <v>44923</v>
      </c>
      <c r="C746" s="1" t="s">
        <v>850</v>
      </c>
      <c r="D746" s="1" t="s">
        <v>851</v>
      </c>
      <c r="E746" s="1" t="s">
        <v>676</v>
      </c>
      <c r="F746" s="1" t="s">
        <v>1657</v>
      </c>
      <c r="G746" s="1" t="s">
        <v>894</v>
      </c>
      <c r="H746" s="1" t="s">
        <v>895</v>
      </c>
      <c r="I746" s="1" t="s">
        <v>689</v>
      </c>
      <c r="J746" s="1" t="s">
        <v>690</v>
      </c>
      <c r="K746" s="1" t="s">
        <v>691</v>
      </c>
      <c r="L746" s="1" t="s">
        <v>851</v>
      </c>
      <c r="M746" s="1" t="s">
        <v>748</v>
      </c>
      <c r="N746" s="1" t="s">
        <v>854</v>
      </c>
    </row>
    <row r="747" spans="1:14" x14ac:dyDescent="0.2">
      <c r="A747" s="1" t="s">
        <v>3132</v>
      </c>
      <c r="B747" s="7">
        <v>44923</v>
      </c>
      <c r="C747" s="1" t="s">
        <v>856</v>
      </c>
      <c r="D747" s="1" t="s">
        <v>3133</v>
      </c>
      <c r="E747" s="1" t="s">
        <v>676</v>
      </c>
      <c r="F747" s="1" t="s">
        <v>3000</v>
      </c>
      <c r="G747" s="1" t="s">
        <v>894</v>
      </c>
      <c r="H747" s="1" t="s">
        <v>679</v>
      </c>
      <c r="I747" s="1" t="s">
        <v>689</v>
      </c>
      <c r="J747" s="1" t="s">
        <v>690</v>
      </c>
      <c r="K747" s="1" t="s">
        <v>691</v>
      </c>
      <c r="L747" s="1" t="s">
        <v>3134</v>
      </c>
      <c r="M747" s="1" t="s">
        <v>3135</v>
      </c>
      <c r="N747" s="1" t="s">
        <v>693</v>
      </c>
    </row>
    <row r="748" spans="1:14" x14ac:dyDescent="0.2">
      <c r="A748" s="1" t="s">
        <v>3136</v>
      </c>
      <c r="B748" s="7">
        <v>44923</v>
      </c>
      <c r="C748" s="1" t="s">
        <v>856</v>
      </c>
      <c r="D748" s="1" t="s">
        <v>2983</v>
      </c>
      <c r="E748" s="1" t="s">
        <v>676</v>
      </c>
      <c r="F748" s="1" t="s">
        <v>2984</v>
      </c>
      <c r="G748" s="1" t="s">
        <v>894</v>
      </c>
      <c r="H748" s="1" t="s">
        <v>679</v>
      </c>
      <c r="I748" s="1" t="s">
        <v>689</v>
      </c>
      <c r="J748" s="1" t="s">
        <v>690</v>
      </c>
      <c r="K748" s="1" t="s">
        <v>691</v>
      </c>
      <c r="L748" s="1" t="s">
        <v>2985</v>
      </c>
      <c r="M748" s="1" t="s">
        <v>3137</v>
      </c>
      <c r="N748" s="1" t="s">
        <v>693</v>
      </c>
    </row>
    <row r="749" spans="1:14" x14ac:dyDescent="0.2">
      <c r="A749" s="1" t="s">
        <v>3138</v>
      </c>
      <c r="B749" s="7">
        <v>44923</v>
      </c>
      <c r="C749" s="1" t="s">
        <v>3139</v>
      </c>
      <c r="D749" s="1" t="s">
        <v>3140</v>
      </c>
      <c r="E749" s="1" t="s">
        <v>676</v>
      </c>
      <c r="F749" s="1" t="s">
        <v>3141</v>
      </c>
      <c r="G749" s="1" t="s">
        <v>2223</v>
      </c>
      <c r="H749" s="1" t="s">
        <v>679</v>
      </c>
      <c r="I749" s="1" t="s">
        <v>878</v>
      </c>
      <c r="J749" s="1" t="s">
        <v>681</v>
      </c>
      <c r="K749" s="1" t="s">
        <v>2992</v>
      </c>
      <c r="L749" s="1" t="s">
        <v>3142</v>
      </c>
      <c r="M749" s="1" t="s">
        <v>3143</v>
      </c>
      <c r="N749" s="1" t="s">
        <v>1718</v>
      </c>
    </row>
    <row r="750" spans="1:14" x14ac:dyDescent="0.2">
      <c r="A750" s="1" t="s">
        <v>3144</v>
      </c>
      <c r="B750" s="7">
        <v>44923</v>
      </c>
      <c r="C750" s="1" t="s">
        <v>1515</v>
      </c>
      <c r="D750" s="1" t="s">
        <v>1516</v>
      </c>
      <c r="E750" s="1" t="s">
        <v>676</v>
      </c>
      <c r="F750" s="1" t="s">
        <v>1750</v>
      </c>
      <c r="G750" s="1" t="s">
        <v>979</v>
      </c>
      <c r="H750" s="1" t="s">
        <v>679</v>
      </c>
      <c r="I750" s="1" t="s">
        <v>689</v>
      </c>
      <c r="J750" s="1" t="s">
        <v>690</v>
      </c>
      <c r="K750" s="1" t="s">
        <v>691</v>
      </c>
      <c r="L750" s="1" t="s">
        <v>1516</v>
      </c>
      <c r="M750" s="1" t="s">
        <v>748</v>
      </c>
      <c r="N750" s="1" t="s">
        <v>731</v>
      </c>
    </row>
    <row r="751" spans="1:14" x14ac:dyDescent="0.2">
      <c r="A751" s="1" t="s">
        <v>3145</v>
      </c>
      <c r="B751" s="7">
        <v>44923</v>
      </c>
      <c r="C751" s="1" t="s">
        <v>1062</v>
      </c>
      <c r="D751" s="1" t="s">
        <v>1600</v>
      </c>
      <c r="E751" s="1" t="s">
        <v>676</v>
      </c>
      <c r="F751" s="1" t="s">
        <v>1600</v>
      </c>
      <c r="G751" s="1" t="s">
        <v>718</v>
      </c>
      <c r="H751" s="1" t="s">
        <v>679</v>
      </c>
      <c r="I751" s="1" t="s">
        <v>689</v>
      </c>
      <c r="J751" s="1" t="s">
        <v>690</v>
      </c>
      <c r="K751" s="1" t="s">
        <v>691</v>
      </c>
      <c r="L751" s="1" t="s">
        <v>1600</v>
      </c>
      <c r="M751" s="1" t="s">
        <v>901</v>
      </c>
      <c r="N751" s="1" t="s">
        <v>684</v>
      </c>
    </row>
    <row r="752" spans="1:14" x14ac:dyDescent="0.2">
      <c r="A752" s="1" t="s">
        <v>955</v>
      </c>
      <c r="B752" s="7">
        <v>44923</v>
      </c>
      <c r="C752" s="1" t="s">
        <v>956</v>
      </c>
      <c r="D752" s="1" t="s">
        <v>954</v>
      </c>
      <c r="E752" s="1" t="s">
        <v>676</v>
      </c>
      <c r="F752" s="1" t="s">
        <v>954</v>
      </c>
      <c r="G752" s="1" t="s">
        <v>845</v>
      </c>
      <c r="H752" s="1" t="s">
        <v>679</v>
      </c>
      <c r="I752" s="1" t="s">
        <v>689</v>
      </c>
      <c r="J752" s="1" t="s">
        <v>690</v>
      </c>
      <c r="K752" s="1" t="s">
        <v>691</v>
      </c>
      <c r="L752" s="1" t="s">
        <v>954</v>
      </c>
      <c r="M752" s="1" t="s">
        <v>781</v>
      </c>
      <c r="N752" s="1" t="s">
        <v>676</v>
      </c>
    </row>
    <row r="753" spans="1:14" x14ac:dyDescent="0.2">
      <c r="A753" s="1" t="s">
        <v>3146</v>
      </c>
      <c r="B753" s="7">
        <v>44923</v>
      </c>
      <c r="C753" s="1" t="s">
        <v>856</v>
      </c>
      <c r="D753" s="1" t="s">
        <v>2634</v>
      </c>
      <c r="E753" s="1" t="s">
        <v>676</v>
      </c>
      <c r="F753" s="1" t="s">
        <v>2974</v>
      </c>
      <c r="G753" s="1" t="s">
        <v>991</v>
      </c>
      <c r="H753" s="1" t="s">
        <v>679</v>
      </c>
      <c r="I753" s="1" t="s">
        <v>689</v>
      </c>
      <c r="J753" s="1" t="s">
        <v>690</v>
      </c>
      <c r="K753" s="1" t="s">
        <v>691</v>
      </c>
      <c r="L753" s="1" t="s">
        <v>2636</v>
      </c>
      <c r="M753" s="1" t="s">
        <v>3147</v>
      </c>
      <c r="N753" s="1" t="s">
        <v>676</v>
      </c>
    </row>
    <row r="754" spans="1:14" x14ac:dyDescent="0.2">
      <c r="A754" s="1" t="s">
        <v>3148</v>
      </c>
      <c r="B754" s="7">
        <v>44923</v>
      </c>
      <c r="C754" s="1" t="s">
        <v>856</v>
      </c>
      <c r="D754" s="1" t="s">
        <v>3149</v>
      </c>
      <c r="E754" s="1" t="s">
        <v>676</v>
      </c>
      <c r="F754" s="1" t="s">
        <v>3150</v>
      </c>
      <c r="G754" s="1" t="s">
        <v>979</v>
      </c>
      <c r="H754" s="1" t="s">
        <v>679</v>
      </c>
      <c r="I754" s="1" t="s">
        <v>777</v>
      </c>
      <c r="J754" s="1" t="s">
        <v>690</v>
      </c>
      <c r="K754" s="1" t="s">
        <v>691</v>
      </c>
      <c r="L754" s="1" t="s">
        <v>3151</v>
      </c>
      <c r="M754" s="1" t="s">
        <v>3152</v>
      </c>
      <c r="N754" s="1" t="s">
        <v>693</v>
      </c>
    </row>
    <row r="755" spans="1:14" x14ac:dyDescent="0.2">
      <c r="A755" s="1" t="s">
        <v>3153</v>
      </c>
      <c r="B755" s="7">
        <v>44923</v>
      </c>
      <c r="C755" s="1" t="s">
        <v>856</v>
      </c>
      <c r="D755" s="1" t="s">
        <v>3149</v>
      </c>
      <c r="E755" s="1" t="s">
        <v>676</v>
      </c>
      <c r="F755" s="1" t="s">
        <v>3150</v>
      </c>
      <c r="G755" s="1" t="s">
        <v>979</v>
      </c>
      <c r="H755" s="1" t="s">
        <v>679</v>
      </c>
      <c r="I755" s="1" t="s">
        <v>777</v>
      </c>
      <c r="J755" s="1" t="s">
        <v>690</v>
      </c>
      <c r="K755" s="1" t="s">
        <v>691</v>
      </c>
      <c r="L755" s="1" t="s">
        <v>3151</v>
      </c>
      <c r="M755" s="1" t="s">
        <v>3154</v>
      </c>
      <c r="N755" s="1" t="s">
        <v>693</v>
      </c>
    </row>
    <row r="756" spans="1:14" x14ac:dyDescent="0.2">
      <c r="A756" s="1" t="s">
        <v>3155</v>
      </c>
      <c r="B756" s="7">
        <v>44923</v>
      </c>
      <c r="C756" s="1" t="s">
        <v>686</v>
      </c>
      <c r="D756" s="1" t="s">
        <v>1664</v>
      </c>
      <c r="E756" s="1" t="s">
        <v>1665</v>
      </c>
      <c r="F756" s="1" t="s">
        <v>1666</v>
      </c>
      <c r="G756" s="1" t="s">
        <v>697</v>
      </c>
      <c r="H756" s="1" t="s">
        <v>698</v>
      </c>
      <c r="I756" s="1" t="s">
        <v>689</v>
      </c>
      <c r="J756" s="1" t="s">
        <v>690</v>
      </c>
      <c r="K756" s="1" t="s">
        <v>691</v>
      </c>
      <c r="L756" s="1" t="s">
        <v>1667</v>
      </c>
      <c r="M756" s="1" t="s">
        <v>1709</v>
      </c>
      <c r="N756" s="1" t="s">
        <v>693</v>
      </c>
    </row>
    <row r="757" spans="1:14" x14ac:dyDescent="0.2">
      <c r="A757" s="1" t="s">
        <v>3156</v>
      </c>
      <c r="B757" s="7">
        <v>44923</v>
      </c>
      <c r="C757" s="1" t="s">
        <v>1598</v>
      </c>
      <c r="D757" s="1" t="s">
        <v>765</v>
      </c>
      <c r="E757" s="1" t="s">
        <v>676</v>
      </c>
      <c r="F757" s="1" t="s">
        <v>766</v>
      </c>
      <c r="G757" s="1" t="s">
        <v>845</v>
      </c>
      <c r="H757" s="1" t="s">
        <v>679</v>
      </c>
      <c r="I757" s="1" t="s">
        <v>689</v>
      </c>
      <c r="J757" s="1" t="s">
        <v>690</v>
      </c>
      <c r="K757" s="1" t="s">
        <v>691</v>
      </c>
      <c r="L757" s="1" t="s">
        <v>765</v>
      </c>
      <c r="M757" s="1" t="s">
        <v>781</v>
      </c>
      <c r="N757" s="1" t="s">
        <v>731</v>
      </c>
    </row>
    <row r="758" spans="1:14" x14ac:dyDescent="0.2">
      <c r="A758" s="1" t="s">
        <v>3157</v>
      </c>
      <c r="B758" s="7">
        <v>44923</v>
      </c>
      <c r="C758" s="1" t="s">
        <v>856</v>
      </c>
      <c r="D758" s="1" t="s">
        <v>924</v>
      </c>
      <c r="E758" s="1" t="s">
        <v>676</v>
      </c>
      <c r="F758" s="1" t="s">
        <v>925</v>
      </c>
      <c r="G758" s="1" t="s">
        <v>894</v>
      </c>
      <c r="H758" s="1" t="s">
        <v>679</v>
      </c>
      <c r="I758" s="1" t="s">
        <v>689</v>
      </c>
      <c r="J758" s="1" t="s">
        <v>690</v>
      </c>
      <c r="K758" s="1" t="s">
        <v>691</v>
      </c>
      <c r="L758" s="1" t="s">
        <v>926</v>
      </c>
      <c r="M758" s="1" t="s">
        <v>927</v>
      </c>
      <c r="N758" s="1" t="s">
        <v>693</v>
      </c>
    </row>
    <row r="759" spans="1:14" x14ac:dyDescent="0.2">
      <c r="A759" s="1" t="s">
        <v>3158</v>
      </c>
      <c r="B759" s="7">
        <v>44923</v>
      </c>
      <c r="C759" s="1" t="s">
        <v>686</v>
      </c>
      <c r="D759" s="1" t="s">
        <v>978</v>
      </c>
      <c r="E759" s="1" t="s">
        <v>676</v>
      </c>
      <c r="F759" s="1" t="s">
        <v>3159</v>
      </c>
      <c r="G759" s="1" t="s">
        <v>1065</v>
      </c>
      <c r="H759" s="1" t="s">
        <v>1066</v>
      </c>
      <c r="I759" s="1" t="s">
        <v>689</v>
      </c>
      <c r="J759" s="1" t="s">
        <v>690</v>
      </c>
      <c r="K759" s="1" t="s">
        <v>691</v>
      </c>
      <c r="L759" s="1" t="s">
        <v>978</v>
      </c>
      <c r="M759" s="1" t="s">
        <v>827</v>
      </c>
      <c r="N759" s="1" t="s">
        <v>693</v>
      </c>
    </row>
    <row r="760" spans="1:14" x14ac:dyDescent="0.2">
      <c r="A760" s="1" t="s">
        <v>3160</v>
      </c>
      <c r="B760" s="7">
        <v>44923</v>
      </c>
      <c r="C760" s="1" t="s">
        <v>956</v>
      </c>
      <c r="D760" s="1" t="s">
        <v>954</v>
      </c>
      <c r="E760" s="1" t="s">
        <v>676</v>
      </c>
      <c r="F760" s="1" t="s">
        <v>954</v>
      </c>
      <c r="G760" s="1" t="s">
        <v>829</v>
      </c>
      <c r="H760" s="1" t="s">
        <v>679</v>
      </c>
      <c r="I760" s="1" t="s">
        <v>689</v>
      </c>
      <c r="J760" s="1" t="s">
        <v>690</v>
      </c>
      <c r="K760" s="1" t="s">
        <v>691</v>
      </c>
      <c r="L760" s="1" t="s">
        <v>954</v>
      </c>
      <c r="M760" s="1" t="s">
        <v>781</v>
      </c>
      <c r="N760" s="1" t="s">
        <v>693</v>
      </c>
    </row>
    <row r="761" spans="1:14" x14ac:dyDescent="0.2">
      <c r="A761" s="1" t="s">
        <v>3161</v>
      </c>
      <c r="B761" s="7">
        <v>44923</v>
      </c>
      <c r="C761" s="1" t="s">
        <v>856</v>
      </c>
      <c r="D761" s="1" t="s">
        <v>2983</v>
      </c>
      <c r="E761" s="1" t="s">
        <v>676</v>
      </c>
      <c r="F761" s="1" t="s">
        <v>2984</v>
      </c>
      <c r="G761" s="1" t="s">
        <v>894</v>
      </c>
      <c r="H761" s="1" t="s">
        <v>679</v>
      </c>
      <c r="I761" s="1" t="s">
        <v>689</v>
      </c>
      <c r="J761" s="1" t="s">
        <v>690</v>
      </c>
      <c r="K761" s="1" t="s">
        <v>691</v>
      </c>
      <c r="L761" s="1" t="s">
        <v>2985</v>
      </c>
      <c r="M761" s="1" t="s">
        <v>3022</v>
      </c>
      <c r="N761" s="1" t="s">
        <v>693</v>
      </c>
    </row>
    <row r="762" spans="1:14" x14ac:dyDescent="0.2">
      <c r="A762" s="1" t="s">
        <v>3162</v>
      </c>
      <c r="B762" s="7">
        <v>44923</v>
      </c>
      <c r="C762" s="1" t="s">
        <v>856</v>
      </c>
      <c r="D762" s="1" t="s">
        <v>1614</v>
      </c>
      <c r="E762" s="1" t="s">
        <v>676</v>
      </c>
      <c r="F762" s="1" t="s">
        <v>1614</v>
      </c>
      <c r="G762" s="1" t="s">
        <v>970</v>
      </c>
      <c r="H762" s="1" t="s">
        <v>679</v>
      </c>
      <c r="I762" s="1" t="s">
        <v>689</v>
      </c>
      <c r="J762" s="1" t="s">
        <v>690</v>
      </c>
      <c r="K762" s="1" t="s">
        <v>691</v>
      </c>
      <c r="L762" s="1" t="s">
        <v>1614</v>
      </c>
      <c r="M762" s="1" t="s">
        <v>901</v>
      </c>
      <c r="N762" s="1" t="s">
        <v>693</v>
      </c>
    </row>
    <row r="763" spans="1:14" x14ac:dyDescent="0.2">
      <c r="A763" s="1" t="s">
        <v>3163</v>
      </c>
      <c r="B763" s="7">
        <v>44923</v>
      </c>
      <c r="C763" s="1" t="s">
        <v>2578</v>
      </c>
      <c r="D763" s="1" t="s">
        <v>3025</v>
      </c>
      <c r="E763" s="1" t="s">
        <v>676</v>
      </c>
      <c r="F763" s="1" t="s">
        <v>3026</v>
      </c>
      <c r="G763" s="1" t="s">
        <v>894</v>
      </c>
      <c r="H763" s="1" t="s">
        <v>679</v>
      </c>
      <c r="I763" s="1" t="s">
        <v>689</v>
      </c>
      <c r="J763" s="1" t="s">
        <v>690</v>
      </c>
      <c r="K763" s="1" t="s">
        <v>699</v>
      </c>
      <c r="L763" s="1" t="s">
        <v>3027</v>
      </c>
      <c r="M763" s="1" t="s">
        <v>3164</v>
      </c>
      <c r="N763" s="1" t="s">
        <v>693</v>
      </c>
    </row>
    <row r="764" spans="1:14" x14ac:dyDescent="0.2">
      <c r="A764" s="1" t="s">
        <v>3165</v>
      </c>
      <c r="B764" s="7">
        <v>44923</v>
      </c>
      <c r="C764" s="1" t="s">
        <v>856</v>
      </c>
      <c r="D764" s="1" t="s">
        <v>2571</v>
      </c>
      <c r="E764" s="1" t="s">
        <v>676</v>
      </c>
      <c r="F764" s="1" t="s">
        <v>3166</v>
      </c>
      <c r="G764" s="1" t="s">
        <v>1654</v>
      </c>
      <c r="H764" s="1" t="s">
        <v>1655</v>
      </c>
      <c r="I764" s="1" t="s">
        <v>689</v>
      </c>
      <c r="J764" s="1" t="s">
        <v>690</v>
      </c>
      <c r="K764" s="1" t="s">
        <v>691</v>
      </c>
      <c r="L764" s="1" t="s">
        <v>2573</v>
      </c>
      <c r="M764" s="1" t="s">
        <v>2574</v>
      </c>
      <c r="N764" s="1" t="s">
        <v>693</v>
      </c>
    </row>
    <row r="765" spans="1:14" x14ac:dyDescent="0.2">
      <c r="A765" s="1" t="s">
        <v>3167</v>
      </c>
      <c r="B765" s="7">
        <v>44923</v>
      </c>
      <c r="C765" s="1" t="s">
        <v>891</v>
      </c>
      <c r="D765" s="1" t="s">
        <v>892</v>
      </c>
      <c r="E765" s="1" t="s">
        <v>676</v>
      </c>
      <c r="F765" s="1" t="s">
        <v>3168</v>
      </c>
      <c r="G765" s="1" t="s">
        <v>1238</v>
      </c>
      <c r="H765" s="1" t="s">
        <v>1066</v>
      </c>
      <c r="I765" s="1" t="s">
        <v>689</v>
      </c>
      <c r="J765" s="1" t="s">
        <v>690</v>
      </c>
      <c r="K765" s="1" t="s">
        <v>699</v>
      </c>
      <c r="L765" s="1" t="s">
        <v>892</v>
      </c>
      <c r="M765" s="1" t="s">
        <v>901</v>
      </c>
      <c r="N765" s="1" t="s">
        <v>693</v>
      </c>
    </row>
    <row r="766" spans="1:14" x14ac:dyDescent="0.2">
      <c r="A766" s="1" t="s">
        <v>3169</v>
      </c>
      <c r="B766" s="7">
        <v>44923</v>
      </c>
      <c r="C766" s="1" t="s">
        <v>686</v>
      </c>
      <c r="D766" s="1" t="s">
        <v>1664</v>
      </c>
      <c r="E766" s="1" t="s">
        <v>1665</v>
      </c>
      <c r="F766" s="1" t="s">
        <v>1666</v>
      </c>
      <c r="G766" s="1" t="s">
        <v>697</v>
      </c>
      <c r="H766" s="1" t="s">
        <v>698</v>
      </c>
      <c r="I766" s="1" t="s">
        <v>689</v>
      </c>
      <c r="J766" s="1" t="s">
        <v>690</v>
      </c>
      <c r="K766" s="1" t="s">
        <v>691</v>
      </c>
      <c r="L766" s="1" t="s">
        <v>1667</v>
      </c>
      <c r="M766" s="1" t="s">
        <v>3170</v>
      </c>
      <c r="N766" s="1" t="s">
        <v>693</v>
      </c>
    </row>
    <row r="767" spans="1:14" x14ac:dyDescent="0.2">
      <c r="A767" s="1" t="s">
        <v>3171</v>
      </c>
      <c r="B767" s="7">
        <v>44923</v>
      </c>
      <c r="C767" s="1" t="s">
        <v>956</v>
      </c>
      <c r="D767" s="1" t="s">
        <v>954</v>
      </c>
      <c r="E767" s="1" t="s">
        <v>676</v>
      </c>
      <c r="F767" s="1" t="s">
        <v>954</v>
      </c>
      <c r="G767" s="1" t="s">
        <v>845</v>
      </c>
      <c r="H767" s="1" t="s">
        <v>679</v>
      </c>
      <c r="I767" s="1" t="s">
        <v>689</v>
      </c>
      <c r="J767" s="1" t="s">
        <v>690</v>
      </c>
      <c r="K767" s="1" t="s">
        <v>691</v>
      </c>
      <c r="L767" s="1" t="s">
        <v>954</v>
      </c>
      <c r="M767" s="1" t="s">
        <v>821</v>
      </c>
      <c r="N767" s="1" t="s">
        <v>676</v>
      </c>
    </row>
    <row r="768" spans="1:14" x14ac:dyDescent="0.2">
      <c r="A768" s="1" t="s">
        <v>3172</v>
      </c>
      <c r="B768" s="7">
        <v>44923</v>
      </c>
      <c r="C768" s="1" t="s">
        <v>850</v>
      </c>
      <c r="D768" s="1" t="s">
        <v>2658</v>
      </c>
      <c r="E768" s="1" t="s">
        <v>676</v>
      </c>
      <c r="F768" s="1" t="s">
        <v>3173</v>
      </c>
      <c r="G768" s="1" t="s">
        <v>2672</v>
      </c>
      <c r="H768" s="1" t="s">
        <v>729</v>
      </c>
      <c r="I768" s="1" t="s">
        <v>777</v>
      </c>
      <c r="J768" s="1" t="s">
        <v>690</v>
      </c>
      <c r="K768" s="1" t="s">
        <v>699</v>
      </c>
      <c r="L768" s="1" t="s">
        <v>2661</v>
      </c>
      <c r="M768" s="1" t="s">
        <v>2662</v>
      </c>
      <c r="N768" s="1" t="s">
        <v>854</v>
      </c>
    </row>
    <row r="769" spans="1:14" x14ac:dyDescent="0.2">
      <c r="A769" s="1" t="s">
        <v>3174</v>
      </c>
      <c r="B769" s="7">
        <v>44923</v>
      </c>
      <c r="C769" s="1" t="s">
        <v>856</v>
      </c>
      <c r="D769" s="1" t="s">
        <v>2999</v>
      </c>
      <c r="E769" s="1" t="s">
        <v>676</v>
      </c>
      <c r="F769" s="1" t="s">
        <v>3000</v>
      </c>
      <c r="G769" s="1" t="s">
        <v>894</v>
      </c>
      <c r="H769" s="1" t="s">
        <v>679</v>
      </c>
      <c r="I769" s="1" t="s">
        <v>689</v>
      </c>
      <c r="J769" s="1" t="s">
        <v>690</v>
      </c>
      <c r="K769" s="1" t="s">
        <v>691</v>
      </c>
      <c r="L769" s="1" t="s">
        <v>3001</v>
      </c>
      <c r="M769" s="1" t="s">
        <v>3175</v>
      </c>
      <c r="N769" s="1" t="s">
        <v>693</v>
      </c>
    </row>
    <row r="770" spans="1:14" x14ac:dyDescent="0.2">
      <c r="A770" s="1" t="s">
        <v>3176</v>
      </c>
      <c r="B770" s="7">
        <v>44923</v>
      </c>
      <c r="C770" s="1" t="s">
        <v>856</v>
      </c>
      <c r="D770" s="1" t="s">
        <v>3133</v>
      </c>
      <c r="E770" s="1" t="s">
        <v>676</v>
      </c>
      <c r="F770" s="1" t="s">
        <v>3177</v>
      </c>
      <c r="G770" s="1" t="s">
        <v>1217</v>
      </c>
      <c r="H770" s="1" t="s">
        <v>820</v>
      </c>
      <c r="I770" s="1" t="s">
        <v>689</v>
      </c>
      <c r="J770" s="1" t="s">
        <v>690</v>
      </c>
      <c r="K770" s="1" t="s">
        <v>691</v>
      </c>
      <c r="L770" s="1" t="s">
        <v>3134</v>
      </c>
      <c r="M770" s="1" t="s">
        <v>2576</v>
      </c>
      <c r="N770" s="1" t="s">
        <v>693</v>
      </c>
    </row>
    <row r="771" spans="1:14" x14ac:dyDescent="0.2">
      <c r="A771" s="1" t="s">
        <v>3178</v>
      </c>
      <c r="B771" s="7">
        <v>44923</v>
      </c>
      <c r="C771" s="1" t="s">
        <v>676</v>
      </c>
      <c r="D771" s="1" t="s">
        <v>2080</v>
      </c>
      <c r="E771" s="1" t="s">
        <v>3179</v>
      </c>
      <c r="F771" s="1" t="s">
        <v>3180</v>
      </c>
      <c r="G771" s="1" t="s">
        <v>704</v>
      </c>
      <c r="H771" s="1" t="s">
        <v>679</v>
      </c>
      <c r="I771" s="1" t="s">
        <v>1890</v>
      </c>
      <c r="J771" s="1" t="s">
        <v>681</v>
      </c>
      <c r="K771" s="1" t="s">
        <v>1969</v>
      </c>
      <c r="L771" s="1" t="s">
        <v>2080</v>
      </c>
      <c r="M771" s="1" t="s">
        <v>2091</v>
      </c>
      <c r="N771" s="1" t="s">
        <v>1820</v>
      </c>
    </row>
    <row r="772" spans="1:14" x14ac:dyDescent="0.2">
      <c r="A772" s="1" t="s">
        <v>3181</v>
      </c>
      <c r="B772" s="7">
        <v>44923</v>
      </c>
      <c r="C772" s="1" t="s">
        <v>3182</v>
      </c>
      <c r="D772" s="1" t="s">
        <v>1808</v>
      </c>
      <c r="E772" s="1" t="s">
        <v>3183</v>
      </c>
      <c r="F772" s="1" t="s">
        <v>1808</v>
      </c>
      <c r="G772" s="1" t="s">
        <v>718</v>
      </c>
      <c r="H772" s="1" t="s">
        <v>679</v>
      </c>
      <c r="I772" s="1" t="s">
        <v>689</v>
      </c>
      <c r="J772" s="1" t="s">
        <v>681</v>
      </c>
      <c r="K772" s="1" t="s">
        <v>691</v>
      </c>
      <c r="L772" s="1" t="s">
        <v>1808</v>
      </c>
      <c r="M772" s="1" t="s">
        <v>1103</v>
      </c>
      <c r="N772" s="1" t="s">
        <v>1805</v>
      </c>
    </row>
    <row r="773" spans="1:14" x14ac:dyDescent="0.2">
      <c r="A773" s="1" t="s">
        <v>3184</v>
      </c>
      <c r="B773" s="7">
        <v>44923</v>
      </c>
      <c r="C773" s="1" t="s">
        <v>2004</v>
      </c>
      <c r="D773" s="1" t="s">
        <v>1829</v>
      </c>
      <c r="E773" s="1" t="s">
        <v>2005</v>
      </c>
      <c r="F773" s="1" t="s">
        <v>1829</v>
      </c>
      <c r="G773" s="1" t="s">
        <v>2006</v>
      </c>
      <c r="H773" s="1" t="s">
        <v>679</v>
      </c>
      <c r="I773" s="1" t="s">
        <v>1791</v>
      </c>
      <c r="J773" s="1" t="s">
        <v>681</v>
      </c>
      <c r="K773" s="1" t="s">
        <v>1226</v>
      </c>
      <c r="L773" s="1" t="s">
        <v>1829</v>
      </c>
      <c r="M773" s="1" t="s">
        <v>2007</v>
      </c>
      <c r="N773" s="1" t="s">
        <v>1835</v>
      </c>
    </row>
    <row r="774" spans="1:14" x14ac:dyDescent="0.2">
      <c r="A774" s="1" t="s">
        <v>3185</v>
      </c>
      <c r="B774" s="7">
        <v>44923</v>
      </c>
      <c r="C774" s="1" t="s">
        <v>676</v>
      </c>
      <c r="D774" s="1" t="s">
        <v>2024</v>
      </c>
      <c r="E774" s="1" t="s">
        <v>2025</v>
      </c>
      <c r="F774" s="1" t="s">
        <v>1839</v>
      </c>
      <c r="G774" s="1" t="s">
        <v>1840</v>
      </c>
      <c r="H774" s="1" t="s">
        <v>1841</v>
      </c>
      <c r="I774" s="1" t="s">
        <v>1848</v>
      </c>
      <c r="J774" s="1" t="s">
        <v>681</v>
      </c>
      <c r="K774" s="1" t="s">
        <v>691</v>
      </c>
      <c r="L774" s="1" t="s">
        <v>2026</v>
      </c>
      <c r="M774" s="1" t="s">
        <v>2027</v>
      </c>
      <c r="N774" s="1" t="s">
        <v>1805</v>
      </c>
    </row>
    <row r="775" spans="1:14" x14ac:dyDescent="0.2">
      <c r="A775" s="1" t="s">
        <v>3186</v>
      </c>
      <c r="B775" s="7">
        <v>44923</v>
      </c>
      <c r="C775" s="1" t="s">
        <v>3187</v>
      </c>
      <c r="D775" s="1" t="s">
        <v>3188</v>
      </c>
      <c r="E775" s="1" t="s">
        <v>3189</v>
      </c>
      <c r="F775" s="1" t="s">
        <v>3190</v>
      </c>
      <c r="G775" s="1" t="s">
        <v>3191</v>
      </c>
      <c r="H775" s="1" t="s">
        <v>679</v>
      </c>
      <c r="I775" s="1" t="s">
        <v>689</v>
      </c>
      <c r="J775" s="1" t="s">
        <v>681</v>
      </c>
      <c r="K775" s="1" t="s">
        <v>691</v>
      </c>
      <c r="L775" s="1" t="s">
        <v>3188</v>
      </c>
      <c r="M775" s="1" t="s">
        <v>1084</v>
      </c>
      <c r="N775" s="1" t="s">
        <v>676</v>
      </c>
    </row>
    <row r="776" spans="1:14" x14ac:dyDescent="0.2">
      <c r="A776" s="1" t="s">
        <v>3192</v>
      </c>
      <c r="B776" s="7">
        <v>44923</v>
      </c>
      <c r="C776" s="1" t="s">
        <v>3193</v>
      </c>
      <c r="D776" s="1" t="s">
        <v>2080</v>
      </c>
      <c r="E776" s="1" t="s">
        <v>3194</v>
      </c>
      <c r="F776" s="1" t="s">
        <v>3180</v>
      </c>
      <c r="G776" s="1" t="s">
        <v>3195</v>
      </c>
      <c r="H776" s="1" t="s">
        <v>679</v>
      </c>
      <c r="I776" s="1" t="s">
        <v>1890</v>
      </c>
      <c r="J776" s="1" t="s">
        <v>681</v>
      </c>
      <c r="K776" s="1" t="s">
        <v>691</v>
      </c>
      <c r="L776" s="1" t="s">
        <v>2080</v>
      </c>
      <c r="M776" s="1" t="s">
        <v>1955</v>
      </c>
      <c r="N776" s="1" t="s">
        <v>1820</v>
      </c>
    </row>
    <row r="777" spans="1:14" x14ac:dyDescent="0.2">
      <c r="A777" s="1" t="s">
        <v>3196</v>
      </c>
      <c r="B777" s="7">
        <v>44923</v>
      </c>
      <c r="C777" s="1" t="s">
        <v>3197</v>
      </c>
      <c r="D777" s="1" t="s">
        <v>1965</v>
      </c>
      <c r="E777" s="1" t="s">
        <v>3198</v>
      </c>
      <c r="F777" s="1" t="s">
        <v>1965</v>
      </c>
      <c r="G777" s="1" t="s">
        <v>1032</v>
      </c>
      <c r="H777" s="1" t="s">
        <v>679</v>
      </c>
      <c r="I777" s="1" t="s">
        <v>689</v>
      </c>
      <c r="J777" s="1" t="s">
        <v>681</v>
      </c>
      <c r="K777" s="1" t="s">
        <v>691</v>
      </c>
      <c r="L777" s="1" t="s">
        <v>1965</v>
      </c>
      <c r="M777" s="1" t="s">
        <v>1188</v>
      </c>
      <c r="N777" s="1" t="s">
        <v>1805</v>
      </c>
    </row>
    <row r="778" spans="1:14" x14ac:dyDescent="0.2">
      <c r="A778" s="1" t="s">
        <v>3199</v>
      </c>
      <c r="B778" s="7">
        <v>44923</v>
      </c>
      <c r="C778" s="1" t="s">
        <v>3200</v>
      </c>
      <c r="D778" s="1" t="s">
        <v>3201</v>
      </c>
      <c r="E778" s="1" t="s">
        <v>3202</v>
      </c>
      <c r="F778" s="1" t="s">
        <v>3203</v>
      </c>
      <c r="G778" s="1" t="s">
        <v>2641</v>
      </c>
      <c r="H778" s="1" t="s">
        <v>2235</v>
      </c>
      <c r="I778" s="1" t="s">
        <v>1890</v>
      </c>
      <c r="J778" s="1" t="s">
        <v>681</v>
      </c>
      <c r="K778" s="1" t="s">
        <v>814</v>
      </c>
      <c r="L778" s="1" t="s">
        <v>3204</v>
      </c>
      <c r="M778" s="1" t="s">
        <v>3205</v>
      </c>
      <c r="N778" s="1" t="s">
        <v>1820</v>
      </c>
    </row>
    <row r="779" spans="1:14" x14ac:dyDescent="0.2">
      <c r="A779" s="1" t="s">
        <v>3206</v>
      </c>
      <c r="B779" s="7">
        <v>44923</v>
      </c>
      <c r="C779" s="1" t="s">
        <v>676</v>
      </c>
      <c r="D779" s="1" t="s">
        <v>3207</v>
      </c>
      <c r="E779" s="1" t="s">
        <v>1846</v>
      </c>
      <c r="F779" s="1" t="s">
        <v>3208</v>
      </c>
      <c r="G779" s="1" t="s">
        <v>1250</v>
      </c>
      <c r="H779" s="1" t="s">
        <v>679</v>
      </c>
      <c r="I779" s="1" t="s">
        <v>1848</v>
      </c>
      <c r="J779" s="1" t="s">
        <v>681</v>
      </c>
      <c r="K779" s="1" t="s">
        <v>691</v>
      </c>
      <c r="L779" s="1" t="s">
        <v>3209</v>
      </c>
      <c r="M779" s="1" t="s">
        <v>683</v>
      </c>
      <c r="N779" s="1" t="s">
        <v>676</v>
      </c>
    </row>
    <row r="780" spans="1:14" x14ac:dyDescent="0.2">
      <c r="A780" s="1" t="s">
        <v>3210</v>
      </c>
      <c r="B780" s="7">
        <v>44923</v>
      </c>
      <c r="C780" s="1" t="s">
        <v>676</v>
      </c>
      <c r="D780" s="1" t="s">
        <v>3211</v>
      </c>
      <c r="E780" s="1" t="s">
        <v>676</v>
      </c>
      <c r="F780" s="1" t="s">
        <v>2072</v>
      </c>
      <c r="G780" s="1" t="s">
        <v>802</v>
      </c>
      <c r="H780" s="1" t="s">
        <v>679</v>
      </c>
      <c r="I780" s="1" t="s">
        <v>705</v>
      </c>
      <c r="J780" s="1" t="s">
        <v>681</v>
      </c>
      <c r="K780" s="1" t="s">
        <v>691</v>
      </c>
      <c r="L780" s="1" t="s">
        <v>3211</v>
      </c>
      <c r="M780" s="1" t="s">
        <v>683</v>
      </c>
      <c r="N780" s="1" t="s">
        <v>676</v>
      </c>
    </row>
    <row r="781" spans="1:14" x14ac:dyDescent="0.2">
      <c r="A781" s="1" t="s">
        <v>3212</v>
      </c>
      <c r="B781" s="7">
        <v>44923</v>
      </c>
      <c r="C781" s="1" t="s">
        <v>2004</v>
      </c>
      <c r="D781" s="1" t="s">
        <v>1829</v>
      </c>
      <c r="E781" s="1" t="s">
        <v>3213</v>
      </c>
      <c r="F781" s="1" t="s">
        <v>1829</v>
      </c>
      <c r="G781" s="1" t="s">
        <v>931</v>
      </c>
      <c r="H781" s="1" t="s">
        <v>679</v>
      </c>
      <c r="I781" s="1" t="s">
        <v>1791</v>
      </c>
      <c r="J781" s="1" t="s">
        <v>681</v>
      </c>
      <c r="K781" s="1" t="s">
        <v>691</v>
      </c>
      <c r="L781" s="1" t="s">
        <v>1829</v>
      </c>
      <c r="M781" s="1" t="s">
        <v>2007</v>
      </c>
      <c r="N781" s="1" t="s">
        <v>1835</v>
      </c>
    </row>
    <row r="782" spans="1:14" x14ac:dyDescent="0.2">
      <c r="A782" s="1" t="s">
        <v>3214</v>
      </c>
      <c r="B782" s="7">
        <v>44923</v>
      </c>
      <c r="C782" s="1" t="s">
        <v>676</v>
      </c>
      <c r="D782" s="1" t="s">
        <v>1936</v>
      </c>
      <c r="E782" s="1" t="s">
        <v>1846</v>
      </c>
      <c r="F782" s="1" t="s">
        <v>3215</v>
      </c>
      <c r="G782" s="1" t="s">
        <v>1853</v>
      </c>
      <c r="H782" s="1" t="s">
        <v>679</v>
      </c>
      <c r="I782" s="1" t="s">
        <v>1848</v>
      </c>
      <c r="J782" s="1" t="s">
        <v>681</v>
      </c>
      <c r="K782" s="1" t="s">
        <v>691</v>
      </c>
      <c r="L782" s="1" t="s">
        <v>1936</v>
      </c>
      <c r="M782" s="1" t="s">
        <v>683</v>
      </c>
      <c r="N782" s="1" t="s">
        <v>676</v>
      </c>
    </row>
    <row r="783" spans="1:14" x14ac:dyDescent="0.2">
      <c r="A783" s="1" t="s">
        <v>3216</v>
      </c>
      <c r="B783" s="7">
        <v>44923</v>
      </c>
      <c r="C783" s="1" t="s">
        <v>1946</v>
      </c>
      <c r="D783" s="1" t="s">
        <v>1947</v>
      </c>
      <c r="E783" s="1" t="s">
        <v>3217</v>
      </c>
      <c r="F783" s="1" t="s">
        <v>3218</v>
      </c>
      <c r="G783" s="1" t="s">
        <v>859</v>
      </c>
      <c r="H783" s="1" t="s">
        <v>1688</v>
      </c>
      <c r="I783" s="1" t="s">
        <v>1791</v>
      </c>
      <c r="J783" s="1" t="s">
        <v>681</v>
      </c>
      <c r="K783" s="1" t="s">
        <v>699</v>
      </c>
      <c r="L783" s="1" t="s">
        <v>1947</v>
      </c>
      <c r="M783" s="1" t="s">
        <v>2091</v>
      </c>
      <c r="N783" s="1" t="s">
        <v>1820</v>
      </c>
    </row>
    <row r="784" spans="1:14" x14ac:dyDescent="0.2">
      <c r="A784" s="1" t="s">
        <v>3219</v>
      </c>
      <c r="B784" s="7">
        <v>44923</v>
      </c>
      <c r="C784" s="1" t="s">
        <v>3220</v>
      </c>
      <c r="D784" s="1" t="s">
        <v>1901</v>
      </c>
      <c r="E784" s="1" t="s">
        <v>3217</v>
      </c>
      <c r="F784" s="1" t="s">
        <v>2033</v>
      </c>
      <c r="G784" s="1" t="s">
        <v>2034</v>
      </c>
      <c r="H784" s="1" t="s">
        <v>900</v>
      </c>
      <c r="I784" s="1" t="s">
        <v>1791</v>
      </c>
      <c r="J784" s="1" t="s">
        <v>681</v>
      </c>
      <c r="K784" s="1" t="s">
        <v>699</v>
      </c>
      <c r="L784" s="1" t="s">
        <v>1901</v>
      </c>
      <c r="M784" s="1" t="s">
        <v>2035</v>
      </c>
      <c r="N784" s="1" t="s">
        <v>1820</v>
      </c>
    </row>
    <row r="785" spans="1:14" x14ac:dyDescent="0.2">
      <c r="A785" s="1" t="s">
        <v>2734</v>
      </c>
      <c r="B785" s="7">
        <v>44923</v>
      </c>
      <c r="C785" s="1" t="s">
        <v>2735</v>
      </c>
      <c r="D785" s="1" t="s">
        <v>2736</v>
      </c>
      <c r="E785" s="1" t="s">
        <v>2737</v>
      </c>
      <c r="F785" s="1" t="s">
        <v>2738</v>
      </c>
      <c r="G785" s="1" t="s">
        <v>2739</v>
      </c>
      <c r="H785" s="1" t="s">
        <v>900</v>
      </c>
      <c r="I785" s="1" t="s">
        <v>705</v>
      </c>
      <c r="J785" s="1" t="s">
        <v>681</v>
      </c>
      <c r="K785" s="1" t="s">
        <v>691</v>
      </c>
      <c r="L785" s="1" t="s">
        <v>2740</v>
      </c>
      <c r="M785" s="1" t="s">
        <v>2741</v>
      </c>
      <c r="N785" s="1" t="s">
        <v>1146</v>
      </c>
    </row>
    <row r="786" spans="1:14" x14ac:dyDescent="0.2">
      <c r="A786" s="1" t="s">
        <v>3221</v>
      </c>
      <c r="B786" s="7">
        <v>44923</v>
      </c>
      <c r="C786" s="1" t="s">
        <v>3222</v>
      </c>
      <c r="D786" s="1" t="s">
        <v>3223</v>
      </c>
      <c r="E786" s="1" t="s">
        <v>1910</v>
      </c>
      <c r="F786" s="1" t="s">
        <v>3223</v>
      </c>
      <c r="G786" s="1" t="s">
        <v>3224</v>
      </c>
      <c r="H786" s="1" t="s">
        <v>679</v>
      </c>
      <c r="I786" s="1" t="s">
        <v>689</v>
      </c>
      <c r="J786" s="1" t="s">
        <v>681</v>
      </c>
      <c r="K786" s="1" t="s">
        <v>691</v>
      </c>
      <c r="L786" s="1" t="s">
        <v>3223</v>
      </c>
      <c r="M786" s="1" t="s">
        <v>3225</v>
      </c>
      <c r="N786" s="1" t="s">
        <v>1778</v>
      </c>
    </row>
    <row r="787" spans="1:14" x14ac:dyDescent="0.2">
      <c r="A787" s="1" t="s">
        <v>2750</v>
      </c>
      <c r="B787" s="7">
        <v>44923</v>
      </c>
      <c r="C787" s="1" t="s">
        <v>1460</v>
      </c>
      <c r="D787" s="1" t="s">
        <v>1432</v>
      </c>
      <c r="E787" s="1" t="s">
        <v>1412</v>
      </c>
      <c r="F787" s="1" t="s">
        <v>1434</v>
      </c>
      <c r="G787" s="1" t="s">
        <v>1435</v>
      </c>
      <c r="H787" s="1" t="s">
        <v>1379</v>
      </c>
      <c r="I787" s="1" t="s">
        <v>1436</v>
      </c>
      <c r="J787" s="1" t="s">
        <v>681</v>
      </c>
      <c r="K787" s="1" t="s">
        <v>691</v>
      </c>
      <c r="L787" s="1" t="s">
        <v>1437</v>
      </c>
      <c r="M787" s="1" t="s">
        <v>2751</v>
      </c>
      <c r="N787" s="1" t="s">
        <v>1157</v>
      </c>
    </row>
    <row r="788" spans="1:14" x14ac:dyDescent="0.2">
      <c r="A788" s="1" t="s">
        <v>3226</v>
      </c>
      <c r="B788" s="7">
        <v>44923</v>
      </c>
      <c r="C788" s="1" t="s">
        <v>676</v>
      </c>
      <c r="D788" s="1" t="s">
        <v>2009</v>
      </c>
      <c r="E788" s="1" t="s">
        <v>3227</v>
      </c>
      <c r="F788" s="1" t="s">
        <v>2011</v>
      </c>
      <c r="G788" s="1" t="s">
        <v>2012</v>
      </c>
      <c r="H788" s="1" t="s">
        <v>679</v>
      </c>
      <c r="I788" s="1" t="s">
        <v>1292</v>
      </c>
      <c r="J788" s="1" t="s">
        <v>681</v>
      </c>
      <c r="K788" s="1" t="s">
        <v>691</v>
      </c>
      <c r="L788" s="1" t="s">
        <v>2013</v>
      </c>
      <c r="M788" s="1" t="s">
        <v>683</v>
      </c>
      <c r="N788" s="1" t="s">
        <v>676</v>
      </c>
    </row>
    <row r="789" spans="1:14" x14ac:dyDescent="0.2">
      <c r="A789" s="1" t="s">
        <v>2752</v>
      </c>
      <c r="B789" s="7">
        <v>44923</v>
      </c>
      <c r="C789" s="1" t="s">
        <v>2753</v>
      </c>
      <c r="D789" s="1" t="s">
        <v>1255</v>
      </c>
      <c r="E789" s="1" t="s">
        <v>1142</v>
      </c>
      <c r="F789" s="1" t="s">
        <v>2754</v>
      </c>
      <c r="G789" s="1" t="s">
        <v>2755</v>
      </c>
      <c r="H789" s="1" t="s">
        <v>1153</v>
      </c>
      <c r="I789" s="1" t="s">
        <v>1225</v>
      </c>
      <c r="J789" s="1" t="s">
        <v>681</v>
      </c>
      <c r="K789" s="1" t="s">
        <v>691</v>
      </c>
      <c r="L789" s="1" t="s">
        <v>1255</v>
      </c>
      <c r="M789" s="1" t="s">
        <v>2756</v>
      </c>
      <c r="N789" s="1" t="s">
        <v>1146</v>
      </c>
    </row>
    <row r="790" spans="1:14" x14ac:dyDescent="0.2">
      <c r="A790" s="1" t="s">
        <v>2758</v>
      </c>
      <c r="B790" s="7">
        <v>44923</v>
      </c>
      <c r="C790" s="1" t="s">
        <v>676</v>
      </c>
      <c r="D790" s="1" t="s">
        <v>2759</v>
      </c>
      <c r="E790" s="1" t="s">
        <v>2760</v>
      </c>
      <c r="F790" s="1" t="s">
        <v>1231</v>
      </c>
      <c r="G790" s="1" t="s">
        <v>2761</v>
      </c>
      <c r="H790" s="1" t="s">
        <v>679</v>
      </c>
      <c r="I790" s="1" t="s">
        <v>1154</v>
      </c>
      <c r="J790" s="1" t="s">
        <v>681</v>
      </c>
      <c r="K790" s="1" t="s">
        <v>691</v>
      </c>
      <c r="L790" s="1" t="s">
        <v>2762</v>
      </c>
      <c r="M790" s="1" t="s">
        <v>683</v>
      </c>
      <c r="N790" s="1" t="s">
        <v>1157</v>
      </c>
    </row>
    <row r="791" spans="1:14" x14ac:dyDescent="0.2">
      <c r="A791" s="1" t="s">
        <v>2763</v>
      </c>
      <c r="B791" s="7">
        <v>44923</v>
      </c>
      <c r="C791" s="1" t="s">
        <v>1384</v>
      </c>
      <c r="D791" s="1" t="s">
        <v>2764</v>
      </c>
      <c r="E791" s="1" t="s">
        <v>1142</v>
      </c>
      <c r="F791" s="1" t="s">
        <v>2765</v>
      </c>
      <c r="G791" s="1" t="s">
        <v>2766</v>
      </c>
      <c r="H791" s="1" t="s">
        <v>900</v>
      </c>
      <c r="I791" s="1" t="s">
        <v>705</v>
      </c>
      <c r="J791" s="1" t="s">
        <v>681</v>
      </c>
      <c r="K791" s="1" t="s">
        <v>691</v>
      </c>
      <c r="L791" s="1" t="s">
        <v>2767</v>
      </c>
      <c r="M791" s="1" t="s">
        <v>2768</v>
      </c>
      <c r="N791" s="1" t="s">
        <v>1146</v>
      </c>
    </row>
    <row r="792" spans="1:14" x14ac:dyDescent="0.2">
      <c r="A792" s="1" t="s">
        <v>3228</v>
      </c>
      <c r="B792" s="7">
        <v>44923</v>
      </c>
      <c r="C792" s="1" t="s">
        <v>3229</v>
      </c>
      <c r="D792" s="1" t="s">
        <v>676</v>
      </c>
      <c r="E792" s="1" t="s">
        <v>3230</v>
      </c>
      <c r="F792" s="1" t="s">
        <v>3231</v>
      </c>
      <c r="G792" s="1" t="s">
        <v>3232</v>
      </c>
      <c r="H792" s="1" t="s">
        <v>679</v>
      </c>
      <c r="I792" s="1" t="s">
        <v>3233</v>
      </c>
      <c r="J792" s="1" t="s">
        <v>676</v>
      </c>
      <c r="K792" s="1" t="s">
        <v>750</v>
      </c>
      <c r="L792" s="1" t="s">
        <v>676</v>
      </c>
      <c r="M792" s="1" t="s">
        <v>1175</v>
      </c>
      <c r="N792" s="1" t="s">
        <v>1835</v>
      </c>
    </row>
    <row r="793" spans="1:14" x14ac:dyDescent="0.2">
      <c r="A793" s="1" t="s">
        <v>2771</v>
      </c>
      <c r="B793" s="7">
        <v>44923</v>
      </c>
      <c r="C793" s="1" t="s">
        <v>1384</v>
      </c>
      <c r="D793" s="1" t="s">
        <v>1313</v>
      </c>
      <c r="E793" s="1" t="s">
        <v>1314</v>
      </c>
      <c r="F793" s="1" t="s">
        <v>1315</v>
      </c>
      <c r="G793" s="1" t="s">
        <v>1316</v>
      </c>
      <c r="H793" s="1" t="s">
        <v>1317</v>
      </c>
      <c r="I793" s="1" t="s">
        <v>1225</v>
      </c>
      <c r="J793" s="1" t="s">
        <v>681</v>
      </c>
      <c r="K793" s="1" t="s">
        <v>691</v>
      </c>
      <c r="L793" s="1" t="s">
        <v>1318</v>
      </c>
      <c r="M793" s="1" t="s">
        <v>2772</v>
      </c>
      <c r="N793" s="1" t="s">
        <v>1146</v>
      </c>
    </row>
    <row r="794" spans="1:14" x14ac:dyDescent="0.2">
      <c r="A794" s="1" t="s">
        <v>3234</v>
      </c>
      <c r="B794" s="7">
        <v>44923</v>
      </c>
      <c r="C794" s="1" t="s">
        <v>3235</v>
      </c>
      <c r="D794" s="1" t="s">
        <v>3236</v>
      </c>
      <c r="E794" s="1" t="s">
        <v>2043</v>
      </c>
      <c r="F794" s="1" t="s">
        <v>3237</v>
      </c>
      <c r="G794" s="1" t="s">
        <v>2780</v>
      </c>
      <c r="H794" s="1" t="s">
        <v>679</v>
      </c>
      <c r="I794" s="1" t="s">
        <v>1848</v>
      </c>
      <c r="J794" s="1" t="s">
        <v>681</v>
      </c>
      <c r="K794" s="1" t="s">
        <v>3238</v>
      </c>
      <c r="L794" s="1" t="s">
        <v>3239</v>
      </c>
      <c r="M794" s="1" t="s">
        <v>3240</v>
      </c>
      <c r="N794" s="1" t="s">
        <v>1805</v>
      </c>
    </row>
    <row r="795" spans="1:14" x14ac:dyDescent="0.2">
      <c r="A795" s="1" t="s">
        <v>2773</v>
      </c>
      <c r="B795" s="7">
        <v>44923</v>
      </c>
      <c r="C795" s="1" t="s">
        <v>676</v>
      </c>
      <c r="D795" s="1" t="s">
        <v>2774</v>
      </c>
      <c r="E795" s="1" t="s">
        <v>1248</v>
      </c>
      <c r="F795" s="1" t="s">
        <v>2775</v>
      </c>
      <c r="G795" s="1" t="s">
        <v>771</v>
      </c>
      <c r="H795" s="1" t="s">
        <v>679</v>
      </c>
      <c r="I795" s="1" t="s">
        <v>705</v>
      </c>
      <c r="J795" s="1" t="s">
        <v>681</v>
      </c>
      <c r="K795" s="1" t="s">
        <v>691</v>
      </c>
      <c r="L795" s="1" t="s">
        <v>2774</v>
      </c>
      <c r="M795" s="1" t="s">
        <v>683</v>
      </c>
      <c r="N795" s="1" t="s">
        <v>1146</v>
      </c>
    </row>
    <row r="796" spans="1:14" x14ac:dyDescent="0.2">
      <c r="A796" s="1" t="s">
        <v>3241</v>
      </c>
      <c r="B796" s="7">
        <v>44923</v>
      </c>
      <c r="C796" s="1" t="s">
        <v>2093</v>
      </c>
      <c r="D796" s="1" t="s">
        <v>2094</v>
      </c>
      <c r="E796" s="1" t="s">
        <v>676</v>
      </c>
      <c r="F796" s="1" t="s">
        <v>2095</v>
      </c>
      <c r="G796" s="1" t="s">
        <v>2096</v>
      </c>
      <c r="H796" s="1" t="s">
        <v>1066</v>
      </c>
      <c r="I796" s="1" t="s">
        <v>1292</v>
      </c>
      <c r="J796" s="1" t="s">
        <v>681</v>
      </c>
      <c r="K796" s="1" t="s">
        <v>691</v>
      </c>
      <c r="L796" s="1" t="s">
        <v>2097</v>
      </c>
      <c r="M796" s="1" t="s">
        <v>683</v>
      </c>
      <c r="N796" s="1" t="s">
        <v>676</v>
      </c>
    </row>
    <row r="797" spans="1:14" x14ac:dyDescent="0.2">
      <c r="A797" s="1" t="s">
        <v>3242</v>
      </c>
      <c r="B797" s="7">
        <v>44923</v>
      </c>
      <c r="C797" s="1" t="s">
        <v>1946</v>
      </c>
      <c r="D797" s="1" t="s">
        <v>1901</v>
      </c>
      <c r="E797" s="1" t="s">
        <v>3202</v>
      </c>
      <c r="F797" s="1" t="s">
        <v>2033</v>
      </c>
      <c r="G797" s="1" t="s">
        <v>2034</v>
      </c>
      <c r="H797" s="1" t="s">
        <v>900</v>
      </c>
      <c r="I797" s="1" t="s">
        <v>1890</v>
      </c>
      <c r="J797" s="1" t="s">
        <v>681</v>
      </c>
      <c r="K797" s="1" t="s">
        <v>691</v>
      </c>
      <c r="L797" s="1" t="s">
        <v>1901</v>
      </c>
      <c r="M797" s="1" t="s">
        <v>2091</v>
      </c>
      <c r="N797" s="1" t="s">
        <v>1820</v>
      </c>
    </row>
    <row r="798" spans="1:14" x14ac:dyDescent="0.2">
      <c r="A798" s="1" t="s">
        <v>3243</v>
      </c>
      <c r="B798" s="7">
        <v>44923</v>
      </c>
      <c r="C798" s="1" t="s">
        <v>676</v>
      </c>
      <c r="D798" s="1" t="s">
        <v>1983</v>
      </c>
      <c r="E798" s="1" t="s">
        <v>2043</v>
      </c>
      <c r="F798" s="1" t="s">
        <v>3244</v>
      </c>
      <c r="G798" s="1" t="s">
        <v>2780</v>
      </c>
      <c r="H798" s="1" t="s">
        <v>679</v>
      </c>
      <c r="I798" s="1" t="s">
        <v>1848</v>
      </c>
      <c r="J798" s="1" t="s">
        <v>681</v>
      </c>
      <c r="K798" s="1" t="s">
        <v>691</v>
      </c>
      <c r="L798" s="1" t="s">
        <v>1983</v>
      </c>
      <c r="M798" s="1" t="s">
        <v>3245</v>
      </c>
      <c r="N798" s="1" t="s">
        <v>1805</v>
      </c>
    </row>
    <row r="799" spans="1:14" x14ac:dyDescent="0.2">
      <c r="A799" s="1" t="s">
        <v>3246</v>
      </c>
      <c r="B799" s="7">
        <v>44923</v>
      </c>
      <c r="C799" s="1" t="s">
        <v>3247</v>
      </c>
      <c r="D799" s="1" t="s">
        <v>2085</v>
      </c>
      <c r="E799" s="1" t="s">
        <v>2025</v>
      </c>
      <c r="F799" s="1" t="s">
        <v>3248</v>
      </c>
      <c r="G799" s="1" t="s">
        <v>2469</v>
      </c>
      <c r="H799" s="1" t="s">
        <v>1066</v>
      </c>
      <c r="I799" s="1" t="s">
        <v>1848</v>
      </c>
      <c r="J799" s="1" t="s">
        <v>690</v>
      </c>
      <c r="K799" s="1" t="s">
        <v>699</v>
      </c>
      <c r="L799" s="1" t="s">
        <v>2087</v>
      </c>
      <c r="M799" s="1" t="s">
        <v>3249</v>
      </c>
      <c r="N799" s="1" t="s">
        <v>1805</v>
      </c>
    </row>
    <row r="800" spans="1:14" x14ac:dyDescent="0.2">
      <c r="A800" s="1" t="s">
        <v>3250</v>
      </c>
      <c r="B800" s="7">
        <v>44923</v>
      </c>
      <c r="C800" s="1" t="s">
        <v>3220</v>
      </c>
      <c r="D800" s="1" t="s">
        <v>1901</v>
      </c>
      <c r="E800" s="1" t="s">
        <v>3217</v>
      </c>
      <c r="F800" s="1" t="s">
        <v>2033</v>
      </c>
      <c r="G800" s="1" t="s">
        <v>2034</v>
      </c>
      <c r="H800" s="1" t="s">
        <v>900</v>
      </c>
      <c r="I800" s="1" t="s">
        <v>1791</v>
      </c>
      <c r="J800" s="1" t="s">
        <v>681</v>
      </c>
      <c r="K800" s="1" t="s">
        <v>699</v>
      </c>
      <c r="L800" s="1" t="s">
        <v>1901</v>
      </c>
      <c r="M800" s="1" t="s">
        <v>2091</v>
      </c>
      <c r="N800" s="1" t="s">
        <v>1820</v>
      </c>
    </row>
    <row r="801" spans="1:14" x14ac:dyDescent="0.2">
      <c r="A801" s="1" t="s">
        <v>3251</v>
      </c>
      <c r="B801" s="7">
        <v>44923</v>
      </c>
      <c r="C801" s="1" t="s">
        <v>1964</v>
      </c>
      <c r="D801" s="1" t="s">
        <v>1965</v>
      </c>
      <c r="E801" s="1" t="s">
        <v>1918</v>
      </c>
      <c r="F801" s="1" t="s">
        <v>1967</v>
      </c>
      <c r="G801" s="1" t="s">
        <v>899</v>
      </c>
      <c r="H801" s="1" t="s">
        <v>900</v>
      </c>
      <c r="I801" s="1" t="s">
        <v>1980</v>
      </c>
      <c r="J801" s="1" t="s">
        <v>681</v>
      </c>
      <c r="K801" s="1" t="s">
        <v>691</v>
      </c>
      <c r="L801" s="1" t="s">
        <v>1965</v>
      </c>
      <c r="M801" s="1" t="s">
        <v>1981</v>
      </c>
      <c r="N801" s="1" t="s">
        <v>1805</v>
      </c>
    </row>
    <row r="802" spans="1:14" x14ac:dyDescent="0.2">
      <c r="A802" s="1" t="s">
        <v>2783</v>
      </c>
      <c r="B802" s="7">
        <v>44923</v>
      </c>
      <c r="C802" s="1" t="s">
        <v>1148</v>
      </c>
      <c r="D802" s="1" t="s">
        <v>1432</v>
      </c>
      <c r="E802" s="1" t="s">
        <v>1412</v>
      </c>
      <c r="F802" s="1" t="s">
        <v>1434</v>
      </c>
      <c r="G802" s="1" t="s">
        <v>1435</v>
      </c>
      <c r="H802" s="1" t="s">
        <v>966</v>
      </c>
      <c r="I802" s="1" t="s">
        <v>1154</v>
      </c>
      <c r="J802" s="1" t="s">
        <v>681</v>
      </c>
      <c r="K802" s="1" t="s">
        <v>2784</v>
      </c>
      <c r="L802" s="1" t="s">
        <v>1437</v>
      </c>
      <c r="M802" s="1" t="s">
        <v>1438</v>
      </c>
      <c r="N802" s="1" t="s">
        <v>1157</v>
      </c>
    </row>
    <row r="803" spans="1:14" x14ac:dyDescent="0.2">
      <c r="A803" s="1" t="s">
        <v>3252</v>
      </c>
      <c r="B803" s="7">
        <v>44923</v>
      </c>
      <c r="C803" s="1" t="s">
        <v>1875</v>
      </c>
      <c r="D803" s="1" t="s">
        <v>1829</v>
      </c>
      <c r="E803" s="1" t="s">
        <v>3253</v>
      </c>
      <c r="F803" s="1" t="s">
        <v>1876</v>
      </c>
      <c r="G803" s="1" t="s">
        <v>1877</v>
      </c>
      <c r="H803" s="1" t="s">
        <v>860</v>
      </c>
      <c r="I803" s="1" t="s">
        <v>1791</v>
      </c>
      <c r="J803" s="1" t="s">
        <v>681</v>
      </c>
      <c r="K803" s="1" t="s">
        <v>691</v>
      </c>
      <c r="L803" s="1" t="s">
        <v>1829</v>
      </c>
      <c r="M803" s="1" t="s">
        <v>1878</v>
      </c>
      <c r="N803" s="1" t="s">
        <v>1835</v>
      </c>
    </row>
    <row r="804" spans="1:14" x14ac:dyDescent="0.2">
      <c r="A804" s="1" t="s">
        <v>3254</v>
      </c>
      <c r="B804" s="7">
        <v>44923</v>
      </c>
      <c r="C804" s="1" t="s">
        <v>2084</v>
      </c>
      <c r="D804" s="1" t="s">
        <v>2085</v>
      </c>
      <c r="E804" s="1" t="s">
        <v>1974</v>
      </c>
      <c r="F804" s="1" t="s">
        <v>2086</v>
      </c>
      <c r="G804" s="1" t="s">
        <v>1865</v>
      </c>
      <c r="H804" s="1" t="s">
        <v>1066</v>
      </c>
      <c r="I804" s="1" t="s">
        <v>689</v>
      </c>
      <c r="J804" s="1" t="s">
        <v>690</v>
      </c>
      <c r="K804" s="1" t="s">
        <v>691</v>
      </c>
      <c r="L804" s="1" t="s">
        <v>2087</v>
      </c>
      <c r="M804" s="1" t="s">
        <v>3255</v>
      </c>
      <c r="N804" s="1" t="s">
        <v>1805</v>
      </c>
    </row>
    <row r="805" spans="1:14" x14ac:dyDescent="0.2">
      <c r="A805" s="1" t="s">
        <v>2799</v>
      </c>
      <c r="B805" s="7">
        <v>44923</v>
      </c>
      <c r="C805" s="1" t="s">
        <v>1384</v>
      </c>
      <c r="D805" s="1" t="s">
        <v>1313</v>
      </c>
      <c r="E805" s="1" t="s">
        <v>2800</v>
      </c>
      <c r="F805" s="1" t="s">
        <v>1315</v>
      </c>
      <c r="G805" s="1" t="s">
        <v>1316</v>
      </c>
      <c r="H805" s="1" t="s">
        <v>1317</v>
      </c>
      <c r="I805" s="1" t="s">
        <v>1225</v>
      </c>
      <c r="J805" s="1" t="s">
        <v>681</v>
      </c>
      <c r="K805" s="1" t="s">
        <v>691</v>
      </c>
      <c r="L805" s="1" t="s">
        <v>1318</v>
      </c>
      <c r="M805" s="1" t="s">
        <v>2772</v>
      </c>
      <c r="N805" s="1" t="s">
        <v>1146</v>
      </c>
    </row>
    <row r="806" spans="1:14" x14ac:dyDescent="0.2">
      <c r="A806" s="1" t="s">
        <v>3234</v>
      </c>
      <c r="B806" s="7">
        <v>44923</v>
      </c>
      <c r="C806" s="1" t="s">
        <v>3256</v>
      </c>
      <c r="D806" s="1" t="s">
        <v>3236</v>
      </c>
      <c r="E806" s="1" t="s">
        <v>3257</v>
      </c>
      <c r="F806" s="1" t="s">
        <v>3237</v>
      </c>
      <c r="G806" s="1" t="s">
        <v>1534</v>
      </c>
      <c r="H806" s="1" t="s">
        <v>679</v>
      </c>
      <c r="I806" s="1" t="s">
        <v>1848</v>
      </c>
      <c r="J806" s="1" t="s">
        <v>681</v>
      </c>
      <c r="K806" s="1" t="s">
        <v>682</v>
      </c>
      <c r="L806" s="1" t="s">
        <v>3239</v>
      </c>
      <c r="M806" s="1" t="s">
        <v>3240</v>
      </c>
      <c r="N806" s="1" t="s">
        <v>1805</v>
      </c>
    </row>
    <row r="807" spans="1:14" x14ac:dyDescent="0.2">
      <c r="A807" s="1" t="s">
        <v>3258</v>
      </c>
      <c r="B807" s="7">
        <v>44923</v>
      </c>
      <c r="C807" s="1" t="s">
        <v>1990</v>
      </c>
      <c r="D807" s="1" t="s">
        <v>1857</v>
      </c>
      <c r="E807" s="1" t="s">
        <v>1858</v>
      </c>
      <c r="F807" s="1" t="s">
        <v>1859</v>
      </c>
      <c r="G807" s="1" t="s">
        <v>1860</v>
      </c>
      <c r="H807" s="1" t="s">
        <v>679</v>
      </c>
      <c r="I807" s="1" t="s">
        <v>705</v>
      </c>
      <c r="J807" s="1" t="s">
        <v>681</v>
      </c>
      <c r="K807" s="1" t="s">
        <v>691</v>
      </c>
      <c r="L807" s="1" t="s">
        <v>1857</v>
      </c>
      <c r="M807" s="1" t="s">
        <v>683</v>
      </c>
      <c r="N807" s="1" t="s">
        <v>1778</v>
      </c>
    </row>
    <row r="808" spans="1:14" x14ac:dyDescent="0.2">
      <c r="A808" s="1" t="s">
        <v>3259</v>
      </c>
      <c r="B808" s="7">
        <v>44923</v>
      </c>
      <c r="C808" s="1" t="s">
        <v>676</v>
      </c>
      <c r="D808" s="1" t="s">
        <v>3260</v>
      </c>
      <c r="E808" s="1" t="s">
        <v>3261</v>
      </c>
      <c r="F808" s="1" t="s">
        <v>3208</v>
      </c>
      <c r="G808" s="1" t="s">
        <v>1250</v>
      </c>
      <c r="H808" s="1" t="s">
        <v>679</v>
      </c>
      <c r="I808" s="1" t="s">
        <v>1848</v>
      </c>
      <c r="J808" s="1" t="s">
        <v>681</v>
      </c>
      <c r="K808" s="1" t="s">
        <v>691</v>
      </c>
      <c r="L808" s="1" t="s">
        <v>3262</v>
      </c>
      <c r="M808" s="1" t="s">
        <v>683</v>
      </c>
      <c r="N808" s="1" t="s">
        <v>676</v>
      </c>
    </row>
    <row r="809" spans="1:14" x14ac:dyDescent="0.2">
      <c r="A809" s="1" t="s">
        <v>3263</v>
      </c>
      <c r="B809" s="7">
        <v>44923</v>
      </c>
      <c r="C809" s="1" t="s">
        <v>2093</v>
      </c>
      <c r="D809" s="1" t="s">
        <v>2094</v>
      </c>
      <c r="E809" s="1" t="s">
        <v>676</v>
      </c>
      <c r="F809" s="1" t="s">
        <v>2095</v>
      </c>
      <c r="G809" s="1" t="s">
        <v>2096</v>
      </c>
      <c r="H809" s="1" t="s">
        <v>1066</v>
      </c>
      <c r="I809" s="1" t="s">
        <v>1292</v>
      </c>
      <c r="J809" s="1" t="s">
        <v>681</v>
      </c>
      <c r="K809" s="1" t="s">
        <v>691</v>
      </c>
      <c r="L809" s="1" t="s">
        <v>2097</v>
      </c>
      <c r="M809" s="1" t="s">
        <v>683</v>
      </c>
      <c r="N809" s="1" t="s">
        <v>676</v>
      </c>
    </row>
    <row r="810" spans="1:14" x14ac:dyDescent="0.2">
      <c r="A810" s="1" t="s">
        <v>2811</v>
      </c>
      <c r="B810" s="7">
        <v>44923</v>
      </c>
      <c r="C810" s="1" t="s">
        <v>1297</v>
      </c>
      <c r="D810" s="1" t="s">
        <v>1149</v>
      </c>
      <c r="E810" s="1" t="s">
        <v>1299</v>
      </c>
      <c r="F810" s="1" t="s">
        <v>1151</v>
      </c>
      <c r="G810" s="1" t="s">
        <v>1152</v>
      </c>
      <c r="H810" s="1" t="s">
        <v>837</v>
      </c>
      <c r="I810" s="1" t="s">
        <v>1154</v>
      </c>
      <c r="J810" s="1" t="s">
        <v>681</v>
      </c>
      <c r="K810" s="1" t="s">
        <v>691</v>
      </c>
      <c r="L810" s="1" t="s">
        <v>1155</v>
      </c>
      <c r="M810" s="1" t="s">
        <v>1310</v>
      </c>
      <c r="N810" s="1" t="s">
        <v>1157</v>
      </c>
    </row>
    <row r="811" spans="1:14" x14ac:dyDescent="0.2">
      <c r="A811" s="1" t="s">
        <v>2815</v>
      </c>
      <c r="B811" s="7">
        <v>44923</v>
      </c>
      <c r="C811" s="1" t="s">
        <v>676</v>
      </c>
      <c r="D811" s="1" t="s">
        <v>2816</v>
      </c>
      <c r="E811" s="1" t="s">
        <v>2817</v>
      </c>
      <c r="F811" s="1" t="s">
        <v>2818</v>
      </c>
      <c r="G811" s="1" t="s">
        <v>2363</v>
      </c>
      <c r="H811" s="1" t="s">
        <v>679</v>
      </c>
      <c r="I811" s="1" t="s">
        <v>1154</v>
      </c>
      <c r="J811" s="1" t="s">
        <v>681</v>
      </c>
      <c r="K811" s="1" t="s">
        <v>691</v>
      </c>
      <c r="L811" s="1" t="s">
        <v>2819</v>
      </c>
      <c r="M811" s="1" t="s">
        <v>683</v>
      </c>
      <c r="N811" s="1" t="s">
        <v>676</v>
      </c>
    </row>
    <row r="812" spans="1:14" x14ac:dyDescent="0.2">
      <c r="A812" s="1" t="s">
        <v>2820</v>
      </c>
      <c r="B812" s="7">
        <v>44923</v>
      </c>
      <c r="C812" s="1" t="s">
        <v>2735</v>
      </c>
      <c r="D812" s="1" t="s">
        <v>2736</v>
      </c>
      <c r="E812" s="1" t="s">
        <v>2737</v>
      </c>
      <c r="F812" s="1" t="s">
        <v>2738</v>
      </c>
      <c r="G812" s="1" t="s">
        <v>2739</v>
      </c>
      <c r="H812" s="1" t="s">
        <v>900</v>
      </c>
      <c r="I812" s="1" t="s">
        <v>705</v>
      </c>
      <c r="J812" s="1" t="s">
        <v>681</v>
      </c>
      <c r="K812" s="1" t="s">
        <v>691</v>
      </c>
      <c r="L812" s="1" t="s">
        <v>2740</v>
      </c>
      <c r="M812" s="1" t="s">
        <v>2821</v>
      </c>
      <c r="N812" s="1" t="s">
        <v>1146</v>
      </c>
    </row>
    <row r="813" spans="1:14" x14ac:dyDescent="0.2">
      <c r="A813" s="1" t="s">
        <v>3264</v>
      </c>
      <c r="B813" s="7">
        <v>44923</v>
      </c>
      <c r="C813" s="1" t="s">
        <v>676</v>
      </c>
      <c r="D813" s="1" t="s">
        <v>3265</v>
      </c>
      <c r="E813" s="1" t="s">
        <v>3266</v>
      </c>
      <c r="F813" s="1" t="s">
        <v>3265</v>
      </c>
      <c r="G813" s="1" t="s">
        <v>979</v>
      </c>
      <c r="H813" s="1" t="s">
        <v>679</v>
      </c>
      <c r="I813" s="1" t="s">
        <v>1848</v>
      </c>
      <c r="J813" s="1" t="s">
        <v>681</v>
      </c>
      <c r="K813" s="1" t="s">
        <v>691</v>
      </c>
      <c r="L813" s="1" t="s">
        <v>3265</v>
      </c>
      <c r="M813" s="1" t="s">
        <v>1048</v>
      </c>
      <c r="N813" s="1" t="s">
        <v>1805</v>
      </c>
    </row>
    <row r="814" spans="1:14" x14ac:dyDescent="0.2">
      <c r="A814" s="1" t="s">
        <v>3267</v>
      </c>
      <c r="B814" s="7">
        <v>44923</v>
      </c>
      <c r="C814" s="1" t="s">
        <v>676</v>
      </c>
      <c r="D814" s="1" t="s">
        <v>1901</v>
      </c>
      <c r="E814" s="1" t="s">
        <v>3268</v>
      </c>
      <c r="F814" s="1" t="s">
        <v>2033</v>
      </c>
      <c r="G814" s="1" t="s">
        <v>2699</v>
      </c>
      <c r="H814" s="1" t="s">
        <v>900</v>
      </c>
      <c r="I814" s="1" t="s">
        <v>1791</v>
      </c>
      <c r="J814" s="1" t="s">
        <v>681</v>
      </c>
      <c r="K814" s="1" t="s">
        <v>691</v>
      </c>
      <c r="L814" s="1" t="s">
        <v>1901</v>
      </c>
      <c r="M814" s="1" t="s">
        <v>2091</v>
      </c>
      <c r="N814" s="1" t="s">
        <v>1820</v>
      </c>
    </row>
    <row r="815" spans="1:14" x14ac:dyDescent="0.2">
      <c r="A815" s="1" t="s">
        <v>3269</v>
      </c>
      <c r="B815" s="7">
        <v>44923</v>
      </c>
      <c r="C815" s="1" t="s">
        <v>3270</v>
      </c>
      <c r="D815" s="1" t="s">
        <v>1829</v>
      </c>
      <c r="E815" s="1" t="s">
        <v>3271</v>
      </c>
      <c r="F815" s="1" t="s">
        <v>1831</v>
      </c>
      <c r="G815" s="1" t="s">
        <v>1832</v>
      </c>
      <c r="H815" s="1" t="s">
        <v>1833</v>
      </c>
      <c r="I815" s="1" t="s">
        <v>1791</v>
      </c>
      <c r="J815" s="1" t="s">
        <v>681</v>
      </c>
      <c r="K815" s="1" t="s">
        <v>691</v>
      </c>
      <c r="L815" s="1" t="s">
        <v>1829</v>
      </c>
      <c r="M815" s="1" t="s">
        <v>1834</v>
      </c>
      <c r="N815" s="1" t="s">
        <v>1835</v>
      </c>
    </row>
    <row r="816" spans="1:14" x14ac:dyDescent="0.2">
      <c r="A816" s="1" t="s">
        <v>3272</v>
      </c>
      <c r="B816" s="7">
        <v>44923</v>
      </c>
      <c r="C816" s="1" t="s">
        <v>1964</v>
      </c>
      <c r="D816" s="1" t="s">
        <v>1965</v>
      </c>
      <c r="E816" s="1" t="s">
        <v>1974</v>
      </c>
      <c r="F816" s="1" t="s">
        <v>1967</v>
      </c>
      <c r="G816" s="1" t="s">
        <v>899</v>
      </c>
      <c r="H816" s="1" t="s">
        <v>900</v>
      </c>
      <c r="I816" s="1" t="s">
        <v>689</v>
      </c>
      <c r="J816" s="1" t="s">
        <v>681</v>
      </c>
      <c r="K816" s="1" t="s">
        <v>691</v>
      </c>
      <c r="L816" s="1" t="s">
        <v>1965</v>
      </c>
      <c r="M816" s="1" t="s">
        <v>1188</v>
      </c>
      <c r="N816" s="1" t="s">
        <v>1805</v>
      </c>
    </row>
    <row r="817" spans="1:14" x14ac:dyDescent="0.2">
      <c r="A817" s="1" t="s">
        <v>3273</v>
      </c>
      <c r="B817" s="7">
        <v>44923</v>
      </c>
      <c r="C817" s="1" t="s">
        <v>3274</v>
      </c>
      <c r="D817" s="1" t="s">
        <v>1965</v>
      </c>
      <c r="E817" s="1" t="s">
        <v>1974</v>
      </c>
      <c r="F817" s="1" t="s">
        <v>3275</v>
      </c>
      <c r="G817" s="1" t="s">
        <v>718</v>
      </c>
      <c r="H817" s="1" t="s">
        <v>679</v>
      </c>
      <c r="I817" s="1" t="s">
        <v>841</v>
      </c>
      <c r="J817" s="1" t="s">
        <v>681</v>
      </c>
      <c r="K817" s="1" t="s">
        <v>691</v>
      </c>
      <c r="L817" s="1" t="s">
        <v>1965</v>
      </c>
      <c r="M817" s="1" t="s">
        <v>1188</v>
      </c>
      <c r="N817" s="1" t="s">
        <v>1805</v>
      </c>
    </row>
    <row r="818" spans="1:14" x14ac:dyDescent="0.2">
      <c r="A818" s="1" t="s">
        <v>3276</v>
      </c>
      <c r="B818" s="7">
        <v>44923</v>
      </c>
      <c r="C818" s="1" t="s">
        <v>3235</v>
      </c>
      <c r="D818" s="1" t="s">
        <v>2085</v>
      </c>
      <c r="E818" s="1" t="s">
        <v>1966</v>
      </c>
      <c r="F818" s="1" t="s">
        <v>3277</v>
      </c>
      <c r="G818" s="1" t="s">
        <v>1291</v>
      </c>
      <c r="H818" s="1" t="s">
        <v>1066</v>
      </c>
      <c r="I818" s="1" t="s">
        <v>1848</v>
      </c>
      <c r="J818" s="1" t="s">
        <v>690</v>
      </c>
      <c r="K818" s="1" t="s">
        <v>691</v>
      </c>
      <c r="L818" s="1" t="s">
        <v>2087</v>
      </c>
      <c r="M818" s="1" t="s">
        <v>2088</v>
      </c>
      <c r="N818" s="1" t="s">
        <v>1805</v>
      </c>
    </row>
    <row r="819" spans="1:14" x14ac:dyDescent="0.2">
      <c r="A819" s="1" t="s">
        <v>2828</v>
      </c>
      <c r="B819" s="7">
        <v>44923</v>
      </c>
      <c r="C819" s="1" t="s">
        <v>1448</v>
      </c>
      <c r="D819" s="1" t="s">
        <v>1289</v>
      </c>
      <c r="E819" s="1" t="s">
        <v>676</v>
      </c>
      <c r="F819" s="1" t="s">
        <v>2829</v>
      </c>
      <c r="G819" s="1" t="s">
        <v>2830</v>
      </c>
      <c r="H819" s="1" t="s">
        <v>1066</v>
      </c>
      <c r="I819" s="1" t="s">
        <v>1292</v>
      </c>
      <c r="J819" s="1" t="s">
        <v>681</v>
      </c>
      <c r="K819" s="1" t="s">
        <v>750</v>
      </c>
      <c r="L819" s="1" t="s">
        <v>1293</v>
      </c>
      <c r="M819" s="1" t="s">
        <v>1294</v>
      </c>
      <c r="N819" s="1" t="s">
        <v>1146</v>
      </c>
    </row>
    <row r="820" spans="1:14" x14ac:dyDescent="0.2">
      <c r="A820" s="1" t="s">
        <v>2849</v>
      </c>
      <c r="B820" s="7">
        <v>44923</v>
      </c>
      <c r="C820" s="1" t="s">
        <v>1140</v>
      </c>
      <c r="D820" s="1" t="s">
        <v>1289</v>
      </c>
      <c r="E820" s="1" t="s">
        <v>676</v>
      </c>
      <c r="F820" s="1" t="s">
        <v>2829</v>
      </c>
      <c r="G820" s="1" t="s">
        <v>2830</v>
      </c>
      <c r="H820" s="1" t="s">
        <v>1066</v>
      </c>
      <c r="I820" s="1" t="s">
        <v>1292</v>
      </c>
      <c r="J820" s="1" t="s">
        <v>681</v>
      </c>
      <c r="K820" s="1" t="s">
        <v>691</v>
      </c>
      <c r="L820" s="1" t="s">
        <v>1293</v>
      </c>
      <c r="M820" s="1" t="s">
        <v>1294</v>
      </c>
      <c r="N820" s="1" t="s">
        <v>1146</v>
      </c>
    </row>
    <row r="821" spans="1:14" x14ac:dyDescent="0.2">
      <c r="A821" s="1" t="s">
        <v>2850</v>
      </c>
      <c r="B821" s="7">
        <v>44923</v>
      </c>
      <c r="C821" s="1" t="s">
        <v>2851</v>
      </c>
      <c r="D821" s="1" t="s">
        <v>2852</v>
      </c>
      <c r="E821" s="1" t="s">
        <v>676</v>
      </c>
      <c r="F821" s="1" t="s">
        <v>1839</v>
      </c>
      <c r="G821" s="1" t="s">
        <v>1840</v>
      </c>
      <c r="H821" s="1" t="s">
        <v>1841</v>
      </c>
      <c r="I821" s="1" t="s">
        <v>1292</v>
      </c>
      <c r="J821" s="1" t="s">
        <v>681</v>
      </c>
      <c r="K821" s="1" t="s">
        <v>691</v>
      </c>
      <c r="L821" s="1" t="s">
        <v>2853</v>
      </c>
      <c r="M821" s="1" t="s">
        <v>2854</v>
      </c>
      <c r="N821" s="1" t="s">
        <v>676</v>
      </c>
    </row>
    <row r="822" spans="1:14" x14ac:dyDescent="0.2">
      <c r="A822" s="1" t="s">
        <v>3278</v>
      </c>
      <c r="B822" s="7">
        <v>44923</v>
      </c>
      <c r="C822" s="1" t="s">
        <v>3279</v>
      </c>
      <c r="D822" s="1" t="s">
        <v>1829</v>
      </c>
      <c r="E822" s="1" t="s">
        <v>1830</v>
      </c>
      <c r="F822" s="1" t="s">
        <v>1831</v>
      </c>
      <c r="G822" s="1" t="s">
        <v>1832</v>
      </c>
      <c r="H822" s="1" t="s">
        <v>1833</v>
      </c>
      <c r="I822" s="1" t="s">
        <v>1791</v>
      </c>
      <c r="J822" s="1" t="s">
        <v>681</v>
      </c>
      <c r="K822" s="1" t="s">
        <v>691</v>
      </c>
      <c r="L822" s="1" t="s">
        <v>1829</v>
      </c>
      <c r="M822" s="1" t="s">
        <v>3280</v>
      </c>
      <c r="N822" s="1" t="s">
        <v>1835</v>
      </c>
    </row>
    <row r="823" spans="1:14" x14ac:dyDescent="0.2">
      <c r="A823" s="1" t="s">
        <v>3281</v>
      </c>
      <c r="B823" s="7">
        <v>44923</v>
      </c>
      <c r="C823" s="1" t="s">
        <v>1892</v>
      </c>
      <c r="D823" s="1" t="s">
        <v>1893</v>
      </c>
      <c r="E823" s="1" t="s">
        <v>1776</v>
      </c>
      <c r="F823" s="1" t="s">
        <v>1894</v>
      </c>
      <c r="G823" s="1" t="s">
        <v>1895</v>
      </c>
      <c r="H823" s="1" t="s">
        <v>679</v>
      </c>
      <c r="I823" s="1" t="s">
        <v>1890</v>
      </c>
      <c r="J823" s="1" t="s">
        <v>681</v>
      </c>
      <c r="K823" s="1" t="s">
        <v>1079</v>
      </c>
      <c r="L823" s="1" t="s">
        <v>1893</v>
      </c>
      <c r="M823" s="1" t="s">
        <v>1897</v>
      </c>
      <c r="N823" s="1" t="s">
        <v>1898</v>
      </c>
    </row>
    <row r="824" spans="1:14" x14ac:dyDescent="0.2">
      <c r="A824" s="1" t="s">
        <v>3282</v>
      </c>
      <c r="B824" s="7">
        <v>44923</v>
      </c>
      <c r="C824" s="1" t="s">
        <v>3283</v>
      </c>
      <c r="D824" s="1" t="s">
        <v>1845</v>
      </c>
      <c r="E824" s="1" t="s">
        <v>3284</v>
      </c>
      <c r="F824" s="1" t="s">
        <v>3285</v>
      </c>
      <c r="G824" s="1" t="s">
        <v>894</v>
      </c>
      <c r="H824" s="1" t="s">
        <v>895</v>
      </c>
      <c r="I824" s="1" t="s">
        <v>1848</v>
      </c>
      <c r="J824" s="1" t="s">
        <v>681</v>
      </c>
      <c r="K824" s="1" t="s">
        <v>691</v>
      </c>
      <c r="L824" s="1" t="s">
        <v>1849</v>
      </c>
      <c r="M824" s="1" t="s">
        <v>3286</v>
      </c>
      <c r="N824" s="1" t="s">
        <v>1805</v>
      </c>
    </row>
    <row r="825" spans="1:14" x14ac:dyDescent="0.2">
      <c r="A825" s="1" t="s">
        <v>2872</v>
      </c>
      <c r="B825" s="7">
        <v>44923</v>
      </c>
      <c r="C825" s="1" t="s">
        <v>676</v>
      </c>
      <c r="D825" s="1" t="s">
        <v>2736</v>
      </c>
      <c r="E825" s="1" t="s">
        <v>2737</v>
      </c>
      <c r="F825" s="1" t="s">
        <v>2738</v>
      </c>
      <c r="G825" s="1" t="s">
        <v>2739</v>
      </c>
      <c r="H825" s="1" t="s">
        <v>900</v>
      </c>
      <c r="I825" s="1" t="s">
        <v>705</v>
      </c>
      <c r="J825" s="1" t="s">
        <v>681</v>
      </c>
      <c r="K825" s="1" t="s">
        <v>691</v>
      </c>
      <c r="L825" s="1" t="s">
        <v>2740</v>
      </c>
      <c r="M825" s="1" t="s">
        <v>2821</v>
      </c>
      <c r="N825" s="1" t="s">
        <v>1146</v>
      </c>
    </row>
    <row r="826" spans="1:14" x14ac:dyDescent="0.2">
      <c r="A826" s="1" t="s">
        <v>3287</v>
      </c>
      <c r="B826" s="7">
        <v>44923</v>
      </c>
      <c r="C826" s="1" t="s">
        <v>3288</v>
      </c>
      <c r="D826" s="1" t="s">
        <v>1829</v>
      </c>
      <c r="E826" s="1" t="s">
        <v>1830</v>
      </c>
      <c r="F826" s="1" t="s">
        <v>1831</v>
      </c>
      <c r="G826" s="1" t="s">
        <v>1832</v>
      </c>
      <c r="H826" s="1" t="s">
        <v>1833</v>
      </c>
      <c r="I826" s="1" t="s">
        <v>1791</v>
      </c>
      <c r="J826" s="1" t="s">
        <v>681</v>
      </c>
      <c r="K826" s="1" t="s">
        <v>691</v>
      </c>
      <c r="L826" s="1" t="s">
        <v>1829</v>
      </c>
      <c r="M826" s="1" t="s">
        <v>1834</v>
      </c>
      <c r="N826" s="1" t="s">
        <v>1835</v>
      </c>
    </row>
    <row r="827" spans="1:14" x14ac:dyDescent="0.2">
      <c r="A827" s="1" t="s">
        <v>2873</v>
      </c>
      <c r="B827" s="7">
        <v>44923</v>
      </c>
      <c r="C827" s="1" t="s">
        <v>676</v>
      </c>
      <c r="D827" s="1" t="s">
        <v>2874</v>
      </c>
      <c r="E827" s="1" t="s">
        <v>676</v>
      </c>
      <c r="F827" s="1" t="s">
        <v>2072</v>
      </c>
      <c r="G827" s="1" t="s">
        <v>2173</v>
      </c>
      <c r="H827" s="1" t="s">
        <v>679</v>
      </c>
      <c r="I827" s="1" t="s">
        <v>705</v>
      </c>
      <c r="J827" s="1" t="s">
        <v>681</v>
      </c>
      <c r="K827" s="1" t="s">
        <v>691</v>
      </c>
      <c r="L827" s="1" t="s">
        <v>2875</v>
      </c>
      <c r="M827" s="1" t="s">
        <v>683</v>
      </c>
      <c r="N827" s="1" t="s">
        <v>676</v>
      </c>
    </row>
    <row r="828" spans="1:14" x14ac:dyDescent="0.2">
      <c r="A828" s="1" t="s">
        <v>2876</v>
      </c>
      <c r="B828" s="7">
        <v>44923</v>
      </c>
      <c r="C828" s="1" t="s">
        <v>1448</v>
      </c>
      <c r="D828" s="1" t="s">
        <v>1289</v>
      </c>
      <c r="E828" s="1" t="s">
        <v>676</v>
      </c>
      <c r="F828" s="1" t="s">
        <v>2829</v>
      </c>
      <c r="G828" s="1" t="s">
        <v>2830</v>
      </c>
      <c r="H828" s="1" t="s">
        <v>1066</v>
      </c>
      <c r="I828" s="1" t="s">
        <v>1292</v>
      </c>
      <c r="J828" s="1" t="s">
        <v>681</v>
      </c>
      <c r="K828" s="1" t="s">
        <v>750</v>
      </c>
      <c r="L828" s="1" t="s">
        <v>1293</v>
      </c>
      <c r="M828" s="1" t="s">
        <v>1294</v>
      </c>
      <c r="N828" s="1" t="s">
        <v>1146</v>
      </c>
    </row>
    <row r="829" spans="1:14" x14ac:dyDescent="0.2">
      <c r="A829" s="1" t="s">
        <v>3289</v>
      </c>
      <c r="B829" s="7">
        <v>44923</v>
      </c>
      <c r="C829" s="1" t="s">
        <v>1875</v>
      </c>
      <c r="D829" s="1" t="s">
        <v>1829</v>
      </c>
      <c r="E829" s="1" t="s">
        <v>3253</v>
      </c>
      <c r="F829" s="1" t="s">
        <v>1876</v>
      </c>
      <c r="G829" s="1" t="s">
        <v>1877</v>
      </c>
      <c r="H829" s="1" t="s">
        <v>1379</v>
      </c>
      <c r="I829" s="1" t="s">
        <v>1791</v>
      </c>
      <c r="J829" s="1" t="s">
        <v>681</v>
      </c>
      <c r="K829" s="1" t="s">
        <v>691</v>
      </c>
      <c r="L829" s="1" t="s">
        <v>1829</v>
      </c>
      <c r="M829" s="1" t="s">
        <v>1834</v>
      </c>
      <c r="N829" s="1" t="s">
        <v>1835</v>
      </c>
    </row>
    <row r="830" spans="1:14" x14ac:dyDescent="0.2">
      <c r="A830" s="1" t="s">
        <v>3290</v>
      </c>
      <c r="B830" s="7">
        <v>44923</v>
      </c>
      <c r="C830" s="1" t="s">
        <v>1875</v>
      </c>
      <c r="D830" s="1" t="s">
        <v>1829</v>
      </c>
      <c r="E830" s="1" t="s">
        <v>3291</v>
      </c>
      <c r="F830" s="1" t="s">
        <v>1876</v>
      </c>
      <c r="G830" s="1" t="s">
        <v>1877</v>
      </c>
      <c r="H830" s="1" t="s">
        <v>1379</v>
      </c>
      <c r="I830" s="1" t="s">
        <v>1791</v>
      </c>
      <c r="J830" s="1" t="s">
        <v>681</v>
      </c>
      <c r="K830" s="1" t="s">
        <v>691</v>
      </c>
      <c r="L830" s="1" t="s">
        <v>1829</v>
      </c>
      <c r="M830" s="1" t="s">
        <v>1834</v>
      </c>
      <c r="N830" s="1" t="s">
        <v>1835</v>
      </c>
    </row>
    <row r="831" spans="1:14" x14ac:dyDescent="0.2">
      <c r="A831" s="1" t="s">
        <v>2877</v>
      </c>
      <c r="B831" s="7">
        <v>44923</v>
      </c>
      <c r="C831" s="1" t="s">
        <v>1288</v>
      </c>
      <c r="D831" s="1" t="s">
        <v>1289</v>
      </c>
      <c r="E831" s="1" t="s">
        <v>1142</v>
      </c>
      <c r="F831" s="1" t="s">
        <v>1290</v>
      </c>
      <c r="G831" s="1" t="s">
        <v>1291</v>
      </c>
      <c r="H831" s="1" t="s">
        <v>1066</v>
      </c>
      <c r="I831" s="1" t="s">
        <v>1292</v>
      </c>
      <c r="J831" s="1" t="s">
        <v>681</v>
      </c>
      <c r="K831" s="1" t="s">
        <v>691</v>
      </c>
      <c r="L831" s="1" t="s">
        <v>1293</v>
      </c>
      <c r="M831" s="1" t="s">
        <v>1294</v>
      </c>
      <c r="N831" s="1" t="s">
        <v>1146</v>
      </c>
    </row>
    <row r="832" spans="1:14" x14ac:dyDescent="0.2">
      <c r="A832" s="1" t="s">
        <v>2878</v>
      </c>
      <c r="B832" s="7">
        <v>44923</v>
      </c>
      <c r="C832" s="1" t="s">
        <v>2879</v>
      </c>
      <c r="D832" s="1" t="s">
        <v>1921</v>
      </c>
      <c r="E832" s="1" t="s">
        <v>1314</v>
      </c>
      <c r="F832" s="1" t="s">
        <v>2880</v>
      </c>
      <c r="G832" s="1" t="s">
        <v>755</v>
      </c>
      <c r="H832" s="1" t="s">
        <v>679</v>
      </c>
      <c r="I832" s="1" t="s">
        <v>2881</v>
      </c>
      <c r="J832" s="1" t="s">
        <v>681</v>
      </c>
      <c r="K832" s="1" t="s">
        <v>2882</v>
      </c>
      <c r="L832" s="1" t="s">
        <v>1921</v>
      </c>
      <c r="M832" s="1" t="s">
        <v>2883</v>
      </c>
      <c r="N832" s="1" t="s">
        <v>1146</v>
      </c>
    </row>
    <row r="833" spans="1:14" x14ac:dyDescent="0.2">
      <c r="A833" s="1" t="s">
        <v>3292</v>
      </c>
      <c r="B833" s="7">
        <v>44923</v>
      </c>
      <c r="C833" s="1" t="s">
        <v>3293</v>
      </c>
      <c r="D833" s="1" t="s">
        <v>1829</v>
      </c>
      <c r="E833" s="1" t="s">
        <v>3294</v>
      </c>
      <c r="F833" s="1" t="s">
        <v>1831</v>
      </c>
      <c r="G833" s="1" t="s">
        <v>1832</v>
      </c>
      <c r="H833" s="1" t="s">
        <v>1833</v>
      </c>
      <c r="I833" s="1" t="s">
        <v>1791</v>
      </c>
      <c r="J833" s="1" t="s">
        <v>681</v>
      </c>
      <c r="K833" s="1" t="s">
        <v>691</v>
      </c>
      <c r="L833" s="1" t="s">
        <v>1829</v>
      </c>
      <c r="M833" s="1" t="s">
        <v>1878</v>
      </c>
      <c r="N833" s="1" t="s">
        <v>1835</v>
      </c>
    </row>
    <row r="834" spans="1:14" x14ac:dyDescent="0.2">
      <c r="A834" s="1" t="s">
        <v>3295</v>
      </c>
      <c r="B834" s="7">
        <v>44923</v>
      </c>
      <c r="C834" s="1" t="s">
        <v>3288</v>
      </c>
      <c r="D834" s="1" t="s">
        <v>1829</v>
      </c>
      <c r="E834" s="1" t="s">
        <v>3296</v>
      </c>
      <c r="F834" s="1" t="s">
        <v>1831</v>
      </c>
      <c r="G834" s="1" t="s">
        <v>1832</v>
      </c>
      <c r="H834" s="1" t="s">
        <v>1833</v>
      </c>
      <c r="I834" s="1" t="s">
        <v>1791</v>
      </c>
      <c r="J834" s="1" t="s">
        <v>681</v>
      </c>
      <c r="K834" s="1" t="s">
        <v>691</v>
      </c>
      <c r="L834" s="1" t="s">
        <v>1829</v>
      </c>
      <c r="M834" s="1" t="s">
        <v>1834</v>
      </c>
      <c r="N834" s="1" t="s">
        <v>1835</v>
      </c>
    </row>
    <row r="835" spans="1:14" x14ac:dyDescent="0.2">
      <c r="A835" s="1" t="s">
        <v>2884</v>
      </c>
      <c r="B835" s="7">
        <v>44923</v>
      </c>
      <c r="C835" s="1" t="s">
        <v>676</v>
      </c>
      <c r="D835" s="1" t="s">
        <v>2774</v>
      </c>
      <c r="E835" s="1" t="s">
        <v>676</v>
      </c>
      <c r="F835" s="1" t="s">
        <v>2885</v>
      </c>
      <c r="G835" s="1" t="s">
        <v>2173</v>
      </c>
      <c r="H835" s="1" t="s">
        <v>679</v>
      </c>
      <c r="I835" s="1" t="s">
        <v>705</v>
      </c>
      <c r="J835" s="1" t="s">
        <v>681</v>
      </c>
      <c r="K835" s="1" t="s">
        <v>691</v>
      </c>
      <c r="L835" s="1" t="s">
        <v>2774</v>
      </c>
      <c r="M835" s="1" t="s">
        <v>683</v>
      </c>
      <c r="N835" s="1" t="s">
        <v>676</v>
      </c>
    </row>
    <row r="836" spans="1:14" x14ac:dyDescent="0.2">
      <c r="A836" s="1" t="s">
        <v>3297</v>
      </c>
      <c r="B836" s="7">
        <v>44923</v>
      </c>
      <c r="C836" s="1" t="s">
        <v>3298</v>
      </c>
      <c r="D836" s="1" t="s">
        <v>3299</v>
      </c>
      <c r="E836" s="1" t="s">
        <v>1830</v>
      </c>
      <c r="F836" s="1" t="s">
        <v>1831</v>
      </c>
      <c r="G836" s="1" t="s">
        <v>1832</v>
      </c>
      <c r="H836" s="1" t="s">
        <v>1833</v>
      </c>
      <c r="I836" s="1" t="s">
        <v>1791</v>
      </c>
      <c r="J836" s="1" t="s">
        <v>681</v>
      </c>
      <c r="K836" s="1" t="s">
        <v>691</v>
      </c>
      <c r="L836" s="1" t="s">
        <v>3300</v>
      </c>
      <c r="M836" s="1" t="s">
        <v>3301</v>
      </c>
      <c r="N836" s="1" t="s">
        <v>1835</v>
      </c>
    </row>
    <row r="837" spans="1:14" x14ac:dyDescent="0.2">
      <c r="A837" s="1" t="s">
        <v>3302</v>
      </c>
      <c r="B837" s="7">
        <v>44923</v>
      </c>
      <c r="C837" s="1" t="s">
        <v>3303</v>
      </c>
      <c r="D837" s="1" t="s">
        <v>3304</v>
      </c>
      <c r="E837" s="1" t="s">
        <v>1830</v>
      </c>
      <c r="F837" s="1" t="s">
        <v>1831</v>
      </c>
      <c r="G837" s="1" t="s">
        <v>1832</v>
      </c>
      <c r="H837" s="1" t="s">
        <v>1833</v>
      </c>
      <c r="I837" s="1" t="s">
        <v>1791</v>
      </c>
      <c r="J837" s="1" t="s">
        <v>681</v>
      </c>
      <c r="K837" s="1" t="s">
        <v>691</v>
      </c>
      <c r="L837" s="1" t="s">
        <v>3305</v>
      </c>
      <c r="M837" s="1" t="s">
        <v>3306</v>
      </c>
      <c r="N837" s="1" t="s">
        <v>1835</v>
      </c>
    </row>
    <row r="838" spans="1:14" x14ac:dyDescent="0.2">
      <c r="A838" s="1" t="s">
        <v>3307</v>
      </c>
      <c r="B838" s="7">
        <v>44923</v>
      </c>
      <c r="C838" s="1" t="s">
        <v>2018</v>
      </c>
      <c r="D838" s="1" t="s">
        <v>1931</v>
      </c>
      <c r="E838" s="1" t="s">
        <v>2019</v>
      </c>
      <c r="F838" s="1" t="s">
        <v>2020</v>
      </c>
      <c r="G838" s="1" t="s">
        <v>2021</v>
      </c>
      <c r="H838" s="1" t="s">
        <v>679</v>
      </c>
      <c r="I838" s="1" t="s">
        <v>1136</v>
      </c>
      <c r="J838" s="1" t="s">
        <v>681</v>
      </c>
      <c r="K838" s="1" t="s">
        <v>1866</v>
      </c>
      <c r="L838" s="1" t="s">
        <v>1931</v>
      </c>
      <c r="M838" s="1" t="s">
        <v>3308</v>
      </c>
      <c r="N838" s="1" t="s">
        <v>1898</v>
      </c>
    </row>
    <row r="839" spans="1:14" x14ac:dyDescent="0.2">
      <c r="A839" s="1" t="s">
        <v>3309</v>
      </c>
      <c r="B839" s="7">
        <v>44923</v>
      </c>
      <c r="C839" s="1" t="s">
        <v>3247</v>
      </c>
      <c r="D839" s="1" t="s">
        <v>2085</v>
      </c>
      <c r="E839" s="1" t="s">
        <v>2043</v>
      </c>
      <c r="F839" s="1" t="s">
        <v>3248</v>
      </c>
      <c r="G839" s="1" t="s">
        <v>2469</v>
      </c>
      <c r="H839" s="1" t="s">
        <v>1066</v>
      </c>
      <c r="I839" s="1" t="s">
        <v>1848</v>
      </c>
      <c r="J839" s="1" t="s">
        <v>690</v>
      </c>
      <c r="K839" s="1" t="s">
        <v>699</v>
      </c>
      <c r="L839" s="1" t="s">
        <v>2087</v>
      </c>
      <c r="M839" s="1" t="s">
        <v>3249</v>
      </c>
      <c r="N839" s="1" t="s">
        <v>1805</v>
      </c>
    </row>
    <row r="840" spans="1:14" x14ac:dyDescent="0.2">
      <c r="A840" s="1" t="s">
        <v>3310</v>
      </c>
      <c r="B840" s="7">
        <v>44923</v>
      </c>
      <c r="C840" s="1" t="s">
        <v>676</v>
      </c>
      <c r="D840" s="1" t="s">
        <v>3265</v>
      </c>
      <c r="E840" s="1" t="s">
        <v>1918</v>
      </c>
      <c r="F840" s="1" t="s">
        <v>3311</v>
      </c>
      <c r="G840" s="1" t="s">
        <v>3312</v>
      </c>
      <c r="H840" s="1" t="s">
        <v>1153</v>
      </c>
      <c r="I840" s="1" t="s">
        <v>1913</v>
      </c>
      <c r="J840" s="1" t="s">
        <v>681</v>
      </c>
      <c r="K840" s="1" t="s">
        <v>691</v>
      </c>
      <c r="L840" s="1" t="s">
        <v>3265</v>
      </c>
      <c r="M840" s="1" t="s">
        <v>3313</v>
      </c>
      <c r="N840" s="1" t="s">
        <v>1805</v>
      </c>
    </row>
    <row r="841" spans="1:14" x14ac:dyDescent="0.2">
      <c r="A841" s="1" t="s">
        <v>2914</v>
      </c>
      <c r="B841" s="7">
        <v>44923</v>
      </c>
      <c r="C841" s="1" t="s">
        <v>2915</v>
      </c>
      <c r="D841" s="1" t="s">
        <v>2916</v>
      </c>
      <c r="E841" s="1" t="s">
        <v>1299</v>
      </c>
      <c r="F841" s="1" t="s">
        <v>2917</v>
      </c>
      <c r="G841" s="1" t="s">
        <v>2641</v>
      </c>
      <c r="H841" s="1" t="s">
        <v>1379</v>
      </c>
      <c r="I841" s="1" t="s">
        <v>1154</v>
      </c>
      <c r="J841" s="1" t="s">
        <v>681</v>
      </c>
      <c r="K841" s="1" t="s">
        <v>691</v>
      </c>
      <c r="L841" s="1" t="s">
        <v>2918</v>
      </c>
      <c r="M841" s="1" t="s">
        <v>2919</v>
      </c>
      <c r="N841" s="1" t="s">
        <v>1157</v>
      </c>
    </row>
    <row r="842" spans="1:14" x14ac:dyDescent="0.2">
      <c r="A842" s="1" t="s">
        <v>3314</v>
      </c>
      <c r="B842" s="7">
        <v>44923</v>
      </c>
      <c r="C842" s="1" t="s">
        <v>3315</v>
      </c>
      <c r="D842" s="1" t="s">
        <v>3316</v>
      </c>
      <c r="E842" s="1" t="s">
        <v>1910</v>
      </c>
      <c r="F842" s="1" t="s">
        <v>3317</v>
      </c>
      <c r="G842" s="1" t="s">
        <v>1995</v>
      </c>
      <c r="H842" s="1" t="s">
        <v>679</v>
      </c>
      <c r="I842" s="1" t="s">
        <v>1225</v>
      </c>
      <c r="J842" s="1" t="s">
        <v>681</v>
      </c>
      <c r="K842" s="1" t="s">
        <v>691</v>
      </c>
      <c r="L842" s="1" t="s">
        <v>3316</v>
      </c>
      <c r="M842" s="1" t="s">
        <v>683</v>
      </c>
      <c r="N842" s="1" t="s">
        <v>1898</v>
      </c>
    </row>
    <row r="843" spans="1:14" x14ac:dyDescent="0.2">
      <c r="A843" s="1" t="s">
        <v>3318</v>
      </c>
      <c r="B843" s="7">
        <v>44923</v>
      </c>
      <c r="C843" s="1" t="s">
        <v>3270</v>
      </c>
      <c r="D843" s="1" t="s">
        <v>1829</v>
      </c>
      <c r="E843" s="1" t="s">
        <v>3319</v>
      </c>
      <c r="F843" s="1" t="s">
        <v>1831</v>
      </c>
      <c r="G843" s="1" t="s">
        <v>1832</v>
      </c>
      <c r="H843" s="1" t="s">
        <v>1833</v>
      </c>
      <c r="I843" s="1" t="s">
        <v>1791</v>
      </c>
      <c r="J843" s="1" t="s">
        <v>681</v>
      </c>
      <c r="K843" s="1" t="s">
        <v>691</v>
      </c>
      <c r="L843" s="1" t="s">
        <v>1829</v>
      </c>
      <c r="M843" s="1" t="s">
        <v>1834</v>
      </c>
      <c r="N843" s="1" t="s">
        <v>1835</v>
      </c>
    </row>
    <row r="844" spans="1:14" x14ac:dyDescent="0.2">
      <c r="A844" s="1" t="s">
        <v>2924</v>
      </c>
      <c r="B844" s="7">
        <v>44923</v>
      </c>
      <c r="C844" s="1" t="s">
        <v>2925</v>
      </c>
      <c r="D844" s="1" t="s">
        <v>2916</v>
      </c>
      <c r="E844" s="1" t="s">
        <v>1299</v>
      </c>
      <c r="F844" s="1" t="s">
        <v>2917</v>
      </c>
      <c r="G844" s="1" t="s">
        <v>2641</v>
      </c>
      <c r="H844" s="1" t="s">
        <v>1379</v>
      </c>
      <c r="I844" s="1" t="s">
        <v>1154</v>
      </c>
      <c r="J844" s="1" t="s">
        <v>681</v>
      </c>
      <c r="K844" s="1" t="s">
        <v>691</v>
      </c>
      <c r="L844" s="1" t="s">
        <v>2918</v>
      </c>
      <c r="M844" s="1" t="s">
        <v>2919</v>
      </c>
      <c r="N844" s="1" t="s">
        <v>1157</v>
      </c>
    </row>
    <row r="845" spans="1:14" x14ac:dyDescent="0.2">
      <c r="A845" s="1" t="s">
        <v>3320</v>
      </c>
      <c r="B845" s="7">
        <v>44923</v>
      </c>
      <c r="C845" s="1" t="s">
        <v>2084</v>
      </c>
      <c r="D845" s="1" t="s">
        <v>2085</v>
      </c>
      <c r="E845" s="1" t="s">
        <v>1974</v>
      </c>
      <c r="F845" s="1" t="s">
        <v>2086</v>
      </c>
      <c r="G845" s="1" t="s">
        <v>1865</v>
      </c>
      <c r="H845" s="1" t="s">
        <v>1066</v>
      </c>
      <c r="I845" s="1" t="s">
        <v>689</v>
      </c>
      <c r="J845" s="1" t="s">
        <v>690</v>
      </c>
      <c r="K845" s="1" t="s">
        <v>691</v>
      </c>
      <c r="L845" s="1" t="s">
        <v>2087</v>
      </c>
      <c r="M845" s="1" t="s">
        <v>3255</v>
      </c>
      <c r="N845" s="1" t="s">
        <v>1805</v>
      </c>
    </row>
    <row r="846" spans="1:14" x14ac:dyDescent="0.2">
      <c r="A846" s="1" t="s">
        <v>3321</v>
      </c>
      <c r="B846" s="7">
        <v>44923</v>
      </c>
      <c r="C846" s="1" t="s">
        <v>1875</v>
      </c>
      <c r="D846" s="1" t="s">
        <v>1829</v>
      </c>
      <c r="E846" s="1" t="s">
        <v>676</v>
      </c>
      <c r="F846" s="1" t="s">
        <v>1876</v>
      </c>
      <c r="G846" s="1" t="s">
        <v>1877</v>
      </c>
      <c r="H846" s="1" t="s">
        <v>860</v>
      </c>
      <c r="I846" s="1" t="s">
        <v>1791</v>
      </c>
      <c r="J846" s="1" t="s">
        <v>681</v>
      </c>
      <c r="K846" s="1" t="s">
        <v>691</v>
      </c>
      <c r="L846" s="1" t="s">
        <v>1829</v>
      </c>
      <c r="M846" s="1" t="s">
        <v>1834</v>
      </c>
      <c r="N846" s="1" t="s">
        <v>1835</v>
      </c>
    </row>
    <row r="847" spans="1:14" x14ac:dyDescent="0.2">
      <c r="A847" s="1" t="s">
        <v>3322</v>
      </c>
      <c r="B847" s="7">
        <v>44923</v>
      </c>
      <c r="C847" s="1" t="s">
        <v>2018</v>
      </c>
      <c r="D847" s="1" t="s">
        <v>1931</v>
      </c>
      <c r="E847" s="1" t="s">
        <v>3323</v>
      </c>
      <c r="F847" s="1" t="s">
        <v>2020</v>
      </c>
      <c r="G847" s="1" t="s">
        <v>2021</v>
      </c>
      <c r="H847" s="1" t="s">
        <v>679</v>
      </c>
      <c r="I847" s="1" t="s">
        <v>1136</v>
      </c>
      <c r="J847" s="1" t="s">
        <v>681</v>
      </c>
      <c r="K847" s="1" t="s">
        <v>1866</v>
      </c>
      <c r="L847" s="1" t="s">
        <v>1931</v>
      </c>
      <c r="M847" s="1" t="s">
        <v>3324</v>
      </c>
      <c r="N847" s="1" t="s">
        <v>1898</v>
      </c>
    </row>
    <row r="848" spans="1:14" x14ac:dyDescent="0.2">
      <c r="A848" s="1" t="s">
        <v>3325</v>
      </c>
      <c r="B848" s="7">
        <v>44923</v>
      </c>
      <c r="C848" s="1" t="s">
        <v>676</v>
      </c>
      <c r="D848" s="1" t="s">
        <v>1829</v>
      </c>
      <c r="E848" s="1" t="s">
        <v>676</v>
      </c>
      <c r="F848" s="1" t="s">
        <v>3326</v>
      </c>
      <c r="G848" s="1" t="s">
        <v>1250</v>
      </c>
      <c r="H848" s="1" t="s">
        <v>679</v>
      </c>
      <c r="I848" s="1" t="s">
        <v>1890</v>
      </c>
      <c r="J848" s="1" t="s">
        <v>681</v>
      </c>
      <c r="K848" s="1" t="s">
        <v>691</v>
      </c>
      <c r="L848" s="1" t="s">
        <v>1829</v>
      </c>
      <c r="M848" s="1" t="s">
        <v>683</v>
      </c>
      <c r="N848" s="1" t="s">
        <v>676</v>
      </c>
    </row>
    <row r="849" spans="1:14" x14ac:dyDescent="0.2">
      <c r="A849" s="1" t="s">
        <v>3327</v>
      </c>
      <c r="B849" s="7">
        <v>44923</v>
      </c>
      <c r="C849" s="1" t="s">
        <v>3328</v>
      </c>
      <c r="D849" s="1" t="s">
        <v>1931</v>
      </c>
      <c r="E849" s="1" t="s">
        <v>1910</v>
      </c>
      <c r="F849" s="1" t="s">
        <v>2020</v>
      </c>
      <c r="G849" s="1" t="s">
        <v>2021</v>
      </c>
      <c r="H849" s="1" t="s">
        <v>679</v>
      </c>
      <c r="I849" s="1" t="s">
        <v>756</v>
      </c>
      <c r="J849" s="1" t="s">
        <v>681</v>
      </c>
      <c r="K849" s="1" t="s">
        <v>1866</v>
      </c>
      <c r="L849" s="1" t="s">
        <v>1931</v>
      </c>
      <c r="M849" s="1" t="s">
        <v>3329</v>
      </c>
      <c r="N849" s="1" t="s">
        <v>1898</v>
      </c>
    </row>
    <row r="850" spans="1:14" x14ac:dyDescent="0.2">
      <c r="A850" s="1" t="s">
        <v>3330</v>
      </c>
      <c r="B850" s="7">
        <v>44923</v>
      </c>
      <c r="C850" s="1" t="s">
        <v>2004</v>
      </c>
      <c r="D850" s="1" t="s">
        <v>1829</v>
      </c>
      <c r="E850" s="1" t="s">
        <v>3331</v>
      </c>
      <c r="F850" s="1" t="s">
        <v>3332</v>
      </c>
      <c r="G850" s="1" t="s">
        <v>1117</v>
      </c>
      <c r="H850" s="1" t="s">
        <v>679</v>
      </c>
      <c r="I850" s="1" t="s">
        <v>1791</v>
      </c>
      <c r="J850" s="1" t="s">
        <v>681</v>
      </c>
      <c r="K850" s="1" t="s">
        <v>1226</v>
      </c>
      <c r="L850" s="1" t="s">
        <v>1829</v>
      </c>
      <c r="M850" s="1" t="s">
        <v>2007</v>
      </c>
      <c r="N850" s="1" t="s">
        <v>1835</v>
      </c>
    </row>
    <row r="851" spans="1:14" x14ac:dyDescent="0.2">
      <c r="A851" s="1" t="s">
        <v>3333</v>
      </c>
      <c r="B851" s="7">
        <v>44923</v>
      </c>
      <c r="C851" s="1" t="s">
        <v>676</v>
      </c>
      <c r="D851" s="1" t="s">
        <v>3334</v>
      </c>
      <c r="E851" s="1" t="s">
        <v>3335</v>
      </c>
      <c r="F851" s="1" t="s">
        <v>3336</v>
      </c>
      <c r="G851" s="1" t="s">
        <v>931</v>
      </c>
      <c r="H851" s="1" t="s">
        <v>679</v>
      </c>
      <c r="I851" s="1" t="s">
        <v>1003</v>
      </c>
      <c r="J851" s="1" t="s">
        <v>681</v>
      </c>
      <c r="K851" s="1" t="s">
        <v>691</v>
      </c>
      <c r="L851" s="1" t="s">
        <v>3337</v>
      </c>
      <c r="M851" s="1" t="s">
        <v>683</v>
      </c>
      <c r="N851" s="1" t="s">
        <v>676</v>
      </c>
    </row>
    <row r="852" spans="1:14" x14ac:dyDescent="0.2">
      <c r="A852" s="1" t="s">
        <v>2952</v>
      </c>
      <c r="B852" s="7">
        <v>44923</v>
      </c>
      <c r="C852" s="1" t="s">
        <v>2851</v>
      </c>
      <c r="D852" s="1" t="s">
        <v>2953</v>
      </c>
      <c r="E852" s="1" t="s">
        <v>2954</v>
      </c>
      <c r="F852" s="1" t="s">
        <v>2955</v>
      </c>
      <c r="G852" s="1" t="s">
        <v>2956</v>
      </c>
      <c r="H852" s="1" t="s">
        <v>1200</v>
      </c>
      <c r="I852" s="1" t="s">
        <v>1225</v>
      </c>
      <c r="J852" s="1" t="s">
        <v>676</v>
      </c>
      <c r="K852" s="1" t="s">
        <v>1226</v>
      </c>
      <c r="L852" s="1" t="s">
        <v>2957</v>
      </c>
      <c r="M852" s="1" t="s">
        <v>683</v>
      </c>
      <c r="N852" s="1" t="s">
        <v>676</v>
      </c>
    </row>
    <row r="853" spans="1:14" x14ac:dyDescent="0.2">
      <c r="A853" s="1" t="s">
        <v>2959</v>
      </c>
      <c r="B853" s="7">
        <v>44923</v>
      </c>
      <c r="C853" s="1" t="s">
        <v>2960</v>
      </c>
      <c r="D853" s="1" t="s">
        <v>2916</v>
      </c>
      <c r="E853" s="1" t="s">
        <v>1299</v>
      </c>
      <c r="F853" s="1" t="s">
        <v>2917</v>
      </c>
      <c r="G853" s="1" t="s">
        <v>2641</v>
      </c>
      <c r="H853" s="1" t="s">
        <v>1379</v>
      </c>
      <c r="I853" s="1" t="s">
        <v>1154</v>
      </c>
      <c r="J853" s="1" t="s">
        <v>681</v>
      </c>
      <c r="K853" s="1" t="s">
        <v>814</v>
      </c>
      <c r="L853" s="1" t="s">
        <v>2918</v>
      </c>
      <c r="M853" s="1" t="s">
        <v>2961</v>
      </c>
      <c r="N853" s="1" t="s">
        <v>1157</v>
      </c>
    </row>
    <row r="854" spans="1:14" x14ac:dyDescent="0.2">
      <c r="A854" s="1" t="s">
        <v>3338</v>
      </c>
      <c r="B854" s="7">
        <v>44923</v>
      </c>
      <c r="C854" s="1" t="s">
        <v>1797</v>
      </c>
      <c r="D854" s="1" t="s">
        <v>3339</v>
      </c>
      <c r="E854" s="1" t="s">
        <v>3340</v>
      </c>
      <c r="F854" s="1" t="s">
        <v>3341</v>
      </c>
      <c r="G854" s="1" t="s">
        <v>826</v>
      </c>
      <c r="H854" s="1" t="s">
        <v>679</v>
      </c>
      <c r="I854" s="1" t="s">
        <v>689</v>
      </c>
      <c r="J854" s="1" t="s">
        <v>690</v>
      </c>
      <c r="K854" s="1" t="s">
        <v>691</v>
      </c>
      <c r="L854" s="1" t="s">
        <v>3339</v>
      </c>
      <c r="M854" s="1" t="s">
        <v>1084</v>
      </c>
      <c r="N854" s="1" t="s">
        <v>1778</v>
      </c>
    </row>
    <row r="855" spans="1:14" x14ac:dyDescent="0.2">
      <c r="A855" s="1" t="s">
        <v>3342</v>
      </c>
      <c r="B855" s="7">
        <v>44923</v>
      </c>
      <c r="C855" s="1" t="s">
        <v>3343</v>
      </c>
      <c r="D855" s="1" t="s">
        <v>3344</v>
      </c>
      <c r="E855" s="1" t="s">
        <v>1966</v>
      </c>
      <c r="F855" s="1" t="s">
        <v>3345</v>
      </c>
      <c r="G855" s="1" t="s">
        <v>3346</v>
      </c>
      <c r="H855" s="1" t="s">
        <v>900</v>
      </c>
      <c r="I855" s="1" t="s">
        <v>1848</v>
      </c>
      <c r="J855" s="1" t="s">
        <v>681</v>
      </c>
      <c r="K855" s="1" t="s">
        <v>691</v>
      </c>
      <c r="L855" s="1" t="s">
        <v>3347</v>
      </c>
      <c r="M855" s="1" t="s">
        <v>3348</v>
      </c>
      <c r="N855" s="1" t="s">
        <v>1805</v>
      </c>
    </row>
    <row r="856" spans="1:14" x14ac:dyDescent="0.2">
      <c r="A856" s="1" t="s">
        <v>3349</v>
      </c>
      <c r="B856" s="7">
        <v>44923</v>
      </c>
      <c r="C856" s="1" t="s">
        <v>3350</v>
      </c>
      <c r="D856" s="1" t="s">
        <v>1255</v>
      </c>
      <c r="E856" s="1" t="s">
        <v>676</v>
      </c>
      <c r="F856" s="1" t="s">
        <v>3351</v>
      </c>
      <c r="G856" s="1" t="s">
        <v>1347</v>
      </c>
      <c r="H856" s="1" t="s">
        <v>679</v>
      </c>
      <c r="I856" s="1" t="s">
        <v>1225</v>
      </c>
      <c r="J856" s="1" t="s">
        <v>681</v>
      </c>
      <c r="K856" s="1" t="s">
        <v>691</v>
      </c>
      <c r="L856" s="1" t="s">
        <v>1255</v>
      </c>
      <c r="M856" s="1" t="s">
        <v>1259</v>
      </c>
      <c r="N856" s="1" t="s">
        <v>1146</v>
      </c>
    </row>
    <row r="857" spans="1:14" x14ac:dyDescent="0.2">
      <c r="A857" s="1" t="s">
        <v>3352</v>
      </c>
      <c r="B857" s="7">
        <v>44923</v>
      </c>
      <c r="C857" s="1" t="s">
        <v>1900</v>
      </c>
      <c r="D857" s="1" t="s">
        <v>1901</v>
      </c>
      <c r="E857" s="1" t="s">
        <v>3217</v>
      </c>
      <c r="F857" s="1" t="s">
        <v>3353</v>
      </c>
      <c r="G857" s="1" t="s">
        <v>3354</v>
      </c>
      <c r="H857" s="1" t="s">
        <v>2074</v>
      </c>
      <c r="I857" s="1" t="s">
        <v>1791</v>
      </c>
      <c r="J857" s="1" t="s">
        <v>681</v>
      </c>
      <c r="K857" s="1" t="s">
        <v>691</v>
      </c>
      <c r="L857" s="1" t="s">
        <v>1901</v>
      </c>
      <c r="M857" s="1" t="s">
        <v>2091</v>
      </c>
      <c r="N857" s="1" t="s">
        <v>1820</v>
      </c>
    </row>
    <row r="858" spans="1:14" x14ac:dyDescent="0.2">
      <c r="A858" s="1" t="s">
        <v>3355</v>
      </c>
      <c r="B858" s="7">
        <v>44923</v>
      </c>
      <c r="C858" s="1" t="s">
        <v>676</v>
      </c>
      <c r="D858" s="1" t="s">
        <v>3356</v>
      </c>
      <c r="E858" s="1" t="s">
        <v>2817</v>
      </c>
      <c r="F858" s="1" t="s">
        <v>2818</v>
      </c>
      <c r="G858" s="1" t="s">
        <v>2363</v>
      </c>
      <c r="H858" s="1" t="s">
        <v>679</v>
      </c>
      <c r="I858" s="1" t="s">
        <v>1154</v>
      </c>
      <c r="J858" s="1" t="s">
        <v>681</v>
      </c>
      <c r="K858" s="1" t="s">
        <v>691</v>
      </c>
      <c r="L858" s="1" t="s">
        <v>3357</v>
      </c>
      <c r="M858" s="1" t="s">
        <v>683</v>
      </c>
      <c r="N858" s="1" t="s">
        <v>676</v>
      </c>
    </row>
    <row r="859" spans="1:14" x14ac:dyDescent="0.2">
      <c r="A859" s="1" t="s">
        <v>3358</v>
      </c>
      <c r="B859" s="7">
        <v>44923</v>
      </c>
      <c r="C859" s="1" t="s">
        <v>676</v>
      </c>
      <c r="D859" s="1" t="s">
        <v>1255</v>
      </c>
      <c r="E859" s="1" t="s">
        <v>2737</v>
      </c>
      <c r="F859" s="1" t="s">
        <v>2754</v>
      </c>
      <c r="G859" s="1" t="s">
        <v>2755</v>
      </c>
      <c r="H859" s="1" t="s">
        <v>1153</v>
      </c>
      <c r="I859" s="1" t="s">
        <v>705</v>
      </c>
      <c r="J859" s="1" t="s">
        <v>681</v>
      </c>
      <c r="K859" s="1" t="s">
        <v>691</v>
      </c>
      <c r="L859" s="1" t="s">
        <v>1255</v>
      </c>
      <c r="M859" s="1" t="s">
        <v>3359</v>
      </c>
      <c r="N859" s="1" t="s">
        <v>1146</v>
      </c>
    </row>
    <row r="860" spans="1:14" x14ac:dyDescent="0.2">
      <c r="A860" s="1" t="s">
        <v>3360</v>
      </c>
      <c r="B860" s="7">
        <v>44923</v>
      </c>
      <c r="C860" s="1" t="s">
        <v>1964</v>
      </c>
      <c r="D860" s="1" t="s">
        <v>3361</v>
      </c>
      <c r="E860" s="1" t="s">
        <v>676</v>
      </c>
      <c r="F860" s="1" t="s">
        <v>3362</v>
      </c>
      <c r="G860" s="1" t="s">
        <v>688</v>
      </c>
      <c r="H860" s="1" t="s">
        <v>679</v>
      </c>
      <c r="I860" s="1" t="s">
        <v>777</v>
      </c>
      <c r="J860" s="1" t="s">
        <v>681</v>
      </c>
      <c r="K860" s="1" t="s">
        <v>691</v>
      </c>
      <c r="L860" s="1" t="s">
        <v>3361</v>
      </c>
      <c r="M860" s="1" t="s">
        <v>1694</v>
      </c>
      <c r="N860" s="1" t="s">
        <v>1805</v>
      </c>
    </row>
    <row r="861" spans="1:14" x14ac:dyDescent="0.2">
      <c r="A861" s="1" t="s">
        <v>3363</v>
      </c>
      <c r="B861" s="7">
        <v>44923</v>
      </c>
      <c r="C861" s="1" t="s">
        <v>3364</v>
      </c>
      <c r="D861" s="1" t="s">
        <v>3365</v>
      </c>
      <c r="E861" s="1" t="s">
        <v>1314</v>
      </c>
      <c r="F861" s="1" t="s">
        <v>1390</v>
      </c>
      <c r="G861" s="1" t="s">
        <v>859</v>
      </c>
      <c r="H861" s="1" t="s">
        <v>1688</v>
      </c>
      <c r="I861" s="1" t="s">
        <v>1225</v>
      </c>
      <c r="J861" s="1" t="s">
        <v>681</v>
      </c>
      <c r="K861" s="1" t="s">
        <v>699</v>
      </c>
      <c r="L861" s="1" t="s">
        <v>3366</v>
      </c>
      <c r="M861" s="1" t="s">
        <v>3367</v>
      </c>
      <c r="N861" s="1" t="s">
        <v>1146</v>
      </c>
    </row>
    <row r="862" spans="1:14" x14ac:dyDescent="0.2">
      <c r="A862" s="1" t="s">
        <v>3368</v>
      </c>
      <c r="B862" s="7">
        <v>44923</v>
      </c>
      <c r="C862" s="1" t="s">
        <v>3229</v>
      </c>
      <c r="D862" s="1" t="s">
        <v>676</v>
      </c>
      <c r="E862" s="1" t="s">
        <v>3230</v>
      </c>
      <c r="F862" s="1" t="s">
        <v>3231</v>
      </c>
      <c r="G862" s="1" t="s">
        <v>3232</v>
      </c>
      <c r="H862" s="1" t="s">
        <v>679</v>
      </c>
      <c r="I862" s="1" t="s">
        <v>3233</v>
      </c>
      <c r="J862" s="1" t="s">
        <v>676</v>
      </c>
      <c r="K862" s="1" t="s">
        <v>750</v>
      </c>
      <c r="L862" s="1" t="s">
        <v>676</v>
      </c>
      <c r="M862" s="1" t="s">
        <v>1175</v>
      </c>
      <c r="N862" s="1" t="s">
        <v>1835</v>
      </c>
    </row>
    <row r="863" spans="1:14" x14ac:dyDescent="0.2">
      <c r="A863" s="1" t="s">
        <v>3369</v>
      </c>
      <c r="B863" s="7">
        <v>44923</v>
      </c>
      <c r="C863" s="1" t="s">
        <v>1908</v>
      </c>
      <c r="D863" s="1" t="s">
        <v>1909</v>
      </c>
      <c r="E863" s="1" t="s">
        <v>3370</v>
      </c>
      <c r="F863" s="1" t="s">
        <v>1911</v>
      </c>
      <c r="G863" s="1" t="s">
        <v>1912</v>
      </c>
      <c r="H863" s="1" t="s">
        <v>1379</v>
      </c>
      <c r="I863" s="1" t="s">
        <v>1913</v>
      </c>
      <c r="J863" s="1" t="s">
        <v>681</v>
      </c>
      <c r="K863" s="1" t="s">
        <v>691</v>
      </c>
      <c r="L863" s="1" t="s">
        <v>1909</v>
      </c>
      <c r="M863" s="1" t="s">
        <v>1914</v>
      </c>
      <c r="N863" s="1" t="s">
        <v>1778</v>
      </c>
    </row>
    <row r="864" spans="1:14" x14ac:dyDescent="0.2">
      <c r="A864" s="1" t="s">
        <v>3371</v>
      </c>
      <c r="B864" s="7">
        <v>44923</v>
      </c>
      <c r="C864" s="1" t="s">
        <v>3372</v>
      </c>
      <c r="D864" s="1" t="s">
        <v>2085</v>
      </c>
      <c r="E864" s="1" t="s">
        <v>1966</v>
      </c>
      <c r="F864" s="1" t="s">
        <v>3277</v>
      </c>
      <c r="G864" s="1" t="s">
        <v>1291</v>
      </c>
      <c r="H864" s="1" t="s">
        <v>1066</v>
      </c>
      <c r="I864" s="1" t="s">
        <v>1848</v>
      </c>
      <c r="J864" s="1" t="s">
        <v>690</v>
      </c>
      <c r="K864" s="1" t="s">
        <v>691</v>
      </c>
      <c r="L864" s="1" t="s">
        <v>2087</v>
      </c>
      <c r="M864" s="1" t="s">
        <v>2088</v>
      </c>
      <c r="N864" s="1" t="s">
        <v>1805</v>
      </c>
    </row>
    <row r="865" spans="1:14" x14ac:dyDescent="0.2">
      <c r="A865" s="1" t="s">
        <v>3373</v>
      </c>
      <c r="B865" s="7">
        <v>44923</v>
      </c>
      <c r="C865" s="1" t="s">
        <v>1448</v>
      </c>
      <c r="D865" s="1" t="s">
        <v>1289</v>
      </c>
      <c r="E865" s="1" t="s">
        <v>1449</v>
      </c>
      <c r="F865" s="1" t="s">
        <v>1450</v>
      </c>
      <c r="G865" s="1" t="s">
        <v>1376</v>
      </c>
      <c r="H865" s="1" t="s">
        <v>906</v>
      </c>
      <c r="I865" s="1" t="s">
        <v>705</v>
      </c>
      <c r="J865" s="1" t="s">
        <v>681</v>
      </c>
      <c r="K865" s="1" t="s">
        <v>691</v>
      </c>
      <c r="L865" s="1" t="s">
        <v>1293</v>
      </c>
      <c r="M865" s="1" t="s">
        <v>1294</v>
      </c>
      <c r="N865" s="1" t="s">
        <v>1146</v>
      </c>
    </row>
    <row r="866" spans="1:14" x14ac:dyDescent="0.2">
      <c r="A866" s="1" t="s">
        <v>3374</v>
      </c>
      <c r="B866" s="7">
        <v>44923</v>
      </c>
      <c r="C866" s="1" t="s">
        <v>676</v>
      </c>
      <c r="D866" s="1" t="s">
        <v>1783</v>
      </c>
      <c r="E866" s="1" t="s">
        <v>676</v>
      </c>
      <c r="F866" s="1" t="s">
        <v>3375</v>
      </c>
      <c r="G866" s="1" t="s">
        <v>976</v>
      </c>
      <c r="H866" s="1" t="s">
        <v>679</v>
      </c>
      <c r="I866" s="1" t="s">
        <v>1267</v>
      </c>
      <c r="J866" s="1" t="s">
        <v>681</v>
      </c>
      <c r="K866" s="1" t="s">
        <v>3376</v>
      </c>
      <c r="L866" s="1" t="s">
        <v>1783</v>
      </c>
      <c r="M866" s="1" t="s">
        <v>1084</v>
      </c>
      <c r="N866" s="1" t="s">
        <v>676</v>
      </c>
    </row>
    <row r="867" spans="1:14" x14ac:dyDescent="0.2">
      <c r="A867" s="1" t="s">
        <v>3377</v>
      </c>
      <c r="B867" s="7">
        <v>44923</v>
      </c>
      <c r="C867" s="1" t="s">
        <v>3378</v>
      </c>
      <c r="D867" s="1" t="s">
        <v>3379</v>
      </c>
      <c r="E867" s="1" t="s">
        <v>1142</v>
      </c>
      <c r="F867" s="1" t="s">
        <v>3380</v>
      </c>
      <c r="G867" s="1" t="s">
        <v>1912</v>
      </c>
      <c r="H867" s="1" t="s">
        <v>1379</v>
      </c>
      <c r="I867" s="1" t="s">
        <v>3381</v>
      </c>
      <c r="J867" s="1" t="s">
        <v>681</v>
      </c>
      <c r="K867" s="1" t="s">
        <v>691</v>
      </c>
      <c r="L867" s="1" t="s">
        <v>3382</v>
      </c>
      <c r="M867" s="1" t="s">
        <v>683</v>
      </c>
      <c r="N867" s="1" t="s">
        <v>1260</v>
      </c>
    </row>
    <row r="868" spans="1:14" x14ac:dyDescent="0.2">
      <c r="A868" s="1" t="s">
        <v>3383</v>
      </c>
      <c r="B868" s="7">
        <v>44923</v>
      </c>
      <c r="C868" s="1" t="s">
        <v>3384</v>
      </c>
      <c r="D868" s="1" t="s">
        <v>3385</v>
      </c>
      <c r="E868" s="1" t="s">
        <v>3386</v>
      </c>
      <c r="F868" s="1" t="s">
        <v>3387</v>
      </c>
      <c r="G868" s="1" t="s">
        <v>1180</v>
      </c>
      <c r="H868" s="1" t="s">
        <v>900</v>
      </c>
      <c r="I868" s="1" t="s">
        <v>1791</v>
      </c>
      <c r="J868" s="1" t="s">
        <v>681</v>
      </c>
      <c r="K868" s="1" t="s">
        <v>699</v>
      </c>
      <c r="L868" s="1" t="s">
        <v>3388</v>
      </c>
      <c r="M868" s="1" t="s">
        <v>3389</v>
      </c>
      <c r="N868" s="1" t="s">
        <v>1820</v>
      </c>
    </row>
    <row r="869" spans="1:14" x14ac:dyDescent="0.2">
      <c r="A869" s="1" t="s">
        <v>1971</v>
      </c>
      <c r="B869" s="7">
        <v>44923</v>
      </c>
      <c r="C869" s="1" t="s">
        <v>1972</v>
      </c>
      <c r="D869" s="1" t="s">
        <v>1973</v>
      </c>
      <c r="E869" s="1" t="s">
        <v>676</v>
      </c>
      <c r="F869" s="1" t="s">
        <v>1975</v>
      </c>
      <c r="G869" s="1" t="s">
        <v>1606</v>
      </c>
      <c r="H869" s="1" t="s">
        <v>679</v>
      </c>
      <c r="I869" s="1" t="s">
        <v>689</v>
      </c>
      <c r="J869" s="1" t="s">
        <v>681</v>
      </c>
      <c r="K869" s="1" t="s">
        <v>691</v>
      </c>
      <c r="L869" s="1" t="s">
        <v>1976</v>
      </c>
      <c r="M869" s="1" t="s">
        <v>1977</v>
      </c>
      <c r="N869" s="1" t="s">
        <v>676</v>
      </c>
    </row>
    <row r="870" spans="1:14" x14ac:dyDescent="0.2">
      <c r="A870" s="1" t="s">
        <v>3390</v>
      </c>
      <c r="B870" s="7">
        <v>44923</v>
      </c>
      <c r="C870" s="1" t="s">
        <v>1990</v>
      </c>
      <c r="D870" s="1" t="s">
        <v>1823</v>
      </c>
      <c r="E870" s="1" t="s">
        <v>676</v>
      </c>
      <c r="F870" s="1" t="s">
        <v>1823</v>
      </c>
      <c r="G870" s="1" t="s">
        <v>1042</v>
      </c>
      <c r="H870" s="1" t="s">
        <v>679</v>
      </c>
      <c r="I870" s="1" t="s">
        <v>689</v>
      </c>
      <c r="J870" s="1" t="s">
        <v>681</v>
      </c>
      <c r="K870" s="1" t="s">
        <v>691</v>
      </c>
      <c r="L870" s="1" t="s">
        <v>1823</v>
      </c>
      <c r="M870" s="1" t="s">
        <v>1826</v>
      </c>
      <c r="N870" s="1" t="s">
        <v>676</v>
      </c>
    </row>
    <row r="871" spans="1:14" x14ac:dyDescent="0.2">
      <c r="A871" s="1" t="s">
        <v>3391</v>
      </c>
      <c r="B871" s="7">
        <v>44923</v>
      </c>
      <c r="C871" s="1" t="s">
        <v>3392</v>
      </c>
      <c r="D871" s="1" t="s">
        <v>3393</v>
      </c>
      <c r="E871" s="1" t="s">
        <v>2186</v>
      </c>
      <c r="F871" s="1" t="s">
        <v>3394</v>
      </c>
      <c r="G871" s="1" t="s">
        <v>3395</v>
      </c>
      <c r="H871" s="1" t="s">
        <v>679</v>
      </c>
      <c r="I871" s="1" t="s">
        <v>1136</v>
      </c>
      <c r="J871" s="1" t="s">
        <v>690</v>
      </c>
      <c r="K871" s="1" t="s">
        <v>691</v>
      </c>
      <c r="L871" s="1" t="s">
        <v>3396</v>
      </c>
      <c r="M871" s="1" t="s">
        <v>3397</v>
      </c>
      <c r="N871" s="1" t="s">
        <v>2190</v>
      </c>
    </row>
    <row r="872" spans="1:14" x14ac:dyDescent="0.2">
      <c r="A872" s="1" t="s">
        <v>3398</v>
      </c>
      <c r="B872" s="7">
        <v>44923</v>
      </c>
      <c r="C872" s="1" t="s">
        <v>2272</v>
      </c>
      <c r="D872" s="1" t="s">
        <v>2273</v>
      </c>
      <c r="E872" s="1" t="s">
        <v>676</v>
      </c>
      <c r="F872" s="1" t="s">
        <v>2273</v>
      </c>
      <c r="G872" s="1" t="s">
        <v>970</v>
      </c>
      <c r="H872" s="1" t="s">
        <v>679</v>
      </c>
      <c r="I872" s="1" t="s">
        <v>689</v>
      </c>
      <c r="J872" s="1" t="s">
        <v>681</v>
      </c>
      <c r="K872" s="1" t="s">
        <v>691</v>
      </c>
      <c r="L872" s="1" t="s">
        <v>2273</v>
      </c>
      <c r="M872" s="1" t="s">
        <v>1084</v>
      </c>
      <c r="N872" s="1" t="s">
        <v>2160</v>
      </c>
    </row>
    <row r="873" spans="1:14" x14ac:dyDescent="0.2">
      <c r="A873" s="1" t="s">
        <v>3399</v>
      </c>
      <c r="B873" s="7">
        <v>44923</v>
      </c>
      <c r="C873" s="1" t="s">
        <v>676</v>
      </c>
      <c r="D873" s="1" t="s">
        <v>3400</v>
      </c>
      <c r="E873" s="1" t="s">
        <v>3401</v>
      </c>
      <c r="F873" s="1" t="s">
        <v>3402</v>
      </c>
      <c r="G873" s="1" t="s">
        <v>3403</v>
      </c>
      <c r="H873" s="1" t="s">
        <v>679</v>
      </c>
      <c r="I873" s="1" t="s">
        <v>777</v>
      </c>
      <c r="J873" s="1" t="s">
        <v>681</v>
      </c>
      <c r="K873" s="1" t="s">
        <v>691</v>
      </c>
      <c r="L873" s="1" t="s">
        <v>3400</v>
      </c>
      <c r="M873" s="1" t="s">
        <v>683</v>
      </c>
      <c r="N873" s="1" t="s">
        <v>2166</v>
      </c>
    </row>
    <row r="874" spans="1:14" x14ac:dyDescent="0.2">
      <c r="A874" s="1" t="s">
        <v>3404</v>
      </c>
      <c r="B874" s="7">
        <v>44923</v>
      </c>
      <c r="C874" s="1" t="s">
        <v>3405</v>
      </c>
      <c r="D874" s="1" t="s">
        <v>2248</v>
      </c>
      <c r="E874" s="1" t="s">
        <v>676</v>
      </c>
      <c r="F874" s="1" t="s">
        <v>2249</v>
      </c>
      <c r="G874" s="1" t="s">
        <v>1065</v>
      </c>
      <c r="H874" s="1" t="s">
        <v>1066</v>
      </c>
      <c r="I874" s="1" t="s">
        <v>777</v>
      </c>
      <c r="J874" s="1" t="s">
        <v>690</v>
      </c>
      <c r="K874" s="1" t="s">
        <v>691</v>
      </c>
      <c r="L874" s="1" t="s">
        <v>2248</v>
      </c>
      <c r="M874" s="1" t="s">
        <v>1089</v>
      </c>
      <c r="N874" s="1" t="s">
        <v>2101</v>
      </c>
    </row>
    <row r="875" spans="1:14" x14ac:dyDescent="0.2">
      <c r="A875" s="1" t="s">
        <v>2250</v>
      </c>
      <c r="B875" s="7">
        <v>44923</v>
      </c>
      <c r="C875" s="1" t="s">
        <v>2251</v>
      </c>
      <c r="D875" s="1" t="s">
        <v>2252</v>
      </c>
      <c r="E875" s="1" t="s">
        <v>676</v>
      </c>
      <c r="F875" s="1" t="s">
        <v>2252</v>
      </c>
      <c r="G875" s="1" t="s">
        <v>718</v>
      </c>
      <c r="H875" s="1" t="s">
        <v>679</v>
      </c>
      <c r="I875" s="1" t="s">
        <v>738</v>
      </c>
      <c r="J875" s="1" t="s">
        <v>690</v>
      </c>
      <c r="K875" s="1" t="s">
        <v>691</v>
      </c>
      <c r="L875" s="1" t="s">
        <v>2252</v>
      </c>
      <c r="M875" s="1" t="s">
        <v>1490</v>
      </c>
      <c r="N875" s="1" t="s">
        <v>676</v>
      </c>
    </row>
    <row r="876" spans="1:14" x14ac:dyDescent="0.2">
      <c r="A876" s="1" t="s">
        <v>3406</v>
      </c>
      <c r="B876" s="7">
        <v>44923</v>
      </c>
      <c r="C876" s="1" t="s">
        <v>3407</v>
      </c>
      <c r="D876" s="1" t="s">
        <v>3408</v>
      </c>
      <c r="E876" s="1" t="s">
        <v>2369</v>
      </c>
      <c r="F876" s="1" t="s">
        <v>3408</v>
      </c>
      <c r="G876" s="1" t="s">
        <v>718</v>
      </c>
      <c r="H876" s="1" t="s">
        <v>679</v>
      </c>
      <c r="I876" s="1" t="s">
        <v>777</v>
      </c>
      <c r="J876" s="1" t="s">
        <v>681</v>
      </c>
      <c r="K876" s="1" t="s">
        <v>691</v>
      </c>
      <c r="L876" s="1" t="s">
        <v>3408</v>
      </c>
      <c r="M876" s="1" t="s">
        <v>3409</v>
      </c>
      <c r="N876" s="1" t="s">
        <v>2231</v>
      </c>
    </row>
    <row r="877" spans="1:14" x14ac:dyDescent="0.2">
      <c r="A877" s="1" t="s">
        <v>3410</v>
      </c>
      <c r="B877" s="7">
        <v>44923</v>
      </c>
      <c r="C877" s="1" t="s">
        <v>2168</v>
      </c>
      <c r="D877" s="1" t="s">
        <v>2143</v>
      </c>
      <c r="E877" s="1" t="s">
        <v>676</v>
      </c>
      <c r="F877" s="1" t="s">
        <v>2143</v>
      </c>
      <c r="G877" s="1" t="s">
        <v>970</v>
      </c>
      <c r="H877" s="1" t="s">
        <v>679</v>
      </c>
      <c r="I877" s="1" t="s">
        <v>777</v>
      </c>
      <c r="J877" s="1" t="s">
        <v>690</v>
      </c>
      <c r="K877" s="1" t="s">
        <v>691</v>
      </c>
      <c r="L877" s="1" t="s">
        <v>2143</v>
      </c>
      <c r="M877" s="1" t="s">
        <v>901</v>
      </c>
      <c r="N877" s="1" t="s">
        <v>2101</v>
      </c>
    </row>
    <row r="878" spans="1:14" x14ac:dyDescent="0.2">
      <c r="A878" s="1" t="s">
        <v>3411</v>
      </c>
      <c r="B878" s="7">
        <v>44923</v>
      </c>
      <c r="C878" s="1" t="s">
        <v>2322</v>
      </c>
      <c r="D878" s="1" t="s">
        <v>676</v>
      </c>
      <c r="E878" s="1" t="s">
        <v>2323</v>
      </c>
      <c r="F878" s="1" t="s">
        <v>2324</v>
      </c>
      <c r="G878" s="1" t="s">
        <v>2325</v>
      </c>
      <c r="H878" s="1" t="s">
        <v>679</v>
      </c>
      <c r="I878" s="1" t="s">
        <v>676</v>
      </c>
      <c r="J878" s="1" t="s">
        <v>676</v>
      </c>
      <c r="K878" s="1" t="s">
        <v>750</v>
      </c>
      <c r="L878" s="1" t="s">
        <v>676</v>
      </c>
      <c r="M878" s="1" t="s">
        <v>1175</v>
      </c>
      <c r="N878" s="1" t="s">
        <v>676</v>
      </c>
    </row>
    <row r="879" spans="1:14" x14ac:dyDescent="0.2">
      <c r="A879" s="1" t="s">
        <v>3412</v>
      </c>
      <c r="B879" s="7">
        <v>44923</v>
      </c>
      <c r="C879" s="1" t="s">
        <v>2133</v>
      </c>
      <c r="D879" s="1" t="s">
        <v>2352</v>
      </c>
      <c r="E879" s="1" t="s">
        <v>3413</v>
      </c>
      <c r="F879" s="1" t="s">
        <v>3414</v>
      </c>
      <c r="G879" s="1" t="s">
        <v>802</v>
      </c>
      <c r="H879" s="1" t="s">
        <v>679</v>
      </c>
      <c r="I879" s="1" t="s">
        <v>689</v>
      </c>
      <c r="J879" s="1" t="s">
        <v>681</v>
      </c>
      <c r="K879" s="1" t="s">
        <v>691</v>
      </c>
      <c r="L879" s="1" t="s">
        <v>2352</v>
      </c>
      <c r="M879" s="1" t="s">
        <v>3415</v>
      </c>
      <c r="N879" s="1" t="s">
        <v>2457</v>
      </c>
    </row>
    <row r="880" spans="1:14" x14ac:dyDescent="0.2">
      <c r="A880" s="1" t="s">
        <v>3416</v>
      </c>
      <c r="B880" s="7">
        <v>44923</v>
      </c>
      <c r="C880" s="1" t="s">
        <v>3407</v>
      </c>
      <c r="D880" s="1" t="s">
        <v>3408</v>
      </c>
      <c r="E880" s="1" t="s">
        <v>676</v>
      </c>
      <c r="F880" s="1" t="s">
        <v>3408</v>
      </c>
      <c r="G880" s="1" t="s">
        <v>829</v>
      </c>
      <c r="H880" s="1" t="s">
        <v>679</v>
      </c>
      <c r="I880" s="1" t="s">
        <v>777</v>
      </c>
      <c r="J880" s="1" t="s">
        <v>681</v>
      </c>
      <c r="K880" s="1" t="s">
        <v>691</v>
      </c>
      <c r="L880" s="1" t="s">
        <v>3408</v>
      </c>
      <c r="M880" s="1" t="s">
        <v>3409</v>
      </c>
      <c r="N880" s="1" t="s">
        <v>676</v>
      </c>
    </row>
    <row r="881" spans="1:14" x14ac:dyDescent="0.2">
      <c r="A881" s="1" t="s">
        <v>3417</v>
      </c>
      <c r="B881" s="7">
        <v>44923</v>
      </c>
      <c r="C881" s="1" t="s">
        <v>2298</v>
      </c>
      <c r="D881" s="1" t="s">
        <v>2299</v>
      </c>
      <c r="E881" s="1" t="s">
        <v>1093</v>
      </c>
      <c r="F881" s="1" t="s">
        <v>2300</v>
      </c>
      <c r="G881" s="1" t="s">
        <v>1676</v>
      </c>
      <c r="H881" s="1" t="s">
        <v>679</v>
      </c>
      <c r="I881" s="1" t="s">
        <v>689</v>
      </c>
      <c r="J881" s="1" t="s">
        <v>681</v>
      </c>
      <c r="K881" s="1" t="s">
        <v>691</v>
      </c>
      <c r="L881" s="1" t="s">
        <v>2299</v>
      </c>
      <c r="M881" s="1" t="s">
        <v>748</v>
      </c>
      <c r="N881" s="1" t="s">
        <v>2155</v>
      </c>
    </row>
    <row r="882" spans="1:14" x14ac:dyDescent="0.2">
      <c r="A882" s="1" t="s">
        <v>3418</v>
      </c>
      <c r="B882" s="7">
        <v>44923</v>
      </c>
      <c r="C882" s="1" t="s">
        <v>676</v>
      </c>
      <c r="D882" s="1" t="s">
        <v>3419</v>
      </c>
      <c r="E882" s="1" t="s">
        <v>2164</v>
      </c>
      <c r="F882" s="1" t="s">
        <v>3420</v>
      </c>
      <c r="G882" s="1" t="s">
        <v>3421</v>
      </c>
      <c r="H882" s="1" t="s">
        <v>679</v>
      </c>
      <c r="I882" s="1" t="s">
        <v>3422</v>
      </c>
      <c r="J882" s="1" t="s">
        <v>681</v>
      </c>
      <c r="K882" s="1" t="s">
        <v>691</v>
      </c>
      <c r="L882" s="1" t="s">
        <v>3419</v>
      </c>
      <c r="M882" s="1" t="s">
        <v>683</v>
      </c>
      <c r="N882" s="1" t="s">
        <v>2166</v>
      </c>
    </row>
    <row r="883" spans="1:14" x14ac:dyDescent="0.2">
      <c r="A883" s="1" t="s">
        <v>3423</v>
      </c>
      <c r="B883" s="7">
        <v>44923</v>
      </c>
      <c r="C883" s="1" t="s">
        <v>676</v>
      </c>
      <c r="D883" s="1" t="s">
        <v>2193</v>
      </c>
      <c r="E883" s="1" t="s">
        <v>3424</v>
      </c>
      <c r="F883" s="1" t="s">
        <v>2193</v>
      </c>
      <c r="G883" s="1" t="s">
        <v>931</v>
      </c>
      <c r="H883" s="1" t="s">
        <v>679</v>
      </c>
      <c r="I883" s="1" t="s">
        <v>777</v>
      </c>
      <c r="J883" s="1" t="s">
        <v>681</v>
      </c>
      <c r="K883" s="1" t="s">
        <v>691</v>
      </c>
      <c r="L883" s="1" t="s">
        <v>2193</v>
      </c>
      <c r="M883" s="1" t="s">
        <v>723</v>
      </c>
      <c r="N883" s="1" t="s">
        <v>2196</v>
      </c>
    </row>
    <row r="884" spans="1:14" x14ac:dyDescent="0.2">
      <c r="A884" s="1" t="s">
        <v>3425</v>
      </c>
      <c r="B884" s="7">
        <v>44923</v>
      </c>
      <c r="C884" s="1" t="s">
        <v>3426</v>
      </c>
      <c r="D884" s="1" t="s">
        <v>2158</v>
      </c>
      <c r="E884" s="1" t="s">
        <v>1161</v>
      </c>
      <c r="F884" s="1" t="s">
        <v>3427</v>
      </c>
      <c r="G884" s="1" t="s">
        <v>3428</v>
      </c>
      <c r="H884" s="1" t="s">
        <v>1066</v>
      </c>
      <c r="I884" s="1" t="s">
        <v>777</v>
      </c>
      <c r="J884" s="1" t="s">
        <v>690</v>
      </c>
      <c r="K884" s="1" t="s">
        <v>691</v>
      </c>
      <c r="L884" s="1" t="s">
        <v>2158</v>
      </c>
      <c r="M884" s="1" t="s">
        <v>1084</v>
      </c>
      <c r="N884" s="1" t="s">
        <v>2160</v>
      </c>
    </row>
    <row r="885" spans="1:14" x14ac:dyDescent="0.2">
      <c r="A885" s="1" t="s">
        <v>3429</v>
      </c>
      <c r="B885" s="7">
        <v>44923</v>
      </c>
      <c r="C885" s="1" t="s">
        <v>676</v>
      </c>
      <c r="D885" s="1" t="s">
        <v>2299</v>
      </c>
      <c r="E885" s="1" t="s">
        <v>2287</v>
      </c>
      <c r="F885" s="1" t="s">
        <v>3430</v>
      </c>
      <c r="G885" s="1" t="s">
        <v>931</v>
      </c>
      <c r="H885" s="1" t="s">
        <v>679</v>
      </c>
      <c r="I885" s="1" t="s">
        <v>878</v>
      </c>
      <c r="J885" s="1" t="s">
        <v>681</v>
      </c>
      <c r="K885" s="1" t="s">
        <v>691</v>
      </c>
      <c r="L885" s="1" t="s">
        <v>2299</v>
      </c>
      <c r="M885" s="1" t="s">
        <v>1981</v>
      </c>
      <c r="N885" s="1" t="s">
        <v>2155</v>
      </c>
    </row>
    <row r="886" spans="1:14" x14ac:dyDescent="0.2">
      <c r="A886" s="1" t="s">
        <v>3431</v>
      </c>
      <c r="B886" s="7">
        <v>44923</v>
      </c>
      <c r="C886" s="1" t="s">
        <v>3432</v>
      </c>
      <c r="D886" s="1" t="s">
        <v>3433</v>
      </c>
      <c r="E886" s="1" t="s">
        <v>2186</v>
      </c>
      <c r="F886" s="1" t="s">
        <v>3434</v>
      </c>
      <c r="G886" s="1" t="s">
        <v>2680</v>
      </c>
      <c r="H886" s="1" t="s">
        <v>1688</v>
      </c>
      <c r="I886" s="1" t="s">
        <v>1130</v>
      </c>
      <c r="J886" s="1" t="s">
        <v>681</v>
      </c>
      <c r="K886" s="1" t="s">
        <v>699</v>
      </c>
      <c r="L886" s="1" t="s">
        <v>3435</v>
      </c>
      <c r="M886" s="1" t="s">
        <v>3436</v>
      </c>
      <c r="N886" s="1" t="s">
        <v>2190</v>
      </c>
    </row>
    <row r="887" spans="1:14" x14ac:dyDescent="0.2">
      <c r="A887" s="1" t="s">
        <v>3437</v>
      </c>
      <c r="B887" s="7">
        <v>44923</v>
      </c>
      <c r="C887" s="1" t="s">
        <v>676</v>
      </c>
      <c r="D887" s="1" t="s">
        <v>2334</v>
      </c>
      <c r="E887" s="1" t="s">
        <v>676</v>
      </c>
      <c r="F887" s="1" t="s">
        <v>2336</v>
      </c>
      <c r="G887" s="1" t="s">
        <v>3438</v>
      </c>
      <c r="H887" s="1" t="s">
        <v>679</v>
      </c>
      <c r="I887" s="1" t="s">
        <v>689</v>
      </c>
      <c r="J887" s="1" t="s">
        <v>681</v>
      </c>
      <c r="K887" s="1" t="s">
        <v>691</v>
      </c>
      <c r="L887" s="1" t="s">
        <v>2337</v>
      </c>
      <c r="M887" s="1" t="s">
        <v>683</v>
      </c>
      <c r="N887" s="1" t="s">
        <v>676</v>
      </c>
    </row>
    <row r="888" spans="1:14" x14ac:dyDescent="0.2">
      <c r="A888" s="1" t="s">
        <v>3439</v>
      </c>
      <c r="B888" s="7">
        <v>44923</v>
      </c>
      <c r="C888" s="1" t="s">
        <v>2099</v>
      </c>
      <c r="D888" s="1" t="s">
        <v>2100</v>
      </c>
      <c r="E888" s="1" t="s">
        <v>676</v>
      </c>
      <c r="F888" s="1" t="s">
        <v>2377</v>
      </c>
      <c r="G888" s="1" t="s">
        <v>2378</v>
      </c>
      <c r="H888" s="1" t="s">
        <v>679</v>
      </c>
      <c r="I888" s="1" t="s">
        <v>689</v>
      </c>
      <c r="J888" s="1" t="s">
        <v>690</v>
      </c>
      <c r="K888" s="1" t="s">
        <v>691</v>
      </c>
      <c r="L888" s="1" t="s">
        <v>2100</v>
      </c>
      <c r="M888" s="1" t="s">
        <v>901</v>
      </c>
      <c r="N888" s="1" t="s">
        <v>2101</v>
      </c>
    </row>
    <row r="889" spans="1:14" x14ac:dyDescent="0.2">
      <c r="A889" s="1" t="s">
        <v>3440</v>
      </c>
      <c r="B889" s="7">
        <v>44923</v>
      </c>
      <c r="C889" s="1" t="s">
        <v>3441</v>
      </c>
      <c r="D889" s="1" t="s">
        <v>2439</v>
      </c>
      <c r="E889" s="1" t="s">
        <v>676</v>
      </c>
      <c r="F889" s="1" t="s">
        <v>3442</v>
      </c>
      <c r="G889" s="1" t="s">
        <v>905</v>
      </c>
      <c r="H889" s="1" t="s">
        <v>860</v>
      </c>
      <c r="I889" s="1" t="s">
        <v>689</v>
      </c>
      <c r="J889" s="1" t="s">
        <v>690</v>
      </c>
      <c r="K889" s="1" t="s">
        <v>691</v>
      </c>
      <c r="L889" s="1" t="s">
        <v>2439</v>
      </c>
      <c r="M889" s="1" t="s">
        <v>723</v>
      </c>
      <c r="N889" s="1" t="s">
        <v>2101</v>
      </c>
    </row>
    <row r="890" spans="1:14" x14ac:dyDescent="0.2">
      <c r="A890" s="1" t="s">
        <v>3443</v>
      </c>
      <c r="B890" s="7">
        <v>44923</v>
      </c>
      <c r="C890" s="1" t="s">
        <v>3444</v>
      </c>
      <c r="D890" s="1" t="s">
        <v>2100</v>
      </c>
      <c r="E890" s="1" t="s">
        <v>676</v>
      </c>
      <c r="F890" s="1" t="s">
        <v>2377</v>
      </c>
      <c r="G890" s="1" t="s">
        <v>2378</v>
      </c>
      <c r="H890" s="1" t="s">
        <v>679</v>
      </c>
      <c r="I890" s="1" t="s">
        <v>689</v>
      </c>
      <c r="J890" s="1" t="s">
        <v>690</v>
      </c>
      <c r="K890" s="1" t="s">
        <v>699</v>
      </c>
      <c r="L890" s="1" t="s">
        <v>2100</v>
      </c>
      <c r="M890" s="1" t="s">
        <v>901</v>
      </c>
      <c r="N890" s="1" t="s">
        <v>2101</v>
      </c>
    </row>
    <row r="891" spans="1:14" x14ac:dyDescent="0.2">
      <c r="A891" s="1" t="s">
        <v>3445</v>
      </c>
      <c r="B891" s="7">
        <v>44923</v>
      </c>
      <c r="C891" s="1" t="s">
        <v>2431</v>
      </c>
      <c r="D891" s="1" t="s">
        <v>2432</v>
      </c>
      <c r="E891" s="1" t="s">
        <v>2433</v>
      </c>
      <c r="F891" s="1" t="s">
        <v>2434</v>
      </c>
      <c r="G891" s="1" t="s">
        <v>931</v>
      </c>
      <c r="H891" s="1" t="s">
        <v>679</v>
      </c>
      <c r="I891" s="1" t="s">
        <v>2422</v>
      </c>
      <c r="J891" s="1" t="s">
        <v>681</v>
      </c>
      <c r="K891" s="1" t="s">
        <v>691</v>
      </c>
      <c r="L891" s="1" t="s">
        <v>2435</v>
      </c>
      <c r="M891" s="1" t="s">
        <v>3446</v>
      </c>
      <c r="N891" s="1" t="s">
        <v>2101</v>
      </c>
    </row>
    <row r="892" spans="1:14" x14ac:dyDescent="0.2">
      <c r="A892" s="1" t="s">
        <v>3447</v>
      </c>
      <c r="B892" s="7">
        <v>44923</v>
      </c>
      <c r="C892" s="1" t="s">
        <v>2475</v>
      </c>
      <c r="D892" s="1" t="s">
        <v>3448</v>
      </c>
      <c r="E892" s="1" t="s">
        <v>676</v>
      </c>
      <c r="F892" s="1" t="s">
        <v>2483</v>
      </c>
      <c r="G892" s="1" t="s">
        <v>3449</v>
      </c>
      <c r="H892" s="1" t="s">
        <v>1153</v>
      </c>
      <c r="I892" s="1" t="s">
        <v>1136</v>
      </c>
      <c r="J892" s="1" t="s">
        <v>681</v>
      </c>
      <c r="K892" s="1" t="s">
        <v>691</v>
      </c>
      <c r="L892" s="1" t="s">
        <v>3450</v>
      </c>
      <c r="M892" s="1" t="s">
        <v>3451</v>
      </c>
      <c r="N892" s="1" t="s">
        <v>676</v>
      </c>
    </row>
    <row r="893" spans="1:14" x14ac:dyDescent="0.2">
      <c r="A893" s="1" t="s">
        <v>3452</v>
      </c>
      <c r="B893" s="7">
        <v>44923</v>
      </c>
      <c r="C893" s="1" t="s">
        <v>3453</v>
      </c>
      <c r="D893" s="1" t="s">
        <v>2385</v>
      </c>
      <c r="E893" s="1" t="s">
        <v>3454</v>
      </c>
      <c r="F893" s="1" t="s">
        <v>2385</v>
      </c>
      <c r="G893" s="1" t="s">
        <v>718</v>
      </c>
      <c r="H893" s="1" t="s">
        <v>679</v>
      </c>
      <c r="I893" s="1" t="s">
        <v>689</v>
      </c>
      <c r="J893" s="1" t="s">
        <v>690</v>
      </c>
      <c r="K893" s="1" t="s">
        <v>691</v>
      </c>
      <c r="L893" s="1" t="s">
        <v>2385</v>
      </c>
      <c r="M893" s="1" t="s">
        <v>745</v>
      </c>
      <c r="N893" s="1" t="s">
        <v>2388</v>
      </c>
    </row>
    <row r="894" spans="1:14" x14ac:dyDescent="0.2">
      <c r="A894" s="1" t="s">
        <v>3455</v>
      </c>
      <c r="B894" s="7">
        <v>44923</v>
      </c>
      <c r="C894" s="1" t="s">
        <v>676</v>
      </c>
      <c r="D894" s="1" t="s">
        <v>2170</v>
      </c>
      <c r="E894" s="1" t="s">
        <v>676</v>
      </c>
      <c r="F894" s="1" t="s">
        <v>2172</v>
      </c>
      <c r="G894" s="1" t="s">
        <v>2173</v>
      </c>
      <c r="H894" s="1" t="s">
        <v>679</v>
      </c>
      <c r="I894" s="1" t="s">
        <v>2174</v>
      </c>
      <c r="J894" s="1" t="s">
        <v>681</v>
      </c>
      <c r="K894" s="1" t="s">
        <v>691</v>
      </c>
      <c r="L894" s="1" t="s">
        <v>2175</v>
      </c>
      <c r="M894" s="1" t="s">
        <v>683</v>
      </c>
      <c r="N894" s="1" t="s">
        <v>676</v>
      </c>
    </row>
    <row r="895" spans="1:14" x14ac:dyDescent="0.2">
      <c r="A895" s="1" t="s">
        <v>3456</v>
      </c>
      <c r="B895" s="7">
        <v>44923</v>
      </c>
      <c r="C895" s="1" t="s">
        <v>3457</v>
      </c>
      <c r="D895" s="1" t="s">
        <v>2491</v>
      </c>
      <c r="E895" s="1" t="s">
        <v>2492</v>
      </c>
      <c r="F895" s="1" t="s">
        <v>3458</v>
      </c>
      <c r="G895" s="1" t="s">
        <v>2641</v>
      </c>
      <c r="H895" s="1" t="s">
        <v>1153</v>
      </c>
      <c r="I895" s="1" t="s">
        <v>3459</v>
      </c>
      <c r="J895" s="1" t="s">
        <v>681</v>
      </c>
      <c r="K895" s="1" t="s">
        <v>691</v>
      </c>
      <c r="L895" s="1" t="s">
        <v>2495</v>
      </c>
      <c r="M895" s="1" t="s">
        <v>3460</v>
      </c>
      <c r="N895" s="1" t="s">
        <v>2497</v>
      </c>
    </row>
    <row r="896" spans="1:14" x14ac:dyDescent="0.2">
      <c r="A896" s="1" t="s">
        <v>3461</v>
      </c>
      <c r="B896" s="7">
        <v>44923</v>
      </c>
      <c r="C896" s="1" t="s">
        <v>3462</v>
      </c>
      <c r="D896" s="1" t="s">
        <v>3463</v>
      </c>
      <c r="E896" s="1" t="s">
        <v>3464</v>
      </c>
      <c r="F896" s="1" t="s">
        <v>3465</v>
      </c>
      <c r="G896" s="1" t="s">
        <v>3466</v>
      </c>
      <c r="H896" s="1" t="s">
        <v>3467</v>
      </c>
      <c r="I896" s="1" t="s">
        <v>1136</v>
      </c>
      <c r="J896" s="1" t="s">
        <v>681</v>
      </c>
      <c r="K896" s="1" t="s">
        <v>814</v>
      </c>
      <c r="L896" s="1" t="s">
        <v>3463</v>
      </c>
      <c r="M896" s="1" t="s">
        <v>787</v>
      </c>
      <c r="N896" s="1" t="s">
        <v>2190</v>
      </c>
    </row>
    <row r="897" spans="1:14" x14ac:dyDescent="0.2">
      <c r="A897" s="1" t="s">
        <v>3468</v>
      </c>
      <c r="B897" s="7">
        <v>44923</v>
      </c>
      <c r="C897" s="1" t="s">
        <v>3469</v>
      </c>
      <c r="D897" s="1" t="s">
        <v>3470</v>
      </c>
      <c r="E897" s="1" t="s">
        <v>676</v>
      </c>
      <c r="F897" s="1" t="s">
        <v>3470</v>
      </c>
      <c r="G897" s="1" t="s">
        <v>829</v>
      </c>
      <c r="H897" s="1" t="s">
        <v>679</v>
      </c>
      <c r="I897" s="1" t="s">
        <v>689</v>
      </c>
      <c r="J897" s="1" t="s">
        <v>690</v>
      </c>
      <c r="K897" s="1" t="s">
        <v>691</v>
      </c>
      <c r="L897" s="1" t="s">
        <v>3470</v>
      </c>
      <c r="M897" s="1" t="s">
        <v>785</v>
      </c>
      <c r="N897" s="1" t="s">
        <v>676</v>
      </c>
    </row>
    <row r="898" spans="1:14" x14ac:dyDescent="0.2">
      <c r="A898" s="1" t="s">
        <v>3471</v>
      </c>
      <c r="B898" s="7">
        <v>44923</v>
      </c>
      <c r="C898" s="1" t="s">
        <v>2220</v>
      </c>
      <c r="D898" s="1" t="s">
        <v>2408</v>
      </c>
      <c r="E898" s="1" t="s">
        <v>1093</v>
      </c>
      <c r="F898" s="1" t="s">
        <v>2414</v>
      </c>
      <c r="G898" s="1" t="s">
        <v>1577</v>
      </c>
      <c r="H898" s="1" t="s">
        <v>1379</v>
      </c>
      <c r="I898" s="1" t="s">
        <v>1154</v>
      </c>
      <c r="J898" s="1" t="s">
        <v>681</v>
      </c>
      <c r="K898" s="1" t="s">
        <v>699</v>
      </c>
      <c r="L898" s="1" t="s">
        <v>2408</v>
      </c>
      <c r="M898" s="1" t="s">
        <v>3245</v>
      </c>
      <c r="N898" s="1" t="s">
        <v>2155</v>
      </c>
    </row>
    <row r="899" spans="1:14" x14ac:dyDescent="0.2">
      <c r="A899" s="1" t="s">
        <v>3472</v>
      </c>
      <c r="B899" s="7">
        <v>44923</v>
      </c>
      <c r="C899" s="1" t="s">
        <v>2214</v>
      </c>
      <c r="D899" s="1" t="s">
        <v>2215</v>
      </c>
      <c r="E899" s="1" t="s">
        <v>1161</v>
      </c>
      <c r="F899" s="1" t="s">
        <v>2216</v>
      </c>
      <c r="G899" s="1" t="s">
        <v>2217</v>
      </c>
      <c r="H899" s="1" t="s">
        <v>1317</v>
      </c>
      <c r="I899" s="1" t="s">
        <v>689</v>
      </c>
      <c r="J899" s="1" t="s">
        <v>690</v>
      </c>
      <c r="K899" s="1" t="s">
        <v>691</v>
      </c>
      <c r="L899" s="1" t="s">
        <v>2215</v>
      </c>
      <c r="M899" s="1" t="s">
        <v>748</v>
      </c>
      <c r="N899" s="1" t="s">
        <v>2218</v>
      </c>
    </row>
    <row r="900" spans="1:14" x14ac:dyDescent="0.2">
      <c r="A900" s="1" t="s">
        <v>3473</v>
      </c>
      <c r="B900" s="7">
        <v>44923</v>
      </c>
      <c r="C900" s="1" t="s">
        <v>3457</v>
      </c>
      <c r="D900" s="1" t="s">
        <v>2491</v>
      </c>
      <c r="E900" s="1" t="s">
        <v>2492</v>
      </c>
      <c r="F900" s="1" t="s">
        <v>3458</v>
      </c>
      <c r="G900" s="1" t="s">
        <v>2641</v>
      </c>
      <c r="H900" s="1" t="s">
        <v>1153</v>
      </c>
      <c r="I900" s="1" t="s">
        <v>2422</v>
      </c>
      <c r="J900" s="1" t="s">
        <v>681</v>
      </c>
      <c r="K900" s="1" t="s">
        <v>691</v>
      </c>
      <c r="L900" s="1" t="s">
        <v>2495</v>
      </c>
      <c r="M900" s="1" t="s">
        <v>3474</v>
      </c>
      <c r="N900" s="1" t="s">
        <v>2497</v>
      </c>
    </row>
    <row r="901" spans="1:14" x14ac:dyDescent="0.2">
      <c r="A901" s="1" t="s">
        <v>3475</v>
      </c>
      <c r="B901" s="7">
        <v>44923</v>
      </c>
      <c r="C901" s="1" t="s">
        <v>676</v>
      </c>
      <c r="D901" s="1" t="s">
        <v>2193</v>
      </c>
      <c r="E901" s="1" t="s">
        <v>676</v>
      </c>
      <c r="F901" s="1" t="s">
        <v>3476</v>
      </c>
      <c r="G901" s="1" t="s">
        <v>1391</v>
      </c>
      <c r="H901" s="1" t="s">
        <v>1379</v>
      </c>
      <c r="I901" s="1" t="s">
        <v>2422</v>
      </c>
      <c r="J901" s="1" t="s">
        <v>681</v>
      </c>
      <c r="K901" s="1" t="s">
        <v>691</v>
      </c>
      <c r="L901" s="1" t="s">
        <v>2193</v>
      </c>
      <c r="M901" s="1" t="s">
        <v>3477</v>
      </c>
      <c r="N901" s="1" t="s">
        <v>2196</v>
      </c>
    </row>
    <row r="902" spans="1:14" x14ac:dyDescent="0.2">
      <c r="A902" s="1" t="s">
        <v>3478</v>
      </c>
      <c r="B902" s="7">
        <v>44923</v>
      </c>
      <c r="C902" s="1" t="s">
        <v>3479</v>
      </c>
      <c r="D902" s="1" t="s">
        <v>3480</v>
      </c>
      <c r="E902" s="1" t="s">
        <v>2186</v>
      </c>
      <c r="F902" s="1" t="s">
        <v>3481</v>
      </c>
      <c r="G902" s="1" t="s">
        <v>943</v>
      </c>
      <c r="H902" s="1" t="s">
        <v>679</v>
      </c>
      <c r="I902" s="1" t="s">
        <v>1136</v>
      </c>
      <c r="J902" s="1" t="s">
        <v>690</v>
      </c>
      <c r="K902" s="1" t="s">
        <v>1079</v>
      </c>
      <c r="L902" s="1" t="s">
        <v>3482</v>
      </c>
      <c r="M902" s="1" t="s">
        <v>3483</v>
      </c>
      <c r="N902" s="1" t="s">
        <v>2190</v>
      </c>
    </row>
    <row r="903" spans="1:14" x14ac:dyDescent="0.2">
      <c r="A903" s="1" t="s">
        <v>3484</v>
      </c>
      <c r="B903" s="7">
        <v>44923</v>
      </c>
      <c r="C903" s="1" t="s">
        <v>3485</v>
      </c>
      <c r="D903" s="1" t="s">
        <v>3486</v>
      </c>
      <c r="E903" s="1" t="s">
        <v>2486</v>
      </c>
      <c r="F903" s="1" t="s">
        <v>3487</v>
      </c>
      <c r="G903" s="1" t="s">
        <v>3488</v>
      </c>
      <c r="H903" s="1" t="s">
        <v>1379</v>
      </c>
      <c r="I903" s="1" t="s">
        <v>2488</v>
      </c>
      <c r="J903" s="1" t="s">
        <v>681</v>
      </c>
      <c r="K903" s="1" t="s">
        <v>814</v>
      </c>
      <c r="L903" s="1" t="s">
        <v>3486</v>
      </c>
      <c r="M903" s="1" t="s">
        <v>785</v>
      </c>
      <c r="N903" s="1" t="s">
        <v>2231</v>
      </c>
    </row>
    <row r="904" spans="1:14" x14ac:dyDescent="0.2">
      <c r="A904" s="1" t="s">
        <v>3489</v>
      </c>
      <c r="B904" s="7">
        <v>44923</v>
      </c>
      <c r="C904" s="1" t="s">
        <v>2275</v>
      </c>
      <c r="D904" s="1" t="s">
        <v>2276</v>
      </c>
      <c r="E904" s="1" t="s">
        <v>1665</v>
      </c>
      <c r="F904" s="1" t="s">
        <v>2509</v>
      </c>
      <c r="G904" s="1" t="s">
        <v>2234</v>
      </c>
      <c r="H904" s="1" t="s">
        <v>2235</v>
      </c>
      <c r="I904" s="1" t="s">
        <v>689</v>
      </c>
      <c r="J904" s="1" t="s">
        <v>690</v>
      </c>
      <c r="K904" s="1" t="s">
        <v>691</v>
      </c>
      <c r="L904" s="1" t="s">
        <v>2276</v>
      </c>
      <c r="M904" s="1" t="s">
        <v>821</v>
      </c>
      <c r="N904" s="1" t="s">
        <v>2101</v>
      </c>
    </row>
    <row r="905" spans="1:14" x14ac:dyDescent="0.2">
      <c r="A905" s="1" t="s">
        <v>3490</v>
      </c>
      <c r="B905" s="7">
        <v>44923</v>
      </c>
      <c r="C905" s="1" t="s">
        <v>2142</v>
      </c>
      <c r="D905" s="1" t="s">
        <v>2143</v>
      </c>
      <c r="E905" s="1" t="s">
        <v>676</v>
      </c>
      <c r="F905" s="1" t="s">
        <v>2144</v>
      </c>
      <c r="G905" s="1" t="s">
        <v>2145</v>
      </c>
      <c r="H905" s="1" t="s">
        <v>1066</v>
      </c>
      <c r="I905" s="1" t="s">
        <v>689</v>
      </c>
      <c r="J905" s="1" t="s">
        <v>690</v>
      </c>
      <c r="K905" s="1" t="s">
        <v>682</v>
      </c>
      <c r="L905" s="1" t="s">
        <v>2143</v>
      </c>
      <c r="M905" s="1" t="s">
        <v>745</v>
      </c>
      <c r="N905" s="1" t="s">
        <v>2101</v>
      </c>
    </row>
    <row r="906" spans="1:14" x14ac:dyDescent="0.2">
      <c r="A906" s="1" t="s">
        <v>3491</v>
      </c>
      <c r="B906" s="7">
        <v>44923</v>
      </c>
      <c r="C906" s="1" t="s">
        <v>3492</v>
      </c>
      <c r="D906" s="1" t="s">
        <v>3493</v>
      </c>
      <c r="E906" s="1" t="s">
        <v>2200</v>
      </c>
      <c r="F906" s="1" t="s">
        <v>3494</v>
      </c>
      <c r="G906" s="1" t="s">
        <v>3495</v>
      </c>
      <c r="H906" s="1" t="s">
        <v>1009</v>
      </c>
      <c r="I906" s="1" t="s">
        <v>777</v>
      </c>
      <c r="J906" s="1" t="s">
        <v>681</v>
      </c>
      <c r="K906" s="1" t="s">
        <v>814</v>
      </c>
      <c r="L906" s="1" t="s">
        <v>3496</v>
      </c>
      <c r="M906" s="1" t="s">
        <v>3497</v>
      </c>
      <c r="N906" s="1" t="s">
        <v>2203</v>
      </c>
    </row>
    <row r="907" spans="1:14" x14ac:dyDescent="0.2">
      <c r="A907" s="1" t="s">
        <v>3498</v>
      </c>
      <c r="B907" s="7">
        <v>44923</v>
      </c>
      <c r="C907" s="1" t="s">
        <v>3499</v>
      </c>
      <c r="D907" s="1" t="s">
        <v>2439</v>
      </c>
      <c r="E907" s="1" t="s">
        <v>676</v>
      </c>
      <c r="F907" s="1" t="s">
        <v>2440</v>
      </c>
      <c r="G907" s="1" t="s">
        <v>894</v>
      </c>
      <c r="H907" s="1" t="s">
        <v>895</v>
      </c>
      <c r="I907" s="1" t="s">
        <v>777</v>
      </c>
      <c r="J907" s="1" t="s">
        <v>690</v>
      </c>
      <c r="K907" s="1" t="s">
        <v>691</v>
      </c>
      <c r="L907" s="1" t="s">
        <v>2439</v>
      </c>
      <c r="M907" s="1" t="s">
        <v>901</v>
      </c>
      <c r="N907" s="1" t="s">
        <v>2101</v>
      </c>
    </row>
    <row r="908" spans="1:14" x14ac:dyDescent="0.2">
      <c r="A908" s="1" t="s">
        <v>3500</v>
      </c>
      <c r="B908" s="7">
        <v>44923</v>
      </c>
      <c r="C908" s="1" t="s">
        <v>2459</v>
      </c>
      <c r="D908" s="1" t="s">
        <v>2460</v>
      </c>
      <c r="E908" s="1" t="s">
        <v>676</v>
      </c>
      <c r="F908" s="1" t="s">
        <v>2461</v>
      </c>
      <c r="G908" s="1" t="s">
        <v>2462</v>
      </c>
      <c r="H908" s="1" t="s">
        <v>1379</v>
      </c>
      <c r="I908" s="1" t="s">
        <v>777</v>
      </c>
      <c r="J908" s="1" t="s">
        <v>681</v>
      </c>
      <c r="K908" s="1" t="s">
        <v>691</v>
      </c>
      <c r="L908" s="1" t="s">
        <v>2463</v>
      </c>
      <c r="M908" s="1" t="s">
        <v>2464</v>
      </c>
      <c r="N908" s="1" t="s">
        <v>2196</v>
      </c>
    </row>
    <row r="909" spans="1:14" x14ac:dyDescent="0.2">
      <c r="A909" s="1" t="s">
        <v>3501</v>
      </c>
      <c r="B909" s="7">
        <v>44923</v>
      </c>
      <c r="C909" s="1" t="s">
        <v>676</v>
      </c>
      <c r="D909" s="1" t="s">
        <v>2170</v>
      </c>
      <c r="E909" s="1" t="s">
        <v>676</v>
      </c>
      <c r="F909" s="1" t="s">
        <v>2172</v>
      </c>
      <c r="G909" s="1" t="s">
        <v>2173</v>
      </c>
      <c r="H909" s="1" t="s">
        <v>679</v>
      </c>
      <c r="I909" s="1" t="s">
        <v>2174</v>
      </c>
      <c r="J909" s="1" t="s">
        <v>681</v>
      </c>
      <c r="K909" s="1" t="s">
        <v>691</v>
      </c>
      <c r="L909" s="1" t="s">
        <v>2175</v>
      </c>
      <c r="M909" s="1" t="s">
        <v>683</v>
      </c>
      <c r="N909" s="1" t="s">
        <v>676</v>
      </c>
    </row>
    <row r="910" spans="1:14" x14ac:dyDescent="0.2">
      <c r="A910" s="1" t="s">
        <v>3502</v>
      </c>
      <c r="B910" s="7">
        <v>44923</v>
      </c>
      <c r="C910" s="1" t="s">
        <v>676</v>
      </c>
      <c r="D910" s="1" t="s">
        <v>3493</v>
      </c>
      <c r="E910" s="1" t="s">
        <v>3503</v>
      </c>
      <c r="F910" s="1" t="s">
        <v>3504</v>
      </c>
      <c r="G910" s="1" t="s">
        <v>2761</v>
      </c>
      <c r="H910" s="1" t="s">
        <v>679</v>
      </c>
      <c r="I910" s="1" t="s">
        <v>777</v>
      </c>
      <c r="J910" s="1" t="s">
        <v>681</v>
      </c>
      <c r="K910" s="1" t="s">
        <v>691</v>
      </c>
      <c r="L910" s="1" t="s">
        <v>3496</v>
      </c>
      <c r="M910" s="1" t="s">
        <v>3497</v>
      </c>
      <c r="N910" s="1" t="s">
        <v>2203</v>
      </c>
    </row>
    <row r="911" spans="1:14" x14ac:dyDescent="0.2">
      <c r="A911" s="1" t="s">
        <v>3505</v>
      </c>
      <c r="B911" s="7">
        <v>44923</v>
      </c>
      <c r="C911" s="1" t="s">
        <v>3506</v>
      </c>
      <c r="D911" s="1" t="s">
        <v>2163</v>
      </c>
      <c r="E911" s="1" t="s">
        <v>2164</v>
      </c>
      <c r="F911" s="1" t="s">
        <v>3507</v>
      </c>
      <c r="G911" s="1" t="s">
        <v>970</v>
      </c>
      <c r="H911" s="1" t="s">
        <v>679</v>
      </c>
      <c r="I911" s="1" t="s">
        <v>777</v>
      </c>
      <c r="J911" s="1" t="s">
        <v>690</v>
      </c>
      <c r="K911" s="1" t="s">
        <v>691</v>
      </c>
      <c r="L911" s="1" t="s">
        <v>2163</v>
      </c>
      <c r="M911" s="1" t="s">
        <v>787</v>
      </c>
      <c r="N911" s="1" t="s">
        <v>2166</v>
      </c>
    </row>
    <row r="912" spans="1:14" x14ac:dyDescent="0.2">
      <c r="A912" s="1" t="s">
        <v>3508</v>
      </c>
      <c r="B912" s="7">
        <v>44923</v>
      </c>
      <c r="C912" s="1" t="s">
        <v>3509</v>
      </c>
      <c r="D912" s="1" t="s">
        <v>2329</v>
      </c>
      <c r="E912" s="1" t="s">
        <v>676</v>
      </c>
      <c r="F912" s="1" t="s">
        <v>2329</v>
      </c>
      <c r="G912" s="1" t="s">
        <v>688</v>
      </c>
      <c r="H912" s="1" t="s">
        <v>679</v>
      </c>
      <c r="I912" s="1" t="s">
        <v>777</v>
      </c>
      <c r="J912" s="1" t="s">
        <v>690</v>
      </c>
      <c r="K912" s="1" t="s">
        <v>691</v>
      </c>
      <c r="L912" s="1" t="s">
        <v>2329</v>
      </c>
      <c r="M912" s="1" t="s">
        <v>901</v>
      </c>
      <c r="N912" s="1" t="s">
        <v>2101</v>
      </c>
    </row>
    <row r="913" spans="1:14" x14ac:dyDescent="0.2">
      <c r="A913" s="1" t="s">
        <v>3510</v>
      </c>
      <c r="B913" s="7">
        <v>44923</v>
      </c>
      <c r="C913" s="1" t="s">
        <v>3499</v>
      </c>
      <c r="D913" s="1" t="s">
        <v>2329</v>
      </c>
      <c r="E913" s="1" t="s">
        <v>676</v>
      </c>
      <c r="F913" s="1" t="s">
        <v>2329</v>
      </c>
      <c r="G913" s="1" t="s">
        <v>829</v>
      </c>
      <c r="H913" s="1" t="s">
        <v>679</v>
      </c>
      <c r="I913" s="1" t="s">
        <v>777</v>
      </c>
      <c r="J913" s="1" t="s">
        <v>690</v>
      </c>
      <c r="K913" s="1" t="s">
        <v>691</v>
      </c>
      <c r="L913" s="1" t="s">
        <v>2329</v>
      </c>
      <c r="M913" s="1" t="s">
        <v>901</v>
      </c>
      <c r="N913" s="1" t="s">
        <v>676</v>
      </c>
    </row>
    <row r="914" spans="1:14" x14ac:dyDescent="0.2">
      <c r="A914" s="1" t="s">
        <v>3511</v>
      </c>
      <c r="B914" s="7">
        <v>44923</v>
      </c>
      <c r="C914" s="1" t="s">
        <v>3407</v>
      </c>
      <c r="D914" s="1" t="s">
        <v>3408</v>
      </c>
      <c r="E914" s="1" t="s">
        <v>676</v>
      </c>
      <c r="F914" s="1" t="s">
        <v>3408</v>
      </c>
      <c r="G914" s="1" t="s">
        <v>829</v>
      </c>
      <c r="H914" s="1" t="s">
        <v>679</v>
      </c>
      <c r="I914" s="1" t="s">
        <v>777</v>
      </c>
      <c r="J914" s="1" t="s">
        <v>681</v>
      </c>
      <c r="K914" s="1" t="s">
        <v>691</v>
      </c>
      <c r="L914" s="1" t="s">
        <v>3408</v>
      </c>
      <c r="M914" s="1" t="s">
        <v>3409</v>
      </c>
      <c r="N914" s="1" t="s">
        <v>676</v>
      </c>
    </row>
    <row r="915" spans="1:14" x14ac:dyDescent="0.2">
      <c r="A915" s="1" t="s">
        <v>3512</v>
      </c>
      <c r="B915" s="7">
        <v>44923</v>
      </c>
      <c r="C915" s="1" t="s">
        <v>3513</v>
      </c>
      <c r="D915" s="1" t="s">
        <v>3514</v>
      </c>
      <c r="E915" s="1" t="s">
        <v>2492</v>
      </c>
      <c r="F915" s="1" t="s">
        <v>2493</v>
      </c>
      <c r="G915" s="1" t="s">
        <v>697</v>
      </c>
      <c r="H915" s="1" t="s">
        <v>820</v>
      </c>
      <c r="I915" s="1" t="s">
        <v>2422</v>
      </c>
      <c r="J915" s="1" t="s">
        <v>681</v>
      </c>
      <c r="K915" s="1" t="s">
        <v>691</v>
      </c>
      <c r="L915" s="1" t="s">
        <v>3515</v>
      </c>
      <c r="M915" s="1" t="s">
        <v>3516</v>
      </c>
      <c r="N915" s="1" t="s">
        <v>2497</v>
      </c>
    </row>
    <row r="916" spans="1:14" x14ac:dyDescent="0.2">
      <c r="A916" s="1" t="s">
        <v>3517</v>
      </c>
      <c r="B916" s="7">
        <v>44923</v>
      </c>
      <c r="C916" s="1" t="s">
        <v>676</v>
      </c>
      <c r="D916" s="1" t="s">
        <v>2352</v>
      </c>
      <c r="E916" s="1" t="s">
        <v>3518</v>
      </c>
      <c r="F916" s="1" t="s">
        <v>3414</v>
      </c>
      <c r="G916" s="1" t="s">
        <v>802</v>
      </c>
      <c r="H916" s="1" t="s">
        <v>679</v>
      </c>
      <c r="I916" s="1" t="s">
        <v>689</v>
      </c>
      <c r="J916" s="1" t="s">
        <v>681</v>
      </c>
      <c r="K916" s="1" t="s">
        <v>691</v>
      </c>
      <c r="L916" s="1" t="s">
        <v>2352</v>
      </c>
      <c r="M916" s="1" t="s">
        <v>2355</v>
      </c>
      <c r="N916" s="1" t="s">
        <v>2457</v>
      </c>
    </row>
    <row r="917" spans="1:14" x14ac:dyDescent="0.2">
      <c r="A917" s="1" t="s">
        <v>3519</v>
      </c>
      <c r="B917" s="7">
        <v>44923</v>
      </c>
      <c r="C917" s="1" t="s">
        <v>3520</v>
      </c>
      <c r="D917" s="1" t="s">
        <v>3521</v>
      </c>
      <c r="E917" s="1" t="s">
        <v>3522</v>
      </c>
      <c r="F917" s="1" t="s">
        <v>3523</v>
      </c>
      <c r="G917" s="1" t="s">
        <v>1316</v>
      </c>
      <c r="H917" s="1" t="s">
        <v>679</v>
      </c>
      <c r="I917" s="1" t="s">
        <v>689</v>
      </c>
      <c r="J917" s="1" t="s">
        <v>681</v>
      </c>
      <c r="K917" s="1" t="s">
        <v>691</v>
      </c>
      <c r="L917" s="1" t="s">
        <v>3521</v>
      </c>
      <c r="M917" s="1" t="s">
        <v>1084</v>
      </c>
      <c r="N917" s="1" t="s">
        <v>2160</v>
      </c>
    </row>
    <row r="918" spans="1:14" x14ac:dyDescent="0.2">
      <c r="A918" s="1" t="s">
        <v>3524</v>
      </c>
      <c r="B918" s="7">
        <v>44923</v>
      </c>
      <c r="C918" s="1" t="s">
        <v>676</v>
      </c>
      <c r="D918" s="1" t="s">
        <v>3525</v>
      </c>
      <c r="E918" s="1" t="s">
        <v>3526</v>
      </c>
      <c r="F918" s="1" t="s">
        <v>3527</v>
      </c>
      <c r="G918" s="1" t="s">
        <v>802</v>
      </c>
      <c r="H918" s="1" t="s">
        <v>679</v>
      </c>
      <c r="I918" s="1" t="s">
        <v>689</v>
      </c>
      <c r="J918" s="1" t="s">
        <v>681</v>
      </c>
      <c r="K918" s="1" t="s">
        <v>691</v>
      </c>
      <c r="L918" s="1" t="s">
        <v>3528</v>
      </c>
      <c r="M918" s="1" t="s">
        <v>683</v>
      </c>
      <c r="N918" s="1" t="s">
        <v>2457</v>
      </c>
    </row>
    <row r="919" spans="1:14" x14ac:dyDescent="0.2">
      <c r="A919" s="1" t="s">
        <v>3529</v>
      </c>
      <c r="B919" s="7">
        <v>44923</v>
      </c>
      <c r="C919" s="1" t="s">
        <v>676</v>
      </c>
      <c r="D919" s="1" t="s">
        <v>2336</v>
      </c>
      <c r="E919" s="1" t="s">
        <v>676</v>
      </c>
      <c r="F919" s="1" t="s">
        <v>2336</v>
      </c>
      <c r="G919" s="1" t="s">
        <v>1939</v>
      </c>
      <c r="H919" s="1" t="s">
        <v>679</v>
      </c>
      <c r="I919" s="1" t="s">
        <v>689</v>
      </c>
      <c r="J919" s="1" t="s">
        <v>681</v>
      </c>
      <c r="K919" s="1" t="s">
        <v>691</v>
      </c>
      <c r="L919" s="1" t="s">
        <v>2336</v>
      </c>
      <c r="M919" s="1" t="s">
        <v>785</v>
      </c>
      <c r="N919" s="1" t="s">
        <v>2339</v>
      </c>
    </row>
    <row r="920" spans="1:14" x14ac:dyDescent="0.2">
      <c r="A920" s="1" t="s">
        <v>3530</v>
      </c>
      <c r="B920" s="7">
        <v>44923</v>
      </c>
      <c r="C920" s="1" t="s">
        <v>2490</v>
      </c>
      <c r="D920" s="1" t="s">
        <v>2491</v>
      </c>
      <c r="E920" s="1" t="s">
        <v>2492</v>
      </c>
      <c r="F920" s="1" t="s">
        <v>2493</v>
      </c>
      <c r="G920" s="1" t="s">
        <v>697</v>
      </c>
      <c r="H920" s="1" t="s">
        <v>820</v>
      </c>
      <c r="I920" s="1" t="s">
        <v>2422</v>
      </c>
      <c r="J920" s="1" t="s">
        <v>681</v>
      </c>
      <c r="K920" s="1" t="s">
        <v>691</v>
      </c>
      <c r="L920" s="1" t="s">
        <v>2495</v>
      </c>
      <c r="M920" s="1" t="s">
        <v>2496</v>
      </c>
      <c r="N920" s="1" t="s">
        <v>2497</v>
      </c>
    </row>
    <row r="921" spans="1:14" x14ac:dyDescent="0.2">
      <c r="A921" s="1" t="s">
        <v>3531</v>
      </c>
      <c r="B921" s="7">
        <v>44923</v>
      </c>
      <c r="C921" s="1" t="s">
        <v>676</v>
      </c>
      <c r="D921" s="1" t="s">
        <v>3419</v>
      </c>
      <c r="E921" s="1" t="s">
        <v>2164</v>
      </c>
      <c r="F921" s="1" t="s">
        <v>3420</v>
      </c>
      <c r="G921" s="1" t="s">
        <v>3532</v>
      </c>
      <c r="H921" s="1" t="s">
        <v>679</v>
      </c>
      <c r="I921" s="1" t="s">
        <v>3422</v>
      </c>
      <c r="J921" s="1" t="s">
        <v>681</v>
      </c>
      <c r="K921" s="1" t="s">
        <v>691</v>
      </c>
      <c r="L921" s="1" t="s">
        <v>3419</v>
      </c>
      <c r="M921" s="1" t="s">
        <v>683</v>
      </c>
      <c r="N921" s="1" t="s">
        <v>2166</v>
      </c>
    </row>
    <row r="922" spans="1:14" x14ac:dyDescent="0.2">
      <c r="A922" s="1" t="s">
        <v>3533</v>
      </c>
      <c r="B922" s="7">
        <v>44923</v>
      </c>
      <c r="C922" s="1" t="s">
        <v>676</v>
      </c>
      <c r="D922" s="1" t="s">
        <v>2114</v>
      </c>
      <c r="E922" s="1" t="s">
        <v>2115</v>
      </c>
      <c r="F922" s="1" t="s">
        <v>3534</v>
      </c>
      <c r="G922" s="1" t="s">
        <v>931</v>
      </c>
      <c r="H922" s="1" t="s">
        <v>679</v>
      </c>
      <c r="I922" s="1" t="s">
        <v>1003</v>
      </c>
      <c r="J922" s="1" t="s">
        <v>681</v>
      </c>
      <c r="K922" s="1" t="s">
        <v>691</v>
      </c>
      <c r="L922" s="1" t="s">
        <v>2114</v>
      </c>
      <c r="M922" s="1" t="s">
        <v>2117</v>
      </c>
      <c r="N922" s="1" t="s">
        <v>676</v>
      </c>
    </row>
    <row r="923" spans="1:14" x14ac:dyDescent="0.2">
      <c r="A923" s="1" t="s">
        <v>3535</v>
      </c>
      <c r="B923" s="7">
        <v>44923</v>
      </c>
      <c r="C923" s="1" t="s">
        <v>3536</v>
      </c>
      <c r="D923" s="1" t="s">
        <v>3537</v>
      </c>
      <c r="E923" s="1" t="s">
        <v>2186</v>
      </c>
      <c r="F923" s="1" t="s">
        <v>3538</v>
      </c>
      <c r="G923" s="1" t="s">
        <v>1556</v>
      </c>
      <c r="H923" s="1" t="s">
        <v>679</v>
      </c>
      <c r="I923" s="1" t="s">
        <v>1136</v>
      </c>
      <c r="J923" s="1" t="s">
        <v>690</v>
      </c>
      <c r="K923" s="1" t="s">
        <v>1335</v>
      </c>
      <c r="L923" s="1" t="s">
        <v>3537</v>
      </c>
      <c r="M923" s="1" t="s">
        <v>787</v>
      </c>
      <c r="N923" s="1" t="s">
        <v>2190</v>
      </c>
    </row>
    <row r="924" spans="1:14" x14ac:dyDescent="0.2">
      <c r="A924" s="1" t="s">
        <v>3539</v>
      </c>
      <c r="B924" s="7">
        <v>44923</v>
      </c>
      <c r="C924" s="1" t="s">
        <v>676</v>
      </c>
      <c r="D924" s="1" t="s">
        <v>2170</v>
      </c>
      <c r="E924" s="1" t="s">
        <v>3540</v>
      </c>
      <c r="F924" s="1" t="s">
        <v>3541</v>
      </c>
      <c r="G924" s="1" t="s">
        <v>2363</v>
      </c>
      <c r="H924" s="1" t="s">
        <v>679</v>
      </c>
      <c r="I924" s="1" t="s">
        <v>1154</v>
      </c>
      <c r="J924" s="1" t="s">
        <v>681</v>
      </c>
      <c r="K924" s="1" t="s">
        <v>691</v>
      </c>
      <c r="L924" s="1" t="s">
        <v>2175</v>
      </c>
      <c r="M924" s="1" t="s">
        <v>3542</v>
      </c>
      <c r="N924" s="1" t="s">
        <v>2339</v>
      </c>
    </row>
    <row r="925" spans="1:14" x14ac:dyDescent="0.2">
      <c r="A925" s="1" t="s">
        <v>3543</v>
      </c>
      <c r="B925" s="7">
        <v>44923</v>
      </c>
      <c r="C925" s="1" t="s">
        <v>3544</v>
      </c>
      <c r="D925" s="1" t="s">
        <v>3470</v>
      </c>
      <c r="E925" s="1" t="s">
        <v>676</v>
      </c>
      <c r="F925" s="1" t="s">
        <v>3470</v>
      </c>
      <c r="G925" s="1" t="s">
        <v>718</v>
      </c>
      <c r="H925" s="1" t="s">
        <v>679</v>
      </c>
      <c r="I925" s="1" t="s">
        <v>689</v>
      </c>
      <c r="J925" s="1" t="s">
        <v>690</v>
      </c>
      <c r="K925" s="1" t="s">
        <v>691</v>
      </c>
      <c r="L925" s="1" t="s">
        <v>3470</v>
      </c>
      <c r="M925" s="1" t="s">
        <v>787</v>
      </c>
      <c r="N925" s="1" t="s">
        <v>2131</v>
      </c>
    </row>
    <row r="926" spans="1:14" x14ac:dyDescent="0.2">
      <c r="A926" s="1" t="s">
        <v>3545</v>
      </c>
      <c r="B926" s="7">
        <v>44923</v>
      </c>
      <c r="C926" s="1" t="s">
        <v>676</v>
      </c>
      <c r="D926" s="1" t="s">
        <v>3546</v>
      </c>
      <c r="E926" s="1" t="s">
        <v>2171</v>
      </c>
      <c r="F926" s="1" t="s">
        <v>3547</v>
      </c>
      <c r="G926" s="1" t="s">
        <v>3548</v>
      </c>
      <c r="H926" s="1" t="s">
        <v>679</v>
      </c>
      <c r="I926" s="1" t="s">
        <v>1154</v>
      </c>
      <c r="J926" s="1" t="s">
        <v>681</v>
      </c>
      <c r="K926" s="1" t="s">
        <v>691</v>
      </c>
      <c r="L926" s="1" t="s">
        <v>3546</v>
      </c>
      <c r="M926" s="1" t="s">
        <v>683</v>
      </c>
      <c r="N926" s="1" t="s">
        <v>676</v>
      </c>
    </row>
    <row r="927" spans="1:14" x14ac:dyDescent="0.2">
      <c r="A927" s="1" t="s">
        <v>3549</v>
      </c>
      <c r="B927" s="7">
        <v>44923</v>
      </c>
      <c r="C927" s="1" t="s">
        <v>3550</v>
      </c>
      <c r="D927" s="1" t="s">
        <v>3521</v>
      </c>
      <c r="E927" s="1" t="s">
        <v>1161</v>
      </c>
      <c r="F927" s="1" t="s">
        <v>3523</v>
      </c>
      <c r="G927" s="1" t="s">
        <v>1316</v>
      </c>
      <c r="H927" s="1" t="s">
        <v>679</v>
      </c>
      <c r="I927" s="1" t="s">
        <v>689</v>
      </c>
      <c r="J927" s="1" t="s">
        <v>681</v>
      </c>
      <c r="K927" s="1" t="s">
        <v>691</v>
      </c>
      <c r="L927" s="1" t="s">
        <v>3521</v>
      </c>
      <c r="M927" s="1" t="s">
        <v>781</v>
      </c>
      <c r="N927" s="1" t="s">
        <v>2160</v>
      </c>
    </row>
    <row r="928" spans="1:14" x14ac:dyDescent="0.2">
      <c r="A928" s="1" t="s">
        <v>3551</v>
      </c>
      <c r="B928" s="7">
        <v>44923</v>
      </c>
      <c r="C928" s="1" t="s">
        <v>3552</v>
      </c>
      <c r="D928" s="1" t="s">
        <v>3553</v>
      </c>
      <c r="E928" s="1" t="s">
        <v>676</v>
      </c>
      <c r="F928" s="1" t="s">
        <v>3554</v>
      </c>
      <c r="G928" s="1" t="s">
        <v>1347</v>
      </c>
      <c r="H928" s="1" t="s">
        <v>679</v>
      </c>
      <c r="I928" s="1" t="s">
        <v>1154</v>
      </c>
      <c r="J928" s="1" t="s">
        <v>681</v>
      </c>
      <c r="K928" s="1" t="s">
        <v>699</v>
      </c>
      <c r="L928" s="1" t="s">
        <v>3553</v>
      </c>
      <c r="M928" s="1" t="s">
        <v>3555</v>
      </c>
      <c r="N928" s="1" t="s">
        <v>2339</v>
      </c>
    </row>
    <row r="929" spans="1:14" x14ac:dyDescent="0.2">
      <c r="A929" s="1" t="s">
        <v>3556</v>
      </c>
      <c r="B929" s="7">
        <v>44923</v>
      </c>
      <c r="C929" s="1" t="s">
        <v>3557</v>
      </c>
      <c r="D929" s="1" t="s">
        <v>3558</v>
      </c>
      <c r="E929" s="1" t="s">
        <v>2492</v>
      </c>
      <c r="F929" s="1" t="s">
        <v>3559</v>
      </c>
      <c r="G929" s="1" t="s">
        <v>899</v>
      </c>
      <c r="H929" s="1" t="s">
        <v>1833</v>
      </c>
      <c r="I929" s="1" t="s">
        <v>705</v>
      </c>
      <c r="J929" s="1" t="s">
        <v>681</v>
      </c>
      <c r="K929" s="1" t="s">
        <v>691</v>
      </c>
      <c r="L929" s="1" t="s">
        <v>3560</v>
      </c>
      <c r="M929" s="1" t="s">
        <v>3561</v>
      </c>
      <c r="N929" s="1" t="s">
        <v>2497</v>
      </c>
    </row>
    <row r="930" spans="1:14" x14ac:dyDescent="0.2">
      <c r="A930" s="1" t="s">
        <v>3562</v>
      </c>
      <c r="B930" s="7">
        <v>44923</v>
      </c>
      <c r="C930" s="1" t="s">
        <v>3563</v>
      </c>
      <c r="D930" s="1" t="s">
        <v>3525</v>
      </c>
      <c r="E930" s="1" t="s">
        <v>3564</v>
      </c>
      <c r="F930" s="1" t="s">
        <v>3565</v>
      </c>
      <c r="G930" s="1" t="s">
        <v>1238</v>
      </c>
      <c r="H930" s="1" t="s">
        <v>1066</v>
      </c>
      <c r="I930" s="1" t="s">
        <v>689</v>
      </c>
      <c r="J930" s="1" t="s">
        <v>681</v>
      </c>
      <c r="K930" s="1" t="s">
        <v>691</v>
      </c>
      <c r="L930" s="1" t="s">
        <v>3528</v>
      </c>
      <c r="M930" s="1" t="s">
        <v>3566</v>
      </c>
      <c r="N930" s="1" t="s">
        <v>2457</v>
      </c>
    </row>
    <row r="931" spans="1:14" x14ac:dyDescent="0.2">
      <c r="A931" s="1" t="s">
        <v>3567</v>
      </c>
      <c r="B931" s="7">
        <v>44923</v>
      </c>
      <c r="C931" s="1" t="s">
        <v>3568</v>
      </c>
      <c r="D931" s="1" t="s">
        <v>3521</v>
      </c>
      <c r="E931" s="1" t="s">
        <v>3522</v>
      </c>
      <c r="F931" s="1" t="s">
        <v>3569</v>
      </c>
      <c r="G931" s="1" t="s">
        <v>688</v>
      </c>
      <c r="H931" s="1" t="s">
        <v>679</v>
      </c>
      <c r="I931" s="1" t="s">
        <v>689</v>
      </c>
      <c r="J931" s="1" t="s">
        <v>681</v>
      </c>
      <c r="K931" s="1" t="s">
        <v>691</v>
      </c>
      <c r="L931" s="1" t="s">
        <v>3521</v>
      </c>
      <c r="M931" s="1" t="s">
        <v>1084</v>
      </c>
      <c r="N931" s="1" t="s">
        <v>2160</v>
      </c>
    </row>
    <row r="932" spans="1:14" x14ac:dyDescent="0.2">
      <c r="A932" s="1" t="s">
        <v>3570</v>
      </c>
      <c r="B932" s="7">
        <v>44923</v>
      </c>
      <c r="C932" s="1" t="s">
        <v>2431</v>
      </c>
      <c r="D932" s="1" t="s">
        <v>3571</v>
      </c>
      <c r="E932" s="1" t="s">
        <v>2492</v>
      </c>
      <c r="F932" s="1" t="s">
        <v>3572</v>
      </c>
      <c r="G932" s="1" t="s">
        <v>2761</v>
      </c>
      <c r="H932" s="1" t="s">
        <v>679</v>
      </c>
      <c r="I932" s="1" t="s">
        <v>3459</v>
      </c>
      <c r="J932" s="1" t="s">
        <v>681</v>
      </c>
      <c r="K932" s="1" t="s">
        <v>691</v>
      </c>
      <c r="L932" s="1" t="s">
        <v>3573</v>
      </c>
      <c r="M932" s="1" t="s">
        <v>3574</v>
      </c>
      <c r="N932" s="1" t="s">
        <v>2497</v>
      </c>
    </row>
    <row r="933" spans="1:14" x14ac:dyDescent="0.2">
      <c r="A933" s="1" t="s">
        <v>3575</v>
      </c>
      <c r="B933" s="7">
        <v>44923</v>
      </c>
      <c r="C933" s="1" t="s">
        <v>2168</v>
      </c>
      <c r="D933" s="1" t="s">
        <v>2143</v>
      </c>
      <c r="E933" s="1" t="s">
        <v>676</v>
      </c>
      <c r="F933" s="1" t="s">
        <v>3576</v>
      </c>
      <c r="G933" s="1" t="s">
        <v>1421</v>
      </c>
      <c r="H933" s="1" t="s">
        <v>1066</v>
      </c>
      <c r="I933" s="1" t="s">
        <v>689</v>
      </c>
      <c r="J933" s="1" t="s">
        <v>690</v>
      </c>
      <c r="K933" s="1" t="s">
        <v>691</v>
      </c>
      <c r="L933" s="1" t="s">
        <v>2143</v>
      </c>
      <c r="M933" s="1" t="s">
        <v>901</v>
      </c>
      <c r="N933" s="1" t="s">
        <v>2101</v>
      </c>
    </row>
    <row r="934" spans="1:14" x14ac:dyDescent="0.2">
      <c r="A934" s="1" t="s">
        <v>3577</v>
      </c>
      <c r="B934" s="7">
        <v>44923</v>
      </c>
      <c r="C934" s="1" t="s">
        <v>3513</v>
      </c>
      <c r="D934" s="1" t="s">
        <v>3514</v>
      </c>
      <c r="E934" s="1" t="s">
        <v>2492</v>
      </c>
      <c r="F934" s="1" t="s">
        <v>2493</v>
      </c>
      <c r="G934" s="1" t="s">
        <v>2494</v>
      </c>
      <c r="H934" s="1" t="s">
        <v>820</v>
      </c>
      <c r="I934" s="1" t="s">
        <v>2422</v>
      </c>
      <c r="J934" s="1" t="s">
        <v>681</v>
      </c>
      <c r="K934" s="1" t="s">
        <v>691</v>
      </c>
      <c r="L934" s="1" t="s">
        <v>3515</v>
      </c>
      <c r="M934" s="1" t="s">
        <v>3516</v>
      </c>
      <c r="N934" s="1" t="s">
        <v>2497</v>
      </c>
    </row>
    <row r="935" spans="1:14" x14ac:dyDescent="0.2">
      <c r="A935" s="1" t="s">
        <v>3578</v>
      </c>
      <c r="B935" s="7">
        <v>44923</v>
      </c>
      <c r="C935" s="1" t="s">
        <v>2481</v>
      </c>
      <c r="D935" s="1" t="s">
        <v>2482</v>
      </c>
      <c r="E935" s="1" t="s">
        <v>676</v>
      </c>
      <c r="F935" s="1" t="s">
        <v>2483</v>
      </c>
      <c r="G935" s="1" t="s">
        <v>3449</v>
      </c>
      <c r="H935" s="1" t="s">
        <v>1153</v>
      </c>
      <c r="I935" s="1" t="s">
        <v>1136</v>
      </c>
      <c r="J935" s="1" t="s">
        <v>681</v>
      </c>
      <c r="K935" s="1" t="s">
        <v>691</v>
      </c>
      <c r="L935" s="1" t="s">
        <v>2482</v>
      </c>
      <c r="M935" s="1" t="s">
        <v>3579</v>
      </c>
      <c r="N935" s="1" t="s">
        <v>676</v>
      </c>
    </row>
    <row r="936" spans="1:14" x14ac:dyDescent="0.2">
      <c r="A936" s="1" t="s">
        <v>3580</v>
      </c>
      <c r="B936" s="7">
        <v>44923</v>
      </c>
      <c r="C936" s="1" t="s">
        <v>3432</v>
      </c>
      <c r="D936" s="1" t="s">
        <v>3433</v>
      </c>
      <c r="E936" s="1" t="s">
        <v>3581</v>
      </c>
      <c r="F936" s="1" t="s">
        <v>3434</v>
      </c>
      <c r="G936" s="1" t="s">
        <v>3582</v>
      </c>
      <c r="H936" s="1" t="s">
        <v>1379</v>
      </c>
      <c r="I936" s="1" t="s">
        <v>1136</v>
      </c>
      <c r="J936" s="1" t="s">
        <v>681</v>
      </c>
      <c r="K936" s="1" t="s">
        <v>699</v>
      </c>
      <c r="L936" s="1" t="s">
        <v>3435</v>
      </c>
      <c r="M936" s="1" t="s">
        <v>3583</v>
      </c>
      <c r="N936" s="1" t="s">
        <v>2190</v>
      </c>
    </row>
    <row r="937" spans="1:14" x14ac:dyDescent="0.2">
      <c r="A937" s="1" t="s">
        <v>3584</v>
      </c>
      <c r="B937" s="7">
        <v>44923</v>
      </c>
      <c r="C937" s="1" t="s">
        <v>676</v>
      </c>
      <c r="D937" s="1" t="s">
        <v>3585</v>
      </c>
      <c r="E937" s="1" t="s">
        <v>3540</v>
      </c>
      <c r="F937" s="1" t="s">
        <v>3586</v>
      </c>
      <c r="G937" s="1" t="s">
        <v>3587</v>
      </c>
      <c r="H937" s="1" t="s">
        <v>679</v>
      </c>
      <c r="I937" s="1" t="s">
        <v>689</v>
      </c>
      <c r="J937" s="1" t="s">
        <v>681</v>
      </c>
      <c r="K937" s="1" t="s">
        <v>691</v>
      </c>
      <c r="L937" s="1" t="s">
        <v>3588</v>
      </c>
      <c r="M937" s="1" t="s">
        <v>3589</v>
      </c>
      <c r="N937" s="1" t="s">
        <v>2339</v>
      </c>
    </row>
    <row r="938" spans="1:14" x14ac:dyDescent="0.2">
      <c r="A938" s="1" t="s">
        <v>3590</v>
      </c>
      <c r="B938" s="7">
        <v>44923</v>
      </c>
      <c r="C938" s="1" t="s">
        <v>3591</v>
      </c>
      <c r="D938" s="1" t="s">
        <v>3592</v>
      </c>
      <c r="E938" s="1" t="s">
        <v>3593</v>
      </c>
      <c r="F938" s="1" t="s">
        <v>3594</v>
      </c>
      <c r="G938" s="1" t="s">
        <v>3595</v>
      </c>
      <c r="H938" s="1" t="s">
        <v>679</v>
      </c>
      <c r="I938" s="1" t="s">
        <v>1154</v>
      </c>
      <c r="J938" s="1" t="s">
        <v>681</v>
      </c>
      <c r="K938" s="1" t="s">
        <v>1866</v>
      </c>
      <c r="L938" s="1" t="s">
        <v>3592</v>
      </c>
      <c r="M938" s="1" t="s">
        <v>3596</v>
      </c>
      <c r="N938" s="1" t="s">
        <v>2203</v>
      </c>
    </row>
    <row r="939" spans="1:14" x14ac:dyDescent="0.2">
      <c r="A939" s="1" t="s">
        <v>3597</v>
      </c>
      <c r="B939" s="7">
        <v>44923</v>
      </c>
      <c r="C939" s="1" t="s">
        <v>3598</v>
      </c>
      <c r="D939" s="1" t="s">
        <v>3493</v>
      </c>
      <c r="E939" s="1" t="s">
        <v>3599</v>
      </c>
      <c r="F939" s="1" t="s">
        <v>3600</v>
      </c>
      <c r="G939" s="1" t="s">
        <v>1877</v>
      </c>
      <c r="H939" s="1" t="s">
        <v>906</v>
      </c>
      <c r="I939" s="1" t="s">
        <v>777</v>
      </c>
      <c r="J939" s="1" t="s">
        <v>681</v>
      </c>
      <c r="K939" s="1" t="s">
        <v>691</v>
      </c>
      <c r="L939" s="1" t="s">
        <v>3496</v>
      </c>
      <c r="M939" s="1" t="s">
        <v>2202</v>
      </c>
      <c r="N939" s="1" t="s">
        <v>2203</v>
      </c>
    </row>
    <row r="940" spans="1:14" x14ac:dyDescent="0.2">
      <c r="A940" s="1" t="s">
        <v>3601</v>
      </c>
      <c r="B940" s="7">
        <v>44923</v>
      </c>
      <c r="C940" s="1" t="s">
        <v>3602</v>
      </c>
      <c r="D940" s="1" t="s">
        <v>3603</v>
      </c>
      <c r="E940" s="1" t="s">
        <v>676</v>
      </c>
      <c r="F940" s="1" t="s">
        <v>3603</v>
      </c>
      <c r="G940" s="1" t="s">
        <v>1347</v>
      </c>
      <c r="H940" s="1" t="s">
        <v>679</v>
      </c>
      <c r="I940" s="1" t="s">
        <v>689</v>
      </c>
      <c r="J940" s="1" t="s">
        <v>681</v>
      </c>
      <c r="K940" s="1" t="s">
        <v>691</v>
      </c>
      <c r="L940" s="1" t="s">
        <v>3603</v>
      </c>
      <c r="M940" s="1" t="s">
        <v>821</v>
      </c>
      <c r="N940" s="1" t="s">
        <v>3604</v>
      </c>
    </row>
    <row r="941" spans="1:14" x14ac:dyDescent="0.2">
      <c r="A941" s="1" t="s">
        <v>3605</v>
      </c>
      <c r="B941" s="7">
        <v>44923</v>
      </c>
      <c r="C941" s="1" t="s">
        <v>3557</v>
      </c>
      <c r="D941" s="1" t="s">
        <v>3558</v>
      </c>
      <c r="E941" s="1" t="s">
        <v>2492</v>
      </c>
      <c r="F941" s="1" t="s">
        <v>3559</v>
      </c>
      <c r="G941" s="1" t="s">
        <v>899</v>
      </c>
      <c r="H941" s="1" t="s">
        <v>1833</v>
      </c>
      <c r="I941" s="1" t="s">
        <v>705</v>
      </c>
      <c r="J941" s="1" t="s">
        <v>681</v>
      </c>
      <c r="K941" s="1" t="s">
        <v>691</v>
      </c>
      <c r="L941" s="1" t="s">
        <v>3560</v>
      </c>
      <c r="M941" s="1" t="s">
        <v>3561</v>
      </c>
      <c r="N941" s="1" t="s">
        <v>2497</v>
      </c>
    </row>
    <row r="942" spans="1:14" x14ac:dyDescent="0.2">
      <c r="A942" s="1" t="s">
        <v>3606</v>
      </c>
      <c r="B942" s="7">
        <v>44923</v>
      </c>
      <c r="C942" s="1" t="s">
        <v>676</v>
      </c>
      <c r="D942" s="1" t="s">
        <v>3607</v>
      </c>
      <c r="E942" s="1" t="s">
        <v>2186</v>
      </c>
      <c r="F942" s="1" t="s">
        <v>3608</v>
      </c>
      <c r="G942" s="1" t="s">
        <v>943</v>
      </c>
      <c r="H942" s="1" t="s">
        <v>679</v>
      </c>
      <c r="I942" s="1" t="s">
        <v>1136</v>
      </c>
      <c r="J942" s="1" t="s">
        <v>681</v>
      </c>
      <c r="K942" s="1" t="s">
        <v>691</v>
      </c>
      <c r="L942" s="1" t="s">
        <v>3607</v>
      </c>
      <c r="M942" s="1" t="s">
        <v>1089</v>
      </c>
      <c r="N942" s="1" t="s">
        <v>2190</v>
      </c>
    </row>
    <row r="943" spans="1:14" x14ac:dyDescent="0.2">
      <c r="A943" s="1" t="s">
        <v>3609</v>
      </c>
      <c r="B943" s="7">
        <v>44923</v>
      </c>
      <c r="C943" s="1" t="s">
        <v>3610</v>
      </c>
      <c r="D943" s="1" t="s">
        <v>3611</v>
      </c>
      <c r="E943" s="1" t="s">
        <v>676</v>
      </c>
      <c r="F943" s="1" t="s">
        <v>3612</v>
      </c>
      <c r="G943" s="1" t="s">
        <v>3613</v>
      </c>
      <c r="H943" s="1" t="s">
        <v>837</v>
      </c>
      <c r="I943" s="1" t="s">
        <v>777</v>
      </c>
      <c r="J943" s="1" t="s">
        <v>681</v>
      </c>
      <c r="K943" s="1" t="s">
        <v>691</v>
      </c>
      <c r="L943" s="1" t="s">
        <v>3614</v>
      </c>
      <c r="M943" s="1" t="s">
        <v>683</v>
      </c>
      <c r="N943" s="1" t="s">
        <v>676</v>
      </c>
    </row>
    <row r="944" spans="1:14" x14ac:dyDescent="0.2">
      <c r="A944" s="1" t="s">
        <v>3615</v>
      </c>
      <c r="B944" s="7">
        <v>44923</v>
      </c>
      <c r="C944" s="1" t="s">
        <v>2298</v>
      </c>
      <c r="D944" s="1" t="s">
        <v>2299</v>
      </c>
      <c r="E944" s="1" t="s">
        <v>1093</v>
      </c>
      <c r="F944" s="1" t="s">
        <v>2300</v>
      </c>
      <c r="G944" s="1" t="s">
        <v>3616</v>
      </c>
      <c r="H944" s="1" t="s">
        <v>679</v>
      </c>
      <c r="I944" s="1" t="s">
        <v>878</v>
      </c>
      <c r="J944" s="1" t="s">
        <v>681</v>
      </c>
      <c r="K944" s="1" t="s">
        <v>691</v>
      </c>
      <c r="L944" s="1" t="s">
        <v>2299</v>
      </c>
      <c r="M944" s="1" t="s">
        <v>1981</v>
      </c>
      <c r="N944" s="1" t="s">
        <v>2155</v>
      </c>
    </row>
    <row r="945" spans="1:14" x14ac:dyDescent="0.2">
      <c r="A945" s="1" t="s">
        <v>3617</v>
      </c>
      <c r="B945" s="7">
        <v>44923</v>
      </c>
      <c r="C945" s="1" t="s">
        <v>2390</v>
      </c>
      <c r="D945" s="1" t="s">
        <v>3618</v>
      </c>
      <c r="E945" s="1" t="s">
        <v>676</v>
      </c>
      <c r="F945" s="1" t="s">
        <v>2483</v>
      </c>
      <c r="G945" s="1" t="s">
        <v>3449</v>
      </c>
      <c r="H945" s="1" t="s">
        <v>1153</v>
      </c>
      <c r="I945" s="1" t="s">
        <v>1136</v>
      </c>
      <c r="J945" s="1" t="s">
        <v>681</v>
      </c>
      <c r="K945" s="1" t="s">
        <v>691</v>
      </c>
      <c r="L945" s="1" t="s">
        <v>3618</v>
      </c>
      <c r="M945" s="1" t="s">
        <v>748</v>
      </c>
      <c r="N945" s="1" t="s">
        <v>676</v>
      </c>
    </row>
    <row r="946" spans="1:14" x14ac:dyDescent="0.2">
      <c r="A946" s="1" t="s">
        <v>3619</v>
      </c>
      <c r="B946" s="7">
        <v>44923</v>
      </c>
      <c r="C946" s="1" t="s">
        <v>3550</v>
      </c>
      <c r="D946" s="1" t="s">
        <v>3521</v>
      </c>
      <c r="E946" s="1" t="s">
        <v>1161</v>
      </c>
      <c r="F946" s="1" t="s">
        <v>3523</v>
      </c>
      <c r="G946" s="1" t="s">
        <v>1316</v>
      </c>
      <c r="H946" s="1" t="s">
        <v>679</v>
      </c>
      <c r="I946" s="1" t="s">
        <v>689</v>
      </c>
      <c r="J946" s="1" t="s">
        <v>681</v>
      </c>
      <c r="K946" s="1" t="s">
        <v>691</v>
      </c>
      <c r="L946" s="1" t="s">
        <v>3521</v>
      </c>
      <c r="M946" s="1" t="s">
        <v>1694</v>
      </c>
      <c r="N946" s="1" t="s">
        <v>2160</v>
      </c>
    </row>
    <row r="947" spans="1:14" x14ac:dyDescent="0.2">
      <c r="A947" s="1" t="s">
        <v>3620</v>
      </c>
      <c r="B947" s="7">
        <v>44923</v>
      </c>
      <c r="C947" s="1" t="s">
        <v>3621</v>
      </c>
      <c r="D947" s="1" t="s">
        <v>3493</v>
      </c>
      <c r="E947" s="1" t="s">
        <v>3593</v>
      </c>
      <c r="F947" s="1" t="s">
        <v>3600</v>
      </c>
      <c r="G947" s="1" t="s">
        <v>1877</v>
      </c>
      <c r="H947" s="1" t="s">
        <v>906</v>
      </c>
      <c r="I947" s="1" t="s">
        <v>1154</v>
      </c>
      <c r="J947" s="1" t="s">
        <v>681</v>
      </c>
      <c r="K947" s="1" t="s">
        <v>691</v>
      </c>
      <c r="L947" s="1" t="s">
        <v>3496</v>
      </c>
      <c r="M947" s="1" t="s">
        <v>2202</v>
      </c>
      <c r="N947" s="1" t="s">
        <v>2203</v>
      </c>
    </row>
    <row r="948" spans="1:14" x14ac:dyDescent="0.2">
      <c r="A948" s="1" t="s">
        <v>3622</v>
      </c>
      <c r="B948" s="7">
        <v>44923</v>
      </c>
      <c r="C948" s="1" t="s">
        <v>3623</v>
      </c>
      <c r="D948" s="1" t="s">
        <v>3624</v>
      </c>
      <c r="E948" s="1" t="s">
        <v>2186</v>
      </c>
      <c r="F948" s="1" t="s">
        <v>3625</v>
      </c>
      <c r="G948" s="1" t="s">
        <v>1556</v>
      </c>
      <c r="H948" s="1" t="s">
        <v>679</v>
      </c>
      <c r="I948" s="1" t="s">
        <v>1136</v>
      </c>
      <c r="J948" s="1" t="s">
        <v>681</v>
      </c>
      <c r="K948" s="1" t="s">
        <v>1335</v>
      </c>
      <c r="L948" s="1" t="s">
        <v>3624</v>
      </c>
      <c r="M948" s="1" t="s">
        <v>1084</v>
      </c>
      <c r="N948" s="1" t="s">
        <v>2190</v>
      </c>
    </row>
    <row r="949" spans="1:14" x14ac:dyDescent="0.2">
      <c r="A949" s="1" t="s">
        <v>3626</v>
      </c>
      <c r="B949" s="7">
        <v>44923</v>
      </c>
      <c r="C949" s="1" t="s">
        <v>3627</v>
      </c>
      <c r="D949" s="1" t="s">
        <v>3628</v>
      </c>
      <c r="E949" s="1" t="s">
        <v>676</v>
      </c>
      <c r="F949" s="1" t="s">
        <v>3629</v>
      </c>
      <c r="G949" s="1" t="s">
        <v>1577</v>
      </c>
      <c r="H949" s="1" t="s">
        <v>1379</v>
      </c>
      <c r="I949" s="1" t="s">
        <v>2488</v>
      </c>
      <c r="J949" s="1" t="s">
        <v>681</v>
      </c>
      <c r="K949" s="1" t="s">
        <v>691</v>
      </c>
      <c r="L949" s="1" t="s">
        <v>3628</v>
      </c>
      <c r="M949" s="1" t="s">
        <v>3630</v>
      </c>
      <c r="N949" s="1" t="s">
        <v>676</v>
      </c>
    </row>
    <row r="950" spans="1:14" x14ac:dyDescent="0.2">
      <c r="A950" s="1" t="s">
        <v>3631</v>
      </c>
      <c r="B950" s="7">
        <v>44923</v>
      </c>
      <c r="C950" s="1" t="s">
        <v>3632</v>
      </c>
      <c r="D950" s="1" t="s">
        <v>3633</v>
      </c>
      <c r="E950" s="1" t="s">
        <v>2186</v>
      </c>
      <c r="F950" s="1" t="s">
        <v>3634</v>
      </c>
      <c r="G950" s="1" t="s">
        <v>943</v>
      </c>
      <c r="H950" s="1" t="s">
        <v>679</v>
      </c>
      <c r="I950" s="1" t="s">
        <v>1136</v>
      </c>
      <c r="J950" s="1" t="s">
        <v>681</v>
      </c>
      <c r="K950" s="1" t="s">
        <v>691</v>
      </c>
      <c r="L950" s="1" t="s">
        <v>3633</v>
      </c>
      <c r="M950" s="1" t="s">
        <v>785</v>
      </c>
      <c r="N950" s="1" t="s">
        <v>2190</v>
      </c>
    </row>
    <row r="951" spans="1:14" x14ac:dyDescent="0.2">
      <c r="A951" s="1" t="s">
        <v>3635</v>
      </c>
      <c r="B951" s="7">
        <v>44923</v>
      </c>
      <c r="C951" s="1" t="s">
        <v>2390</v>
      </c>
      <c r="D951" s="1" t="s">
        <v>3618</v>
      </c>
      <c r="E951" s="1" t="s">
        <v>2186</v>
      </c>
      <c r="F951" s="1" t="s">
        <v>2483</v>
      </c>
      <c r="G951" s="1" t="s">
        <v>1265</v>
      </c>
      <c r="H951" s="1" t="s">
        <v>1266</v>
      </c>
      <c r="I951" s="1" t="s">
        <v>756</v>
      </c>
      <c r="J951" s="1" t="s">
        <v>681</v>
      </c>
      <c r="K951" s="1" t="s">
        <v>691</v>
      </c>
      <c r="L951" s="1" t="s">
        <v>3618</v>
      </c>
      <c r="M951" s="1" t="s">
        <v>827</v>
      </c>
      <c r="N951" s="1" t="s">
        <v>2190</v>
      </c>
    </row>
    <row r="952" spans="1:14" x14ac:dyDescent="0.2">
      <c r="A952" s="1" t="s">
        <v>3636</v>
      </c>
      <c r="B952" s="7">
        <v>44923</v>
      </c>
      <c r="C952" s="1" t="s">
        <v>2452</v>
      </c>
      <c r="D952" s="1" t="s">
        <v>2352</v>
      </c>
      <c r="E952" s="1" t="s">
        <v>3637</v>
      </c>
      <c r="F952" s="1" t="s">
        <v>2454</v>
      </c>
      <c r="G952" s="1" t="s">
        <v>2455</v>
      </c>
      <c r="H952" s="1" t="s">
        <v>900</v>
      </c>
      <c r="I952" s="1" t="s">
        <v>777</v>
      </c>
      <c r="J952" s="1" t="s">
        <v>681</v>
      </c>
      <c r="K952" s="1" t="s">
        <v>691</v>
      </c>
      <c r="L952" s="1" t="s">
        <v>2352</v>
      </c>
      <c r="M952" s="1" t="s">
        <v>2355</v>
      </c>
      <c r="N952" s="1" t="s">
        <v>2457</v>
      </c>
    </row>
    <row r="953" spans="1:14" x14ac:dyDescent="0.2">
      <c r="A953" s="1" t="s">
        <v>3638</v>
      </c>
      <c r="B953" s="7">
        <v>44923</v>
      </c>
      <c r="C953" s="1" t="s">
        <v>2390</v>
      </c>
      <c r="D953" s="1" t="s">
        <v>2391</v>
      </c>
      <c r="E953" s="1" t="s">
        <v>2186</v>
      </c>
      <c r="F953" s="1" t="s">
        <v>2392</v>
      </c>
      <c r="G953" s="1" t="s">
        <v>812</v>
      </c>
      <c r="H953" s="1" t="s">
        <v>1206</v>
      </c>
      <c r="I953" s="1" t="s">
        <v>1136</v>
      </c>
      <c r="J953" s="1" t="s">
        <v>681</v>
      </c>
      <c r="K953" s="1" t="s">
        <v>814</v>
      </c>
      <c r="L953" s="1" t="s">
        <v>2393</v>
      </c>
      <c r="M953" s="1" t="s">
        <v>3639</v>
      </c>
      <c r="N953" s="1" t="s">
        <v>2190</v>
      </c>
    </row>
    <row r="954" spans="1:14" x14ac:dyDescent="0.2">
      <c r="A954" s="1" t="s">
        <v>3640</v>
      </c>
      <c r="B954" s="7">
        <v>44923</v>
      </c>
      <c r="C954" s="1" t="s">
        <v>2220</v>
      </c>
      <c r="D954" s="1" t="s">
        <v>3641</v>
      </c>
      <c r="E954" s="1" t="s">
        <v>1093</v>
      </c>
      <c r="F954" s="1" t="s">
        <v>3642</v>
      </c>
      <c r="G954" s="1" t="s">
        <v>2780</v>
      </c>
      <c r="H954" s="1" t="s">
        <v>679</v>
      </c>
      <c r="I954" s="1" t="s">
        <v>2224</v>
      </c>
      <c r="J954" s="1" t="s">
        <v>681</v>
      </c>
      <c r="K954" s="1" t="s">
        <v>1226</v>
      </c>
      <c r="L954" s="1" t="s">
        <v>3641</v>
      </c>
      <c r="M954" s="1" t="s">
        <v>3643</v>
      </c>
      <c r="N954" s="1" t="s">
        <v>2155</v>
      </c>
    </row>
    <row r="955" spans="1:14" x14ac:dyDescent="0.2">
      <c r="A955" s="1" t="s">
        <v>3644</v>
      </c>
      <c r="B955" s="7">
        <v>44923</v>
      </c>
      <c r="C955" s="1" t="s">
        <v>3557</v>
      </c>
      <c r="D955" s="1" t="s">
        <v>3645</v>
      </c>
      <c r="E955" s="1" t="s">
        <v>2492</v>
      </c>
      <c r="F955" s="1" t="s">
        <v>2493</v>
      </c>
      <c r="G955" s="1" t="s">
        <v>697</v>
      </c>
      <c r="H955" s="1" t="s">
        <v>820</v>
      </c>
      <c r="I955" s="1" t="s">
        <v>2422</v>
      </c>
      <c r="J955" s="1" t="s">
        <v>681</v>
      </c>
      <c r="K955" s="1" t="s">
        <v>691</v>
      </c>
      <c r="L955" s="1" t="s">
        <v>3646</v>
      </c>
      <c r="M955" s="1" t="s">
        <v>3647</v>
      </c>
      <c r="N955" s="1" t="s">
        <v>2497</v>
      </c>
    </row>
    <row r="956" spans="1:14" x14ac:dyDescent="0.2">
      <c r="A956" s="1" t="s">
        <v>3648</v>
      </c>
      <c r="B956" s="7">
        <v>44923</v>
      </c>
      <c r="C956" s="1" t="s">
        <v>676</v>
      </c>
      <c r="D956" s="1" t="s">
        <v>3493</v>
      </c>
      <c r="E956" s="1" t="s">
        <v>676</v>
      </c>
      <c r="F956" s="1" t="s">
        <v>3649</v>
      </c>
      <c r="G956" s="1" t="s">
        <v>931</v>
      </c>
      <c r="H956" s="1" t="s">
        <v>679</v>
      </c>
      <c r="I956" s="1" t="s">
        <v>777</v>
      </c>
      <c r="J956" s="1" t="s">
        <v>681</v>
      </c>
      <c r="K956" s="1" t="s">
        <v>691</v>
      </c>
      <c r="L956" s="1" t="s">
        <v>3496</v>
      </c>
      <c r="M956" s="1" t="s">
        <v>1175</v>
      </c>
      <c r="N956" s="1" t="s">
        <v>676</v>
      </c>
    </row>
    <row r="957" spans="1:14" x14ac:dyDescent="0.2">
      <c r="A957" s="1" t="s">
        <v>3650</v>
      </c>
      <c r="B957" s="7">
        <v>44923</v>
      </c>
      <c r="C957" s="1" t="s">
        <v>3485</v>
      </c>
      <c r="D957" s="1" t="s">
        <v>3486</v>
      </c>
      <c r="E957" s="1" t="s">
        <v>2369</v>
      </c>
      <c r="F957" s="1" t="s">
        <v>3487</v>
      </c>
      <c r="G957" s="1" t="s">
        <v>3488</v>
      </c>
      <c r="H957" s="1" t="s">
        <v>1379</v>
      </c>
      <c r="I957" s="1" t="s">
        <v>777</v>
      </c>
      <c r="J957" s="1" t="s">
        <v>681</v>
      </c>
      <c r="K957" s="1" t="s">
        <v>814</v>
      </c>
      <c r="L957" s="1" t="s">
        <v>3486</v>
      </c>
      <c r="M957" s="1" t="s">
        <v>785</v>
      </c>
      <c r="N957" s="1" t="s">
        <v>2231</v>
      </c>
    </row>
    <row r="958" spans="1:14" x14ac:dyDescent="0.2">
      <c r="A958" s="1" t="s">
        <v>3651</v>
      </c>
      <c r="B958" s="7">
        <v>44923</v>
      </c>
      <c r="C958" s="1" t="s">
        <v>2207</v>
      </c>
      <c r="D958" s="1" t="s">
        <v>2208</v>
      </c>
      <c r="E958" s="1" t="s">
        <v>3522</v>
      </c>
      <c r="F958" s="1" t="s">
        <v>2209</v>
      </c>
      <c r="G958" s="1" t="s">
        <v>1818</v>
      </c>
      <c r="H958" s="1" t="s">
        <v>900</v>
      </c>
      <c r="I958" s="1" t="s">
        <v>689</v>
      </c>
      <c r="J958" s="1" t="s">
        <v>681</v>
      </c>
      <c r="K958" s="1" t="s">
        <v>691</v>
      </c>
      <c r="L958" s="1" t="s">
        <v>2208</v>
      </c>
      <c r="M958" s="1" t="s">
        <v>745</v>
      </c>
      <c r="N958" s="1" t="s">
        <v>2160</v>
      </c>
    </row>
    <row r="959" spans="1:14" x14ac:dyDescent="0.2">
      <c r="A959" s="1" t="s">
        <v>3652</v>
      </c>
      <c r="B959" s="7">
        <v>44923</v>
      </c>
      <c r="C959" s="1" t="s">
        <v>2264</v>
      </c>
      <c r="D959" s="1" t="s">
        <v>3653</v>
      </c>
      <c r="E959" s="1" t="s">
        <v>2186</v>
      </c>
      <c r="F959" s="1" t="s">
        <v>3654</v>
      </c>
      <c r="G959" s="1" t="s">
        <v>943</v>
      </c>
      <c r="H959" s="1" t="s">
        <v>679</v>
      </c>
      <c r="I959" s="1" t="s">
        <v>1136</v>
      </c>
      <c r="J959" s="1" t="s">
        <v>681</v>
      </c>
      <c r="K959" s="1" t="s">
        <v>691</v>
      </c>
      <c r="L959" s="1" t="s">
        <v>3655</v>
      </c>
      <c r="M959" s="1" t="s">
        <v>3656</v>
      </c>
      <c r="N959" s="1" t="s">
        <v>2190</v>
      </c>
    </row>
    <row r="960" spans="1:14" x14ac:dyDescent="0.2">
      <c r="A960" s="1" t="s">
        <v>3657</v>
      </c>
      <c r="B960" s="7">
        <v>44923</v>
      </c>
      <c r="C960" s="1" t="s">
        <v>676</v>
      </c>
      <c r="D960" s="1" t="s">
        <v>3641</v>
      </c>
      <c r="E960" s="1" t="s">
        <v>2287</v>
      </c>
      <c r="F960" s="1" t="s">
        <v>3642</v>
      </c>
      <c r="G960" s="1" t="s">
        <v>931</v>
      </c>
      <c r="H960" s="1" t="s">
        <v>679</v>
      </c>
      <c r="I960" s="1" t="s">
        <v>777</v>
      </c>
      <c r="J960" s="1" t="s">
        <v>681</v>
      </c>
      <c r="K960" s="1" t="s">
        <v>691</v>
      </c>
      <c r="L960" s="1" t="s">
        <v>3641</v>
      </c>
      <c r="M960" s="1" t="s">
        <v>1175</v>
      </c>
      <c r="N960" s="1" t="s">
        <v>2155</v>
      </c>
    </row>
    <row r="961" spans="1:14" x14ac:dyDescent="0.2">
      <c r="A961" s="1" t="s">
        <v>3658</v>
      </c>
      <c r="B961" s="7">
        <v>44923</v>
      </c>
      <c r="C961" s="1" t="s">
        <v>3659</v>
      </c>
      <c r="D961" s="1" t="s">
        <v>3660</v>
      </c>
      <c r="E961" s="1" t="s">
        <v>2492</v>
      </c>
      <c r="F961" s="1" t="s">
        <v>3661</v>
      </c>
      <c r="G961" s="1" t="s">
        <v>1371</v>
      </c>
      <c r="H961" s="1" t="s">
        <v>679</v>
      </c>
      <c r="I961" s="1" t="s">
        <v>3459</v>
      </c>
      <c r="J961" s="1" t="s">
        <v>681</v>
      </c>
      <c r="K961" s="1" t="s">
        <v>691</v>
      </c>
      <c r="L961" s="1" t="s">
        <v>3662</v>
      </c>
      <c r="M961" s="1" t="s">
        <v>3663</v>
      </c>
      <c r="N961" s="1" t="s">
        <v>2497</v>
      </c>
    </row>
    <row r="962" spans="1:14" x14ac:dyDescent="0.2">
      <c r="A962" s="1" t="s">
        <v>3664</v>
      </c>
      <c r="B962" s="7">
        <v>44923</v>
      </c>
      <c r="C962" s="1" t="s">
        <v>3665</v>
      </c>
      <c r="D962" s="1" t="s">
        <v>2432</v>
      </c>
      <c r="E962" s="1" t="s">
        <v>2492</v>
      </c>
      <c r="F962" s="1" t="s">
        <v>3666</v>
      </c>
      <c r="G962" s="1" t="s">
        <v>1376</v>
      </c>
      <c r="H962" s="1" t="s">
        <v>3667</v>
      </c>
      <c r="I962" s="1" t="s">
        <v>3459</v>
      </c>
      <c r="J962" s="1" t="s">
        <v>681</v>
      </c>
      <c r="K962" s="1" t="s">
        <v>699</v>
      </c>
      <c r="L962" s="1" t="s">
        <v>2435</v>
      </c>
      <c r="M962" s="1" t="s">
        <v>3668</v>
      </c>
      <c r="N962" s="1" t="s">
        <v>2497</v>
      </c>
    </row>
    <row r="963" spans="1:14" x14ac:dyDescent="0.2">
      <c r="A963" s="1" t="s">
        <v>3669</v>
      </c>
      <c r="B963" s="7">
        <v>44923</v>
      </c>
      <c r="C963" s="1" t="s">
        <v>3670</v>
      </c>
      <c r="D963" s="1" t="s">
        <v>2163</v>
      </c>
      <c r="E963" s="1" t="s">
        <v>2164</v>
      </c>
      <c r="F963" s="1" t="s">
        <v>3671</v>
      </c>
      <c r="G963" s="1" t="s">
        <v>688</v>
      </c>
      <c r="H963" s="1" t="s">
        <v>679</v>
      </c>
      <c r="I963" s="1" t="s">
        <v>777</v>
      </c>
      <c r="J963" s="1" t="s">
        <v>690</v>
      </c>
      <c r="K963" s="1" t="s">
        <v>691</v>
      </c>
      <c r="L963" s="1" t="s">
        <v>2163</v>
      </c>
      <c r="M963" s="1" t="s">
        <v>785</v>
      </c>
      <c r="N963" s="1" t="s">
        <v>2166</v>
      </c>
    </row>
    <row r="964" spans="1:14" x14ac:dyDescent="0.2">
      <c r="A964" s="1" t="s">
        <v>3672</v>
      </c>
      <c r="B964" s="7">
        <v>44923</v>
      </c>
      <c r="C964" s="1" t="s">
        <v>3673</v>
      </c>
      <c r="D964" s="1" t="s">
        <v>3660</v>
      </c>
      <c r="E964" s="1" t="s">
        <v>2492</v>
      </c>
      <c r="F964" s="1" t="s">
        <v>3674</v>
      </c>
      <c r="G964" s="1" t="s">
        <v>3675</v>
      </c>
      <c r="H964" s="1" t="s">
        <v>1379</v>
      </c>
      <c r="I964" s="1" t="s">
        <v>3459</v>
      </c>
      <c r="J964" s="1" t="s">
        <v>681</v>
      </c>
      <c r="K964" s="1" t="s">
        <v>691</v>
      </c>
      <c r="L964" s="1" t="s">
        <v>3662</v>
      </c>
      <c r="M964" s="1" t="s">
        <v>3663</v>
      </c>
      <c r="N964" s="1" t="s">
        <v>2497</v>
      </c>
    </row>
    <row r="965" spans="1:14" x14ac:dyDescent="0.2">
      <c r="A965" s="1" t="s">
        <v>3676</v>
      </c>
      <c r="B965" s="7">
        <v>44923</v>
      </c>
      <c r="C965" s="1" t="s">
        <v>3677</v>
      </c>
      <c r="D965" s="1" t="s">
        <v>2143</v>
      </c>
      <c r="E965" s="1" t="s">
        <v>676</v>
      </c>
      <c r="F965" s="1" t="s">
        <v>3678</v>
      </c>
      <c r="G965" s="1" t="s">
        <v>688</v>
      </c>
      <c r="H965" s="1" t="s">
        <v>679</v>
      </c>
      <c r="I965" s="1" t="s">
        <v>777</v>
      </c>
      <c r="J965" s="1" t="s">
        <v>690</v>
      </c>
      <c r="K965" s="1" t="s">
        <v>691</v>
      </c>
      <c r="L965" s="1" t="s">
        <v>2143</v>
      </c>
      <c r="M965" s="1" t="s">
        <v>901</v>
      </c>
      <c r="N965" s="1" t="s">
        <v>2101</v>
      </c>
    </row>
    <row r="966" spans="1:14" x14ac:dyDescent="0.2">
      <c r="A966" s="1" t="s">
        <v>3679</v>
      </c>
      <c r="B966" s="7">
        <v>44923</v>
      </c>
      <c r="C966" s="1" t="s">
        <v>3680</v>
      </c>
      <c r="D966" s="1" t="s">
        <v>2212</v>
      </c>
      <c r="E966" s="1" t="s">
        <v>676</v>
      </c>
      <c r="F966" s="1" t="s">
        <v>3681</v>
      </c>
      <c r="G966" s="1" t="s">
        <v>688</v>
      </c>
      <c r="H966" s="1" t="s">
        <v>679</v>
      </c>
      <c r="I966" s="1" t="s">
        <v>689</v>
      </c>
      <c r="J966" s="1" t="s">
        <v>690</v>
      </c>
      <c r="K966" s="1" t="s">
        <v>691</v>
      </c>
      <c r="L966" s="1" t="s">
        <v>2212</v>
      </c>
      <c r="M966" s="1" t="s">
        <v>781</v>
      </c>
      <c r="N966" s="1" t="s">
        <v>2101</v>
      </c>
    </row>
    <row r="967" spans="1:14" x14ac:dyDescent="0.2">
      <c r="A967" s="1" t="s">
        <v>3682</v>
      </c>
      <c r="B967" s="7">
        <v>44923</v>
      </c>
      <c r="C967" s="1" t="s">
        <v>3683</v>
      </c>
      <c r="D967" s="1" t="s">
        <v>3684</v>
      </c>
      <c r="E967" s="1" t="s">
        <v>2164</v>
      </c>
      <c r="F967" s="1" t="s">
        <v>3685</v>
      </c>
      <c r="G967" s="1" t="s">
        <v>3686</v>
      </c>
      <c r="H967" s="1" t="s">
        <v>1066</v>
      </c>
      <c r="I967" s="1" t="s">
        <v>777</v>
      </c>
      <c r="J967" s="1" t="s">
        <v>681</v>
      </c>
      <c r="K967" s="1" t="s">
        <v>691</v>
      </c>
      <c r="L967" s="1" t="s">
        <v>3687</v>
      </c>
      <c r="M967" s="1" t="s">
        <v>3688</v>
      </c>
      <c r="N967" s="1" t="s">
        <v>2166</v>
      </c>
    </row>
    <row r="968" spans="1:14" x14ac:dyDescent="0.2">
      <c r="A968" s="1" t="s">
        <v>3689</v>
      </c>
      <c r="B968" s="7">
        <v>44923</v>
      </c>
      <c r="C968" s="1" t="s">
        <v>676</v>
      </c>
      <c r="D968" s="1" t="s">
        <v>3690</v>
      </c>
      <c r="E968" s="1" t="s">
        <v>676</v>
      </c>
      <c r="F968" s="1" t="s">
        <v>3691</v>
      </c>
      <c r="G968" s="1" t="s">
        <v>802</v>
      </c>
      <c r="H968" s="1" t="s">
        <v>679</v>
      </c>
      <c r="I968" s="1" t="s">
        <v>777</v>
      </c>
      <c r="J968" s="1" t="s">
        <v>681</v>
      </c>
      <c r="K968" s="1" t="s">
        <v>691</v>
      </c>
      <c r="L968" s="1" t="s">
        <v>3690</v>
      </c>
      <c r="M968" s="1" t="s">
        <v>683</v>
      </c>
      <c r="N968" s="1" t="s">
        <v>676</v>
      </c>
    </row>
    <row r="969" spans="1:14" x14ac:dyDescent="0.2">
      <c r="A969" s="1" t="s">
        <v>3692</v>
      </c>
      <c r="B969" s="7">
        <v>44923</v>
      </c>
      <c r="C969" s="1" t="s">
        <v>676</v>
      </c>
      <c r="D969" s="1" t="s">
        <v>3693</v>
      </c>
      <c r="E969" s="1" t="s">
        <v>3694</v>
      </c>
      <c r="F969" s="1" t="s">
        <v>3695</v>
      </c>
      <c r="G969" s="1" t="s">
        <v>3696</v>
      </c>
      <c r="H969" s="1" t="s">
        <v>679</v>
      </c>
      <c r="I969" s="1" t="s">
        <v>1154</v>
      </c>
      <c r="J969" s="1" t="s">
        <v>681</v>
      </c>
      <c r="K969" s="1" t="s">
        <v>691</v>
      </c>
      <c r="L969" s="1" t="s">
        <v>3693</v>
      </c>
      <c r="M969" s="1" t="s">
        <v>3697</v>
      </c>
      <c r="N969" s="1" t="s">
        <v>676</v>
      </c>
    </row>
    <row r="970" spans="1:14" x14ac:dyDescent="0.2">
      <c r="A970" s="1" t="s">
        <v>3698</v>
      </c>
      <c r="B970" s="7">
        <v>44923</v>
      </c>
      <c r="C970" s="1" t="s">
        <v>2264</v>
      </c>
      <c r="D970" s="1" t="s">
        <v>3699</v>
      </c>
      <c r="E970" s="1" t="s">
        <v>2186</v>
      </c>
      <c r="F970" s="1" t="s">
        <v>3700</v>
      </c>
      <c r="G970" s="1" t="s">
        <v>943</v>
      </c>
      <c r="H970" s="1" t="s">
        <v>679</v>
      </c>
      <c r="I970" s="1" t="s">
        <v>1136</v>
      </c>
      <c r="J970" s="1" t="s">
        <v>681</v>
      </c>
      <c r="K970" s="1" t="s">
        <v>1079</v>
      </c>
      <c r="L970" s="1" t="s">
        <v>3701</v>
      </c>
      <c r="M970" s="1" t="s">
        <v>3702</v>
      </c>
      <c r="N970" s="1" t="s">
        <v>2190</v>
      </c>
    </row>
    <row r="971" spans="1:14" x14ac:dyDescent="0.2">
      <c r="A971" s="1" t="s">
        <v>3349</v>
      </c>
      <c r="B971" s="7">
        <v>44923</v>
      </c>
      <c r="C971" s="1" t="s">
        <v>3350</v>
      </c>
      <c r="D971" s="1" t="s">
        <v>1255</v>
      </c>
      <c r="E971" s="1" t="s">
        <v>676</v>
      </c>
      <c r="F971" s="1" t="s">
        <v>3351</v>
      </c>
      <c r="G971" s="1" t="s">
        <v>1347</v>
      </c>
      <c r="H971" s="1" t="s">
        <v>679</v>
      </c>
      <c r="I971" s="1" t="s">
        <v>1225</v>
      </c>
      <c r="J971" s="1" t="s">
        <v>681</v>
      </c>
      <c r="K971" s="1" t="s">
        <v>691</v>
      </c>
      <c r="L971" s="1" t="s">
        <v>1255</v>
      </c>
      <c r="M971" s="1" t="s">
        <v>1259</v>
      </c>
      <c r="N971" s="1" t="s">
        <v>1146</v>
      </c>
    </row>
    <row r="972" spans="1:14" x14ac:dyDescent="0.2">
      <c r="A972" s="1" t="s">
        <v>3703</v>
      </c>
      <c r="B972" s="7">
        <v>44923</v>
      </c>
      <c r="C972" s="1" t="s">
        <v>1240</v>
      </c>
      <c r="D972" s="1" t="s">
        <v>1092</v>
      </c>
      <c r="E972" s="1" t="s">
        <v>676</v>
      </c>
      <c r="F972" s="1" t="s">
        <v>1092</v>
      </c>
      <c r="G972" s="1" t="s">
        <v>829</v>
      </c>
      <c r="H972" s="1" t="s">
        <v>679</v>
      </c>
      <c r="I972" s="1" t="s">
        <v>738</v>
      </c>
      <c r="J972" s="1" t="s">
        <v>690</v>
      </c>
      <c r="K972" s="1" t="s">
        <v>691</v>
      </c>
      <c r="L972" s="1" t="s">
        <v>1092</v>
      </c>
      <c r="M972" s="1" t="s">
        <v>941</v>
      </c>
      <c r="N972" s="1" t="s">
        <v>1085</v>
      </c>
    </row>
    <row r="973" spans="1:14" x14ac:dyDescent="0.2">
      <c r="A973" s="1" t="s">
        <v>3704</v>
      </c>
      <c r="B973" s="7">
        <v>44923</v>
      </c>
      <c r="C973" s="1" t="s">
        <v>1121</v>
      </c>
      <c r="D973" s="1" t="s">
        <v>1122</v>
      </c>
      <c r="E973" s="1" t="s">
        <v>1105</v>
      </c>
      <c r="F973" s="1" t="s">
        <v>2921</v>
      </c>
      <c r="G973" s="1" t="s">
        <v>2922</v>
      </c>
      <c r="H973" s="1" t="s">
        <v>1009</v>
      </c>
      <c r="I973" s="1" t="s">
        <v>777</v>
      </c>
      <c r="J973" s="1" t="s">
        <v>681</v>
      </c>
      <c r="K973" s="1" t="s">
        <v>691</v>
      </c>
      <c r="L973" s="1" t="s">
        <v>1124</v>
      </c>
      <c r="M973" s="1" t="s">
        <v>2923</v>
      </c>
      <c r="N973" s="1" t="s">
        <v>1080</v>
      </c>
    </row>
    <row r="974" spans="1:14" x14ac:dyDescent="0.2">
      <c r="A974" s="1" t="s">
        <v>3705</v>
      </c>
      <c r="B974" s="7">
        <v>44923</v>
      </c>
      <c r="C974" s="1" t="s">
        <v>3706</v>
      </c>
      <c r="D974" s="1" t="s">
        <v>1178</v>
      </c>
      <c r="E974" s="1" t="s">
        <v>1093</v>
      </c>
      <c r="F974" s="1" t="s">
        <v>2947</v>
      </c>
      <c r="G974" s="1" t="s">
        <v>1180</v>
      </c>
      <c r="H974" s="1" t="s">
        <v>900</v>
      </c>
      <c r="I974" s="1" t="s">
        <v>756</v>
      </c>
      <c r="J974" s="1" t="s">
        <v>681</v>
      </c>
      <c r="K974" s="1" t="s">
        <v>699</v>
      </c>
      <c r="L974" s="1" t="s">
        <v>1178</v>
      </c>
      <c r="M974" s="1" t="s">
        <v>683</v>
      </c>
      <c r="N974" s="1" t="s">
        <v>1096</v>
      </c>
    </row>
    <row r="975" spans="1:14" x14ac:dyDescent="0.2">
      <c r="A975" s="1" t="s">
        <v>3707</v>
      </c>
      <c r="B975" s="7">
        <v>44923</v>
      </c>
      <c r="C975" s="1" t="s">
        <v>1363</v>
      </c>
      <c r="D975" s="1" t="s">
        <v>1364</v>
      </c>
      <c r="E975" s="1" t="s">
        <v>3708</v>
      </c>
      <c r="F975" s="1" t="s">
        <v>3709</v>
      </c>
      <c r="G975" s="1" t="s">
        <v>826</v>
      </c>
      <c r="H975" s="1" t="s">
        <v>679</v>
      </c>
      <c r="I975" s="1" t="s">
        <v>738</v>
      </c>
      <c r="J975" s="1" t="s">
        <v>690</v>
      </c>
      <c r="K975" s="1" t="s">
        <v>814</v>
      </c>
      <c r="L975" s="1" t="s">
        <v>1364</v>
      </c>
      <c r="M975" s="1" t="s">
        <v>3710</v>
      </c>
      <c r="N975" s="1" t="s">
        <v>1080</v>
      </c>
    </row>
    <row r="976" spans="1:14" x14ac:dyDescent="0.2">
      <c r="A976" s="1" t="s">
        <v>3711</v>
      </c>
      <c r="B976" s="7">
        <v>44923</v>
      </c>
      <c r="C976" s="1" t="s">
        <v>3712</v>
      </c>
      <c r="D976" s="1" t="s">
        <v>1211</v>
      </c>
      <c r="E976" s="1" t="s">
        <v>1212</v>
      </c>
      <c r="F976" s="1" t="s">
        <v>1211</v>
      </c>
      <c r="G976" s="1" t="s">
        <v>1408</v>
      </c>
      <c r="H976" s="1" t="s">
        <v>679</v>
      </c>
      <c r="I976" s="1" t="s">
        <v>689</v>
      </c>
      <c r="J976" s="1" t="s">
        <v>681</v>
      </c>
      <c r="K976" s="1" t="s">
        <v>691</v>
      </c>
      <c r="L976" s="1" t="s">
        <v>1211</v>
      </c>
      <c r="M976" s="1" t="s">
        <v>787</v>
      </c>
      <c r="N976" s="1" t="s">
        <v>1193</v>
      </c>
    </row>
    <row r="977" spans="1:14" x14ac:dyDescent="0.2">
      <c r="A977" s="1" t="s">
        <v>3713</v>
      </c>
      <c r="B977" s="7">
        <v>44923</v>
      </c>
      <c r="C977" s="1" t="s">
        <v>3714</v>
      </c>
      <c r="D977" s="1" t="s">
        <v>1077</v>
      </c>
      <c r="E977" s="1" t="s">
        <v>676</v>
      </c>
      <c r="F977" s="1" t="s">
        <v>3715</v>
      </c>
      <c r="G977" s="1" t="s">
        <v>3716</v>
      </c>
      <c r="H977" s="1" t="s">
        <v>1281</v>
      </c>
      <c r="I977" s="1" t="s">
        <v>738</v>
      </c>
      <c r="J977" s="1" t="s">
        <v>690</v>
      </c>
      <c r="K977" s="1" t="s">
        <v>691</v>
      </c>
      <c r="L977" s="1" t="s">
        <v>1077</v>
      </c>
      <c r="M977" s="1" t="s">
        <v>951</v>
      </c>
      <c r="N977" s="1" t="s">
        <v>676</v>
      </c>
    </row>
    <row r="978" spans="1:14" x14ac:dyDescent="0.2">
      <c r="A978" s="1" t="s">
        <v>3717</v>
      </c>
      <c r="B978" s="7">
        <v>44923</v>
      </c>
      <c r="C978" s="1" t="s">
        <v>1240</v>
      </c>
      <c r="D978" s="1" t="s">
        <v>1092</v>
      </c>
      <c r="E978" s="1" t="s">
        <v>676</v>
      </c>
      <c r="F978" s="1" t="s">
        <v>3718</v>
      </c>
      <c r="G978" s="1" t="s">
        <v>829</v>
      </c>
      <c r="H978" s="1" t="s">
        <v>679</v>
      </c>
      <c r="I978" s="1" t="s">
        <v>689</v>
      </c>
      <c r="J978" s="1" t="s">
        <v>690</v>
      </c>
      <c r="K978" s="1" t="s">
        <v>691</v>
      </c>
      <c r="L978" s="1" t="s">
        <v>1092</v>
      </c>
      <c r="M978" s="1" t="s">
        <v>781</v>
      </c>
      <c r="N978" s="1" t="s">
        <v>1085</v>
      </c>
    </row>
    <row r="979" spans="1:14" x14ac:dyDescent="0.2">
      <c r="A979" s="1" t="s">
        <v>3355</v>
      </c>
      <c r="B979" s="7">
        <v>44923</v>
      </c>
      <c r="C979" s="1" t="s">
        <v>676</v>
      </c>
      <c r="D979" s="1" t="s">
        <v>3356</v>
      </c>
      <c r="E979" s="1" t="s">
        <v>2817</v>
      </c>
      <c r="F979" s="1" t="s">
        <v>2818</v>
      </c>
      <c r="G979" s="1" t="s">
        <v>2363</v>
      </c>
      <c r="H979" s="1" t="s">
        <v>679</v>
      </c>
      <c r="I979" s="1" t="s">
        <v>1154</v>
      </c>
      <c r="J979" s="1" t="s">
        <v>681</v>
      </c>
      <c r="K979" s="1" t="s">
        <v>691</v>
      </c>
      <c r="L979" s="1" t="s">
        <v>3357</v>
      </c>
      <c r="M979" s="1" t="s">
        <v>683</v>
      </c>
      <c r="N979" s="1" t="s">
        <v>676</v>
      </c>
    </row>
    <row r="980" spans="1:14" x14ac:dyDescent="0.2">
      <c r="A980" s="1" t="s">
        <v>3719</v>
      </c>
      <c r="B980" s="7">
        <v>44923</v>
      </c>
      <c r="C980" s="1" t="s">
        <v>3720</v>
      </c>
      <c r="D980" s="1" t="s">
        <v>1092</v>
      </c>
      <c r="E980" s="1" t="s">
        <v>676</v>
      </c>
      <c r="F980" s="1" t="s">
        <v>1092</v>
      </c>
      <c r="G980" s="1" t="s">
        <v>761</v>
      </c>
      <c r="H980" s="1" t="s">
        <v>679</v>
      </c>
      <c r="I980" s="1" t="s">
        <v>1094</v>
      </c>
      <c r="J980" s="1" t="s">
        <v>681</v>
      </c>
      <c r="K980" s="1" t="s">
        <v>691</v>
      </c>
      <c r="L980" s="1" t="s">
        <v>1092</v>
      </c>
      <c r="M980" s="1" t="s">
        <v>1095</v>
      </c>
      <c r="N980" s="1" t="s">
        <v>676</v>
      </c>
    </row>
    <row r="981" spans="1:14" x14ac:dyDescent="0.2">
      <c r="A981" s="1" t="s">
        <v>3721</v>
      </c>
      <c r="B981" s="7">
        <v>44923</v>
      </c>
      <c r="C981" s="1" t="s">
        <v>1322</v>
      </c>
      <c r="D981" s="1" t="s">
        <v>1323</v>
      </c>
      <c r="E981" s="1" t="s">
        <v>676</v>
      </c>
      <c r="F981" s="1" t="s">
        <v>3722</v>
      </c>
      <c r="G981" s="1" t="s">
        <v>3723</v>
      </c>
      <c r="H981" s="1" t="s">
        <v>679</v>
      </c>
      <c r="I981" s="1" t="s">
        <v>689</v>
      </c>
      <c r="J981" s="1" t="s">
        <v>681</v>
      </c>
      <c r="K981" s="1" t="s">
        <v>691</v>
      </c>
      <c r="L981" s="1" t="s">
        <v>1323</v>
      </c>
      <c r="M981" s="1" t="s">
        <v>2719</v>
      </c>
      <c r="N981" s="1" t="s">
        <v>676</v>
      </c>
    </row>
    <row r="982" spans="1:14" x14ac:dyDescent="0.2">
      <c r="A982" s="1" t="s">
        <v>3358</v>
      </c>
      <c r="B982" s="7">
        <v>44923</v>
      </c>
      <c r="C982" s="1" t="s">
        <v>676</v>
      </c>
      <c r="D982" s="1" t="s">
        <v>1255</v>
      </c>
      <c r="E982" s="1" t="s">
        <v>2737</v>
      </c>
      <c r="F982" s="1" t="s">
        <v>2754</v>
      </c>
      <c r="G982" s="1" t="s">
        <v>2755</v>
      </c>
      <c r="H982" s="1" t="s">
        <v>1153</v>
      </c>
      <c r="I982" s="1" t="s">
        <v>705</v>
      </c>
      <c r="J982" s="1" t="s">
        <v>681</v>
      </c>
      <c r="K982" s="1" t="s">
        <v>691</v>
      </c>
      <c r="L982" s="1" t="s">
        <v>1255</v>
      </c>
      <c r="M982" s="1" t="s">
        <v>3359</v>
      </c>
      <c r="N982" s="1" t="s">
        <v>1146</v>
      </c>
    </row>
    <row r="983" spans="1:14" x14ac:dyDescent="0.2">
      <c r="A983" s="1" t="s">
        <v>3724</v>
      </c>
      <c r="B983" s="7">
        <v>44923</v>
      </c>
      <c r="C983" s="1" t="s">
        <v>2845</v>
      </c>
      <c r="D983" s="1" t="s">
        <v>2856</v>
      </c>
      <c r="E983" s="1" t="s">
        <v>3725</v>
      </c>
      <c r="F983" s="1" t="s">
        <v>3726</v>
      </c>
      <c r="G983" s="1" t="s">
        <v>2363</v>
      </c>
      <c r="H983" s="1" t="s">
        <v>679</v>
      </c>
      <c r="I983" s="1" t="s">
        <v>1154</v>
      </c>
      <c r="J983" s="1" t="s">
        <v>681</v>
      </c>
      <c r="K983" s="1" t="s">
        <v>691</v>
      </c>
      <c r="L983" s="1" t="s">
        <v>2858</v>
      </c>
      <c r="M983" s="1" t="s">
        <v>3727</v>
      </c>
      <c r="N983" s="1" t="s">
        <v>1080</v>
      </c>
    </row>
    <row r="984" spans="1:14" x14ac:dyDescent="0.2">
      <c r="A984" s="1" t="s">
        <v>3728</v>
      </c>
      <c r="B984" s="7">
        <v>44923</v>
      </c>
      <c r="C984" s="1" t="s">
        <v>1185</v>
      </c>
      <c r="D984" s="1" t="s">
        <v>1167</v>
      </c>
      <c r="E984" s="1" t="s">
        <v>676</v>
      </c>
      <c r="F984" s="1" t="s">
        <v>1186</v>
      </c>
      <c r="G984" s="1" t="s">
        <v>1187</v>
      </c>
      <c r="H984" s="1" t="s">
        <v>679</v>
      </c>
      <c r="I984" s="1" t="s">
        <v>689</v>
      </c>
      <c r="J984" s="1" t="s">
        <v>690</v>
      </c>
      <c r="K984" s="1" t="s">
        <v>691</v>
      </c>
      <c r="L984" s="1" t="s">
        <v>1167</v>
      </c>
      <c r="M984" s="1" t="s">
        <v>1169</v>
      </c>
      <c r="N984" s="1" t="s">
        <v>1085</v>
      </c>
    </row>
    <row r="985" spans="1:14" x14ac:dyDescent="0.2">
      <c r="A985" s="1" t="s">
        <v>3729</v>
      </c>
      <c r="B985" s="7">
        <v>44923</v>
      </c>
      <c r="C985" s="1" t="s">
        <v>3730</v>
      </c>
      <c r="D985" s="1" t="s">
        <v>1329</v>
      </c>
      <c r="E985" s="1" t="s">
        <v>1105</v>
      </c>
      <c r="F985" s="1" t="s">
        <v>2900</v>
      </c>
      <c r="G985" s="1" t="s">
        <v>3731</v>
      </c>
      <c r="H985" s="1" t="s">
        <v>900</v>
      </c>
      <c r="I985" s="1" t="s">
        <v>689</v>
      </c>
      <c r="J985" s="1" t="s">
        <v>681</v>
      </c>
      <c r="K985" s="1" t="s">
        <v>691</v>
      </c>
      <c r="L985" s="1" t="s">
        <v>1329</v>
      </c>
      <c r="M985" s="1" t="s">
        <v>1794</v>
      </c>
      <c r="N985" s="1" t="s">
        <v>1080</v>
      </c>
    </row>
    <row r="986" spans="1:14" x14ac:dyDescent="0.2">
      <c r="A986" s="1" t="s">
        <v>3732</v>
      </c>
      <c r="B986" s="7">
        <v>44923</v>
      </c>
      <c r="C986" s="1" t="s">
        <v>1322</v>
      </c>
      <c r="D986" s="1" t="s">
        <v>1323</v>
      </c>
      <c r="E986" s="1" t="s">
        <v>676</v>
      </c>
      <c r="F986" s="1" t="s">
        <v>3722</v>
      </c>
      <c r="G986" s="1" t="s">
        <v>3723</v>
      </c>
      <c r="H986" s="1" t="s">
        <v>679</v>
      </c>
      <c r="I986" s="1" t="s">
        <v>689</v>
      </c>
      <c r="J986" s="1" t="s">
        <v>690</v>
      </c>
      <c r="K986" s="1" t="s">
        <v>691</v>
      </c>
      <c r="L986" s="1" t="s">
        <v>1323</v>
      </c>
      <c r="M986" s="1" t="s">
        <v>1326</v>
      </c>
      <c r="N986" s="1" t="s">
        <v>676</v>
      </c>
    </row>
    <row r="987" spans="1:14" x14ac:dyDescent="0.2">
      <c r="A987" s="1" t="s">
        <v>3733</v>
      </c>
      <c r="B987" s="7">
        <v>44923</v>
      </c>
      <c r="C987" s="1" t="s">
        <v>2833</v>
      </c>
      <c r="D987" s="1" t="s">
        <v>676</v>
      </c>
      <c r="E987" s="1" t="s">
        <v>1093</v>
      </c>
      <c r="F987" s="1" t="s">
        <v>2834</v>
      </c>
      <c r="G987" s="1" t="s">
        <v>2835</v>
      </c>
      <c r="H987" s="1" t="s">
        <v>2836</v>
      </c>
      <c r="I987" s="1" t="s">
        <v>2730</v>
      </c>
      <c r="J987" s="1" t="s">
        <v>676</v>
      </c>
      <c r="K987" s="1" t="s">
        <v>750</v>
      </c>
      <c r="L987" s="1" t="s">
        <v>676</v>
      </c>
      <c r="M987" s="1" t="s">
        <v>1175</v>
      </c>
      <c r="N987" s="1" t="s">
        <v>676</v>
      </c>
    </row>
    <row r="988" spans="1:14" x14ac:dyDescent="0.2">
      <c r="A988" s="1" t="s">
        <v>3363</v>
      </c>
      <c r="B988" s="7">
        <v>44923</v>
      </c>
      <c r="C988" s="1" t="s">
        <v>3364</v>
      </c>
      <c r="D988" s="1" t="s">
        <v>3365</v>
      </c>
      <c r="E988" s="1" t="s">
        <v>1314</v>
      </c>
      <c r="F988" s="1" t="s">
        <v>1390</v>
      </c>
      <c r="G988" s="1" t="s">
        <v>859</v>
      </c>
      <c r="H988" s="1" t="s">
        <v>1688</v>
      </c>
      <c r="I988" s="1" t="s">
        <v>1225</v>
      </c>
      <c r="J988" s="1" t="s">
        <v>681</v>
      </c>
      <c r="K988" s="1" t="s">
        <v>699</v>
      </c>
      <c r="L988" s="1" t="s">
        <v>3366</v>
      </c>
      <c r="M988" s="1" t="s">
        <v>3367</v>
      </c>
      <c r="N988" s="1" t="s">
        <v>1146</v>
      </c>
    </row>
    <row r="989" spans="1:14" x14ac:dyDescent="0.2">
      <c r="A989" s="1" t="s">
        <v>3734</v>
      </c>
      <c r="B989" s="7">
        <v>44923</v>
      </c>
      <c r="C989" s="1" t="s">
        <v>2949</v>
      </c>
      <c r="D989" s="1" t="s">
        <v>1167</v>
      </c>
      <c r="E989" s="1" t="s">
        <v>676</v>
      </c>
      <c r="F989" s="1" t="s">
        <v>2950</v>
      </c>
      <c r="G989" s="1" t="s">
        <v>2951</v>
      </c>
      <c r="H989" s="1" t="s">
        <v>679</v>
      </c>
      <c r="I989" s="1" t="s">
        <v>689</v>
      </c>
      <c r="J989" s="1" t="s">
        <v>690</v>
      </c>
      <c r="K989" s="1" t="s">
        <v>691</v>
      </c>
      <c r="L989" s="1" t="s">
        <v>1167</v>
      </c>
      <c r="M989" s="1" t="s">
        <v>713</v>
      </c>
      <c r="N989" s="1" t="s">
        <v>1085</v>
      </c>
    </row>
    <row r="990" spans="1:14" x14ac:dyDescent="0.2">
      <c r="A990" s="1" t="s">
        <v>3735</v>
      </c>
      <c r="B990" s="7">
        <v>44923</v>
      </c>
      <c r="C990" s="1" t="s">
        <v>676</v>
      </c>
      <c r="D990" s="1" t="s">
        <v>3736</v>
      </c>
      <c r="E990" s="1" t="s">
        <v>3737</v>
      </c>
      <c r="F990" s="1" t="s">
        <v>2847</v>
      </c>
      <c r="G990" s="1" t="s">
        <v>2173</v>
      </c>
      <c r="H990" s="1" t="s">
        <v>679</v>
      </c>
      <c r="I990" s="1" t="s">
        <v>689</v>
      </c>
      <c r="J990" s="1" t="s">
        <v>681</v>
      </c>
      <c r="K990" s="1" t="s">
        <v>691</v>
      </c>
      <c r="L990" s="1" t="s">
        <v>3738</v>
      </c>
      <c r="M990" s="1" t="s">
        <v>3739</v>
      </c>
      <c r="N990" s="1" t="s">
        <v>676</v>
      </c>
    </row>
    <row r="991" spans="1:14" x14ac:dyDescent="0.2">
      <c r="A991" s="1" t="s">
        <v>3740</v>
      </c>
      <c r="B991" s="7">
        <v>44923</v>
      </c>
      <c r="C991" s="1" t="s">
        <v>3741</v>
      </c>
      <c r="D991" s="1" t="s">
        <v>3742</v>
      </c>
      <c r="E991" s="1" t="s">
        <v>676</v>
      </c>
      <c r="F991" s="1" t="s">
        <v>3743</v>
      </c>
      <c r="G991" s="1" t="s">
        <v>761</v>
      </c>
      <c r="H991" s="1" t="s">
        <v>679</v>
      </c>
      <c r="I991" s="1" t="s">
        <v>680</v>
      </c>
      <c r="J991" s="1" t="s">
        <v>681</v>
      </c>
      <c r="K991" s="1" t="s">
        <v>757</v>
      </c>
      <c r="L991" s="1" t="s">
        <v>3744</v>
      </c>
      <c r="M991" s="1" t="s">
        <v>683</v>
      </c>
      <c r="N991" s="1" t="s">
        <v>2782</v>
      </c>
    </row>
    <row r="992" spans="1:14" x14ac:dyDescent="0.2">
      <c r="A992" s="1" t="s">
        <v>3745</v>
      </c>
      <c r="B992" s="7">
        <v>44923</v>
      </c>
      <c r="C992" s="1" t="s">
        <v>1425</v>
      </c>
      <c r="D992" s="1" t="s">
        <v>1426</v>
      </c>
      <c r="E992" s="1" t="s">
        <v>676</v>
      </c>
      <c r="F992" s="1" t="s">
        <v>3746</v>
      </c>
      <c r="G992" s="1" t="s">
        <v>2559</v>
      </c>
      <c r="H992" s="1" t="s">
        <v>1266</v>
      </c>
      <c r="I992" s="1" t="s">
        <v>689</v>
      </c>
      <c r="J992" s="1" t="s">
        <v>681</v>
      </c>
      <c r="K992" s="1" t="s">
        <v>691</v>
      </c>
      <c r="L992" s="1" t="s">
        <v>1429</v>
      </c>
      <c r="M992" s="1" t="s">
        <v>3747</v>
      </c>
      <c r="N992" s="1" t="s">
        <v>676</v>
      </c>
    </row>
    <row r="993" spans="1:14" x14ac:dyDescent="0.2">
      <c r="A993" s="1" t="s">
        <v>3748</v>
      </c>
      <c r="B993" s="7">
        <v>44923</v>
      </c>
      <c r="C993" s="1" t="s">
        <v>2302</v>
      </c>
      <c r="D993" s="1" t="s">
        <v>3749</v>
      </c>
      <c r="E993" s="1" t="s">
        <v>676</v>
      </c>
      <c r="F993" s="1" t="s">
        <v>3750</v>
      </c>
      <c r="G993" s="1" t="s">
        <v>704</v>
      </c>
      <c r="H993" s="1" t="s">
        <v>679</v>
      </c>
      <c r="I993" s="1" t="s">
        <v>738</v>
      </c>
      <c r="J993" s="1" t="s">
        <v>690</v>
      </c>
      <c r="K993" s="1" t="s">
        <v>691</v>
      </c>
      <c r="L993" s="1" t="s">
        <v>3749</v>
      </c>
      <c r="M993" s="1" t="s">
        <v>2781</v>
      </c>
      <c r="N993" s="1" t="s">
        <v>3751</v>
      </c>
    </row>
    <row r="994" spans="1:14" x14ac:dyDescent="0.2">
      <c r="A994" s="1" t="s">
        <v>3752</v>
      </c>
      <c r="B994" s="7">
        <v>44923</v>
      </c>
      <c r="C994" s="1" t="s">
        <v>2777</v>
      </c>
      <c r="D994" s="1" t="s">
        <v>2778</v>
      </c>
      <c r="E994" s="1" t="s">
        <v>676</v>
      </c>
      <c r="F994" s="1" t="s">
        <v>3753</v>
      </c>
      <c r="G994" s="1" t="s">
        <v>3754</v>
      </c>
      <c r="H994" s="1" t="s">
        <v>679</v>
      </c>
      <c r="I994" s="1" t="s">
        <v>3755</v>
      </c>
      <c r="J994" s="1" t="s">
        <v>681</v>
      </c>
      <c r="K994" s="1" t="s">
        <v>691</v>
      </c>
      <c r="L994" s="1" t="s">
        <v>2778</v>
      </c>
      <c r="M994" s="1" t="s">
        <v>2781</v>
      </c>
      <c r="N994" s="1" t="s">
        <v>676</v>
      </c>
    </row>
    <row r="995" spans="1:14" x14ac:dyDescent="0.2">
      <c r="A995" s="1" t="s">
        <v>3373</v>
      </c>
      <c r="B995" s="7">
        <v>44923</v>
      </c>
      <c r="C995" s="1" t="s">
        <v>1448</v>
      </c>
      <c r="D995" s="1" t="s">
        <v>1289</v>
      </c>
      <c r="E995" s="1" t="s">
        <v>1449</v>
      </c>
      <c r="F995" s="1" t="s">
        <v>1450</v>
      </c>
      <c r="G995" s="1" t="s">
        <v>1376</v>
      </c>
      <c r="H995" s="1" t="s">
        <v>906</v>
      </c>
      <c r="I995" s="1" t="s">
        <v>705</v>
      </c>
      <c r="J995" s="1" t="s">
        <v>681</v>
      </c>
      <c r="K995" s="1" t="s">
        <v>691</v>
      </c>
      <c r="L995" s="1" t="s">
        <v>1293</v>
      </c>
      <c r="M995" s="1" t="s">
        <v>1294</v>
      </c>
      <c r="N995" s="1" t="s">
        <v>1146</v>
      </c>
    </row>
    <row r="996" spans="1:14" x14ac:dyDescent="0.2">
      <c r="A996" s="1" t="s">
        <v>3756</v>
      </c>
      <c r="B996" s="7">
        <v>44923</v>
      </c>
      <c r="C996" s="1" t="s">
        <v>3757</v>
      </c>
      <c r="D996" s="1" t="s">
        <v>3758</v>
      </c>
      <c r="E996" s="1" t="s">
        <v>1105</v>
      </c>
      <c r="F996" s="1" t="s">
        <v>2921</v>
      </c>
      <c r="G996" s="1" t="s">
        <v>3759</v>
      </c>
      <c r="H996" s="1" t="s">
        <v>1009</v>
      </c>
      <c r="I996" s="1" t="s">
        <v>777</v>
      </c>
      <c r="J996" s="1" t="s">
        <v>681</v>
      </c>
      <c r="K996" s="1" t="s">
        <v>691</v>
      </c>
      <c r="L996" s="1" t="s">
        <v>3760</v>
      </c>
      <c r="M996" s="1" t="s">
        <v>3761</v>
      </c>
      <c r="N996" s="1" t="s">
        <v>1080</v>
      </c>
    </row>
    <row r="997" spans="1:14" x14ac:dyDescent="0.2">
      <c r="A997" s="1" t="s">
        <v>3762</v>
      </c>
      <c r="B997" s="7">
        <v>44923</v>
      </c>
      <c r="C997" s="1" t="s">
        <v>3763</v>
      </c>
      <c r="D997" s="1" t="s">
        <v>3764</v>
      </c>
      <c r="E997" s="1" t="s">
        <v>676</v>
      </c>
      <c r="F997" s="1" t="s">
        <v>3765</v>
      </c>
      <c r="G997" s="1" t="s">
        <v>2761</v>
      </c>
      <c r="H997" s="1" t="s">
        <v>679</v>
      </c>
      <c r="I997" s="1" t="s">
        <v>777</v>
      </c>
      <c r="J997" s="1" t="s">
        <v>681</v>
      </c>
      <c r="K997" s="1" t="s">
        <v>691</v>
      </c>
      <c r="L997" s="1" t="s">
        <v>3766</v>
      </c>
      <c r="M997" s="1" t="s">
        <v>3767</v>
      </c>
      <c r="N997" s="1" t="s">
        <v>676</v>
      </c>
    </row>
    <row r="998" spans="1:14" x14ac:dyDescent="0.2">
      <c r="A998" s="1" t="s">
        <v>3377</v>
      </c>
      <c r="B998" s="7">
        <v>44923</v>
      </c>
      <c r="C998" s="1" t="s">
        <v>3378</v>
      </c>
      <c r="D998" s="1" t="s">
        <v>3379</v>
      </c>
      <c r="E998" s="1" t="s">
        <v>1142</v>
      </c>
      <c r="F998" s="1" t="s">
        <v>3380</v>
      </c>
      <c r="G998" s="1" t="s">
        <v>1912</v>
      </c>
      <c r="H998" s="1" t="s">
        <v>1379</v>
      </c>
      <c r="I998" s="1" t="s">
        <v>3381</v>
      </c>
      <c r="J998" s="1" t="s">
        <v>681</v>
      </c>
      <c r="K998" s="1" t="s">
        <v>691</v>
      </c>
      <c r="L998" s="1" t="s">
        <v>3382</v>
      </c>
      <c r="M998" s="1" t="s">
        <v>683</v>
      </c>
      <c r="N998" s="1" t="s">
        <v>1260</v>
      </c>
    </row>
    <row r="999" spans="1:14" x14ac:dyDescent="0.2">
      <c r="A999" s="1" t="s">
        <v>3768</v>
      </c>
      <c r="B999" s="7">
        <v>44923</v>
      </c>
      <c r="C999" s="1" t="s">
        <v>3769</v>
      </c>
      <c r="D999" s="1" t="s">
        <v>2870</v>
      </c>
      <c r="E999" s="1" t="s">
        <v>1100</v>
      </c>
      <c r="F999" s="1" t="s">
        <v>3770</v>
      </c>
      <c r="G999" s="1" t="s">
        <v>3771</v>
      </c>
      <c r="H999" s="1" t="s">
        <v>906</v>
      </c>
      <c r="I999" s="1" t="s">
        <v>777</v>
      </c>
      <c r="J999" s="1" t="s">
        <v>690</v>
      </c>
      <c r="K999" s="1" t="s">
        <v>1010</v>
      </c>
      <c r="L999" s="1" t="s">
        <v>2870</v>
      </c>
      <c r="M999" s="1" t="s">
        <v>1084</v>
      </c>
      <c r="N999" s="1" t="s">
        <v>1085</v>
      </c>
    </row>
    <row r="1000" spans="1:14" x14ac:dyDescent="0.2">
      <c r="A1000" s="1" t="s">
        <v>3772</v>
      </c>
      <c r="B1000" s="7">
        <v>44923</v>
      </c>
      <c r="C1000" s="1" t="s">
        <v>1214</v>
      </c>
      <c r="D1000" s="1" t="s">
        <v>1426</v>
      </c>
      <c r="E1000" s="1" t="s">
        <v>676</v>
      </c>
      <c r="F1000" s="1" t="s">
        <v>3773</v>
      </c>
      <c r="G1000" s="1" t="s">
        <v>749</v>
      </c>
      <c r="H1000" s="1" t="s">
        <v>679</v>
      </c>
      <c r="I1000" s="1" t="s">
        <v>689</v>
      </c>
      <c r="J1000" s="1" t="s">
        <v>681</v>
      </c>
      <c r="K1000" s="1" t="s">
        <v>691</v>
      </c>
      <c r="L1000" s="1" t="s">
        <v>1429</v>
      </c>
      <c r="M1000" s="1" t="s">
        <v>1430</v>
      </c>
      <c r="N1000" s="1" t="s">
        <v>1085</v>
      </c>
    </row>
    <row r="1001" spans="1:14" x14ac:dyDescent="0.2">
      <c r="A1001" s="1" t="s">
        <v>3774</v>
      </c>
      <c r="B1001" s="7">
        <v>44923</v>
      </c>
      <c r="C1001" s="1" t="s">
        <v>3775</v>
      </c>
      <c r="D1001" s="1" t="s">
        <v>3776</v>
      </c>
      <c r="E1001" s="1" t="s">
        <v>1093</v>
      </c>
      <c r="F1001" s="1" t="s">
        <v>3776</v>
      </c>
      <c r="G1001" s="1" t="s">
        <v>3777</v>
      </c>
      <c r="H1001" s="1" t="s">
        <v>679</v>
      </c>
      <c r="I1001" s="1" t="s">
        <v>777</v>
      </c>
      <c r="J1001" s="1" t="s">
        <v>690</v>
      </c>
      <c r="K1001" s="1" t="s">
        <v>691</v>
      </c>
      <c r="L1001" s="1" t="s">
        <v>3776</v>
      </c>
      <c r="M1001" s="1" t="s">
        <v>901</v>
      </c>
      <c r="N1001" s="1" t="s">
        <v>1085</v>
      </c>
    </row>
    <row r="1002" spans="1:14" x14ac:dyDescent="0.2">
      <c r="A1002" s="1" t="s">
        <v>3778</v>
      </c>
      <c r="B1002" s="7">
        <v>44923</v>
      </c>
      <c r="C1002" s="1" t="s">
        <v>3779</v>
      </c>
      <c r="D1002" s="1" t="s">
        <v>3780</v>
      </c>
      <c r="E1002" s="1" t="s">
        <v>1093</v>
      </c>
      <c r="F1002" s="1" t="s">
        <v>3781</v>
      </c>
      <c r="G1002" s="1" t="s">
        <v>688</v>
      </c>
      <c r="H1002" s="1" t="s">
        <v>679</v>
      </c>
      <c r="I1002" s="1" t="s">
        <v>777</v>
      </c>
      <c r="J1002" s="1" t="s">
        <v>690</v>
      </c>
      <c r="K1002" s="1" t="s">
        <v>691</v>
      </c>
      <c r="L1002" s="1" t="s">
        <v>3780</v>
      </c>
      <c r="M1002" s="1" t="s">
        <v>821</v>
      </c>
      <c r="N1002" s="1" t="s">
        <v>1085</v>
      </c>
    </row>
    <row r="1003" spans="1:14" x14ac:dyDescent="0.2">
      <c r="A1003" s="1" t="s">
        <v>3782</v>
      </c>
      <c r="B1003" s="7">
        <v>44923</v>
      </c>
      <c r="C1003" s="1" t="s">
        <v>2732</v>
      </c>
      <c r="D1003" s="1" t="s">
        <v>1092</v>
      </c>
      <c r="E1003" s="1" t="s">
        <v>3783</v>
      </c>
      <c r="F1003" s="1" t="s">
        <v>3784</v>
      </c>
      <c r="G1003" s="1" t="s">
        <v>3312</v>
      </c>
      <c r="H1003" s="1" t="s">
        <v>1153</v>
      </c>
      <c r="I1003" s="1" t="s">
        <v>1913</v>
      </c>
      <c r="J1003" s="1" t="s">
        <v>690</v>
      </c>
      <c r="K1003" s="1" t="s">
        <v>691</v>
      </c>
      <c r="L1003" s="1" t="s">
        <v>1092</v>
      </c>
      <c r="M1003" s="1" t="s">
        <v>692</v>
      </c>
      <c r="N1003" s="1" t="s">
        <v>1085</v>
      </c>
    </row>
    <row r="1004" spans="1:14" x14ac:dyDescent="0.2">
      <c r="A1004" s="1" t="s">
        <v>3785</v>
      </c>
      <c r="B1004" s="7">
        <v>44923</v>
      </c>
      <c r="C1004" s="1" t="s">
        <v>676</v>
      </c>
      <c r="D1004" s="1" t="s">
        <v>676</v>
      </c>
      <c r="E1004" s="1" t="s">
        <v>676</v>
      </c>
      <c r="F1004" s="1" t="s">
        <v>3080</v>
      </c>
      <c r="G1004" s="1" t="s">
        <v>3786</v>
      </c>
      <c r="H1004" s="1" t="s">
        <v>679</v>
      </c>
      <c r="I1004" s="1" t="s">
        <v>1118</v>
      </c>
      <c r="J1004" s="1" t="s">
        <v>676</v>
      </c>
      <c r="K1004" s="1" t="s">
        <v>691</v>
      </c>
      <c r="L1004" s="1" t="s">
        <v>676</v>
      </c>
      <c r="M1004" s="1" t="s">
        <v>1175</v>
      </c>
      <c r="N1004" s="1" t="s">
        <v>676</v>
      </c>
    </row>
    <row r="1005" spans="1:14" x14ac:dyDescent="0.2">
      <c r="A1005" s="1" t="s">
        <v>3787</v>
      </c>
      <c r="B1005" s="7">
        <v>44923</v>
      </c>
      <c r="C1005" s="1" t="s">
        <v>3788</v>
      </c>
      <c r="D1005" s="1" t="s">
        <v>2803</v>
      </c>
      <c r="E1005" s="1" t="s">
        <v>676</v>
      </c>
      <c r="F1005" s="1" t="s">
        <v>2803</v>
      </c>
      <c r="G1005" s="1" t="s">
        <v>704</v>
      </c>
      <c r="H1005" s="1" t="s">
        <v>679</v>
      </c>
      <c r="I1005" s="1" t="s">
        <v>689</v>
      </c>
      <c r="J1005" s="1" t="s">
        <v>681</v>
      </c>
      <c r="K1005" s="1" t="s">
        <v>691</v>
      </c>
      <c r="L1005" s="1" t="s">
        <v>2803</v>
      </c>
      <c r="M1005" s="1" t="s">
        <v>723</v>
      </c>
      <c r="N1005" s="1" t="s">
        <v>1164</v>
      </c>
    </row>
    <row r="1006" spans="1:14" x14ac:dyDescent="0.2">
      <c r="A1006" s="1" t="s">
        <v>3789</v>
      </c>
      <c r="B1006" s="7">
        <v>44923</v>
      </c>
      <c r="C1006" s="1" t="s">
        <v>1240</v>
      </c>
      <c r="D1006" s="1" t="s">
        <v>3790</v>
      </c>
      <c r="E1006" s="1" t="s">
        <v>1100</v>
      </c>
      <c r="F1006" s="1" t="s">
        <v>3791</v>
      </c>
      <c r="G1006" s="1" t="s">
        <v>1421</v>
      </c>
      <c r="H1006" s="1" t="s">
        <v>1066</v>
      </c>
      <c r="I1006" s="1" t="s">
        <v>689</v>
      </c>
      <c r="J1006" s="1" t="s">
        <v>690</v>
      </c>
      <c r="K1006" s="1" t="s">
        <v>691</v>
      </c>
      <c r="L1006" s="1" t="s">
        <v>3790</v>
      </c>
      <c r="M1006" s="1" t="s">
        <v>1738</v>
      </c>
      <c r="N1006" s="1" t="s">
        <v>1085</v>
      </c>
    </row>
    <row r="1007" spans="1:14" x14ac:dyDescent="0.2">
      <c r="A1007" s="1" t="s">
        <v>2809</v>
      </c>
      <c r="B1007" s="7">
        <v>44923</v>
      </c>
      <c r="C1007" s="1" t="s">
        <v>1283</v>
      </c>
      <c r="D1007" s="1" t="s">
        <v>1284</v>
      </c>
      <c r="E1007" s="1" t="s">
        <v>1093</v>
      </c>
      <c r="F1007" s="1" t="s">
        <v>1284</v>
      </c>
      <c r="G1007" s="1" t="s">
        <v>749</v>
      </c>
      <c r="H1007" s="1" t="s">
        <v>679</v>
      </c>
      <c r="I1007" s="1" t="s">
        <v>1094</v>
      </c>
      <c r="J1007" s="1" t="s">
        <v>681</v>
      </c>
      <c r="K1007" s="1" t="s">
        <v>814</v>
      </c>
      <c r="L1007" s="1" t="s">
        <v>1284</v>
      </c>
      <c r="M1007" s="1" t="s">
        <v>1286</v>
      </c>
      <c r="N1007" s="1" t="s">
        <v>1096</v>
      </c>
    </row>
    <row r="1008" spans="1:14" x14ac:dyDescent="0.2">
      <c r="A1008" s="1" t="s">
        <v>3792</v>
      </c>
      <c r="B1008" s="7">
        <v>44923</v>
      </c>
      <c r="C1008" s="1" t="s">
        <v>2833</v>
      </c>
      <c r="D1008" s="1" t="s">
        <v>3793</v>
      </c>
      <c r="E1008" s="1" t="s">
        <v>1105</v>
      </c>
      <c r="F1008" s="1" t="s">
        <v>770</v>
      </c>
      <c r="G1008" s="1" t="s">
        <v>771</v>
      </c>
      <c r="H1008" s="1" t="s">
        <v>679</v>
      </c>
      <c r="I1008" s="1" t="s">
        <v>680</v>
      </c>
      <c r="J1008" s="1" t="s">
        <v>681</v>
      </c>
      <c r="K1008" s="1" t="s">
        <v>691</v>
      </c>
      <c r="L1008" s="1" t="s">
        <v>3793</v>
      </c>
      <c r="M1008" s="1" t="s">
        <v>683</v>
      </c>
      <c r="N1008" s="1" t="s">
        <v>1085</v>
      </c>
    </row>
    <row r="1009" spans="1:14" x14ac:dyDescent="0.2">
      <c r="A1009" s="1" t="s">
        <v>3794</v>
      </c>
      <c r="B1009" s="7">
        <v>44923</v>
      </c>
      <c r="C1009" s="1" t="s">
        <v>3795</v>
      </c>
      <c r="D1009" s="1" t="s">
        <v>2744</v>
      </c>
      <c r="E1009" s="1" t="s">
        <v>1093</v>
      </c>
      <c r="F1009" s="1" t="s">
        <v>3796</v>
      </c>
      <c r="G1009" s="1" t="s">
        <v>3797</v>
      </c>
      <c r="H1009" s="1" t="s">
        <v>820</v>
      </c>
      <c r="I1009" s="1" t="s">
        <v>1094</v>
      </c>
      <c r="J1009" s="1" t="s">
        <v>681</v>
      </c>
      <c r="K1009" s="1" t="s">
        <v>691</v>
      </c>
      <c r="L1009" s="1" t="s">
        <v>2746</v>
      </c>
      <c r="M1009" s="1" t="s">
        <v>2747</v>
      </c>
      <c r="N1009" s="1" t="s">
        <v>1096</v>
      </c>
    </row>
    <row r="1010" spans="1:14" x14ac:dyDescent="0.2">
      <c r="A1010" s="1" t="s">
        <v>3798</v>
      </c>
      <c r="B1010" s="7">
        <v>44923</v>
      </c>
      <c r="C1010" s="1" t="s">
        <v>1140</v>
      </c>
      <c r="D1010" s="1" t="s">
        <v>1255</v>
      </c>
      <c r="E1010" s="1" t="s">
        <v>3799</v>
      </c>
      <c r="F1010" s="1" t="s">
        <v>1255</v>
      </c>
      <c r="G1010" s="1" t="s">
        <v>3800</v>
      </c>
      <c r="H1010" s="1" t="s">
        <v>3467</v>
      </c>
      <c r="I1010" s="1" t="s">
        <v>1225</v>
      </c>
      <c r="J1010" s="1" t="s">
        <v>681</v>
      </c>
      <c r="K1010" s="1" t="s">
        <v>691</v>
      </c>
      <c r="L1010" s="1" t="s">
        <v>1255</v>
      </c>
      <c r="M1010" s="1" t="s">
        <v>1259</v>
      </c>
      <c r="N1010" s="1" t="s">
        <v>1146</v>
      </c>
    </row>
    <row r="1011" spans="1:14" x14ac:dyDescent="0.2">
      <c r="A1011" s="1" t="s">
        <v>3801</v>
      </c>
      <c r="B1011" s="7">
        <v>44923</v>
      </c>
      <c r="C1011" s="1" t="s">
        <v>3802</v>
      </c>
      <c r="D1011" s="1" t="s">
        <v>1178</v>
      </c>
      <c r="E1011" s="1" t="s">
        <v>1100</v>
      </c>
      <c r="F1011" s="1" t="s">
        <v>2947</v>
      </c>
      <c r="G1011" s="1" t="s">
        <v>1180</v>
      </c>
      <c r="H1011" s="1" t="s">
        <v>900</v>
      </c>
      <c r="I1011" s="1" t="s">
        <v>689</v>
      </c>
      <c r="J1011" s="1" t="s">
        <v>681</v>
      </c>
      <c r="K1011" s="1" t="s">
        <v>699</v>
      </c>
      <c r="L1011" s="1" t="s">
        <v>1178</v>
      </c>
      <c r="M1011" s="1" t="s">
        <v>683</v>
      </c>
      <c r="N1011" s="1" t="s">
        <v>1085</v>
      </c>
    </row>
    <row r="1012" spans="1:14" x14ac:dyDescent="0.2">
      <c r="A1012" s="1" t="s">
        <v>3803</v>
      </c>
      <c r="B1012" s="7">
        <v>44923</v>
      </c>
      <c r="C1012" s="1" t="s">
        <v>3804</v>
      </c>
      <c r="D1012" s="1" t="s">
        <v>1432</v>
      </c>
      <c r="E1012" s="1" t="s">
        <v>1299</v>
      </c>
      <c r="F1012" s="1" t="s">
        <v>3805</v>
      </c>
      <c r="G1012" s="1" t="s">
        <v>3675</v>
      </c>
      <c r="H1012" s="1" t="s">
        <v>1009</v>
      </c>
      <c r="I1012" s="1" t="s">
        <v>1154</v>
      </c>
      <c r="J1012" s="1" t="s">
        <v>681</v>
      </c>
      <c r="K1012" s="1" t="s">
        <v>1010</v>
      </c>
      <c r="L1012" s="1" t="s">
        <v>1437</v>
      </c>
      <c r="M1012" s="1" t="s">
        <v>3806</v>
      </c>
      <c r="N1012" s="1" t="s">
        <v>1157</v>
      </c>
    </row>
    <row r="1013" spans="1:14" x14ac:dyDescent="0.2">
      <c r="A1013" s="1" t="s">
        <v>3807</v>
      </c>
      <c r="B1013" s="7">
        <v>44923</v>
      </c>
      <c r="C1013" s="1" t="s">
        <v>3808</v>
      </c>
      <c r="D1013" s="1" t="s">
        <v>1183</v>
      </c>
      <c r="E1013" s="1" t="s">
        <v>1236</v>
      </c>
      <c r="F1013" s="1" t="s">
        <v>2839</v>
      </c>
      <c r="G1013" s="1" t="s">
        <v>728</v>
      </c>
      <c r="H1013" s="1" t="s">
        <v>729</v>
      </c>
      <c r="I1013" s="1" t="s">
        <v>1154</v>
      </c>
      <c r="J1013" s="1" t="s">
        <v>690</v>
      </c>
      <c r="K1013" s="1" t="s">
        <v>699</v>
      </c>
      <c r="L1013" s="1" t="s">
        <v>1183</v>
      </c>
      <c r="M1013" s="1" t="s">
        <v>781</v>
      </c>
      <c r="N1013" s="1" t="s">
        <v>1085</v>
      </c>
    </row>
    <row r="1014" spans="1:14" x14ac:dyDescent="0.2">
      <c r="A1014" s="1" t="s">
        <v>3809</v>
      </c>
      <c r="B1014" s="7">
        <v>44923</v>
      </c>
      <c r="C1014" s="1" t="s">
        <v>2710</v>
      </c>
      <c r="D1014" s="1" t="s">
        <v>1092</v>
      </c>
      <c r="E1014" s="1" t="s">
        <v>1093</v>
      </c>
      <c r="F1014" s="1" t="s">
        <v>3810</v>
      </c>
      <c r="G1014" s="1" t="s">
        <v>1371</v>
      </c>
      <c r="H1014" s="1" t="s">
        <v>679</v>
      </c>
      <c r="I1014" s="1" t="s">
        <v>1094</v>
      </c>
      <c r="J1014" s="1" t="s">
        <v>681</v>
      </c>
      <c r="K1014" s="1" t="s">
        <v>691</v>
      </c>
      <c r="L1014" s="1" t="s">
        <v>1092</v>
      </c>
      <c r="M1014" s="1" t="s">
        <v>1095</v>
      </c>
      <c r="N1014" s="1" t="s">
        <v>1096</v>
      </c>
    </row>
    <row r="1015" spans="1:14" x14ac:dyDescent="0.2">
      <c r="A1015" s="1" t="s">
        <v>3811</v>
      </c>
      <c r="B1015" s="7">
        <v>44923</v>
      </c>
      <c r="C1015" s="1" t="s">
        <v>2937</v>
      </c>
      <c r="D1015" s="1" t="s">
        <v>1356</v>
      </c>
      <c r="E1015" s="1" t="s">
        <v>676</v>
      </c>
      <c r="F1015" s="1" t="s">
        <v>1356</v>
      </c>
      <c r="G1015" s="1" t="s">
        <v>718</v>
      </c>
      <c r="H1015" s="1" t="s">
        <v>679</v>
      </c>
      <c r="I1015" s="1" t="s">
        <v>1094</v>
      </c>
      <c r="J1015" s="1" t="s">
        <v>681</v>
      </c>
      <c r="K1015" s="1" t="s">
        <v>691</v>
      </c>
      <c r="L1015" s="1" t="s">
        <v>1356</v>
      </c>
      <c r="M1015" s="1" t="s">
        <v>2711</v>
      </c>
      <c r="N1015" s="1" t="s">
        <v>1096</v>
      </c>
    </row>
    <row r="1016" spans="1:14" x14ac:dyDescent="0.2">
      <c r="A1016" s="1" t="s">
        <v>2797</v>
      </c>
      <c r="B1016" s="7">
        <v>44923</v>
      </c>
      <c r="C1016" s="1" t="s">
        <v>1369</v>
      </c>
      <c r="D1016" s="1" t="s">
        <v>1338</v>
      </c>
      <c r="E1016" s="1" t="s">
        <v>3812</v>
      </c>
      <c r="F1016" s="1" t="s">
        <v>1338</v>
      </c>
      <c r="G1016" s="1" t="s">
        <v>749</v>
      </c>
      <c r="H1016" s="1" t="s">
        <v>679</v>
      </c>
      <c r="I1016" s="1" t="s">
        <v>2422</v>
      </c>
      <c r="J1016" s="1" t="s">
        <v>681</v>
      </c>
      <c r="K1016" s="1" t="s">
        <v>691</v>
      </c>
      <c r="L1016" s="1" t="s">
        <v>1338</v>
      </c>
      <c r="M1016" s="1" t="s">
        <v>1372</v>
      </c>
      <c r="N1016" s="1" t="s">
        <v>1193</v>
      </c>
    </row>
    <row r="1017" spans="1:14" x14ac:dyDescent="0.2">
      <c r="A1017" s="1" t="s">
        <v>3813</v>
      </c>
      <c r="B1017" s="7">
        <v>44923</v>
      </c>
      <c r="C1017" s="1" t="s">
        <v>1121</v>
      </c>
      <c r="D1017" s="1" t="s">
        <v>1122</v>
      </c>
      <c r="E1017" s="1" t="s">
        <v>1105</v>
      </c>
      <c r="F1017" s="1" t="s">
        <v>2921</v>
      </c>
      <c r="G1017" s="1" t="s">
        <v>2922</v>
      </c>
      <c r="H1017" s="1" t="s">
        <v>1009</v>
      </c>
      <c r="I1017" s="1" t="s">
        <v>777</v>
      </c>
      <c r="J1017" s="1" t="s">
        <v>681</v>
      </c>
      <c r="K1017" s="1" t="s">
        <v>691</v>
      </c>
      <c r="L1017" s="1" t="s">
        <v>1124</v>
      </c>
      <c r="M1017" s="1" t="s">
        <v>2923</v>
      </c>
      <c r="N1017" s="1" t="s">
        <v>1080</v>
      </c>
    </row>
    <row r="1018" spans="1:14" x14ac:dyDescent="0.2">
      <c r="A1018" s="1" t="s">
        <v>1304</v>
      </c>
      <c r="B1018" s="7">
        <v>44923</v>
      </c>
      <c r="C1018" s="1" t="s">
        <v>2958</v>
      </c>
      <c r="D1018" s="1" t="s">
        <v>1088</v>
      </c>
      <c r="E1018" s="1" t="s">
        <v>676</v>
      </c>
      <c r="F1018" s="1" t="s">
        <v>1088</v>
      </c>
      <c r="G1018" s="1" t="s">
        <v>991</v>
      </c>
      <c r="H1018" s="1" t="s">
        <v>679</v>
      </c>
      <c r="I1018" s="1" t="s">
        <v>689</v>
      </c>
      <c r="J1018" s="1" t="s">
        <v>690</v>
      </c>
      <c r="K1018" s="1" t="s">
        <v>691</v>
      </c>
      <c r="L1018" s="1" t="s">
        <v>1088</v>
      </c>
      <c r="M1018" s="1" t="s">
        <v>1305</v>
      </c>
      <c r="N1018" s="1" t="s">
        <v>1085</v>
      </c>
    </row>
    <row r="1019" spans="1:14" x14ac:dyDescent="0.2">
      <c r="A1019" s="1" t="s">
        <v>3814</v>
      </c>
      <c r="B1019" s="7">
        <v>44923</v>
      </c>
      <c r="C1019" s="1" t="s">
        <v>3815</v>
      </c>
      <c r="D1019" s="1" t="s">
        <v>3816</v>
      </c>
      <c r="E1019" s="1" t="s">
        <v>676</v>
      </c>
      <c r="F1019" s="1" t="s">
        <v>3817</v>
      </c>
      <c r="G1019" s="1" t="s">
        <v>1534</v>
      </c>
      <c r="H1019" s="1" t="s">
        <v>679</v>
      </c>
      <c r="I1019" s="1" t="s">
        <v>1896</v>
      </c>
      <c r="J1019" s="1" t="s">
        <v>681</v>
      </c>
      <c r="K1019" s="1" t="s">
        <v>691</v>
      </c>
      <c r="L1019" s="1" t="s">
        <v>3816</v>
      </c>
      <c r="M1019" s="1" t="s">
        <v>3818</v>
      </c>
      <c r="N1019" s="1" t="s">
        <v>2782</v>
      </c>
    </row>
    <row r="1020" spans="1:14" x14ac:dyDescent="0.2">
      <c r="A1020" s="1" t="s">
        <v>3819</v>
      </c>
      <c r="B1020" s="7">
        <v>44923</v>
      </c>
      <c r="C1020" s="1" t="s">
        <v>2845</v>
      </c>
      <c r="D1020" s="1" t="s">
        <v>1122</v>
      </c>
      <c r="E1020" s="1" t="s">
        <v>3820</v>
      </c>
      <c r="F1020" s="1" t="s">
        <v>3821</v>
      </c>
      <c r="G1020" s="1" t="s">
        <v>2761</v>
      </c>
      <c r="H1020" s="1" t="s">
        <v>679</v>
      </c>
      <c r="I1020" s="1" t="s">
        <v>689</v>
      </c>
      <c r="J1020" s="1" t="s">
        <v>681</v>
      </c>
      <c r="K1020" s="1" t="s">
        <v>691</v>
      </c>
      <c r="L1020" s="1" t="s">
        <v>1124</v>
      </c>
      <c r="M1020" s="1" t="s">
        <v>1125</v>
      </c>
      <c r="N1020" s="1" t="s">
        <v>1080</v>
      </c>
    </row>
    <row r="1021" spans="1:14" x14ac:dyDescent="0.2">
      <c r="A1021" s="1" t="s">
        <v>3822</v>
      </c>
      <c r="B1021" s="7">
        <v>44923</v>
      </c>
      <c r="C1021" s="1" t="s">
        <v>676</v>
      </c>
      <c r="D1021" s="1" t="s">
        <v>1255</v>
      </c>
      <c r="E1021" s="1" t="s">
        <v>1142</v>
      </c>
      <c r="F1021" s="1" t="s">
        <v>2754</v>
      </c>
      <c r="G1021" s="1" t="s">
        <v>2755</v>
      </c>
      <c r="H1021" s="1" t="s">
        <v>1153</v>
      </c>
      <c r="I1021" s="1" t="s">
        <v>705</v>
      </c>
      <c r="J1021" s="1" t="s">
        <v>681</v>
      </c>
      <c r="K1021" s="1" t="s">
        <v>691</v>
      </c>
      <c r="L1021" s="1" t="s">
        <v>1255</v>
      </c>
      <c r="M1021" s="1" t="s">
        <v>3359</v>
      </c>
      <c r="N1021" s="1" t="s">
        <v>1146</v>
      </c>
    </row>
    <row r="1022" spans="1:14" x14ac:dyDescent="0.2">
      <c r="A1022" s="1" t="s">
        <v>3823</v>
      </c>
      <c r="B1022" s="7">
        <v>44923</v>
      </c>
      <c r="C1022" s="1" t="s">
        <v>1351</v>
      </c>
      <c r="D1022" s="1" t="s">
        <v>1178</v>
      </c>
      <c r="E1022" s="1" t="s">
        <v>3824</v>
      </c>
      <c r="F1022" s="1" t="s">
        <v>1352</v>
      </c>
      <c r="G1022" s="1" t="s">
        <v>1180</v>
      </c>
      <c r="H1022" s="1" t="s">
        <v>900</v>
      </c>
      <c r="I1022" s="1" t="s">
        <v>689</v>
      </c>
      <c r="J1022" s="1" t="s">
        <v>681</v>
      </c>
      <c r="K1022" s="1" t="s">
        <v>699</v>
      </c>
      <c r="L1022" s="1" t="s">
        <v>1178</v>
      </c>
      <c r="M1022" s="1" t="s">
        <v>683</v>
      </c>
      <c r="N1022" s="1" t="s">
        <v>1085</v>
      </c>
    </row>
    <row r="1023" spans="1:14" x14ac:dyDescent="0.2">
      <c r="A1023" s="1" t="s">
        <v>3825</v>
      </c>
      <c r="B1023" s="7">
        <v>44923</v>
      </c>
      <c r="C1023" s="1" t="s">
        <v>1240</v>
      </c>
      <c r="D1023" s="1" t="s">
        <v>1092</v>
      </c>
      <c r="E1023" s="1" t="s">
        <v>676</v>
      </c>
      <c r="F1023" s="1" t="s">
        <v>3826</v>
      </c>
      <c r="G1023" s="1" t="s">
        <v>2559</v>
      </c>
      <c r="H1023" s="1" t="s">
        <v>895</v>
      </c>
      <c r="I1023" s="1" t="s">
        <v>738</v>
      </c>
      <c r="J1023" s="1" t="s">
        <v>690</v>
      </c>
      <c r="K1023" s="1" t="s">
        <v>691</v>
      </c>
      <c r="L1023" s="1" t="s">
        <v>1092</v>
      </c>
      <c r="M1023" s="1" t="s">
        <v>941</v>
      </c>
      <c r="N1023" s="1" t="s">
        <v>1085</v>
      </c>
    </row>
    <row r="1024" spans="1:14" x14ac:dyDescent="0.2">
      <c r="A1024" s="1" t="s">
        <v>3827</v>
      </c>
      <c r="B1024" s="7">
        <v>44923</v>
      </c>
      <c r="C1024" s="1" t="s">
        <v>1240</v>
      </c>
      <c r="D1024" s="1" t="s">
        <v>1092</v>
      </c>
      <c r="E1024" s="1" t="s">
        <v>676</v>
      </c>
      <c r="F1024" s="1" t="s">
        <v>1092</v>
      </c>
      <c r="G1024" s="1" t="s">
        <v>718</v>
      </c>
      <c r="H1024" s="1" t="s">
        <v>679</v>
      </c>
      <c r="I1024" s="1" t="s">
        <v>738</v>
      </c>
      <c r="J1024" s="1" t="s">
        <v>690</v>
      </c>
      <c r="K1024" s="1" t="s">
        <v>691</v>
      </c>
      <c r="L1024" s="1" t="s">
        <v>1092</v>
      </c>
      <c r="M1024" s="1" t="s">
        <v>941</v>
      </c>
      <c r="N1024" s="1" t="s">
        <v>1085</v>
      </c>
    </row>
    <row r="1025" spans="1:14" x14ac:dyDescent="0.2">
      <c r="A1025" s="1" t="s">
        <v>3828</v>
      </c>
      <c r="B1025" s="7">
        <v>44923</v>
      </c>
      <c r="C1025" s="1" t="s">
        <v>2732</v>
      </c>
      <c r="D1025" s="1" t="s">
        <v>1235</v>
      </c>
      <c r="E1025" s="1" t="s">
        <v>676</v>
      </c>
      <c r="F1025" s="1" t="s">
        <v>1235</v>
      </c>
      <c r="G1025" s="1" t="s">
        <v>829</v>
      </c>
      <c r="H1025" s="1" t="s">
        <v>679</v>
      </c>
      <c r="I1025" s="1" t="s">
        <v>738</v>
      </c>
      <c r="J1025" s="1" t="s">
        <v>690</v>
      </c>
      <c r="K1025" s="1" t="s">
        <v>814</v>
      </c>
      <c r="L1025" s="1" t="s">
        <v>1235</v>
      </c>
      <c r="M1025" s="1" t="s">
        <v>2890</v>
      </c>
      <c r="N1025" s="1" t="s">
        <v>1085</v>
      </c>
    </row>
    <row r="1026" spans="1:14" x14ac:dyDescent="0.2">
      <c r="A1026" s="1" t="s">
        <v>3829</v>
      </c>
      <c r="B1026" s="7">
        <v>44923</v>
      </c>
      <c r="C1026" s="1" t="s">
        <v>3830</v>
      </c>
      <c r="D1026" s="1" t="s">
        <v>1356</v>
      </c>
      <c r="E1026" s="1" t="s">
        <v>1093</v>
      </c>
      <c r="F1026" s="1" t="s">
        <v>3831</v>
      </c>
      <c r="G1026" s="1" t="s">
        <v>3832</v>
      </c>
      <c r="H1026" s="1" t="s">
        <v>1066</v>
      </c>
      <c r="I1026" s="1" t="s">
        <v>1094</v>
      </c>
      <c r="J1026" s="1" t="s">
        <v>681</v>
      </c>
      <c r="K1026" s="1" t="s">
        <v>691</v>
      </c>
      <c r="L1026" s="1" t="s">
        <v>1356</v>
      </c>
      <c r="M1026" s="1" t="s">
        <v>2711</v>
      </c>
      <c r="N1026" s="1" t="s">
        <v>1096</v>
      </c>
    </row>
    <row r="1027" spans="1:14" x14ac:dyDescent="0.2">
      <c r="A1027" s="1" t="s">
        <v>3833</v>
      </c>
      <c r="B1027" s="7">
        <v>44923</v>
      </c>
      <c r="C1027" s="1" t="s">
        <v>3834</v>
      </c>
      <c r="D1027" s="1" t="s">
        <v>3835</v>
      </c>
      <c r="E1027" s="1" t="s">
        <v>3836</v>
      </c>
      <c r="F1027" s="1" t="s">
        <v>3837</v>
      </c>
      <c r="G1027" s="1" t="s">
        <v>1291</v>
      </c>
      <c r="H1027" s="1" t="s">
        <v>1066</v>
      </c>
      <c r="I1027" s="1" t="s">
        <v>689</v>
      </c>
      <c r="J1027" s="1" t="s">
        <v>681</v>
      </c>
      <c r="K1027" s="1" t="s">
        <v>691</v>
      </c>
      <c r="L1027" s="1" t="s">
        <v>3838</v>
      </c>
      <c r="M1027" s="1" t="s">
        <v>3839</v>
      </c>
      <c r="N1027" s="1" t="s">
        <v>1157</v>
      </c>
    </row>
    <row r="1028" spans="1:14" x14ac:dyDescent="0.2">
      <c r="A1028" s="1" t="s">
        <v>3840</v>
      </c>
      <c r="B1028" s="7">
        <v>44923</v>
      </c>
      <c r="C1028" s="1" t="s">
        <v>3350</v>
      </c>
      <c r="D1028" s="1" t="s">
        <v>1255</v>
      </c>
      <c r="E1028" s="1" t="s">
        <v>676</v>
      </c>
      <c r="F1028" s="1" t="s">
        <v>3351</v>
      </c>
      <c r="G1028" s="1" t="s">
        <v>1347</v>
      </c>
      <c r="H1028" s="1" t="s">
        <v>679</v>
      </c>
      <c r="I1028" s="1" t="s">
        <v>1225</v>
      </c>
      <c r="J1028" s="1" t="s">
        <v>681</v>
      </c>
      <c r="K1028" s="1" t="s">
        <v>691</v>
      </c>
      <c r="L1028" s="1" t="s">
        <v>1255</v>
      </c>
      <c r="M1028" s="1" t="s">
        <v>3841</v>
      </c>
      <c r="N1028" s="1" t="s">
        <v>676</v>
      </c>
    </row>
    <row r="1029" spans="1:14" x14ac:dyDescent="0.2">
      <c r="A1029" s="1" t="s">
        <v>1181</v>
      </c>
      <c r="B1029" s="7">
        <v>44923</v>
      </c>
      <c r="C1029" s="1" t="s">
        <v>1182</v>
      </c>
      <c r="D1029" s="1" t="s">
        <v>1183</v>
      </c>
      <c r="E1029" s="1" t="s">
        <v>676</v>
      </c>
      <c r="F1029" s="1" t="s">
        <v>1183</v>
      </c>
      <c r="G1029" s="1" t="s">
        <v>3842</v>
      </c>
      <c r="H1029" s="1" t="s">
        <v>679</v>
      </c>
      <c r="I1029" s="1" t="s">
        <v>689</v>
      </c>
      <c r="J1029" s="1" t="s">
        <v>690</v>
      </c>
      <c r="K1029" s="1" t="s">
        <v>691</v>
      </c>
      <c r="L1029" s="1" t="s">
        <v>1183</v>
      </c>
      <c r="M1029" s="1" t="s">
        <v>781</v>
      </c>
      <c r="N1029" s="1" t="s">
        <v>1085</v>
      </c>
    </row>
    <row r="1030" spans="1:14" x14ac:dyDescent="0.2">
      <c r="A1030" s="1" t="s">
        <v>3843</v>
      </c>
      <c r="B1030" s="7">
        <v>44923</v>
      </c>
      <c r="C1030" s="1" t="s">
        <v>3844</v>
      </c>
      <c r="D1030" s="1" t="s">
        <v>1191</v>
      </c>
      <c r="E1030" s="1" t="s">
        <v>1100</v>
      </c>
      <c r="F1030" s="1" t="s">
        <v>3845</v>
      </c>
      <c r="G1030" s="1" t="s">
        <v>688</v>
      </c>
      <c r="H1030" s="1" t="s">
        <v>679</v>
      </c>
      <c r="I1030" s="1" t="s">
        <v>689</v>
      </c>
      <c r="J1030" s="1" t="s">
        <v>681</v>
      </c>
      <c r="K1030" s="1" t="s">
        <v>691</v>
      </c>
      <c r="L1030" s="1" t="s">
        <v>1191</v>
      </c>
      <c r="M1030" s="1" t="s">
        <v>730</v>
      </c>
      <c r="N1030" s="1" t="s">
        <v>1193</v>
      </c>
    </row>
    <row r="1031" spans="1:14" x14ac:dyDescent="0.2">
      <c r="A1031" s="1" t="s">
        <v>3846</v>
      </c>
      <c r="B1031" s="7">
        <v>44923</v>
      </c>
      <c r="C1031" s="1" t="s">
        <v>3847</v>
      </c>
      <c r="D1031" s="1" t="s">
        <v>1092</v>
      </c>
      <c r="E1031" s="1" t="s">
        <v>676</v>
      </c>
      <c r="F1031" s="1" t="s">
        <v>1092</v>
      </c>
      <c r="G1031" s="1" t="s">
        <v>761</v>
      </c>
      <c r="H1031" s="1" t="s">
        <v>679</v>
      </c>
      <c r="I1031" s="1" t="s">
        <v>1896</v>
      </c>
      <c r="J1031" s="1" t="s">
        <v>681</v>
      </c>
      <c r="K1031" s="1" t="s">
        <v>691</v>
      </c>
      <c r="L1031" s="1" t="s">
        <v>1092</v>
      </c>
      <c r="M1031" s="1" t="s">
        <v>3848</v>
      </c>
      <c r="N1031" s="1" t="s">
        <v>676</v>
      </c>
    </row>
    <row r="1032" spans="1:14" x14ac:dyDescent="0.2">
      <c r="A1032" s="1" t="s">
        <v>3849</v>
      </c>
      <c r="B1032" s="7">
        <v>44923</v>
      </c>
      <c r="C1032" s="1" t="s">
        <v>3850</v>
      </c>
      <c r="D1032" s="1" t="s">
        <v>3851</v>
      </c>
      <c r="E1032" s="1" t="s">
        <v>676</v>
      </c>
      <c r="F1032" s="1" t="s">
        <v>3852</v>
      </c>
      <c r="G1032" s="1" t="s">
        <v>1371</v>
      </c>
      <c r="H1032" s="1" t="s">
        <v>679</v>
      </c>
      <c r="I1032" s="1" t="s">
        <v>705</v>
      </c>
      <c r="J1032" s="1" t="s">
        <v>681</v>
      </c>
      <c r="K1032" s="1" t="s">
        <v>1335</v>
      </c>
      <c r="L1032" s="1" t="s">
        <v>3853</v>
      </c>
      <c r="M1032" s="1" t="s">
        <v>3854</v>
      </c>
      <c r="N1032" s="1" t="s">
        <v>1146</v>
      </c>
    </row>
    <row r="1033" spans="1:14" x14ac:dyDescent="0.2">
      <c r="A1033" s="1" t="s">
        <v>3855</v>
      </c>
      <c r="B1033" s="7">
        <v>44923</v>
      </c>
      <c r="C1033" s="1" t="s">
        <v>676</v>
      </c>
      <c r="D1033" s="1" t="s">
        <v>2260</v>
      </c>
      <c r="E1033" s="1" t="s">
        <v>3856</v>
      </c>
      <c r="F1033" s="1" t="s">
        <v>3857</v>
      </c>
      <c r="G1033" s="1" t="s">
        <v>3858</v>
      </c>
      <c r="H1033" s="1" t="s">
        <v>679</v>
      </c>
      <c r="I1033" s="1" t="s">
        <v>689</v>
      </c>
      <c r="J1033" s="1" t="s">
        <v>681</v>
      </c>
      <c r="K1033" s="1" t="s">
        <v>691</v>
      </c>
      <c r="L1033" s="1" t="s">
        <v>2260</v>
      </c>
      <c r="M1033" s="1" t="s">
        <v>787</v>
      </c>
      <c r="N1033" s="1" t="s">
        <v>1157</v>
      </c>
    </row>
    <row r="1034" spans="1:14" x14ac:dyDescent="0.2">
      <c r="A1034" s="1" t="s">
        <v>3859</v>
      </c>
      <c r="B1034" s="7">
        <v>44923</v>
      </c>
      <c r="C1034" s="1" t="s">
        <v>3350</v>
      </c>
      <c r="D1034" s="1" t="s">
        <v>3860</v>
      </c>
      <c r="E1034" s="1" t="s">
        <v>676</v>
      </c>
      <c r="F1034" s="1" t="s">
        <v>3861</v>
      </c>
      <c r="G1034" s="1" t="s">
        <v>1347</v>
      </c>
      <c r="H1034" s="1" t="s">
        <v>679</v>
      </c>
      <c r="I1034" s="1" t="s">
        <v>1225</v>
      </c>
      <c r="J1034" s="1" t="s">
        <v>681</v>
      </c>
      <c r="K1034" s="1" t="s">
        <v>691</v>
      </c>
      <c r="L1034" s="1" t="s">
        <v>3860</v>
      </c>
      <c r="M1034" s="1" t="s">
        <v>3862</v>
      </c>
      <c r="N1034" s="1" t="s">
        <v>676</v>
      </c>
    </row>
    <row r="1035" spans="1:14" x14ac:dyDescent="0.2">
      <c r="A1035" s="1" t="s">
        <v>3863</v>
      </c>
      <c r="B1035" s="7">
        <v>44923</v>
      </c>
      <c r="C1035" s="1" t="s">
        <v>3864</v>
      </c>
      <c r="D1035" s="1" t="s">
        <v>1284</v>
      </c>
      <c r="E1035" s="1" t="s">
        <v>1093</v>
      </c>
      <c r="F1035" s="1" t="s">
        <v>3865</v>
      </c>
      <c r="G1035" s="1" t="s">
        <v>3866</v>
      </c>
      <c r="H1035" s="1" t="s">
        <v>1153</v>
      </c>
      <c r="I1035" s="1" t="s">
        <v>1154</v>
      </c>
      <c r="J1035" s="1" t="s">
        <v>690</v>
      </c>
      <c r="K1035" s="1" t="s">
        <v>691</v>
      </c>
      <c r="L1035" s="1" t="s">
        <v>1284</v>
      </c>
      <c r="M1035" s="1" t="s">
        <v>821</v>
      </c>
      <c r="N1035" s="1" t="s">
        <v>1085</v>
      </c>
    </row>
    <row r="1036" spans="1:14" x14ac:dyDescent="0.2">
      <c r="A1036" s="1" t="s">
        <v>3867</v>
      </c>
      <c r="B1036" s="7">
        <v>44923</v>
      </c>
      <c r="C1036" s="1" t="s">
        <v>2869</v>
      </c>
      <c r="D1036" s="1" t="s">
        <v>2870</v>
      </c>
      <c r="E1036" s="1" t="s">
        <v>1100</v>
      </c>
      <c r="F1036" s="1" t="s">
        <v>3868</v>
      </c>
      <c r="G1036" s="1" t="s">
        <v>894</v>
      </c>
      <c r="H1036" s="1" t="s">
        <v>895</v>
      </c>
      <c r="I1036" s="1" t="s">
        <v>777</v>
      </c>
      <c r="J1036" s="1" t="s">
        <v>690</v>
      </c>
      <c r="K1036" s="1" t="s">
        <v>691</v>
      </c>
      <c r="L1036" s="1" t="s">
        <v>2870</v>
      </c>
      <c r="M1036" s="1" t="s">
        <v>1084</v>
      </c>
      <c r="N1036" s="1" t="s">
        <v>1085</v>
      </c>
    </row>
    <row r="1037" spans="1:14" x14ac:dyDescent="0.2">
      <c r="A1037" s="1" t="s">
        <v>3869</v>
      </c>
      <c r="B1037" s="7">
        <v>44923</v>
      </c>
      <c r="C1037" s="1" t="s">
        <v>3870</v>
      </c>
      <c r="D1037" s="1" t="s">
        <v>1255</v>
      </c>
      <c r="E1037" s="1" t="s">
        <v>1142</v>
      </c>
      <c r="F1037" s="1" t="s">
        <v>2754</v>
      </c>
      <c r="G1037" s="1" t="s">
        <v>2755</v>
      </c>
      <c r="H1037" s="1" t="s">
        <v>1153</v>
      </c>
      <c r="I1037" s="1" t="s">
        <v>705</v>
      </c>
      <c r="J1037" s="1" t="s">
        <v>681</v>
      </c>
      <c r="K1037" s="1" t="s">
        <v>691</v>
      </c>
      <c r="L1037" s="1" t="s">
        <v>1255</v>
      </c>
      <c r="M1037" s="1" t="s">
        <v>3359</v>
      </c>
      <c r="N1037" s="1" t="s">
        <v>1146</v>
      </c>
    </row>
    <row r="1038" spans="1:14" x14ac:dyDescent="0.2">
      <c r="A1038" s="1" t="s">
        <v>3871</v>
      </c>
      <c r="B1038" s="7">
        <v>44923</v>
      </c>
      <c r="C1038" s="1" t="s">
        <v>1363</v>
      </c>
      <c r="D1038" s="1" t="s">
        <v>1364</v>
      </c>
      <c r="E1038" s="1" t="s">
        <v>1365</v>
      </c>
      <c r="F1038" s="1" t="s">
        <v>3709</v>
      </c>
      <c r="G1038" s="1" t="s">
        <v>826</v>
      </c>
      <c r="H1038" s="1" t="s">
        <v>679</v>
      </c>
      <c r="I1038" s="1" t="s">
        <v>738</v>
      </c>
      <c r="J1038" s="1" t="s">
        <v>690</v>
      </c>
      <c r="K1038" s="1" t="s">
        <v>814</v>
      </c>
      <c r="L1038" s="1" t="s">
        <v>1364</v>
      </c>
      <c r="M1038" s="1" t="s">
        <v>1367</v>
      </c>
      <c r="N1038" s="1" t="s">
        <v>676</v>
      </c>
    </row>
    <row r="1039" spans="1:14" x14ac:dyDescent="0.2">
      <c r="A1039" s="1" t="s">
        <v>3872</v>
      </c>
      <c r="B1039" s="7">
        <v>44923</v>
      </c>
      <c r="C1039" s="1" t="s">
        <v>3873</v>
      </c>
      <c r="D1039" s="1" t="s">
        <v>1092</v>
      </c>
      <c r="E1039" s="1" t="s">
        <v>1093</v>
      </c>
      <c r="F1039" s="1" t="s">
        <v>3874</v>
      </c>
      <c r="G1039" s="1" t="s">
        <v>1032</v>
      </c>
      <c r="H1039" s="1" t="s">
        <v>679</v>
      </c>
      <c r="I1039" s="1" t="s">
        <v>1094</v>
      </c>
      <c r="J1039" s="1" t="s">
        <v>681</v>
      </c>
      <c r="K1039" s="1" t="s">
        <v>814</v>
      </c>
      <c r="L1039" s="1" t="s">
        <v>1092</v>
      </c>
      <c r="M1039" s="1" t="s">
        <v>1095</v>
      </c>
      <c r="N1039" s="1" t="s">
        <v>1096</v>
      </c>
    </row>
    <row r="1040" spans="1:14" x14ac:dyDescent="0.2">
      <c r="A1040" s="1" t="s">
        <v>3875</v>
      </c>
      <c r="B1040" s="7">
        <v>44923</v>
      </c>
      <c r="C1040" s="1" t="s">
        <v>1856</v>
      </c>
      <c r="D1040" s="1" t="s">
        <v>3876</v>
      </c>
      <c r="E1040" s="1" t="s">
        <v>1230</v>
      </c>
      <c r="F1040" s="1" t="s">
        <v>2818</v>
      </c>
      <c r="G1040" s="1" t="s">
        <v>2363</v>
      </c>
      <c r="H1040" s="1" t="s">
        <v>679</v>
      </c>
      <c r="I1040" s="1" t="s">
        <v>1154</v>
      </c>
      <c r="J1040" s="1" t="s">
        <v>681</v>
      </c>
      <c r="K1040" s="1" t="s">
        <v>691</v>
      </c>
      <c r="L1040" s="1" t="s">
        <v>3877</v>
      </c>
      <c r="M1040" s="1" t="s">
        <v>3878</v>
      </c>
      <c r="N1040" s="1" t="s">
        <v>1157</v>
      </c>
    </row>
    <row r="1041" spans="1:14" x14ac:dyDescent="0.2">
      <c r="A1041" s="1" t="s">
        <v>3879</v>
      </c>
      <c r="B1041" s="7">
        <v>44923</v>
      </c>
      <c r="C1041" s="1" t="s">
        <v>1283</v>
      </c>
      <c r="D1041" s="1" t="s">
        <v>1284</v>
      </c>
      <c r="E1041" s="1" t="s">
        <v>1093</v>
      </c>
      <c r="F1041" s="1" t="s">
        <v>1284</v>
      </c>
      <c r="G1041" s="1" t="s">
        <v>1050</v>
      </c>
      <c r="H1041" s="1" t="s">
        <v>679</v>
      </c>
      <c r="I1041" s="1" t="s">
        <v>756</v>
      </c>
      <c r="J1041" s="1" t="s">
        <v>681</v>
      </c>
      <c r="K1041" s="1" t="s">
        <v>691</v>
      </c>
      <c r="L1041" s="1" t="s">
        <v>1284</v>
      </c>
      <c r="M1041" s="1" t="s">
        <v>2711</v>
      </c>
      <c r="N1041" s="1" t="s">
        <v>1096</v>
      </c>
    </row>
    <row r="1042" spans="1:14" x14ac:dyDescent="0.2">
      <c r="A1042" s="1" t="s">
        <v>3880</v>
      </c>
      <c r="B1042" s="7">
        <v>44923</v>
      </c>
      <c r="C1042" s="1" t="s">
        <v>1465</v>
      </c>
      <c r="D1042" s="1" t="s">
        <v>1356</v>
      </c>
      <c r="E1042" s="1" t="s">
        <v>1427</v>
      </c>
      <c r="F1042" s="1" t="s">
        <v>3831</v>
      </c>
      <c r="G1042" s="1" t="s">
        <v>3832</v>
      </c>
      <c r="H1042" s="1" t="s">
        <v>1066</v>
      </c>
      <c r="I1042" s="1" t="s">
        <v>705</v>
      </c>
      <c r="J1042" s="1" t="s">
        <v>690</v>
      </c>
      <c r="K1042" s="1" t="s">
        <v>691</v>
      </c>
      <c r="L1042" s="1" t="s">
        <v>1356</v>
      </c>
      <c r="M1042" s="1" t="s">
        <v>781</v>
      </c>
      <c r="N1042" s="1" t="s">
        <v>1085</v>
      </c>
    </row>
    <row r="1043" spans="1:14" x14ac:dyDescent="0.2">
      <c r="A1043" s="1" t="s">
        <v>3881</v>
      </c>
      <c r="B1043" s="7">
        <v>44923</v>
      </c>
      <c r="C1043" s="1" t="s">
        <v>1283</v>
      </c>
      <c r="D1043" s="1" t="s">
        <v>1284</v>
      </c>
      <c r="E1043" s="1" t="s">
        <v>1093</v>
      </c>
      <c r="F1043" s="1" t="s">
        <v>1284</v>
      </c>
      <c r="G1043" s="1" t="s">
        <v>718</v>
      </c>
      <c r="H1043" s="1" t="s">
        <v>679</v>
      </c>
      <c r="I1043" s="1" t="s">
        <v>689</v>
      </c>
      <c r="J1043" s="1" t="s">
        <v>690</v>
      </c>
      <c r="K1043" s="1" t="s">
        <v>691</v>
      </c>
      <c r="L1043" s="1" t="s">
        <v>1284</v>
      </c>
      <c r="M1043" s="1" t="s">
        <v>821</v>
      </c>
      <c r="N1043" s="1" t="s">
        <v>1085</v>
      </c>
    </row>
    <row r="1044" spans="1:14" x14ac:dyDescent="0.2">
      <c r="A1044" s="1" t="s">
        <v>3882</v>
      </c>
      <c r="B1044" s="7">
        <v>44923</v>
      </c>
      <c r="C1044" s="1" t="s">
        <v>2927</v>
      </c>
      <c r="D1044" s="1" t="s">
        <v>1329</v>
      </c>
      <c r="E1044" s="1" t="s">
        <v>1105</v>
      </c>
      <c r="F1044" s="1" t="s">
        <v>2900</v>
      </c>
      <c r="G1044" s="1" t="s">
        <v>3731</v>
      </c>
      <c r="H1044" s="1" t="s">
        <v>900</v>
      </c>
      <c r="I1044" s="1" t="s">
        <v>689</v>
      </c>
      <c r="J1044" s="1" t="s">
        <v>681</v>
      </c>
      <c r="K1044" s="1" t="s">
        <v>691</v>
      </c>
      <c r="L1044" s="1" t="s">
        <v>1329</v>
      </c>
      <c r="M1044" s="1" t="s">
        <v>1794</v>
      </c>
      <c r="N1044" s="1" t="s">
        <v>1080</v>
      </c>
    </row>
    <row r="1045" spans="1:14" x14ac:dyDescent="0.2">
      <c r="A1045" s="1" t="s">
        <v>3883</v>
      </c>
      <c r="B1045" s="7">
        <v>44923</v>
      </c>
      <c r="C1045" s="1" t="s">
        <v>3884</v>
      </c>
      <c r="D1045" s="1" t="s">
        <v>3885</v>
      </c>
      <c r="E1045" s="1" t="s">
        <v>676</v>
      </c>
      <c r="F1045" s="1" t="s">
        <v>770</v>
      </c>
      <c r="G1045" s="1" t="s">
        <v>771</v>
      </c>
      <c r="H1045" s="1" t="s">
        <v>679</v>
      </c>
      <c r="I1045" s="1" t="s">
        <v>689</v>
      </c>
      <c r="J1045" s="1" t="s">
        <v>681</v>
      </c>
      <c r="K1045" s="1" t="s">
        <v>691</v>
      </c>
      <c r="L1045" s="1" t="s">
        <v>3886</v>
      </c>
      <c r="M1045" s="1" t="s">
        <v>3887</v>
      </c>
      <c r="N1045" s="1" t="s">
        <v>1080</v>
      </c>
    </row>
    <row r="1046" spans="1:14" x14ac:dyDescent="0.2">
      <c r="A1046" s="1" t="s">
        <v>3888</v>
      </c>
      <c r="B1046" s="7">
        <v>44923</v>
      </c>
      <c r="C1046" s="1" t="s">
        <v>1185</v>
      </c>
      <c r="D1046" s="1" t="s">
        <v>1167</v>
      </c>
      <c r="E1046" s="1" t="s">
        <v>676</v>
      </c>
      <c r="F1046" s="1" t="s">
        <v>1186</v>
      </c>
      <c r="G1046" s="1" t="s">
        <v>1187</v>
      </c>
      <c r="H1046" s="1" t="s">
        <v>679</v>
      </c>
      <c r="I1046" s="1" t="s">
        <v>689</v>
      </c>
      <c r="J1046" s="1" t="s">
        <v>690</v>
      </c>
      <c r="K1046" s="1" t="s">
        <v>691</v>
      </c>
      <c r="L1046" s="1" t="s">
        <v>1167</v>
      </c>
      <c r="M1046" s="1" t="s">
        <v>1169</v>
      </c>
      <c r="N1046" s="1" t="s">
        <v>1085</v>
      </c>
    </row>
    <row r="1047" spans="1:14" x14ac:dyDescent="0.2">
      <c r="A1047" s="1" t="s">
        <v>3889</v>
      </c>
      <c r="B1047" s="7">
        <v>44923</v>
      </c>
      <c r="C1047" s="1" t="s">
        <v>1240</v>
      </c>
      <c r="D1047" s="1" t="s">
        <v>1278</v>
      </c>
      <c r="E1047" s="1" t="s">
        <v>676</v>
      </c>
      <c r="F1047" s="1" t="s">
        <v>1279</v>
      </c>
      <c r="G1047" s="1" t="s">
        <v>3890</v>
      </c>
      <c r="H1047" s="1" t="s">
        <v>1281</v>
      </c>
      <c r="I1047" s="1" t="s">
        <v>997</v>
      </c>
      <c r="J1047" s="1" t="s">
        <v>690</v>
      </c>
      <c r="K1047" s="1" t="s">
        <v>691</v>
      </c>
      <c r="L1047" s="1" t="s">
        <v>1278</v>
      </c>
      <c r="M1047" s="1" t="s">
        <v>1048</v>
      </c>
      <c r="N1047" s="1" t="s">
        <v>1085</v>
      </c>
    </row>
    <row r="1048" spans="1:14" x14ac:dyDescent="0.2">
      <c r="A1048" s="1" t="s">
        <v>3891</v>
      </c>
      <c r="B1048" s="7">
        <v>44923</v>
      </c>
      <c r="C1048" s="1" t="s">
        <v>3769</v>
      </c>
      <c r="D1048" s="1" t="s">
        <v>2870</v>
      </c>
      <c r="E1048" s="1" t="s">
        <v>1093</v>
      </c>
      <c r="F1048" s="1" t="s">
        <v>3770</v>
      </c>
      <c r="G1048" s="1" t="s">
        <v>3771</v>
      </c>
      <c r="H1048" s="1" t="s">
        <v>900</v>
      </c>
      <c r="I1048" s="1" t="s">
        <v>777</v>
      </c>
      <c r="J1048" s="1" t="s">
        <v>690</v>
      </c>
      <c r="K1048" s="1" t="s">
        <v>1010</v>
      </c>
      <c r="L1048" s="1" t="s">
        <v>2870</v>
      </c>
      <c r="M1048" s="1" t="s">
        <v>1084</v>
      </c>
      <c r="N1048" s="1" t="s">
        <v>1085</v>
      </c>
    </row>
    <row r="1049" spans="1:14" x14ac:dyDescent="0.2">
      <c r="A1049" s="1" t="s">
        <v>3892</v>
      </c>
      <c r="B1049" s="7">
        <v>44923</v>
      </c>
      <c r="C1049" s="1" t="s">
        <v>1082</v>
      </c>
      <c r="D1049" s="1" t="s">
        <v>1426</v>
      </c>
      <c r="E1049" s="1" t="s">
        <v>2796</v>
      </c>
      <c r="F1049" s="1" t="s">
        <v>1375</v>
      </c>
      <c r="G1049" s="1" t="s">
        <v>1376</v>
      </c>
      <c r="H1049" s="1" t="s">
        <v>906</v>
      </c>
      <c r="I1049" s="1" t="s">
        <v>689</v>
      </c>
      <c r="J1049" s="1" t="s">
        <v>681</v>
      </c>
      <c r="K1049" s="1" t="s">
        <v>691</v>
      </c>
      <c r="L1049" s="1" t="s">
        <v>1429</v>
      </c>
      <c r="M1049" s="1" t="s">
        <v>3747</v>
      </c>
      <c r="N1049" s="1" t="s">
        <v>676</v>
      </c>
    </row>
    <row r="1050" spans="1:14" x14ac:dyDescent="0.2">
      <c r="A1050" s="1" t="s">
        <v>3893</v>
      </c>
      <c r="B1050" s="7">
        <v>44923</v>
      </c>
      <c r="C1050" s="1" t="s">
        <v>3894</v>
      </c>
      <c r="D1050" s="1" t="s">
        <v>2803</v>
      </c>
      <c r="E1050" s="1" t="s">
        <v>676</v>
      </c>
      <c r="F1050" s="1" t="s">
        <v>3895</v>
      </c>
      <c r="G1050" s="1" t="s">
        <v>3896</v>
      </c>
      <c r="H1050" s="1" t="s">
        <v>729</v>
      </c>
      <c r="I1050" s="1" t="s">
        <v>689</v>
      </c>
      <c r="J1050" s="1" t="s">
        <v>681</v>
      </c>
      <c r="K1050" s="1" t="s">
        <v>691</v>
      </c>
      <c r="L1050" s="1" t="s">
        <v>2803</v>
      </c>
      <c r="M1050" s="1" t="s">
        <v>723</v>
      </c>
      <c r="N1050" s="1" t="s">
        <v>1164</v>
      </c>
    </row>
    <row r="1051" spans="1:14" x14ac:dyDescent="0.2">
      <c r="A1051" s="1" t="s">
        <v>3897</v>
      </c>
      <c r="B1051" s="7">
        <v>44923</v>
      </c>
      <c r="C1051" s="1" t="s">
        <v>1185</v>
      </c>
      <c r="D1051" s="1" t="s">
        <v>1167</v>
      </c>
      <c r="E1051" s="1" t="s">
        <v>676</v>
      </c>
      <c r="F1051" s="1" t="s">
        <v>1186</v>
      </c>
      <c r="G1051" s="1" t="s">
        <v>1187</v>
      </c>
      <c r="H1051" s="1" t="s">
        <v>679</v>
      </c>
      <c r="I1051" s="1" t="s">
        <v>689</v>
      </c>
      <c r="J1051" s="1" t="s">
        <v>690</v>
      </c>
      <c r="K1051" s="1" t="s">
        <v>691</v>
      </c>
      <c r="L1051" s="1" t="s">
        <v>1167</v>
      </c>
      <c r="M1051" s="1" t="s">
        <v>2104</v>
      </c>
      <c r="N1051" s="1" t="s">
        <v>1085</v>
      </c>
    </row>
    <row r="1052" spans="1:14" x14ac:dyDescent="0.2">
      <c r="A1052" s="1" t="s">
        <v>3898</v>
      </c>
      <c r="B1052" s="7">
        <v>44923</v>
      </c>
      <c r="C1052" s="1" t="s">
        <v>3899</v>
      </c>
      <c r="D1052" s="1" t="s">
        <v>1149</v>
      </c>
      <c r="E1052" s="1" t="s">
        <v>1150</v>
      </c>
      <c r="F1052" s="1" t="s">
        <v>3837</v>
      </c>
      <c r="G1052" s="1" t="s">
        <v>1291</v>
      </c>
      <c r="H1052" s="1" t="s">
        <v>1066</v>
      </c>
      <c r="I1052" s="1" t="s">
        <v>1154</v>
      </c>
      <c r="J1052" s="1" t="s">
        <v>681</v>
      </c>
      <c r="K1052" s="1" t="s">
        <v>691</v>
      </c>
      <c r="L1052" s="1" t="s">
        <v>1155</v>
      </c>
      <c r="M1052" s="1" t="s">
        <v>1310</v>
      </c>
      <c r="N1052" s="1" t="s">
        <v>1157</v>
      </c>
    </row>
    <row r="1053" spans="1:14" x14ac:dyDescent="0.2">
      <c r="A1053" s="1" t="s">
        <v>3900</v>
      </c>
      <c r="B1053" s="7">
        <v>44923</v>
      </c>
      <c r="C1053" s="1" t="s">
        <v>1856</v>
      </c>
      <c r="D1053" s="1" t="s">
        <v>3876</v>
      </c>
      <c r="E1053" s="1" t="s">
        <v>1230</v>
      </c>
      <c r="F1053" s="1" t="s">
        <v>2818</v>
      </c>
      <c r="G1053" s="1" t="s">
        <v>2363</v>
      </c>
      <c r="H1053" s="1" t="s">
        <v>679</v>
      </c>
      <c r="I1053" s="1" t="s">
        <v>1154</v>
      </c>
      <c r="J1053" s="1" t="s">
        <v>681</v>
      </c>
      <c r="K1053" s="1" t="s">
        <v>691</v>
      </c>
      <c r="L1053" s="1" t="s">
        <v>3877</v>
      </c>
      <c r="M1053" s="1" t="s">
        <v>3901</v>
      </c>
      <c r="N1053" s="1" t="s">
        <v>1157</v>
      </c>
    </row>
    <row r="1054" spans="1:14" x14ac:dyDescent="0.2">
      <c r="A1054" s="1" t="s">
        <v>3902</v>
      </c>
      <c r="B1054" s="7">
        <v>44923</v>
      </c>
      <c r="C1054" s="1" t="s">
        <v>2732</v>
      </c>
      <c r="D1054" s="1" t="s">
        <v>1356</v>
      </c>
      <c r="E1054" s="1" t="s">
        <v>3903</v>
      </c>
      <c r="F1054" s="1" t="s">
        <v>3904</v>
      </c>
      <c r="G1054" s="1" t="s">
        <v>688</v>
      </c>
      <c r="H1054" s="1" t="s">
        <v>679</v>
      </c>
      <c r="I1054" s="1" t="s">
        <v>1913</v>
      </c>
      <c r="J1054" s="1" t="s">
        <v>690</v>
      </c>
      <c r="K1054" s="1" t="s">
        <v>691</v>
      </c>
      <c r="L1054" s="1" t="s">
        <v>1356</v>
      </c>
      <c r="M1054" s="1" t="s">
        <v>781</v>
      </c>
      <c r="N1054" s="1" t="s">
        <v>1085</v>
      </c>
    </row>
    <row r="1055" spans="1:14" x14ac:dyDescent="0.2">
      <c r="A1055" s="1" t="s">
        <v>3905</v>
      </c>
      <c r="B1055" s="7">
        <v>44923</v>
      </c>
      <c r="C1055" s="1" t="s">
        <v>2728</v>
      </c>
      <c r="D1055" s="1" t="s">
        <v>1191</v>
      </c>
      <c r="E1055" s="1" t="s">
        <v>1100</v>
      </c>
      <c r="F1055" s="1" t="s">
        <v>3906</v>
      </c>
      <c r="G1055" s="1" t="s">
        <v>3907</v>
      </c>
      <c r="H1055" s="1" t="s">
        <v>837</v>
      </c>
      <c r="I1055" s="1" t="s">
        <v>689</v>
      </c>
      <c r="J1055" s="1" t="s">
        <v>681</v>
      </c>
      <c r="K1055" s="1" t="s">
        <v>691</v>
      </c>
      <c r="L1055" s="1" t="s">
        <v>1191</v>
      </c>
      <c r="M1055" s="1" t="s">
        <v>730</v>
      </c>
      <c r="N1055" s="1" t="s">
        <v>1193</v>
      </c>
    </row>
    <row r="1056" spans="1:14" x14ac:dyDescent="0.2">
      <c r="A1056" s="1" t="s">
        <v>3908</v>
      </c>
      <c r="B1056" s="7">
        <v>44923</v>
      </c>
      <c r="C1056" s="1" t="s">
        <v>676</v>
      </c>
      <c r="D1056" s="1" t="s">
        <v>1255</v>
      </c>
      <c r="E1056" s="1" t="s">
        <v>1142</v>
      </c>
      <c r="F1056" s="1" t="s">
        <v>2754</v>
      </c>
      <c r="G1056" s="1" t="s">
        <v>2755</v>
      </c>
      <c r="H1056" s="1" t="s">
        <v>1153</v>
      </c>
      <c r="I1056" s="1" t="s">
        <v>705</v>
      </c>
      <c r="J1056" s="1" t="s">
        <v>681</v>
      </c>
      <c r="K1056" s="1" t="s">
        <v>691</v>
      </c>
      <c r="L1056" s="1" t="s">
        <v>1255</v>
      </c>
      <c r="M1056" s="1" t="s">
        <v>3359</v>
      </c>
      <c r="N1056" s="1" t="s">
        <v>1146</v>
      </c>
    </row>
    <row r="1057" spans="1:14" x14ac:dyDescent="0.2">
      <c r="A1057" s="1" t="s">
        <v>3909</v>
      </c>
      <c r="B1057" s="7">
        <v>44923</v>
      </c>
      <c r="C1057" s="1" t="s">
        <v>1166</v>
      </c>
      <c r="D1057" s="1" t="s">
        <v>1167</v>
      </c>
      <c r="E1057" s="1" t="s">
        <v>676</v>
      </c>
      <c r="F1057" s="1" t="s">
        <v>1168</v>
      </c>
      <c r="G1057" s="1" t="s">
        <v>826</v>
      </c>
      <c r="H1057" s="1" t="s">
        <v>679</v>
      </c>
      <c r="I1057" s="1" t="s">
        <v>689</v>
      </c>
      <c r="J1057" s="1" t="s">
        <v>690</v>
      </c>
      <c r="K1057" s="1" t="s">
        <v>699</v>
      </c>
      <c r="L1057" s="1" t="s">
        <v>1167</v>
      </c>
      <c r="M1057" s="1" t="s">
        <v>2104</v>
      </c>
      <c r="N1057" s="1" t="s">
        <v>676</v>
      </c>
    </row>
    <row r="1058" spans="1:14" x14ac:dyDescent="0.2">
      <c r="A1058" s="1" t="s">
        <v>3910</v>
      </c>
      <c r="B1058" s="7">
        <v>44923</v>
      </c>
      <c r="C1058" s="1" t="s">
        <v>1182</v>
      </c>
      <c r="D1058" s="1" t="s">
        <v>1183</v>
      </c>
      <c r="E1058" s="1" t="s">
        <v>3911</v>
      </c>
      <c r="F1058" s="1" t="s">
        <v>1183</v>
      </c>
      <c r="G1058" s="1" t="s">
        <v>829</v>
      </c>
      <c r="H1058" s="1" t="s">
        <v>679</v>
      </c>
      <c r="I1058" s="1" t="s">
        <v>689</v>
      </c>
      <c r="J1058" s="1" t="s">
        <v>690</v>
      </c>
      <c r="K1058" s="1" t="s">
        <v>691</v>
      </c>
      <c r="L1058" s="1" t="s">
        <v>1183</v>
      </c>
      <c r="M1058" s="1" t="s">
        <v>781</v>
      </c>
      <c r="N1058" s="1" t="s">
        <v>1085</v>
      </c>
    </row>
    <row r="1059" spans="1:14" x14ac:dyDescent="0.2">
      <c r="A1059" s="1" t="s">
        <v>3912</v>
      </c>
      <c r="B1059" s="7">
        <v>44923</v>
      </c>
      <c r="C1059" s="1" t="s">
        <v>2798</v>
      </c>
      <c r="D1059" s="1" t="s">
        <v>1338</v>
      </c>
      <c r="E1059" s="1" t="s">
        <v>676</v>
      </c>
      <c r="F1059" s="1" t="s">
        <v>1338</v>
      </c>
      <c r="G1059" s="1" t="s">
        <v>3913</v>
      </c>
      <c r="H1059" s="1" t="s">
        <v>679</v>
      </c>
      <c r="I1059" s="1" t="s">
        <v>2422</v>
      </c>
      <c r="J1059" s="1" t="s">
        <v>681</v>
      </c>
      <c r="K1059" s="1" t="s">
        <v>691</v>
      </c>
      <c r="L1059" s="1" t="s">
        <v>1338</v>
      </c>
      <c r="M1059" s="1" t="s">
        <v>1372</v>
      </c>
      <c r="N1059" s="1" t="s">
        <v>1193</v>
      </c>
    </row>
    <row r="1060" spans="1:14" x14ac:dyDescent="0.2">
      <c r="A1060" s="1" t="s">
        <v>3914</v>
      </c>
      <c r="B1060" s="7">
        <v>44923</v>
      </c>
      <c r="C1060" s="1" t="s">
        <v>3757</v>
      </c>
      <c r="D1060" s="1" t="s">
        <v>3758</v>
      </c>
      <c r="E1060" s="1" t="s">
        <v>1105</v>
      </c>
      <c r="F1060" s="1" t="s">
        <v>2921</v>
      </c>
      <c r="G1060" s="1" t="s">
        <v>2922</v>
      </c>
      <c r="H1060" s="1" t="s">
        <v>1009</v>
      </c>
      <c r="I1060" s="1" t="s">
        <v>777</v>
      </c>
      <c r="J1060" s="1" t="s">
        <v>681</v>
      </c>
      <c r="K1060" s="1" t="s">
        <v>691</v>
      </c>
      <c r="L1060" s="1" t="s">
        <v>3760</v>
      </c>
      <c r="M1060" s="1" t="s">
        <v>3761</v>
      </c>
      <c r="N1060" s="1" t="s">
        <v>1080</v>
      </c>
    </row>
    <row r="1061" spans="1:14" x14ac:dyDescent="0.2">
      <c r="A1061" s="1" t="s">
        <v>3915</v>
      </c>
      <c r="B1061" s="7">
        <v>44923</v>
      </c>
      <c r="C1061" s="1" t="s">
        <v>3916</v>
      </c>
      <c r="D1061" s="1" t="s">
        <v>1338</v>
      </c>
      <c r="E1061" s="1" t="s">
        <v>1406</v>
      </c>
      <c r="F1061" s="1" t="s">
        <v>1338</v>
      </c>
      <c r="G1061" s="1" t="s">
        <v>704</v>
      </c>
      <c r="H1061" s="1" t="s">
        <v>679</v>
      </c>
      <c r="I1061" s="1" t="s">
        <v>1436</v>
      </c>
      <c r="J1061" s="1" t="s">
        <v>681</v>
      </c>
      <c r="K1061" s="1" t="s">
        <v>691</v>
      </c>
      <c r="L1061" s="1" t="s">
        <v>1338</v>
      </c>
      <c r="M1061" s="1" t="s">
        <v>787</v>
      </c>
      <c r="N1061" s="1" t="s">
        <v>1193</v>
      </c>
    </row>
    <row r="1062" spans="1:14" x14ac:dyDescent="0.2">
      <c r="A1062" s="1" t="s">
        <v>3917</v>
      </c>
      <c r="B1062" s="7">
        <v>44923</v>
      </c>
      <c r="C1062" s="1" t="s">
        <v>3918</v>
      </c>
      <c r="D1062" s="1" t="s">
        <v>3742</v>
      </c>
      <c r="E1062" s="1" t="s">
        <v>676</v>
      </c>
      <c r="F1062" s="1" t="s">
        <v>3743</v>
      </c>
      <c r="G1062" s="1" t="s">
        <v>704</v>
      </c>
      <c r="H1062" s="1" t="s">
        <v>679</v>
      </c>
      <c r="I1062" s="1" t="s">
        <v>680</v>
      </c>
      <c r="J1062" s="1" t="s">
        <v>681</v>
      </c>
      <c r="K1062" s="1" t="s">
        <v>691</v>
      </c>
      <c r="L1062" s="1" t="s">
        <v>3744</v>
      </c>
      <c r="M1062" s="1" t="s">
        <v>683</v>
      </c>
      <c r="N1062" s="1" t="s">
        <v>2782</v>
      </c>
    </row>
    <row r="1063" spans="1:14" x14ac:dyDescent="0.2">
      <c r="A1063" s="1" t="s">
        <v>3919</v>
      </c>
      <c r="B1063" s="7">
        <v>44923</v>
      </c>
      <c r="C1063" s="1" t="s">
        <v>3920</v>
      </c>
      <c r="D1063" s="1" t="s">
        <v>1092</v>
      </c>
      <c r="E1063" s="1" t="s">
        <v>3783</v>
      </c>
      <c r="F1063" s="1" t="s">
        <v>3826</v>
      </c>
      <c r="G1063" s="1" t="s">
        <v>2559</v>
      </c>
      <c r="H1063" s="1" t="s">
        <v>895</v>
      </c>
      <c r="I1063" s="1" t="s">
        <v>777</v>
      </c>
      <c r="J1063" s="1" t="s">
        <v>690</v>
      </c>
      <c r="K1063" s="1" t="s">
        <v>691</v>
      </c>
      <c r="L1063" s="1" t="s">
        <v>1092</v>
      </c>
      <c r="M1063" s="1" t="s">
        <v>3921</v>
      </c>
      <c r="N1063" s="1" t="s">
        <v>1085</v>
      </c>
    </row>
    <row r="1064" spans="1:14" x14ac:dyDescent="0.2">
      <c r="A1064" s="1" t="s">
        <v>3922</v>
      </c>
      <c r="B1064" s="7">
        <v>44923</v>
      </c>
      <c r="C1064" s="1" t="s">
        <v>3916</v>
      </c>
      <c r="D1064" s="1" t="s">
        <v>1338</v>
      </c>
      <c r="E1064" s="1" t="s">
        <v>2796</v>
      </c>
      <c r="F1064" s="1" t="s">
        <v>1338</v>
      </c>
      <c r="G1064" s="1" t="s">
        <v>704</v>
      </c>
      <c r="H1064" s="1" t="s">
        <v>679</v>
      </c>
      <c r="I1064" s="1" t="s">
        <v>1436</v>
      </c>
      <c r="J1064" s="1" t="s">
        <v>681</v>
      </c>
      <c r="K1064" s="1" t="s">
        <v>691</v>
      </c>
      <c r="L1064" s="1" t="s">
        <v>1338</v>
      </c>
      <c r="M1064" s="1" t="s">
        <v>787</v>
      </c>
      <c r="N1064" s="1" t="s">
        <v>1193</v>
      </c>
    </row>
    <row r="1065" spans="1:14" x14ac:dyDescent="0.2">
      <c r="A1065" s="1" t="s">
        <v>3923</v>
      </c>
      <c r="B1065" s="7">
        <v>44923</v>
      </c>
      <c r="C1065" s="1" t="s">
        <v>3924</v>
      </c>
      <c r="D1065" s="1" t="s">
        <v>3925</v>
      </c>
      <c r="E1065" s="1" t="s">
        <v>1105</v>
      </c>
      <c r="F1065" s="1" t="s">
        <v>3926</v>
      </c>
      <c r="G1065" s="1" t="s">
        <v>2262</v>
      </c>
      <c r="H1065" s="1" t="s">
        <v>679</v>
      </c>
      <c r="I1065" s="1" t="s">
        <v>777</v>
      </c>
      <c r="J1065" s="1" t="s">
        <v>681</v>
      </c>
      <c r="K1065" s="1" t="s">
        <v>691</v>
      </c>
      <c r="L1065" s="1" t="s">
        <v>3927</v>
      </c>
      <c r="M1065" s="1" t="s">
        <v>3928</v>
      </c>
      <c r="N1065" s="1" t="s">
        <v>676</v>
      </c>
    </row>
    <row r="1066" spans="1:14" x14ac:dyDescent="0.2">
      <c r="A1066" s="1" t="s">
        <v>3929</v>
      </c>
      <c r="B1066" s="7">
        <v>44923</v>
      </c>
      <c r="C1066" s="1" t="s">
        <v>1076</v>
      </c>
      <c r="D1066" s="1" t="s">
        <v>1077</v>
      </c>
      <c r="E1066" s="1" t="s">
        <v>676</v>
      </c>
      <c r="F1066" s="1" t="s">
        <v>3930</v>
      </c>
      <c r="G1066" s="1" t="s">
        <v>829</v>
      </c>
      <c r="H1066" s="1" t="s">
        <v>679</v>
      </c>
      <c r="I1066" s="1" t="s">
        <v>777</v>
      </c>
      <c r="J1066" s="1" t="s">
        <v>690</v>
      </c>
      <c r="K1066" s="1" t="s">
        <v>1079</v>
      </c>
      <c r="L1066" s="1" t="s">
        <v>1077</v>
      </c>
      <c r="M1066" s="1" t="s">
        <v>785</v>
      </c>
      <c r="N1066" s="1" t="s">
        <v>1080</v>
      </c>
    </row>
    <row r="1067" spans="1:14" x14ac:dyDescent="0.2">
      <c r="A1067" s="1" t="s">
        <v>3931</v>
      </c>
      <c r="B1067" s="7">
        <v>44923</v>
      </c>
      <c r="C1067" s="1" t="s">
        <v>1425</v>
      </c>
      <c r="D1067" s="1" t="s">
        <v>1426</v>
      </c>
      <c r="E1067" s="1" t="s">
        <v>676</v>
      </c>
      <c r="F1067" s="1" t="s">
        <v>1428</v>
      </c>
      <c r="G1067" s="1" t="s">
        <v>1421</v>
      </c>
      <c r="H1067" s="1" t="s">
        <v>1066</v>
      </c>
      <c r="I1067" s="1" t="s">
        <v>1154</v>
      </c>
      <c r="J1067" s="1" t="s">
        <v>681</v>
      </c>
      <c r="K1067" s="1" t="s">
        <v>691</v>
      </c>
      <c r="L1067" s="1" t="s">
        <v>1429</v>
      </c>
      <c r="M1067" s="1" t="s">
        <v>1430</v>
      </c>
      <c r="N1067" s="1" t="s">
        <v>676</v>
      </c>
    </row>
    <row r="1068" spans="1:14" x14ac:dyDescent="0.2">
      <c r="A1068" s="1" t="s">
        <v>3932</v>
      </c>
      <c r="B1068" s="7">
        <v>44923</v>
      </c>
      <c r="C1068" s="1" t="s">
        <v>2302</v>
      </c>
      <c r="D1068" s="1" t="s">
        <v>3749</v>
      </c>
      <c r="E1068" s="1" t="s">
        <v>676</v>
      </c>
      <c r="F1068" s="1" t="s">
        <v>3933</v>
      </c>
      <c r="G1068" s="1" t="s">
        <v>749</v>
      </c>
      <c r="H1068" s="1" t="s">
        <v>679</v>
      </c>
      <c r="I1068" s="1" t="s">
        <v>1225</v>
      </c>
      <c r="J1068" s="1" t="s">
        <v>690</v>
      </c>
      <c r="K1068" s="1" t="s">
        <v>691</v>
      </c>
      <c r="L1068" s="1" t="s">
        <v>3749</v>
      </c>
      <c r="M1068" s="1" t="s">
        <v>3934</v>
      </c>
      <c r="N1068" s="1" t="s">
        <v>3751</v>
      </c>
    </row>
    <row r="1069" spans="1:14" x14ac:dyDescent="0.2">
      <c r="A1069" s="1" t="s">
        <v>3935</v>
      </c>
      <c r="B1069" s="7">
        <v>44923</v>
      </c>
      <c r="C1069" s="1" t="s">
        <v>3936</v>
      </c>
      <c r="D1069" s="1" t="s">
        <v>1329</v>
      </c>
      <c r="E1069" s="1" t="s">
        <v>1105</v>
      </c>
      <c r="F1069" s="1" t="s">
        <v>3937</v>
      </c>
      <c r="G1069" s="1" t="s">
        <v>2363</v>
      </c>
      <c r="H1069" s="1" t="s">
        <v>679</v>
      </c>
      <c r="I1069" s="1" t="s">
        <v>1154</v>
      </c>
      <c r="J1069" s="1" t="s">
        <v>690</v>
      </c>
      <c r="K1069" s="1" t="s">
        <v>691</v>
      </c>
      <c r="L1069" s="1" t="s">
        <v>1329</v>
      </c>
      <c r="M1069" s="1" t="s">
        <v>1331</v>
      </c>
      <c r="N1069" s="1" t="s">
        <v>1080</v>
      </c>
    </row>
    <row r="1070" spans="1:14" x14ac:dyDescent="0.2">
      <c r="A1070" s="1" t="s">
        <v>3938</v>
      </c>
      <c r="B1070" s="7">
        <v>44923</v>
      </c>
      <c r="C1070" s="1" t="s">
        <v>3873</v>
      </c>
      <c r="D1070" s="1" t="s">
        <v>1092</v>
      </c>
      <c r="E1070" s="1" t="s">
        <v>1093</v>
      </c>
      <c r="F1070" s="1" t="s">
        <v>3874</v>
      </c>
      <c r="G1070" s="1" t="s">
        <v>1032</v>
      </c>
      <c r="H1070" s="1" t="s">
        <v>679</v>
      </c>
      <c r="I1070" s="1" t="s">
        <v>1094</v>
      </c>
      <c r="J1070" s="1" t="s">
        <v>681</v>
      </c>
      <c r="K1070" s="1" t="s">
        <v>814</v>
      </c>
      <c r="L1070" s="1" t="s">
        <v>1092</v>
      </c>
      <c r="M1070" s="1" t="s">
        <v>1095</v>
      </c>
      <c r="N1070" s="1" t="s">
        <v>1096</v>
      </c>
    </row>
    <row r="1071" spans="1:14" x14ac:dyDescent="0.2">
      <c r="A1071" s="1" t="s">
        <v>3939</v>
      </c>
      <c r="B1071" s="7">
        <v>44923</v>
      </c>
      <c r="C1071" s="1" t="s">
        <v>850</v>
      </c>
      <c r="D1071" s="1" t="s">
        <v>2658</v>
      </c>
      <c r="E1071" s="1" t="s">
        <v>676</v>
      </c>
      <c r="F1071" s="1" t="s">
        <v>3173</v>
      </c>
      <c r="G1071" s="1" t="s">
        <v>2672</v>
      </c>
      <c r="H1071" s="1" t="s">
        <v>729</v>
      </c>
      <c r="I1071" s="1" t="s">
        <v>777</v>
      </c>
      <c r="J1071" s="1" t="s">
        <v>690</v>
      </c>
      <c r="K1071" s="1" t="s">
        <v>691</v>
      </c>
      <c r="L1071" s="1" t="s">
        <v>2661</v>
      </c>
      <c r="M1071" s="1" t="s">
        <v>1400</v>
      </c>
      <c r="N1071" s="1" t="s">
        <v>854</v>
      </c>
    </row>
    <row r="1072" spans="1:14" x14ac:dyDescent="0.2">
      <c r="A1072" s="1" t="s">
        <v>3940</v>
      </c>
      <c r="B1072" s="7">
        <v>44923</v>
      </c>
      <c r="C1072" s="1" t="s">
        <v>856</v>
      </c>
      <c r="D1072" s="1" t="s">
        <v>2569</v>
      </c>
      <c r="E1072" s="1" t="s">
        <v>676</v>
      </c>
      <c r="F1072" s="1" t="s">
        <v>3085</v>
      </c>
      <c r="G1072" s="1" t="s">
        <v>2332</v>
      </c>
      <c r="H1072" s="1" t="s">
        <v>837</v>
      </c>
      <c r="I1072" s="1" t="s">
        <v>689</v>
      </c>
      <c r="J1072" s="1" t="s">
        <v>690</v>
      </c>
      <c r="K1072" s="1" t="s">
        <v>691</v>
      </c>
      <c r="L1072" s="1" t="s">
        <v>2569</v>
      </c>
      <c r="M1072" s="1" t="s">
        <v>692</v>
      </c>
      <c r="N1072" s="1" t="s">
        <v>693</v>
      </c>
    </row>
    <row r="1073" spans="1:14" x14ac:dyDescent="0.2">
      <c r="A1073" s="1" t="s">
        <v>3941</v>
      </c>
      <c r="B1073" s="7">
        <v>44923</v>
      </c>
      <c r="C1073" s="1" t="s">
        <v>3942</v>
      </c>
      <c r="D1073" s="1" t="s">
        <v>3943</v>
      </c>
      <c r="E1073" s="1" t="s">
        <v>676</v>
      </c>
      <c r="F1073" s="1" t="s">
        <v>3944</v>
      </c>
      <c r="G1073" s="1" t="s">
        <v>728</v>
      </c>
      <c r="H1073" s="1" t="s">
        <v>729</v>
      </c>
      <c r="I1073" s="1" t="s">
        <v>777</v>
      </c>
      <c r="J1073" s="1" t="s">
        <v>690</v>
      </c>
      <c r="K1073" s="1" t="s">
        <v>691</v>
      </c>
      <c r="L1073" s="1" t="s">
        <v>3945</v>
      </c>
      <c r="M1073" s="1" t="s">
        <v>3946</v>
      </c>
      <c r="N1073" s="1" t="s">
        <v>693</v>
      </c>
    </row>
    <row r="1074" spans="1:14" x14ac:dyDescent="0.2">
      <c r="A1074" s="1" t="s">
        <v>3947</v>
      </c>
      <c r="B1074" s="7">
        <v>44923</v>
      </c>
      <c r="C1074" s="1" t="s">
        <v>856</v>
      </c>
      <c r="D1074" s="1" t="s">
        <v>2983</v>
      </c>
      <c r="E1074" s="1" t="s">
        <v>676</v>
      </c>
      <c r="F1074" s="1" t="s">
        <v>2984</v>
      </c>
      <c r="G1074" s="1" t="s">
        <v>894</v>
      </c>
      <c r="H1074" s="1" t="s">
        <v>679</v>
      </c>
      <c r="I1074" s="1" t="s">
        <v>689</v>
      </c>
      <c r="J1074" s="1" t="s">
        <v>690</v>
      </c>
      <c r="K1074" s="1" t="s">
        <v>691</v>
      </c>
      <c r="L1074" s="1" t="s">
        <v>2985</v>
      </c>
      <c r="M1074" s="1" t="s">
        <v>3137</v>
      </c>
      <c r="N1074" s="1" t="s">
        <v>693</v>
      </c>
    </row>
    <row r="1075" spans="1:14" x14ac:dyDescent="0.2">
      <c r="A1075" s="1" t="s">
        <v>3948</v>
      </c>
      <c r="B1075" s="7">
        <v>44923</v>
      </c>
      <c r="C1075" s="1" t="s">
        <v>856</v>
      </c>
      <c r="D1075" s="1" t="s">
        <v>924</v>
      </c>
      <c r="E1075" s="1" t="s">
        <v>676</v>
      </c>
      <c r="F1075" s="1" t="s">
        <v>3062</v>
      </c>
      <c r="G1075" s="1" t="s">
        <v>894</v>
      </c>
      <c r="H1075" s="1" t="s">
        <v>679</v>
      </c>
      <c r="I1075" s="1" t="s">
        <v>689</v>
      </c>
      <c r="J1075" s="1" t="s">
        <v>690</v>
      </c>
      <c r="K1075" s="1" t="s">
        <v>691</v>
      </c>
      <c r="L1075" s="1" t="s">
        <v>926</v>
      </c>
      <c r="M1075" s="1" t="s">
        <v>3063</v>
      </c>
      <c r="N1075" s="1" t="s">
        <v>693</v>
      </c>
    </row>
    <row r="1076" spans="1:14" x14ac:dyDescent="0.2">
      <c r="A1076" s="1" t="s">
        <v>3949</v>
      </c>
      <c r="B1076" s="7">
        <v>44923</v>
      </c>
      <c r="C1076" s="1" t="s">
        <v>956</v>
      </c>
      <c r="D1076" s="1" t="s">
        <v>954</v>
      </c>
      <c r="E1076" s="1" t="s">
        <v>676</v>
      </c>
      <c r="F1076" s="1" t="s">
        <v>954</v>
      </c>
      <c r="G1076" s="1" t="s">
        <v>718</v>
      </c>
      <c r="H1076" s="1" t="s">
        <v>679</v>
      </c>
      <c r="I1076" s="1" t="s">
        <v>689</v>
      </c>
      <c r="J1076" s="1" t="s">
        <v>690</v>
      </c>
      <c r="K1076" s="1" t="s">
        <v>691</v>
      </c>
      <c r="L1076" s="1" t="s">
        <v>954</v>
      </c>
      <c r="M1076" s="1" t="s">
        <v>730</v>
      </c>
      <c r="N1076" s="1" t="s">
        <v>693</v>
      </c>
    </row>
    <row r="1077" spans="1:14" x14ac:dyDescent="0.2">
      <c r="A1077" s="1" t="s">
        <v>3950</v>
      </c>
      <c r="B1077" s="7">
        <v>44923</v>
      </c>
      <c r="C1077" s="1" t="s">
        <v>856</v>
      </c>
      <c r="D1077" s="1" t="s">
        <v>2579</v>
      </c>
      <c r="E1077" s="1" t="s">
        <v>676</v>
      </c>
      <c r="F1077" s="1" t="s">
        <v>3010</v>
      </c>
      <c r="G1077" s="1" t="s">
        <v>894</v>
      </c>
      <c r="H1077" s="1" t="s">
        <v>895</v>
      </c>
      <c r="I1077" s="1" t="s">
        <v>689</v>
      </c>
      <c r="J1077" s="1" t="s">
        <v>690</v>
      </c>
      <c r="K1077" s="1" t="s">
        <v>691</v>
      </c>
      <c r="L1077" s="1" t="s">
        <v>2581</v>
      </c>
      <c r="M1077" s="1" t="s">
        <v>864</v>
      </c>
      <c r="N1077" s="1" t="s">
        <v>872</v>
      </c>
    </row>
    <row r="1078" spans="1:14" x14ac:dyDescent="0.2">
      <c r="A1078" s="1" t="s">
        <v>3951</v>
      </c>
      <c r="B1078" s="7">
        <v>44923</v>
      </c>
      <c r="C1078" s="1" t="s">
        <v>3952</v>
      </c>
      <c r="D1078" s="1" t="s">
        <v>3953</v>
      </c>
      <c r="E1078" s="1" t="s">
        <v>676</v>
      </c>
      <c r="F1078" s="1" t="s">
        <v>3954</v>
      </c>
      <c r="G1078" s="1" t="s">
        <v>2641</v>
      </c>
      <c r="H1078" s="1" t="s">
        <v>1379</v>
      </c>
      <c r="I1078" s="1" t="s">
        <v>689</v>
      </c>
      <c r="J1078" s="1" t="s">
        <v>690</v>
      </c>
      <c r="K1078" s="1" t="s">
        <v>699</v>
      </c>
      <c r="L1078" s="1" t="s">
        <v>3953</v>
      </c>
      <c r="M1078" s="1" t="s">
        <v>3921</v>
      </c>
      <c r="N1078" s="1" t="s">
        <v>693</v>
      </c>
    </row>
    <row r="1079" spans="1:14" x14ac:dyDescent="0.2">
      <c r="A1079" s="1" t="s">
        <v>708</v>
      </c>
      <c r="B1079" s="7">
        <v>44923</v>
      </c>
      <c r="C1079" s="1" t="s">
        <v>701</v>
      </c>
      <c r="D1079" s="1" t="s">
        <v>710</v>
      </c>
      <c r="E1079" s="1" t="s">
        <v>676</v>
      </c>
      <c r="F1079" s="1" t="s">
        <v>711</v>
      </c>
      <c r="G1079" s="1" t="s">
        <v>1347</v>
      </c>
      <c r="H1079" s="1" t="s">
        <v>679</v>
      </c>
      <c r="I1079" s="1" t="s">
        <v>705</v>
      </c>
      <c r="J1079" s="1" t="s">
        <v>681</v>
      </c>
      <c r="K1079" s="1" t="s">
        <v>691</v>
      </c>
      <c r="L1079" s="1" t="s">
        <v>710</v>
      </c>
      <c r="M1079" s="1" t="s">
        <v>713</v>
      </c>
      <c r="N1079" s="1" t="s">
        <v>684</v>
      </c>
    </row>
    <row r="1080" spans="1:14" x14ac:dyDescent="0.2">
      <c r="A1080" s="1" t="s">
        <v>3955</v>
      </c>
      <c r="B1080" s="7">
        <v>44923</v>
      </c>
      <c r="C1080" s="1" t="s">
        <v>3956</v>
      </c>
      <c r="D1080" s="1" t="s">
        <v>3953</v>
      </c>
      <c r="E1080" s="1" t="s">
        <v>676</v>
      </c>
      <c r="F1080" s="1" t="s">
        <v>3953</v>
      </c>
      <c r="G1080" s="1" t="s">
        <v>718</v>
      </c>
      <c r="H1080" s="1" t="s">
        <v>679</v>
      </c>
      <c r="I1080" s="1" t="s">
        <v>689</v>
      </c>
      <c r="J1080" s="1" t="s">
        <v>690</v>
      </c>
      <c r="K1080" s="1" t="s">
        <v>691</v>
      </c>
      <c r="L1080" s="1" t="s">
        <v>3953</v>
      </c>
      <c r="M1080" s="1" t="s">
        <v>3921</v>
      </c>
      <c r="N1080" s="1" t="s">
        <v>872</v>
      </c>
    </row>
    <row r="1081" spans="1:14" x14ac:dyDescent="0.2">
      <c r="A1081" s="1" t="s">
        <v>3957</v>
      </c>
      <c r="B1081" s="7">
        <v>44923</v>
      </c>
      <c r="C1081" s="1" t="s">
        <v>1550</v>
      </c>
      <c r="D1081" s="1" t="s">
        <v>1551</v>
      </c>
      <c r="E1081" s="1" t="s">
        <v>676</v>
      </c>
      <c r="F1081" s="1" t="s">
        <v>1711</v>
      </c>
      <c r="G1081" s="1" t="s">
        <v>1712</v>
      </c>
      <c r="H1081" s="1" t="s">
        <v>1066</v>
      </c>
      <c r="I1081" s="1" t="s">
        <v>689</v>
      </c>
      <c r="J1081" s="1" t="s">
        <v>690</v>
      </c>
      <c r="K1081" s="1" t="s">
        <v>691</v>
      </c>
      <c r="L1081" s="1" t="s">
        <v>1551</v>
      </c>
      <c r="M1081" s="1" t="s">
        <v>745</v>
      </c>
      <c r="N1081" s="1" t="s">
        <v>693</v>
      </c>
    </row>
    <row r="1082" spans="1:14" x14ac:dyDescent="0.2">
      <c r="A1082" s="1" t="s">
        <v>3958</v>
      </c>
      <c r="B1082" s="7">
        <v>44923</v>
      </c>
      <c r="C1082" s="1" t="s">
        <v>856</v>
      </c>
      <c r="D1082" s="1" t="s">
        <v>2983</v>
      </c>
      <c r="E1082" s="1" t="s">
        <v>676</v>
      </c>
      <c r="F1082" s="1" t="s">
        <v>2984</v>
      </c>
      <c r="G1082" s="1" t="s">
        <v>894</v>
      </c>
      <c r="H1082" s="1" t="s">
        <v>679</v>
      </c>
      <c r="I1082" s="1" t="s">
        <v>689</v>
      </c>
      <c r="J1082" s="1" t="s">
        <v>690</v>
      </c>
      <c r="K1082" s="1" t="s">
        <v>691</v>
      </c>
      <c r="L1082" s="1" t="s">
        <v>2985</v>
      </c>
      <c r="M1082" s="1" t="s">
        <v>3959</v>
      </c>
      <c r="N1082" s="1" t="s">
        <v>693</v>
      </c>
    </row>
    <row r="1083" spans="1:14" x14ac:dyDescent="0.2">
      <c r="A1083" s="1" t="s">
        <v>3960</v>
      </c>
      <c r="B1083" s="7">
        <v>44923</v>
      </c>
      <c r="C1083" s="1" t="s">
        <v>3961</v>
      </c>
      <c r="D1083" s="1" t="s">
        <v>974</v>
      </c>
      <c r="E1083" s="1" t="s">
        <v>676</v>
      </c>
      <c r="F1083" s="1" t="s">
        <v>975</v>
      </c>
      <c r="G1083" s="1" t="s">
        <v>976</v>
      </c>
      <c r="H1083" s="1" t="s">
        <v>679</v>
      </c>
      <c r="I1083" s="1" t="s">
        <v>689</v>
      </c>
      <c r="J1083" s="1" t="s">
        <v>690</v>
      </c>
      <c r="K1083" s="1" t="s">
        <v>699</v>
      </c>
      <c r="L1083" s="1" t="s">
        <v>974</v>
      </c>
      <c r="M1083" s="1" t="s">
        <v>781</v>
      </c>
      <c r="N1083" s="1" t="s">
        <v>740</v>
      </c>
    </row>
    <row r="1084" spans="1:14" x14ac:dyDescent="0.2">
      <c r="A1084" s="1" t="s">
        <v>3962</v>
      </c>
      <c r="B1084" s="7">
        <v>44923</v>
      </c>
      <c r="C1084" s="1" t="s">
        <v>3963</v>
      </c>
      <c r="D1084" s="1" t="s">
        <v>780</v>
      </c>
      <c r="E1084" s="1" t="s">
        <v>676</v>
      </c>
      <c r="F1084" s="1" t="s">
        <v>3116</v>
      </c>
      <c r="G1084" s="1" t="s">
        <v>802</v>
      </c>
      <c r="H1084" s="1" t="s">
        <v>679</v>
      </c>
      <c r="I1084" s="1" t="s">
        <v>689</v>
      </c>
      <c r="J1084" s="1" t="s">
        <v>681</v>
      </c>
      <c r="K1084" s="1" t="s">
        <v>691</v>
      </c>
      <c r="L1084" s="1" t="s">
        <v>780</v>
      </c>
      <c r="M1084" s="1" t="s">
        <v>1694</v>
      </c>
      <c r="N1084" s="1" t="s">
        <v>676</v>
      </c>
    </row>
    <row r="1085" spans="1:14" x14ac:dyDescent="0.2">
      <c r="A1085" s="1" t="s">
        <v>3964</v>
      </c>
      <c r="B1085" s="7">
        <v>44923</v>
      </c>
      <c r="C1085" s="1" t="s">
        <v>3956</v>
      </c>
      <c r="D1085" s="1" t="s">
        <v>3953</v>
      </c>
      <c r="E1085" s="1" t="s">
        <v>676</v>
      </c>
      <c r="F1085" s="1" t="s">
        <v>3953</v>
      </c>
      <c r="G1085" s="1" t="s">
        <v>718</v>
      </c>
      <c r="H1085" s="1" t="s">
        <v>679</v>
      </c>
      <c r="I1085" s="1" t="s">
        <v>689</v>
      </c>
      <c r="J1085" s="1" t="s">
        <v>690</v>
      </c>
      <c r="K1085" s="1" t="s">
        <v>691</v>
      </c>
      <c r="L1085" s="1" t="s">
        <v>3953</v>
      </c>
      <c r="M1085" s="1" t="s">
        <v>1694</v>
      </c>
      <c r="N1085" s="1" t="s">
        <v>872</v>
      </c>
    </row>
    <row r="1086" spans="1:14" x14ac:dyDescent="0.2">
      <c r="A1086" s="1" t="s">
        <v>3965</v>
      </c>
      <c r="B1086" s="7">
        <v>44923</v>
      </c>
      <c r="C1086" s="1" t="s">
        <v>1056</v>
      </c>
      <c r="D1086" s="1" t="s">
        <v>851</v>
      </c>
      <c r="E1086" s="1" t="s">
        <v>676</v>
      </c>
      <c r="F1086" s="1" t="s">
        <v>851</v>
      </c>
      <c r="G1086" s="1" t="s">
        <v>845</v>
      </c>
      <c r="H1086" s="1" t="s">
        <v>679</v>
      </c>
      <c r="I1086" s="1" t="s">
        <v>689</v>
      </c>
      <c r="J1086" s="1" t="s">
        <v>690</v>
      </c>
      <c r="K1086" s="1" t="s">
        <v>691</v>
      </c>
      <c r="L1086" s="1" t="s">
        <v>851</v>
      </c>
      <c r="M1086" s="1" t="s">
        <v>748</v>
      </c>
      <c r="N1086" s="1" t="s">
        <v>676</v>
      </c>
    </row>
    <row r="1087" spans="1:14" x14ac:dyDescent="0.2">
      <c r="A1087" s="1" t="s">
        <v>3966</v>
      </c>
      <c r="B1087" s="7">
        <v>44923</v>
      </c>
      <c r="C1087" s="1" t="s">
        <v>3032</v>
      </c>
      <c r="D1087" s="1" t="s">
        <v>2604</v>
      </c>
      <c r="E1087" s="1" t="s">
        <v>676</v>
      </c>
      <c r="F1087" s="1" t="s">
        <v>3033</v>
      </c>
      <c r="G1087" s="1" t="s">
        <v>899</v>
      </c>
      <c r="H1087" s="1" t="s">
        <v>1655</v>
      </c>
      <c r="I1087" s="1" t="s">
        <v>689</v>
      </c>
      <c r="J1087" s="1" t="s">
        <v>690</v>
      </c>
      <c r="K1087" s="1" t="s">
        <v>691</v>
      </c>
      <c r="L1087" s="1" t="s">
        <v>2604</v>
      </c>
      <c r="M1087" s="1" t="s">
        <v>827</v>
      </c>
      <c r="N1087" s="1" t="s">
        <v>693</v>
      </c>
    </row>
    <row r="1088" spans="1:14" x14ac:dyDescent="0.2">
      <c r="A1088" s="1" t="s">
        <v>3967</v>
      </c>
      <c r="B1088" s="7">
        <v>44923</v>
      </c>
      <c r="C1088" s="1" t="s">
        <v>856</v>
      </c>
      <c r="D1088" s="1" t="s">
        <v>2983</v>
      </c>
      <c r="E1088" s="1" t="s">
        <v>676</v>
      </c>
      <c r="F1088" s="1" t="s">
        <v>2984</v>
      </c>
      <c r="G1088" s="1" t="s">
        <v>894</v>
      </c>
      <c r="H1088" s="1" t="s">
        <v>679</v>
      </c>
      <c r="I1088" s="1" t="s">
        <v>689</v>
      </c>
      <c r="J1088" s="1" t="s">
        <v>690</v>
      </c>
      <c r="K1088" s="1" t="s">
        <v>691</v>
      </c>
      <c r="L1088" s="1" t="s">
        <v>2985</v>
      </c>
      <c r="M1088" s="1" t="s">
        <v>2986</v>
      </c>
      <c r="N1088" s="1" t="s">
        <v>693</v>
      </c>
    </row>
    <row r="1089" spans="1:14" x14ac:dyDescent="0.2">
      <c r="A1089" s="1" t="s">
        <v>3968</v>
      </c>
      <c r="B1089" s="7">
        <v>44923</v>
      </c>
      <c r="C1089" s="1" t="s">
        <v>2578</v>
      </c>
      <c r="D1089" s="1" t="s">
        <v>3025</v>
      </c>
      <c r="E1089" s="1" t="s">
        <v>676</v>
      </c>
      <c r="F1089" s="1" t="s">
        <v>3026</v>
      </c>
      <c r="G1089" s="1" t="s">
        <v>894</v>
      </c>
      <c r="H1089" s="1" t="s">
        <v>679</v>
      </c>
      <c r="I1089" s="1" t="s">
        <v>689</v>
      </c>
      <c r="J1089" s="1" t="s">
        <v>690</v>
      </c>
      <c r="K1089" s="1" t="s">
        <v>699</v>
      </c>
      <c r="L1089" s="1" t="s">
        <v>3027</v>
      </c>
      <c r="M1089" s="1" t="s">
        <v>3969</v>
      </c>
      <c r="N1089" s="1" t="s">
        <v>693</v>
      </c>
    </row>
    <row r="1090" spans="1:14" x14ac:dyDescent="0.2">
      <c r="A1090" s="1" t="s">
        <v>3970</v>
      </c>
      <c r="B1090" s="7">
        <v>44923</v>
      </c>
      <c r="C1090" s="1" t="s">
        <v>833</v>
      </c>
      <c r="D1090" s="1" t="s">
        <v>834</v>
      </c>
      <c r="E1090" s="1" t="s">
        <v>676</v>
      </c>
      <c r="F1090" s="1" t="s">
        <v>3971</v>
      </c>
      <c r="G1090" s="1" t="s">
        <v>894</v>
      </c>
      <c r="H1090" s="1" t="s">
        <v>895</v>
      </c>
      <c r="I1090" s="1" t="s">
        <v>689</v>
      </c>
      <c r="J1090" s="1" t="s">
        <v>690</v>
      </c>
      <c r="K1090" s="1" t="s">
        <v>699</v>
      </c>
      <c r="L1090" s="1" t="s">
        <v>834</v>
      </c>
      <c r="M1090" s="1" t="s">
        <v>821</v>
      </c>
      <c r="N1090" s="1" t="s">
        <v>676</v>
      </c>
    </row>
    <row r="1091" spans="1:14" x14ac:dyDescent="0.2">
      <c r="A1091" s="1" t="s">
        <v>3972</v>
      </c>
      <c r="B1091" s="7">
        <v>44923</v>
      </c>
      <c r="C1091" s="1" t="s">
        <v>3973</v>
      </c>
      <c r="D1091" s="1" t="s">
        <v>3050</v>
      </c>
      <c r="E1091" s="1" t="s">
        <v>676</v>
      </c>
      <c r="F1091" s="1" t="s">
        <v>3050</v>
      </c>
      <c r="G1091" s="1" t="s">
        <v>829</v>
      </c>
      <c r="H1091" s="1" t="s">
        <v>679</v>
      </c>
      <c r="I1091" s="1" t="s">
        <v>738</v>
      </c>
      <c r="J1091" s="1" t="s">
        <v>690</v>
      </c>
      <c r="K1091" s="1" t="s">
        <v>814</v>
      </c>
      <c r="L1091" s="1" t="s">
        <v>3050</v>
      </c>
      <c r="M1091" s="1" t="s">
        <v>951</v>
      </c>
      <c r="N1091" s="1" t="s">
        <v>676</v>
      </c>
    </row>
    <row r="1092" spans="1:14" x14ac:dyDescent="0.2">
      <c r="A1092" s="1" t="s">
        <v>3974</v>
      </c>
      <c r="B1092" s="7">
        <v>44923</v>
      </c>
      <c r="C1092" s="1" t="s">
        <v>956</v>
      </c>
      <c r="D1092" s="1" t="s">
        <v>954</v>
      </c>
      <c r="E1092" s="1" t="s">
        <v>676</v>
      </c>
      <c r="F1092" s="1" t="s">
        <v>954</v>
      </c>
      <c r="G1092" s="1" t="s">
        <v>979</v>
      </c>
      <c r="H1092" s="1" t="s">
        <v>679</v>
      </c>
      <c r="I1092" s="1" t="s">
        <v>689</v>
      </c>
      <c r="J1092" s="1" t="s">
        <v>690</v>
      </c>
      <c r="K1092" s="1" t="s">
        <v>691</v>
      </c>
      <c r="L1092" s="1" t="s">
        <v>954</v>
      </c>
      <c r="M1092" s="1" t="s">
        <v>730</v>
      </c>
      <c r="N1092" s="1" t="s">
        <v>693</v>
      </c>
    </row>
    <row r="1093" spans="1:14" x14ac:dyDescent="0.2">
      <c r="A1093" s="1" t="s">
        <v>3975</v>
      </c>
      <c r="B1093" s="7">
        <v>44923</v>
      </c>
      <c r="C1093" s="1" t="s">
        <v>3976</v>
      </c>
      <c r="D1093" s="1" t="s">
        <v>3977</v>
      </c>
      <c r="E1093" s="1" t="s">
        <v>676</v>
      </c>
      <c r="F1093" s="1" t="s">
        <v>3978</v>
      </c>
      <c r="G1093" s="1" t="s">
        <v>894</v>
      </c>
      <c r="H1093" s="1" t="s">
        <v>895</v>
      </c>
      <c r="I1093" s="1" t="s">
        <v>689</v>
      </c>
      <c r="J1093" s="1" t="s">
        <v>690</v>
      </c>
      <c r="K1093" s="1" t="s">
        <v>691</v>
      </c>
      <c r="L1093" s="1" t="s">
        <v>3979</v>
      </c>
      <c r="M1093" s="1" t="s">
        <v>3980</v>
      </c>
      <c r="N1093" s="1" t="s">
        <v>872</v>
      </c>
    </row>
    <row r="1094" spans="1:14" x14ac:dyDescent="0.2">
      <c r="A1094" s="1" t="s">
        <v>3981</v>
      </c>
      <c r="B1094" s="7">
        <v>44923</v>
      </c>
      <c r="C1094" s="1" t="s">
        <v>1001</v>
      </c>
      <c r="D1094" s="1" t="s">
        <v>983</v>
      </c>
      <c r="E1094" s="1" t="s">
        <v>676</v>
      </c>
      <c r="F1094" s="1" t="s">
        <v>3982</v>
      </c>
      <c r="G1094" s="1" t="s">
        <v>826</v>
      </c>
      <c r="H1094" s="1" t="s">
        <v>679</v>
      </c>
      <c r="I1094" s="1" t="s">
        <v>738</v>
      </c>
      <c r="J1094" s="1" t="s">
        <v>690</v>
      </c>
      <c r="K1094" s="1" t="s">
        <v>691</v>
      </c>
      <c r="L1094" s="1" t="s">
        <v>983</v>
      </c>
      <c r="M1094" s="1" t="s">
        <v>988</v>
      </c>
      <c r="N1094" s="1" t="s">
        <v>676</v>
      </c>
    </row>
    <row r="1095" spans="1:14" x14ac:dyDescent="0.2">
      <c r="A1095" s="1" t="s">
        <v>3983</v>
      </c>
      <c r="B1095" s="7">
        <v>44923</v>
      </c>
      <c r="C1095" s="1" t="s">
        <v>3984</v>
      </c>
      <c r="D1095" s="1" t="s">
        <v>990</v>
      </c>
      <c r="E1095" s="1" t="s">
        <v>676</v>
      </c>
      <c r="F1095" s="1" t="s">
        <v>3985</v>
      </c>
      <c r="G1095" s="1" t="s">
        <v>2672</v>
      </c>
      <c r="H1095" s="1" t="s">
        <v>729</v>
      </c>
      <c r="I1095" s="1" t="s">
        <v>3986</v>
      </c>
      <c r="J1095" s="1" t="s">
        <v>681</v>
      </c>
      <c r="K1095" s="1" t="s">
        <v>814</v>
      </c>
      <c r="L1095" s="1" t="s">
        <v>990</v>
      </c>
      <c r="M1095" s="1" t="s">
        <v>3987</v>
      </c>
      <c r="N1095" s="1" t="s">
        <v>684</v>
      </c>
    </row>
    <row r="1096" spans="1:14" x14ac:dyDescent="0.2">
      <c r="A1096" s="1" t="s">
        <v>3988</v>
      </c>
      <c r="B1096" s="7">
        <v>44923</v>
      </c>
      <c r="C1096" s="1" t="s">
        <v>856</v>
      </c>
      <c r="D1096" s="1" t="s">
        <v>2639</v>
      </c>
      <c r="E1096" s="1" t="s">
        <v>676</v>
      </c>
      <c r="F1096" s="1" t="s">
        <v>2640</v>
      </c>
      <c r="G1096" s="1" t="s">
        <v>2641</v>
      </c>
      <c r="H1096" s="1" t="s">
        <v>2642</v>
      </c>
      <c r="I1096" s="1" t="s">
        <v>689</v>
      </c>
      <c r="J1096" s="1" t="s">
        <v>690</v>
      </c>
      <c r="K1096" s="1" t="s">
        <v>699</v>
      </c>
      <c r="L1096" s="1" t="s">
        <v>2643</v>
      </c>
      <c r="M1096" s="1" t="s">
        <v>2646</v>
      </c>
      <c r="N1096" s="1" t="s">
        <v>693</v>
      </c>
    </row>
    <row r="1097" spans="1:14" x14ac:dyDescent="0.2">
      <c r="A1097" s="1" t="s">
        <v>3989</v>
      </c>
      <c r="B1097" s="7">
        <v>44923</v>
      </c>
      <c r="C1097" s="1" t="s">
        <v>856</v>
      </c>
      <c r="D1097" s="1" t="s">
        <v>924</v>
      </c>
      <c r="E1097" s="1" t="s">
        <v>676</v>
      </c>
      <c r="F1097" s="1" t="s">
        <v>925</v>
      </c>
      <c r="G1097" s="1" t="s">
        <v>894</v>
      </c>
      <c r="H1097" s="1" t="s">
        <v>679</v>
      </c>
      <c r="I1097" s="1" t="s">
        <v>689</v>
      </c>
      <c r="J1097" s="1" t="s">
        <v>690</v>
      </c>
      <c r="K1097" s="1" t="s">
        <v>691</v>
      </c>
      <c r="L1097" s="1" t="s">
        <v>926</v>
      </c>
      <c r="M1097" s="1" t="s">
        <v>927</v>
      </c>
      <c r="N1097" s="1" t="s">
        <v>693</v>
      </c>
    </row>
    <row r="1098" spans="1:14" x14ac:dyDescent="0.2">
      <c r="A1098" s="1" t="s">
        <v>3990</v>
      </c>
      <c r="B1098" s="7">
        <v>44923</v>
      </c>
      <c r="C1098" s="1" t="s">
        <v>3074</v>
      </c>
      <c r="D1098" s="1" t="s">
        <v>2966</v>
      </c>
      <c r="E1098" s="1" t="s">
        <v>676</v>
      </c>
      <c r="F1098" s="1" t="s">
        <v>2966</v>
      </c>
      <c r="G1098" s="1" t="s">
        <v>845</v>
      </c>
      <c r="H1098" s="1" t="s">
        <v>679</v>
      </c>
      <c r="I1098" s="1" t="s">
        <v>689</v>
      </c>
      <c r="J1098" s="1" t="s">
        <v>690</v>
      </c>
      <c r="K1098" s="1" t="s">
        <v>691</v>
      </c>
      <c r="L1098" s="1" t="s">
        <v>2966</v>
      </c>
      <c r="M1098" s="1" t="s">
        <v>748</v>
      </c>
      <c r="N1098" s="1" t="s">
        <v>676</v>
      </c>
    </row>
    <row r="1099" spans="1:14" x14ac:dyDescent="0.2">
      <c r="A1099" s="1" t="s">
        <v>3991</v>
      </c>
      <c r="B1099" s="7">
        <v>44923</v>
      </c>
      <c r="C1099" s="1" t="s">
        <v>856</v>
      </c>
      <c r="D1099" s="1" t="s">
        <v>2579</v>
      </c>
      <c r="E1099" s="1" t="s">
        <v>676</v>
      </c>
      <c r="F1099" s="1" t="s">
        <v>3010</v>
      </c>
      <c r="G1099" s="1" t="s">
        <v>894</v>
      </c>
      <c r="H1099" s="1" t="s">
        <v>895</v>
      </c>
      <c r="I1099" s="1" t="s">
        <v>689</v>
      </c>
      <c r="J1099" s="1" t="s">
        <v>690</v>
      </c>
      <c r="K1099" s="1" t="s">
        <v>691</v>
      </c>
      <c r="L1099" s="1" t="s">
        <v>2581</v>
      </c>
      <c r="M1099" s="1" t="s">
        <v>2582</v>
      </c>
      <c r="N1099" s="1" t="s">
        <v>872</v>
      </c>
    </row>
    <row r="1100" spans="1:14" x14ac:dyDescent="0.2">
      <c r="A1100" s="1" t="s">
        <v>3992</v>
      </c>
      <c r="B1100" s="7">
        <v>44923</v>
      </c>
      <c r="C1100" s="1" t="s">
        <v>856</v>
      </c>
      <c r="D1100" s="1" t="s">
        <v>3993</v>
      </c>
      <c r="E1100" s="1" t="s">
        <v>676</v>
      </c>
      <c r="F1100" s="1" t="s">
        <v>3994</v>
      </c>
      <c r="G1100" s="1" t="s">
        <v>812</v>
      </c>
      <c r="H1100" s="1" t="s">
        <v>1905</v>
      </c>
      <c r="I1100" s="1" t="s">
        <v>689</v>
      </c>
      <c r="J1100" s="1" t="s">
        <v>690</v>
      </c>
      <c r="K1100" s="1" t="s">
        <v>814</v>
      </c>
      <c r="L1100" s="1" t="s">
        <v>3995</v>
      </c>
      <c r="M1100" s="1" t="s">
        <v>3996</v>
      </c>
      <c r="N1100" s="1" t="s">
        <v>693</v>
      </c>
    </row>
    <row r="1101" spans="1:14" x14ac:dyDescent="0.2">
      <c r="A1101" s="1" t="s">
        <v>3997</v>
      </c>
      <c r="B1101" s="7">
        <v>44923</v>
      </c>
      <c r="C1101" s="1" t="s">
        <v>833</v>
      </c>
      <c r="D1101" s="1" t="s">
        <v>834</v>
      </c>
      <c r="E1101" s="1" t="s">
        <v>676</v>
      </c>
      <c r="F1101" s="1" t="s">
        <v>3971</v>
      </c>
      <c r="G1101" s="1" t="s">
        <v>894</v>
      </c>
      <c r="H1101" s="1" t="s">
        <v>895</v>
      </c>
      <c r="I1101" s="1" t="s">
        <v>689</v>
      </c>
      <c r="J1101" s="1" t="s">
        <v>690</v>
      </c>
      <c r="K1101" s="1" t="s">
        <v>699</v>
      </c>
      <c r="L1101" s="1" t="s">
        <v>834</v>
      </c>
      <c r="M1101" s="1" t="s">
        <v>730</v>
      </c>
      <c r="N1101" s="1" t="s">
        <v>676</v>
      </c>
    </row>
    <row r="1102" spans="1:14" x14ac:dyDescent="0.2">
      <c r="A1102" s="1" t="s">
        <v>3998</v>
      </c>
      <c r="B1102" s="7">
        <v>44923</v>
      </c>
      <c r="C1102" s="1" t="s">
        <v>3999</v>
      </c>
      <c r="D1102" s="1" t="s">
        <v>2607</v>
      </c>
      <c r="E1102" s="1" t="s">
        <v>676</v>
      </c>
      <c r="F1102" s="1" t="s">
        <v>4000</v>
      </c>
      <c r="G1102" s="1" t="s">
        <v>1606</v>
      </c>
      <c r="H1102" s="1" t="s">
        <v>679</v>
      </c>
      <c r="I1102" s="1" t="s">
        <v>689</v>
      </c>
      <c r="J1102" s="1" t="s">
        <v>690</v>
      </c>
      <c r="K1102" s="1" t="s">
        <v>691</v>
      </c>
      <c r="L1102" s="1" t="s">
        <v>2607</v>
      </c>
      <c r="M1102" s="1" t="s">
        <v>821</v>
      </c>
      <c r="N1102" s="1" t="s">
        <v>676</v>
      </c>
    </row>
    <row r="1103" spans="1:14" x14ac:dyDescent="0.2">
      <c r="A1103" s="1" t="s">
        <v>4001</v>
      </c>
      <c r="B1103" s="7">
        <v>44923</v>
      </c>
      <c r="C1103" s="1" t="s">
        <v>1659</v>
      </c>
      <c r="D1103" s="1" t="s">
        <v>1660</v>
      </c>
      <c r="E1103" s="1" t="s">
        <v>676</v>
      </c>
      <c r="F1103" s="1" t="s">
        <v>4002</v>
      </c>
      <c r="G1103" s="1" t="s">
        <v>1421</v>
      </c>
      <c r="H1103" s="1" t="s">
        <v>1066</v>
      </c>
      <c r="I1103" s="1" t="s">
        <v>689</v>
      </c>
      <c r="J1103" s="1" t="s">
        <v>690</v>
      </c>
      <c r="K1103" s="1" t="s">
        <v>691</v>
      </c>
      <c r="L1103" s="1" t="s">
        <v>1660</v>
      </c>
      <c r="M1103" s="1" t="s">
        <v>827</v>
      </c>
      <c r="N1103" s="1" t="s">
        <v>693</v>
      </c>
    </row>
    <row r="1104" spans="1:14" x14ac:dyDescent="0.2">
      <c r="A1104" s="1" t="s">
        <v>4003</v>
      </c>
      <c r="B1104" s="7">
        <v>44923</v>
      </c>
      <c r="C1104" s="1" t="s">
        <v>856</v>
      </c>
      <c r="D1104" s="1" t="s">
        <v>3133</v>
      </c>
      <c r="E1104" s="1" t="s">
        <v>676</v>
      </c>
      <c r="F1104" s="1" t="s">
        <v>3000</v>
      </c>
      <c r="G1104" s="1" t="s">
        <v>894</v>
      </c>
      <c r="H1104" s="1" t="s">
        <v>679</v>
      </c>
      <c r="I1104" s="1" t="s">
        <v>689</v>
      </c>
      <c r="J1104" s="1" t="s">
        <v>690</v>
      </c>
      <c r="K1104" s="1" t="s">
        <v>691</v>
      </c>
      <c r="L1104" s="1" t="s">
        <v>3134</v>
      </c>
      <c r="M1104" s="1" t="s">
        <v>4004</v>
      </c>
      <c r="N1104" s="1" t="s">
        <v>693</v>
      </c>
    </row>
    <row r="1105" spans="1:14" x14ac:dyDescent="0.2">
      <c r="A1105" s="1" t="s">
        <v>4005</v>
      </c>
      <c r="B1105" s="7">
        <v>44923</v>
      </c>
      <c r="C1105" s="1" t="s">
        <v>1700</v>
      </c>
      <c r="D1105" s="1" t="s">
        <v>1701</v>
      </c>
      <c r="E1105" s="1" t="s">
        <v>676</v>
      </c>
      <c r="F1105" s="1" t="s">
        <v>3044</v>
      </c>
      <c r="G1105" s="1" t="s">
        <v>894</v>
      </c>
      <c r="H1105" s="1" t="s">
        <v>679</v>
      </c>
      <c r="I1105" s="1" t="s">
        <v>689</v>
      </c>
      <c r="J1105" s="1" t="s">
        <v>690</v>
      </c>
      <c r="K1105" s="1" t="s">
        <v>691</v>
      </c>
      <c r="L1105" s="1" t="s">
        <v>1704</v>
      </c>
      <c r="M1105" s="1" t="s">
        <v>4006</v>
      </c>
      <c r="N1105" s="1" t="s">
        <v>693</v>
      </c>
    </row>
    <row r="1106" spans="1:14" x14ac:dyDescent="0.2">
      <c r="A1106" s="1" t="s">
        <v>4007</v>
      </c>
      <c r="B1106" s="7">
        <v>44923</v>
      </c>
      <c r="C1106" s="1" t="s">
        <v>856</v>
      </c>
      <c r="D1106" s="1" t="s">
        <v>2665</v>
      </c>
      <c r="E1106" s="1" t="s">
        <v>676</v>
      </c>
      <c r="F1106" s="1" t="s">
        <v>4008</v>
      </c>
      <c r="G1106" s="1" t="s">
        <v>4009</v>
      </c>
      <c r="H1106" s="1" t="s">
        <v>1833</v>
      </c>
      <c r="I1106" s="1" t="s">
        <v>689</v>
      </c>
      <c r="J1106" s="1" t="s">
        <v>690</v>
      </c>
      <c r="K1106" s="1" t="s">
        <v>691</v>
      </c>
      <c r="L1106" s="1" t="s">
        <v>2668</v>
      </c>
      <c r="M1106" s="1" t="s">
        <v>1529</v>
      </c>
      <c r="N1106" s="1" t="s">
        <v>693</v>
      </c>
    </row>
    <row r="1107" spans="1:14" x14ac:dyDescent="0.2">
      <c r="A1107" s="1" t="s">
        <v>4010</v>
      </c>
      <c r="B1107" s="7">
        <v>44923</v>
      </c>
      <c r="C1107" s="1" t="s">
        <v>2578</v>
      </c>
      <c r="D1107" s="1" t="s">
        <v>3025</v>
      </c>
      <c r="E1107" s="1" t="s">
        <v>676</v>
      </c>
      <c r="F1107" s="1" t="s">
        <v>3026</v>
      </c>
      <c r="G1107" s="1" t="s">
        <v>894</v>
      </c>
      <c r="H1107" s="1" t="s">
        <v>679</v>
      </c>
      <c r="I1107" s="1" t="s">
        <v>689</v>
      </c>
      <c r="J1107" s="1" t="s">
        <v>690</v>
      </c>
      <c r="K1107" s="1" t="s">
        <v>699</v>
      </c>
      <c r="L1107" s="1" t="s">
        <v>3027</v>
      </c>
      <c r="M1107" s="1" t="s">
        <v>4011</v>
      </c>
      <c r="N1107" s="1" t="s">
        <v>693</v>
      </c>
    </row>
    <row r="1108" spans="1:14" x14ac:dyDescent="0.2">
      <c r="A1108" s="1" t="s">
        <v>4012</v>
      </c>
      <c r="B1108" s="7">
        <v>44923</v>
      </c>
      <c r="C1108" s="1" t="s">
        <v>3942</v>
      </c>
      <c r="D1108" s="1" t="s">
        <v>3943</v>
      </c>
      <c r="E1108" s="1" t="s">
        <v>676</v>
      </c>
      <c r="F1108" s="1" t="s">
        <v>3944</v>
      </c>
      <c r="G1108" s="1" t="s">
        <v>728</v>
      </c>
      <c r="H1108" s="1" t="s">
        <v>729</v>
      </c>
      <c r="I1108" s="1" t="s">
        <v>777</v>
      </c>
      <c r="J1108" s="1" t="s">
        <v>690</v>
      </c>
      <c r="K1108" s="1" t="s">
        <v>691</v>
      </c>
      <c r="L1108" s="1" t="s">
        <v>3945</v>
      </c>
      <c r="M1108" s="1" t="s">
        <v>4013</v>
      </c>
      <c r="N1108" s="1" t="s">
        <v>693</v>
      </c>
    </row>
    <row r="1109" spans="1:14" x14ac:dyDescent="0.2">
      <c r="A1109" s="1" t="s">
        <v>4014</v>
      </c>
      <c r="B1109" s="7">
        <v>44923</v>
      </c>
      <c r="C1109" s="1" t="s">
        <v>1700</v>
      </c>
      <c r="D1109" s="1" t="s">
        <v>1701</v>
      </c>
      <c r="E1109" s="1" t="s">
        <v>676</v>
      </c>
      <c r="F1109" s="1" t="s">
        <v>3044</v>
      </c>
      <c r="G1109" s="1" t="s">
        <v>894</v>
      </c>
      <c r="H1109" s="1" t="s">
        <v>679</v>
      </c>
      <c r="I1109" s="1" t="s">
        <v>689</v>
      </c>
      <c r="J1109" s="1" t="s">
        <v>690</v>
      </c>
      <c r="K1109" s="1" t="s">
        <v>691</v>
      </c>
      <c r="L1109" s="1" t="s">
        <v>1704</v>
      </c>
      <c r="M1109" s="1" t="s">
        <v>3045</v>
      </c>
      <c r="N1109" s="1" t="s">
        <v>693</v>
      </c>
    </row>
    <row r="1110" spans="1:14" x14ac:dyDescent="0.2">
      <c r="A1110" s="1" t="s">
        <v>4015</v>
      </c>
      <c r="B1110" s="7">
        <v>44923</v>
      </c>
      <c r="C1110" s="1" t="s">
        <v>2578</v>
      </c>
      <c r="D1110" s="1" t="s">
        <v>3025</v>
      </c>
      <c r="E1110" s="1" t="s">
        <v>676</v>
      </c>
      <c r="F1110" s="1" t="s">
        <v>3026</v>
      </c>
      <c r="G1110" s="1" t="s">
        <v>894</v>
      </c>
      <c r="H1110" s="1" t="s">
        <v>679</v>
      </c>
      <c r="I1110" s="1" t="s">
        <v>689</v>
      </c>
      <c r="J1110" s="1" t="s">
        <v>690</v>
      </c>
      <c r="K1110" s="1" t="s">
        <v>699</v>
      </c>
      <c r="L1110" s="1" t="s">
        <v>3027</v>
      </c>
      <c r="M1110" s="1" t="s">
        <v>3969</v>
      </c>
      <c r="N1110" s="1" t="s">
        <v>693</v>
      </c>
    </row>
    <row r="1111" spans="1:14" x14ac:dyDescent="0.2">
      <c r="A1111" s="1" t="s">
        <v>4016</v>
      </c>
      <c r="B1111" s="7">
        <v>44923</v>
      </c>
      <c r="C1111" s="1" t="s">
        <v>3976</v>
      </c>
      <c r="D1111" s="1" t="s">
        <v>3977</v>
      </c>
      <c r="E1111" s="1" t="s">
        <v>676</v>
      </c>
      <c r="F1111" s="1" t="s">
        <v>3978</v>
      </c>
      <c r="G1111" s="1" t="s">
        <v>894</v>
      </c>
      <c r="H1111" s="1" t="s">
        <v>895</v>
      </c>
      <c r="I1111" s="1" t="s">
        <v>689</v>
      </c>
      <c r="J1111" s="1" t="s">
        <v>690</v>
      </c>
      <c r="K1111" s="1" t="s">
        <v>691</v>
      </c>
      <c r="L1111" s="1" t="s">
        <v>3979</v>
      </c>
      <c r="M1111" s="1" t="s">
        <v>4017</v>
      </c>
      <c r="N1111" s="1" t="s">
        <v>872</v>
      </c>
    </row>
    <row r="1112" spans="1:14" x14ac:dyDescent="0.2">
      <c r="A1112" s="1" t="s">
        <v>4018</v>
      </c>
      <c r="B1112" s="7">
        <v>44923</v>
      </c>
      <c r="C1112" s="1" t="s">
        <v>856</v>
      </c>
      <c r="D1112" s="1" t="s">
        <v>2579</v>
      </c>
      <c r="E1112" s="1" t="s">
        <v>676</v>
      </c>
      <c r="F1112" s="1" t="s">
        <v>3010</v>
      </c>
      <c r="G1112" s="1" t="s">
        <v>894</v>
      </c>
      <c r="H1112" s="1" t="s">
        <v>895</v>
      </c>
      <c r="I1112" s="1" t="s">
        <v>689</v>
      </c>
      <c r="J1112" s="1" t="s">
        <v>690</v>
      </c>
      <c r="K1112" s="1" t="s">
        <v>691</v>
      </c>
      <c r="L1112" s="1" t="s">
        <v>2581</v>
      </c>
      <c r="M1112" s="1" t="s">
        <v>864</v>
      </c>
      <c r="N1112" s="1" t="s">
        <v>872</v>
      </c>
    </row>
    <row r="1113" spans="1:14" x14ac:dyDescent="0.2">
      <c r="A1113" s="1" t="s">
        <v>4019</v>
      </c>
      <c r="B1113" s="7">
        <v>44923</v>
      </c>
      <c r="C1113" s="1" t="s">
        <v>1700</v>
      </c>
      <c r="D1113" s="1" t="s">
        <v>1701</v>
      </c>
      <c r="E1113" s="1" t="s">
        <v>676</v>
      </c>
      <c r="F1113" s="1" t="s">
        <v>3044</v>
      </c>
      <c r="G1113" s="1" t="s">
        <v>894</v>
      </c>
      <c r="H1113" s="1" t="s">
        <v>679</v>
      </c>
      <c r="I1113" s="1" t="s">
        <v>689</v>
      </c>
      <c r="J1113" s="1" t="s">
        <v>690</v>
      </c>
      <c r="K1113" s="1" t="s">
        <v>691</v>
      </c>
      <c r="L1113" s="1" t="s">
        <v>1704</v>
      </c>
      <c r="M1113" s="1" t="s">
        <v>3111</v>
      </c>
      <c r="N1113" s="1" t="s">
        <v>693</v>
      </c>
    </row>
    <row r="1114" spans="1:14" x14ac:dyDescent="0.2">
      <c r="A1114" s="1" t="s">
        <v>4020</v>
      </c>
      <c r="B1114" s="7">
        <v>44923</v>
      </c>
      <c r="C1114" s="1" t="s">
        <v>3976</v>
      </c>
      <c r="D1114" s="1" t="s">
        <v>3977</v>
      </c>
      <c r="E1114" s="1" t="s">
        <v>676</v>
      </c>
      <c r="F1114" s="1" t="s">
        <v>3978</v>
      </c>
      <c r="G1114" s="1" t="s">
        <v>894</v>
      </c>
      <c r="H1114" s="1" t="s">
        <v>895</v>
      </c>
      <c r="I1114" s="1" t="s">
        <v>689</v>
      </c>
      <c r="J1114" s="1" t="s">
        <v>690</v>
      </c>
      <c r="K1114" s="1" t="s">
        <v>691</v>
      </c>
      <c r="L1114" s="1" t="s">
        <v>3979</v>
      </c>
      <c r="M1114" s="1" t="s">
        <v>4021</v>
      </c>
      <c r="N1114" s="1" t="s">
        <v>872</v>
      </c>
    </row>
    <row r="1115" spans="1:14" x14ac:dyDescent="0.2">
      <c r="A1115" s="1" t="s">
        <v>4022</v>
      </c>
      <c r="B1115" s="7">
        <v>44923</v>
      </c>
      <c r="C1115" s="1" t="s">
        <v>856</v>
      </c>
      <c r="D1115" s="1" t="s">
        <v>3133</v>
      </c>
      <c r="E1115" s="1" t="s">
        <v>676</v>
      </c>
      <c r="F1115" s="1" t="s">
        <v>3177</v>
      </c>
      <c r="G1115" s="1" t="s">
        <v>1217</v>
      </c>
      <c r="H1115" s="1" t="s">
        <v>820</v>
      </c>
      <c r="I1115" s="1" t="s">
        <v>689</v>
      </c>
      <c r="J1115" s="1" t="s">
        <v>690</v>
      </c>
      <c r="K1115" s="1" t="s">
        <v>691</v>
      </c>
      <c r="L1115" s="1" t="s">
        <v>3134</v>
      </c>
      <c r="M1115" s="1" t="s">
        <v>4004</v>
      </c>
      <c r="N1115" s="1" t="s">
        <v>676</v>
      </c>
    </row>
    <row r="1116" spans="1:14" x14ac:dyDescent="0.2">
      <c r="A1116" s="1" t="s">
        <v>4023</v>
      </c>
      <c r="B1116" s="7">
        <v>44923</v>
      </c>
      <c r="C1116" s="1" t="s">
        <v>4024</v>
      </c>
      <c r="D1116" s="1" t="s">
        <v>4025</v>
      </c>
      <c r="E1116" s="1" t="s">
        <v>676</v>
      </c>
      <c r="F1116" s="1" t="s">
        <v>4026</v>
      </c>
      <c r="G1116" s="1" t="s">
        <v>1371</v>
      </c>
      <c r="H1116" s="1" t="s">
        <v>679</v>
      </c>
      <c r="I1116" s="1" t="s">
        <v>4027</v>
      </c>
      <c r="J1116" s="1" t="s">
        <v>690</v>
      </c>
      <c r="K1116" s="1" t="s">
        <v>691</v>
      </c>
      <c r="L1116" s="1" t="s">
        <v>4025</v>
      </c>
      <c r="M1116" s="1" t="s">
        <v>4028</v>
      </c>
      <c r="N1116" s="1" t="s">
        <v>4029</v>
      </c>
    </row>
    <row r="1117" spans="1:14" x14ac:dyDescent="0.2">
      <c r="A1117" s="1" t="s">
        <v>4030</v>
      </c>
      <c r="B1117" s="7">
        <v>44923</v>
      </c>
      <c r="C1117" s="1" t="s">
        <v>4031</v>
      </c>
      <c r="D1117" s="1" t="s">
        <v>4032</v>
      </c>
      <c r="E1117" s="1" t="s">
        <v>676</v>
      </c>
      <c r="F1117" s="1" t="s">
        <v>4033</v>
      </c>
      <c r="G1117" s="1" t="s">
        <v>4034</v>
      </c>
      <c r="H1117" s="1" t="s">
        <v>679</v>
      </c>
      <c r="I1117" s="1" t="s">
        <v>878</v>
      </c>
      <c r="J1117" s="1" t="s">
        <v>690</v>
      </c>
      <c r="K1117" s="1" t="s">
        <v>691</v>
      </c>
      <c r="L1117" s="1" t="s">
        <v>4032</v>
      </c>
      <c r="M1117" s="1" t="s">
        <v>785</v>
      </c>
      <c r="N1117" s="1" t="s">
        <v>676</v>
      </c>
    </row>
    <row r="1118" spans="1:14" x14ac:dyDescent="0.2">
      <c r="A1118" s="1" t="s">
        <v>4035</v>
      </c>
      <c r="B1118" s="7">
        <v>44923</v>
      </c>
      <c r="C1118" s="1" t="s">
        <v>4036</v>
      </c>
      <c r="D1118" s="1" t="s">
        <v>1030</v>
      </c>
      <c r="E1118" s="1" t="s">
        <v>676</v>
      </c>
      <c r="F1118" s="1" t="s">
        <v>1030</v>
      </c>
      <c r="G1118" s="1" t="s">
        <v>970</v>
      </c>
      <c r="H1118" s="1" t="s">
        <v>679</v>
      </c>
      <c r="I1118" s="1" t="s">
        <v>689</v>
      </c>
      <c r="J1118" s="1" t="s">
        <v>690</v>
      </c>
      <c r="K1118" s="1" t="s">
        <v>699</v>
      </c>
      <c r="L1118" s="1" t="s">
        <v>1030</v>
      </c>
      <c r="M1118" s="1" t="s">
        <v>745</v>
      </c>
      <c r="N1118" s="1" t="s">
        <v>4037</v>
      </c>
    </row>
    <row r="1119" spans="1:14" x14ac:dyDescent="0.2">
      <c r="A1119" s="1" t="s">
        <v>4038</v>
      </c>
      <c r="B1119" s="7">
        <v>44923</v>
      </c>
      <c r="C1119" s="1" t="s">
        <v>4039</v>
      </c>
      <c r="D1119" s="1" t="s">
        <v>4040</v>
      </c>
      <c r="E1119" s="1" t="s">
        <v>676</v>
      </c>
      <c r="F1119" s="1" t="s">
        <v>4041</v>
      </c>
      <c r="G1119" s="1" t="s">
        <v>947</v>
      </c>
      <c r="H1119" s="1" t="s">
        <v>888</v>
      </c>
      <c r="I1119" s="1" t="s">
        <v>738</v>
      </c>
      <c r="J1119" s="1" t="s">
        <v>690</v>
      </c>
      <c r="K1119" s="1" t="s">
        <v>1866</v>
      </c>
      <c r="L1119" s="1" t="s">
        <v>4040</v>
      </c>
      <c r="M1119" s="1" t="s">
        <v>1684</v>
      </c>
      <c r="N1119" s="1" t="s">
        <v>684</v>
      </c>
    </row>
    <row r="1120" spans="1:14" x14ac:dyDescent="0.2">
      <c r="A1120" s="1" t="s">
        <v>4042</v>
      </c>
      <c r="B1120" s="7">
        <v>44923</v>
      </c>
      <c r="C1120" s="1" t="s">
        <v>856</v>
      </c>
      <c r="D1120" s="1" t="s">
        <v>2571</v>
      </c>
      <c r="E1120" s="1" t="s">
        <v>676</v>
      </c>
      <c r="F1120" s="1" t="s">
        <v>3010</v>
      </c>
      <c r="G1120" s="1" t="s">
        <v>894</v>
      </c>
      <c r="H1120" s="1" t="s">
        <v>895</v>
      </c>
      <c r="I1120" s="1" t="s">
        <v>689</v>
      </c>
      <c r="J1120" s="1" t="s">
        <v>690</v>
      </c>
      <c r="K1120" s="1" t="s">
        <v>691</v>
      </c>
      <c r="L1120" s="1" t="s">
        <v>2573</v>
      </c>
      <c r="M1120" s="1" t="s">
        <v>2574</v>
      </c>
      <c r="N1120" s="1" t="s">
        <v>693</v>
      </c>
    </row>
    <row r="1121" spans="1:14" x14ac:dyDescent="0.2">
      <c r="A1121" s="1" t="s">
        <v>4043</v>
      </c>
      <c r="B1121" s="7">
        <v>44923</v>
      </c>
      <c r="C1121" s="1" t="s">
        <v>856</v>
      </c>
      <c r="D1121" s="1" t="s">
        <v>2665</v>
      </c>
      <c r="E1121" s="1" t="s">
        <v>676</v>
      </c>
      <c r="F1121" s="1" t="s">
        <v>4008</v>
      </c>
      <c r="G1121" s="1" t="s">
        <v>4009</v>
      </c>
      <c r="H1121" s="1" t="s">
        <v>1833</v>
      </c>
      <c r="I1121" s="1" t="s">
        <v>689</v>
      </c>
      <c r="J1121" s="1" t="s">
        <v>690</v>
      </c>
      <c r="K1121" s="1" t="s">
        <v>691</v>
      </c>
      <c r="L1121" s="1" t="s">
        <v>2668</v>
      </c>
      <c r="M1121" s="1" t="s">
        <v>2669</v>
      </c>
      <c r="N1121" s="1" t="s">
        <v>693</v>
      </c>
    </row>
    <row r="1122" spans="1:14" x14ac:dyDescent="0.2">
      <c r="A1122" s="1" t="s">
        <v>4044</v>
      </c>
      <c r="B1122" s="7">
        <v>44923</v>
      </c>
      <c r="C1122" s="1" t="s">
        <v>1513</v>
      </c>
      <c r="D1122" s="1" t="s">
        <v>1623</v>
      </c>
      <c r="E1122" s="1" t="s">
        <v>676</v>
      </c>
      <c r="F1122" s="1" t="s">
        <v>4045</v>
      </c>
      <c r="G1122" s="1" t="s">
        <v>894</v>
      </c>
      <c r="H1122" s="1" t="s">
        <v>679</v>
      </c>
      <c r="I1122" s="1" t="s">
        <v>689</v>
      </c>
      <c r="J1122" s="1" t="s">
        <v>690</v>
      </c>
      <c r="K1122" s="1" t="s">
        <v>691</v>
      </c>
      <c r="L1122" s="1" t="s">
        <v>1623</v>
      </c>
      <c r="M1122" s="1" t="s">
        <v>748</v>
      </c>
      <c r="N1122" s="1" t="s">
        <v>693</v>
      </c>
    </row>
    <row r="1123" spans="1:14" x14ac:dyDescent="0.2">
      <c r="A1123" s="1" t="s">
        <v>4046</v>
      </c>
      <c r="B1123" s="7">
        <v>44923</v>
      </c>
      <c r="C1123" s="1" t="s">
        <v>856</v>
      </c>
      <c r="D1123" s="1" t="s">
        <v>2569</v>
      </c>
      <c r="E1123" s="1" t="s">
        <v>676</v>
      </c>
      <c r="F1123" s="1" t="s">
        <v>3085</v>
      </c>
      <c r="G1123" s="1" t="s">
        <v>2332</v>
      </c>
      <c r="H1123" s="1" t="s">
        <v>837</v>
      </c>
      <c r="I1123" s="1" t="s">
        <v>689</v>
      </c>
      <c r="J1123" s="1" t="s">
        <v>690</v>
      </c>
      <c r="K1123" s="1" t="s">
        <v>691</v>
      </c>
      <c r="L1123" s="1" t="s">
        <v>2569</v>
      </c>
      <c r="M1123" s="1" t="s">
        <v>723</v>
      </c>
      <c r="N1123" s="1" t="s">
        <v>693</v>
      </c>
    </row>
    <row r="1124" spans="1:14" x14ac:dyDescent="0.2">
      <c r="A1124" s="1" t="s">
        <v>4047</v>
      </c>
      <c r="B1124" s="7">
        <v>44923</v>
      </c>
      <c r="C1124" s="1" t="s">
        <v>856</v>
      </c>
      <c r="D1124" s="1" t="s">
        <v>4048</v>
      </c>
      <c r="E1124" s="1" t="s">
        <v>676</v>
      </c>
      <c r="F1124" s="1" t="s">
        <v>4049</v>
      </c>
      <c r="G1124" s="1" t="s">
        <v>697</v>
      </c>
      <c r="H1124" s="1" t="s">
        <v>922</v>
      </c>
      <c r="I1124" s="1" t="s">
        <v>689</v>
      </c>
      <c r="J1124" s="1" t="s">
        <v>690</v>
      </c>
      <c r="K1124" s="1" t="s">
        <v>699</v>
      </c>
      <c r="L1124" s="1" t="s">
        <v>4050</v>
      </c>
      <c r="M1124" s="1" t="s">
        <v>2669</v>
      </c>
      <c r="N1124" s="1" t="s">
        <v>693</v>
      </c>
    </row>
    <row r="1125" spans="1:14" x14ac:dyDescent="0.2">
      <c r="A1125" s="1" t="s">
        <v>4051</v>
      </c>
      <c r="B1125" s="7">
        <v>44923</v>
      </c>
      <c r="C1125" s="1" t="s">
        <v>3942</v>
      </c>
      <c r="D1125" s="1" t="s">
        <v>3943</v>
      </c>
      <c r="E1125" s="1" t="s">
        <v>676</v>
      </c>
      <c r="F1125" s="1" t="s">
        <v>3944</v>
      </c>
      <c r="G1125" s="1" t="s">
        <v>728</v>
      </c>
      <c r="H1125" s="1" t="s">
        <v>729</v>
      </c>
      <c r="I1125" s="1" t="s">
        <v>777</v>
      </c>
      <c r="J1125" s="1" t="s">
        <v>690</v>
      </c>
      <c r="K1125" s="1" t="s">
        <v>691</v>
      </c>
      <c r="L1125" s="1" t="s">
        <v>3945</v>
      </c>
      <c r="M1125" s="1" t="s">
        <v>4052</v>
      </c>
      <c r="N1125" s="1" t="s">
        <v>693</v>
      </c>
    </row>
    <row r="1126" spans="1:14" x14ac:dyDescent="0.2">
      <c r="A1126" s="1" t="s">
        <v>4053</v>
      </c>
      <c r="B1126" s="7">
        <v>44923</v>
      </c>
      <c r="C1126" s="1" t="s">
        <v>856</v>
      </c>
      <c r="D1126" s="1" t="s">
        <v>2665</v>
      </c>
      <c r="E1126" s="1" t="s">
        <v>676</v>
      </c>
      <c r="F1126" s="1" t="s">
        <v>4008</v>
      </c>
      <c r="G1126" s="1" t="s">
        <v>4009</v>
      </c>
      <c r="H1126" s="1" t="s">
        <v>1833</v>
      </c>
      <c r="I1126" s="1" t="s">
        <v>689</v>
      </c>
      <c r="J1126" s="1" t="s">
        <v>690</v>
      </c>
      <c r="K1126" s="1" t="s">
        <v>691</v>
      </c>
      <c r="L1126" s="1" t="s">
        <v>2668</v>
      </c>
      <c r="M1126" s="1" t="s">
        <v>4054</v>
      </c>
      <c r="N1126" s="1" t="s">
        <v>693</v>
      </c>
    </row>
    <row r="1127" spans="1:14" x14ac:dyDescent="0.2">
      <c r="A1127" s="1" t="s">
        <v>4055</v>
      </c>
      <c r="B1127" s="7">
        <v>44923</v>
      </c>
      <c r="C1127" s="1" t="s">
        <v>850</v>
      </c>
      <c r="D1127" s="1" t="s">
        <v>2674</v>
      </c>
      <c r="E1127" s="1" t="s">
        <v>676</v>
      </c>
      <c r="F1127" s="1" t="s">
        <v>2675</v>
      </c>
      <c r="G1127" s="1" t="s">
        <v>2676</v>
      </c>
      <c r="H1127" s="1" t="s">
        <v>1757</v>
      </c>
      <c r="I1127" s="1" t="s">
        <v>689</v>
      </c>
      <c r="J1127" s="1" t="s">
        <v>690</v>
      </c>
      <c r="K1127" s="1" t="s">
        <v>691</v>
      </c>
      <c r="L1127" s="1" t="s">
        <v>2674</v>
      </c>
      <c r="M1127" s="1" t="s">
        <v>3409</v>
      </c>
      <c r="N1127" s="1" t="s">
        <v>854</v>
      </c>
    </row>
    <row r="1128" spans="1:14" x14ac:dyDescent="0.2">
      <c r="A1128" s="1" t="s">
        <v>4056</v>
      </c>
      <c r="B1128" s="7">
        <v>44923</v>
      </c>
      <c r="C1128" s="1" t="s">
        <v>676</v>
      </c>
      <c r="D1128" s="1" t="s">
        <v>4057</v>
      </c>
      <c r="E1128" s="1" t="s">
        <v>676</v>
      </c>
      <c r="F1128" s="1" t="s">
        <v>1358</v>
      </c>
      <c r="G1128" s="1" t="s">
        <v>1359</v>
      </c>
      <c r="H1128" s="1" t="s">
        <v>1009</v>
      </c>
      <c r="I1128" s="1" t="s">
        <v>777</v>
      </c>
      <c r="J1128" s="1" t="s">
        <v>681</v>
      </c>
      <c r="K1128" s="1" t="s">
        <v>1010</v>
      </c>
      <c r="L1128" s="1" t="s">
        <v>4057</v>
      </c>
      <c r="M1128" s="1" t="s">
        <v>4058</v>
      </c>
      <c r="N1128" s="1" t="s">
        <v>1361</v>
      </c>
    </row>
    <row r="1129" spans="1:14" x14ac:dyDescent="0.2">
      <c r="A1129" s="1" t="s">
        <v>4059</v>
      </c>
      <c r="B1129" s="7">
        <v>44923</v>
      </c>
      <c r="C1129" s="1" t="s">
        <v>856</v>
      </c>
      <c r="D1129" s="1" t="s">
        <v>2579</v>
      </c>
      <c r="E1129" s="1" t="s">
        <v>676</v>
      </c>
      <c r="F1129" s="1" t="s">
        <v>3085</v>
      </c>
      <c r="G1129" s="1" t="s">
        <v>2332</v>
      </c>
      <c r="H1129" s="1" t="s">
        <v>837</v>
      </c>
      <c r="I1129" s="1" t="s">
        <v>689</v>
      </c>
      <c r="J1129" s="1" t="s">
        <v>690</v>
      </c>
      <c r="K1129" s="1" t="s">
        <v>691</v>
      </c>
      <c r="L1129" s="1" t="s">
        <v>2581</v>
      </c>
      <c r="M1129" s="1" t="s">
        <v>864</v>
      </c>
      <c r="N1129" s="1" t="s">
        <v>693</v>
      </c>
    </row>
    <row r="1130" spans="1:14" x14ac:dyDescent="0.2">
      <c r="A1130" s="1" t="s">
        <v>4060</v>
      </c>
      <c r="B1130" s="7">
        <v>44923</v>
      </c>
      <c r="C1130" s="1" t="s">
        <v>2965</v>
      </c>
      <c r="D1130" s="1" t="s">
        <v>2966</v>
      </c>
      <c r="E1130" s="1" t="s">
        <v>676</v>
      </c>
      <c r="F1130" s="1" t="s">
        <v>2967</v>
      </c>
      <c r="G1130" s="1" t="s">
        <v>894</v>
      </c>
      <c r="H1130" s="1" t="s">
        <v>895</v>
      </c>
      <c r="I1130" s="1" t="s">
        <v>689</v>
      </c>
      <c r="J1130" s="1" t="s">
        <v>690</v>
      </c>
      <c r="K1130" s="1" t="s">
        <v>691</v>
      </c>
      <c r="L1130" s="1" t="s">
        <v>2966</v>
      </c>
      <c r="M1130" s="1" t="s">
        <v>827</v>
      </c>
      <c r="N1130" s="1" t="s">
        <v>693</v>
      </c>
    </row>
    <row r="1131" spans="1:14" x14ac:dyDescent="0.2">
      <c r="A1131" s="1" t="s">
        <v>4061</v>
      </c>
      <c r="B1131" s="7">
        <v>44923</v>
      </c>
      <c r="C1131" s="1" t="s">
        <v>4062</v>
      </c>
      <c r="D1131" s="1" t="s">
        <v>4063</v>
      </c>
      <c r="E1131" s="1" t="s">
        <v>676</v>
      </c>
      <c r="F1131" s="1" t="s">
        <v>4064</v>
      </c>
      <c r="G1131" s="1" t="s">
        <v>1517</v>
      </c>
      <c r="H1131" s="1" t="s">
        <v>679</v>
      </c>
      <c r="I1131" s="1" t="s">
        <v>777</v>
      </c>
      <c r="J1131" s="1" t="s">
        <v>681</v>
      </c>
      <c r="K1131" s="1" t="s">
        <v>691</v>
      </c>
      <c r="L1131" s="1" t="s">
        <v>4063</v>
      </c>
      <c r="M1131" s="1" t="s">
        <v>1188</v>
      </c>
      <c r="N1131" s="1" t="s">
        <v>676</v>
      </c>
    </row>
    <row r="1132" spans="1:14" x14ac:dyDescent="0.2">
      <c r="A1132" s="1" t="s">
        <v>4065</v>
      </c>
      <c r="B1132" s="7">
        <v>44923</v>
      </c>
      <c r="C1132" s="1" t="s">
        <v>676</v>
      </c>
      <c r="D1132" s="1" t="s">
        <v>1069</v>
      </c>
      <c r="E1132" s="1" t="s">
        <v>1007</v>
      </c>
      <c r="F1132" s="1" t="s">
        <v>1008</v>
      </c>
      <c r="G1132" s="1" t="s">
        <v>1008</v>
      </c>
      <c r="H1132" s="1" t="s">
        <v>1009</v>
      </c>
      <c r="I1132" s="1" t="s">
        <v>777</v>
      </c>
      <c r="J1132" s="1" t="s">
        <v>681</v>
      </c>
      <c r="K1132" s="1" t="s">
        <v>1010</v>
      </c>
      <c r="L1132" s="1" t="s">
        <v>1069</v>
      </c>
      <c r="M1132" s="1" t="s">
        <v>781</v>
      </c>
      <c r="N1132" s="1" t="s">
        <v>1019</v>
      </c>
    </row>
    <row r="1133" spans="1:14" x14ac:dyDescent="0.2">
      <c r="A1133" s="1" t="s">
        <v>4066</v>
      </c>
      <c r="B1133" s="7">
        <v>44923</v>
      </c>
      <c r="C1133" s="1" t="s">
        <v>856</v>
      </c>
      <c r="D1133" s="1" t="s">
        <v>4067</v>
      </c>
      <c r="E1133" s="1" t="s">
        <v>676</v>
      </c>
      <c r="F1133" s="1" t="s">
        <v>4068</v>
      </c>
      <c r="G1133" s="1" t="s">
        <v>697</v>
      </c>
      <c r="H1133" s="1" t="s">
        <v>1066</v>
      </c>
      <c r="I1133" s="1" t="s">
        <v>689</v>
      </c>
      <c r="J1133" s="1" t="s">
        <v>690</v>
      </c>
      <c r="K1133" s="1" t="s">
        <v>691</v>
      </c>
      <c r="L1133" s="1" t="s">
        <v>4067</v>
      </c>
      <c r="M1133" s="1" t="s">
        <v>827</v>
      </c>
      <c r="N1133" s="1" t="s">
        <v>693</v>
      </c>
    </row>
    <row r="1134" spans="1:14" x14ac:dyDescent="0.2">
      <c r="A1134" s="1" t="s">
        <v>4069</v>
      </c>
      <c r="B1134" s="7">
        <v>44923</v>
      </c>
      <c r="C1134" s="1" t="s">
        <v>856</v>
      </c>
      <c r="D1134" s="1" t="s">
        <v>2571</v>
      </c>
      <c r="E1134" s="1" t="s">
        <v>676</v>
      </c>
      <c r="F1134" s="1" t="s">
        <v>3010</v>
      </c>
      <c r="G1134" s="1" t="s">
        <v>894</v>
      </c>
      <c r="H1134" s="1" t="s">
        <v>895</v>
      </c>
      <c r="I1134" s="1" t="s">
        <v>689</v>
      </c>
      <c r="J1134" s="1" t="s">
        <v>690</v>
      </c>
      <c r="K1134" s="1" t="s">
        <v>691</v>
      </c>
      <c r="L1134" s="1" t="s">
        <v>2573</v>
      </c>
      <c r="M1134" s="1" t="s">
        <v>2576</v>
      </c>
      <c r="N1134" s="1" t="s">
        <v>872</v>
      </c>
    </row>
    <row r="1135" spans="1:14" x14ac:dyDescent="0.2">
      <c r="A1135" s="1" t="s">
        <v>4070</v>
      </c>
      <c r="B1135" s="7">
        <v>44923</v>
      </c>
      <c r="C1135" s="1" t="s">
        <v>676</v>
      </c>
      <c r="D1135" s="1" t="s">
        <v>1006</v>
      </c>
      <c r="E1135" s="1" t="s">
        <v>1007</v>
      </c>
      <c r="F1135" s="1" t="s">
        <v>1008</v>
      </c>
      <c r="G1135" s="1" t="s">
        <v>1008</v>
      </c>
      <c r="H1135" s="1" t="s">
        <v>1009</v>
      </c>
      <c r="I1135" s="1" t="s">
        <v>777</v>
      </c>
      <c r="J1135" s="1" t="s">
        <v>681</v>
      </c>
      <c r="K1135" s="1" t="s">
        <v>1010</v>
      </c>
      <c r="L1135" s="1" t="s">
        <v>1011</v>
      </c>
      <c r="M1135" s="1" t="s">
        <v>787</v>
      </c>
      <c r="N1135" s="1" t="s">
        <v>1013</v>
      </c>
    </row>
    <row r="1136" spans="1:14" x14ac:dyDescent="0.2">
      <c r="A1136" s="1" t="s">
        <v>4071</v>
      </c>
      <c r="B1136" s="7">
        <v>44923</v>
      </c>
      <c r="C1136" s="1" t="s">
        <v>856</v>
      </c>
      <c r="D1136" s="1" t="s">
        <v>2571</v>
      </c>
      <c r="E1136" s="1" t="s">
        <v>676</v>
      </c>
      <c r="F1136" s="1" t="s">
        <v>3010</v>
      </c>
      <c r="G1136" s="1" t="s">
        <v>894</v>
      </c>
      <c r="H1136" s="1" t="s">
        <v>895</v>
      </c>
      <c r="I1136" s="1" t="s">
        <v>689</v>
      </c>
      <c r="J1136" s="1" t="s">
        <v>690</v>
      </c>
      <c r="K1136" s="1" t="s">
        <v>691</v>
      </c>
      <c r="L1136" s="1" t="s">
        <v>2573</v>
      </c>
      <c r="M1136" s="1" t="s">
        <v>4072</v>
      </c>
      <c r="N1136" s="1" t="s">
        <v>693</v>
      </c>
    </row>
    <row r="1137" spans="1:14" x14ac:dyDescent="0.2">
      <c r="A1137" s="1" t="s">
        <v>4073</v>
      </c>
      <c r="B1137" s="7">
        <v>44923</v>
      </c>
      <c r="C1137" s="1" t="s">
        <v>856</v>
      </c>
      <c r="D1137" s="1" t="s">
        <v>2569</v>
      </c>
      <c r="E1137" s="1" t="s">
        <v>676</v>
      </c>
      <c r="F1137" s="1" t="s">
        <v>3085</v>
      </c>
      <c r="G1137" s="1" t="s">
        <v>2332</v>
      </c>
      <c r="H1137" s="1" t="s">
        <v>837</v>
      </c>
      <c r="I1137" s="1" t="s">
        <v>689</v>
      </c>
      <c r="J1137" s="1" t="s">
        <v>690</v>
      </c>
      <c r="K1137" s="1" t="s">
        <v>691</v>
      </c>
      <c r="L1137" s="1" t="s">
        <v>2569</v>
      </c>
      <c r="M1137" s="1" t="s">
        <v>901</v>
      </c>
      <c r="N1137" s="1" t="s">
        <v>693</v>
      </c>
    </row>
    <row r="1138" spans="1:14" x14ac:dyDescent="0.2">
      <c r="A1138" s="1" t="s">
        <v>1691</v>
      </c>
      <c r="B1138" s="7">
        <v>44923</v>
      </c>
      <c r="C1138" s="1" t="s">
        <v>4074</v>
      </c>
      <c r="D1138" s="1" t="s">
        <v>1693</v>
      </c>
      <c r="E1138" s="1" t="s">
        <v>676</v>
      </c>
      <c r="F1138" s="1" t="s">
        <v>1693</v>
      </c>
      <c r="G1138" s="1" t="s">
        <v>829</v>
      </c>
      <c r="H1138" s="1" t="s">
        <v>679</v>
      </c>
      <c r="I1138" s="1" t="s">
        <v>777</v>
      </c>
      <c r="J1138" s="1" t="s">
        <v>681</v>
      </c>
      <c r="K1138" s="1" t="s">
        <v>691</v>
      </c>
      <c r="L1138" s="1" t="s">
        <v>1693</v>
      </c>
      <c r="M1138" s="1" t="s">
        <v>1694</v>
      </c>
      <c r="N1138" s="1" t="s">
        <v>795</v>
      </c>
    </row>
    <row r="1139" spans="1:14" x14ac:dyDescent="0.2">
      <c r="A1139" s="1" t="s">
        <v>4075</v>
      </c>
      <c r="B1139" s="7">
        <v>44923</v>
      </c>
      <c r="C1139" s="1" t="s">
        <v>1700</v>
      </c>
      <c r="D1139" s="1" t="s">
        <v>1701</v>
      </c>
      <c r="E1139" s="1" t="s">
        <v>676</v>
      </c>
      <c r="F1139" s="1" t="s">
        <v>3044</v>
      </c>
      <c r="G1139" s="1" t="s">
        <v>894</v>
      </c>
      <c r="H1139" s="1" t="s">
        <v>679</v>
      </c>
      <c r="I1139" s="1" t="s">
        <v>689</v>
      </c>
      <c r="J1139" s="1" t="s">
        <v>690</v>
      </c>
      <c r="K1139" s="1" t="s">
        <v>691</v>
      </c>
      <c r="L1139" s="1" t="s">
        <v>1704</v>
      </c>
      <c r="M1139" s="1" t="s">
        <v>3101</v>
      </c>
      <c r="N1139" s="1" t="s">
        <v>872</v>
      </c>
    </row>
    <row r="1140" spans="1:14" x14ac:dyDescent="0.2">
      <c r="A1140" s="1" t="s">
        <v>4076</v>
      </c>
      <c r="B1140" s="7">
        <v>44923</v>
      </c>
      <c r="C1140" s="1" t="s">
        <v>856</v>
      </c>
      <c r="D1140" s="1" t="s">
        <v>2571</v>
      </c>
      <c r="E1140" s="1" t="s">
        <v>676</v>
      </c>
      <c r="F1140" s="1" t="s">
        <v>3166</v>
      </c>
      <c r="G1140" s="1" t="s">
        <v>1654</v>
      </c>
      <c r="H1140" s="1" t="s">
        <v>1655</v>
      </c>
      <c r="I1140" s="1" t="s">
        <v>689</v>
      </c>
      <c r="J1140" s="1" t="s">
        <v>690</v>
      </c>
      <c r="K1140" s="1" t="s">
        <v>691</v>
      </c>
      <c r="L1140" s="1" t="s">
        <v>2573</v>
      </c>
      <c r="M1140" s="1" t="s">
        <v>4072</v>
      </c>
      <c r="N1140" s="1" t="s">
        <v>676</v>
      </c>
    </row>
    <row r="1141" spans="1:14" x14ac:dyDescent="0.2">
      <c r="A1141" s="1" t="s">
        <v>4077</v>
      </c>
      <c r="B1141" s="7">
        <v>44923</v>
      </c>
      <c r="C1141" s="1" t="s">
        <v>856</v>
      </c>
      <c r="D1141" s="1" t="s">
        <v>4078</v>
      </c>
      <c r="E1141" s="1" t="s">
        <v>676</v>
      </c>
      <c r="F1141" s="1" t="s">
        <v>4079</v>
      </c>
      <c r="G1141" s="1" t="s">
        <v>2672</v>
      </c>
      <c r="H1141" s="1" t="s">
        <v>729</v>
      </c>
      <c r="I1141" s="1" t="s">
        <v>777</v>
      </c>
      <c r="J1141" s="1" t="s">
        <v>690</v>
      </c>
      <c r="K1141" s="1" t="s">
        <v>691</v>
      </c>
      <c r="L1141" s="1" t="s">
        <v>4080</v>
      </c>
      <c r="M1141" s="1" t="s">
        <v>4081</v>
      </c>
      <c r="N1141" s="1" t="s">
        <v>693</v>
      </c>
    </row>
    <row r="1142" spans="1:14" x14ac:dyDescent="0.2">
      <c r="A1142" s="1" t="s">
        <v>4082</v>
      </c>
      <c r="B1142" s="7">
        <v>44923</v>
      </c>
      <c r="C1142" s="1" t="s">
        <v>856</v>
      </c>
      <c r="D1142" s="1" t="s">
        <v>3133</v>
      </c>
      <c r="E1142" s="1" t="s">
        <v>676</v>
      </c>
      <c r="F1142" s="1" t="s">
        <v>3177</v>
      </c>
      <c r="G1142" s="1" t="s">
        <v>1217</v>
      </c>
      <c r="H1142" s="1" t="s">
        <v>820</v>
      </c>
      <c r="I1142" s="1" t="s">
        <v>689</v>
      </c>
      <c r="J1142" s="1" t="s">
        <v>690</v>
      </c>
      <c r="K1142" s="1" t="s">
        <v>691</v>
      </c>
      <c r="L1142" s="1" t="s">
        <v>3134</v>
      </c>
      <c r="M1142" s="1" t="s">
        <v>3135</v>
      </c>
      <c r="N1142" s="1" t="s">
        <v>676</v>
      </c>
    </row>
    <row r="1143" spans="1:14" x14ac:dyDescent="0.2">
      <c r="A1143" s="1" t="s">
        <v>4083</v>
      </c>
      <c r="B1143" s="7">
        <v>44923</v>
      </c>
      <c r="C1143" s="1" t="s">
        <v>676</v>
      </c>
      <c r="D1143" s="1" t="s">
        <v>1069</v>
      </c>
      <c r="E1143" s="1" t="s">
        <v>676</v>
      </c>
      <c r="F1143" s="1" t="s">
        <v>770</v>
      </c>
      <c r="G1143" s="1" t="s">
        <v>771</v>
      </c>
      <c r="H1143" s="1" t="s">
        <v>679</v>
      </c>
      <c r="I1143" s="1" t="s">
        <v>777</v>
      </c>
      <c r="J1143" s="1" t="s">
        <v>681</v>
      </c>
      <c r="K1143" s="1" t="s">
        <v>691</v>
      </c>
      <c r="L1143" s="1" t="s">
        <v>1069</v>
      </c>
      <c r="M1143" s="1" t="s">
        <v>781</v>
      </c>
      <c r="N1143" s="1" t="s">
        <v>1019</v>
      </c>
    </row>
    <row r="1144" spans="1:14" x14ac:dyDescent="0.2">
      <c r="A1144" s="1" t="s">
        <v>4084</v>
      </c>
      <c r="B1144" s="7">
        <v>44923</v>
      </c>
      <c r="C1144" s="1" t="s">
        <v>4085</v>
      </c>
      <c r="D1144" s="1" t="s">
        <v>974</v>
      </c>
      <c r="E1144" s="1" t="s">
        <v>676</v>
      </c>
      <c r="F1144" s="1" t="s">
        <v>975</v>
      </c>
      <c r="G1144" s="1" t="s">
        <v>976</v>
      </c>
      <c r="H1144" s="1" t="s">
        <v>679</v>
      </c>
      <c r="I1144" s="1" t="s">
        <v>689</v>
      </c>
      <c r="J1144" s="1" t="s">
        <v>690</v>
      </c>
      <c r="K1144" s="1" t="s">
        <v>699</v>
      </c>
      <c r="L1144" s="1" t="s">
        <v>974</v>
      </c>
      <c r="M1144" s="1" t="s">
        <v>781</v>
      </c>
      <c r="N1144" s="1" t="s">
        <v>740</v>
      </c>
    </row>
    <row r="1145" spans="1:14" x14ac:dyDescent="0.2">
      <c r="A1145" s="1" t="s">
        <v>4086</v>
      </c>
      <c r="B1145" s="7">
        <v>44923</v>
      </c>
      <c r="C1145" s="1" t="s">
        <v>856</v>
      </c>
      <c r="D1145" s="1" t="s">
        <v>4087</v>
      </c>
      <c r="E1145" s="1" t="s">
        <v>676</v>
      </c>
      <c r="F1145" s="1" t="s">
        <v>4088</v>
      </c>
      <c r="G1145" s="1" t="s">
        <v>2180</v>
      </c>
      <c r="H1145" s="1" t="s">
        <v>679</v>
      </c>
      <c r="I1145" s="1" t="s">
        <v>689</v>
      </c>
      <c r="J1145" s="1" t="s">
        <v>690</v>
      </c>
      <c r="K1145" s="1" t="s">
        <v>691</v>
      </c>
      <c r="L1145" s="1" t="s">
        <v>4087</v>
      </c>
      <c r="M1145" s="1" t="s">
        <v>3409</v>
      </c>
      <c r="N1145" s="1" t="s">
        <v>693</v>
      </c>
    </row>
    <row r="1146" spans="1:14" x14ac:dyDescent="0.2">
      <c r="A1146" s="1" t="s">
        <v>4089</v>
      </c>
      <c r="B1146" s="7">
        <v>44923</v>
      </c>
      <c r="C1146" s="1" t="s">
        <v>1052</v>
      </c>
      <c r="D1146" s="1" t="s">
        <v>851</v>
      </c>
      <c r="E1146" s="1" t="s">
        <v>676</v>
      </c>
      <c r="F1146" s="1" t="s">
        <v>851</v>
      </c>
      <c r="G1146" s="1" t="s">
        <v>970</v>
      </c>
      <c r="H1146" s="1" t="s">
        <v>679</v>
      </c>
      <c r="I1146" s="1" t="s">
        <v>689</v>
      </c>
      <c r="J1146" s="1" t="s">
        <v>690</v>
      </c>
      <c r="K1146" s="1" t="s">
        <v>691</v>
      </c>
      <c r="L1146" s="1" t="s">
        <v>851</v>
      </c>
      <c r="M1146" s="1" t="s">
        <v>723</v>
      </c>
      <c r="N1146" s="1" t="s">
        <v>854</v>
      </c>
    </row>
    <row r="1147" spans="1:14" x14ac:dyDescent="0.2">
      <c r="A1147" s="1" t="s">
        <v>4090</v>
      </c>
      <c r="B1147" s="7">
        <v>44923</v>
      </c>
      <c r="C1147" s="1" t="s">
        <v>856</v>
      </c>
      <c r="D1147" s="1" t="s">
        <v>2579</v>
      </c>
      <c r="E1147" s="1" t="s">
        <v>676</v>
      </c>
      <c r="F1147" s="1" t="s">
        <v>3085</v>
      </c>
      <c r="G1147" s="1" t="s">
        <v>2332</v>
      </c>
      <c r="H1147" s="1" t="s">
        <v>837</v>
      </c>
      <c r="I1147" s="1" t="s">
        <v>689</v>
      </c>
      <c r="J1147" s="1" t="s">
        <v>690</v>
      </c>
      <c r="K1147" s="1" t="s">
        <v>691</v>
      </c>
      <c r="L1147" s="1" t="s">
        <v>2581</v>
      </c>
      <c r="M1147" s="1" t="s">
        <v>2582</v>
      </c>
      <c r="N1147" s="1" t="s">
        <v>693</v>
      </c>
    </row>
    <row r="1148" spans="1:14" x14ac:dyDescent="0.2">
      <c r="A1148" s="1" t="s">
        <v>4091</v>
      </c>
      <c r="B1148" s="7">
        <v>44923</v>
      </c>
      <c r="C1148" s="1" t="s">
        <v>676</v>
      </c>
      <c r="D1148" s="1" t="s">
        <v>4092</v>
      </c>
      <c r="E1148" s="1" t="s">
        <v>806</v>
      </c>
      <c r="F1148" s="1" t="s">
        <v>4093</v>
      </c>
      <c r="G1148" s="1" t="s">
        <v>2761</v>
      </c>
      <c r="H1148" s="1" t="s">
        <v>679</v>
      </c>
      <c r="I1148" s="1" t="s">
        <v>689</v>
      </c>
      <c r="J1148" s="1" t="s">
        <v>681</v>
      </c>
      <c r="K1148" s="1" t="s">
        <v>691</v>
      </c>
      <c r="L1148" s="1" t="s">
        <v>4094</v>
      </c>
      <c r="M1148" s="1" t="s">
        <v>4095</v>
      </c>
      <c r="N1148" s="1" t="s">
        <v>913</v>
      </c>
    </row>
    <row r="1149" spans="1:14" x14ac:dyDescent="0.2">
      <c r="A1149" s="1" t="s">
        <v>4096</v>
      </c>
      <c r="B1149" s="7">
        <v>44923</v>
      </c>
      <c r="C1149" s="1" t="s">
        <v>1567</v>
      </c>
      <c r="D1149" s="1" t="s">
        <v>1568</v>
      </c>
      <c r="E1149" s="1" t="s">
        <v>676</v>
      </c>
      <c r="F1149" s="1" t="s">
        <v>4097</v>
      </c>
      <c r="G1149" s="1" t="s">
        <v>894</v>
      </c>
      <c r="H1149" s="1" t="s">
        <v>895</v>
      </c>
      <c r="I1149" s="1" t="s">
        <v>689</v>
      </c>
      <c r="J1149" s="1" t="s">
        <v>690</v>
      </c>
      <c r="K1149" s="1" t="s">
        <v>691</v>
      </c>
      <c r="L1149" s="1" t="s">
        <v>1568</v>
      </c>
      <c r="M1149" s="1" t="s">
        <v>1188</v>
      </c>
      <c r="N1149" s="1" t="s">
        <v>854</v>
      </c>
    </row>
    <row r="1150" spans="1:14" x14ac:dyDescent="0.2">
      <c r="A1150" s="1" t="s">
        <v>4098</v>
      </c>
      <c r="B1150" s="7">
        <v>44923</v>
      </c>
      <c r="C1150" s="1" t="s">
        <v>2578</v>
      </c>
      <c r="D1150" s="1" t="s">
        <v>3025</v>
      </c>
      <c r="E1150" s="1" t="s">
        <v>676</v>
      </c>
      <c r="F1150" s="1" t="s">
        <v>3026</v>
      </c>
      <c r="G1150" s="1" t="s">
        <v>894</v>
      </c>
      <c r="H1150" s="1" t="s">
        <v>679</v>
      </c>
      <c r="I1150" s="1" t="s">
        <v>689</v>
      </c>
      <c r="J1150" s="1" t="s">
        <v>690</v>
      </c>
      <c r="K1150" s="1" t="s">
        <v>699</v>
      </c>
      <c r="L1150" s="1" t="s">
        <v>3027</v>
      </c>
      <c r="M1150" s="1" t="s">
        <v>3164</v>
      </c>
      <c r="N1150" s="1" t="s">
        <v>693</v>
      </c>
    </row>
    <row r="1151" spans="1:14" x14ac:dyDescent="0.2">
      <c r="A1151" s="1" t="s">
        <v>4099</v>
      </c>
      <c r="B1151" s="7">
        <v>44923</v>
      </c>
      <c r="C1151" s="1" t="s">
        <v>856</v>
      </c>
      <c r="D1151" s="1" t="s">
        <v>2571</v>
      </c>
      <c r="E1151" s="1" t="s">
        <v>676</v>
      </c>
      <c r="F1151" s="1" t="s">
        <v>3166</v>
      </c>
      <c r="G1151" s="1" t="s">
        <v>1654</v>
      </c>
      <c r="H1151" s="1" t="s">
        <v>1655</v>
      </c>
      <c r="I1151" s="1" t="s">
        <v>689</v>
      </c>
      <c r="J1151" s="1" t="s">
        <v>690</v>
      </c>
      <c r="K1151" s="1" t="s">
        <v>691</v>
      </c>
      <c r="L1151" s="1" t="s">
        <v>2573</v>
      </c>
      <c r="M1151" s="1" t="s">
        <v>2576</v>
      </c>
      <c r="N1151" s="1" t="s">
        <v>676</v>
      </c>
    </row>
    <row r="1152" spans="1:14" x14ac:dyDescent="0.2">
      <c r="A1152" s="1" t="s">
        <v>4100</v>
      </c>
      <c r="B1152" s="7">
        <v>44923</v>
      </c>
      <c r="C1152" s="1" t="s">
        <v>3942</v>
      </c>
      <c r="D1152" s="1" t="s">
        <v>3943</v>
      </c>
      <c r="E1152" s="1" t="s">
        <v>676</v>
      </c>
      <c r="F1152" s="1" t="s">
        <v>3944</v>
      </c>
      <c r="G1152" s="1" t="s">
        <v>728</v>
      </c>
      <c r="H1152" s="1" t="s">
        <v>729</v>
      </c>
      <c r="I1152" s="1" t="s">
        <v>777</v>
      </c>
      <c r="J1152" s="1" t="s">
        <v>690</v>
      </c>
      <c r="K1152" s="1" t="s">
        <v>691</v>
      </c>
      <c r="L1152" s="1" t="s">
        <v>3945</v>
      </c>
      <c r="M1152" s="1" t="s">
        <v>4101</v>
      </c>
      <c r="N1152" s="1" t="s">
        <v>693</v>
      </c>
    </row>
    <row r="1153" spans="1:14" x14ac:dyDescent="0.2">
      <c r="A1153" s="1" t="s">
        <v>4102</v>
      </c>
      <c r="B1153" s="7">
        <v>44923</v>
      </c>
      <c r="C1153" s="1" t="s">
        <v>1700</v>
      </c>
      <c r="D1153" s="1" t="s">
        <v>1701</v>
      </c>
      <c r="E1153" s="1" t="s">
        <v>676</v>
      </c>
      <c r="F1153" s="1" t="s">
        <v>1702</v>
      </c>
      <c r="G1153" s="1" t="s">
        <v>1703</v>
      </c>
      <c r="H1153" s="1" t="s">
        <v>729</v>
      </c>
      <c r="I1153" s="1" t="s">
        <v>689</v>
      </c>
      <c r="J1153" s="1" t="s">
        <v>690</v>
      </c>
      <c r="K1153" s="1" t="s">
        <v>691</v>
      </c>
      <c r="L1153" s="1" t="s">
        <v>1704</v>
      </c>
      <c r="M1153" s="1" t="s">
        <v>4081</v>
      </c>
      <c r="N1153" s="1" t="s">
        <v>676</v>
      </c>
    </row>
    <row r="1154" spans="1:14" x14ac:dyDescent="0.2">
      <c r="A1154" s="1" t="s">
        <v>4103</v>
      </c>
      <c r="B1154" s="7">
        <v>44923</v>
      </c>
      <c r="C1154" s="1" t="s">
        <v>856</v>
      </c>
      <c r="D1154" s="1" t="s">
        <v>4104</v>
      </c>
      <c r="E1154" s="1" t="s">
        <v>676</v>
      </c>
      <c r="F1154" s="1" t="s">
        <v>4105</v>
      </c>
      <c r="G1154" s="1" t="s">
        <v>728</v>
      </c>
      <c r="H1154" s="1" t="s">
        <v>729</v>
      </c>
      <c r="I1154" s="1" t="s">
        <v>777</v>
      </c>
      <c r="J1154" s="1" t="s">
        <v>690</v>
      </c>
      <c r="K1154" s="1" t="s">
        <v>691</v>
      </c>
      <c r="L1154" s="1" t="s">
        <v>4106</v>
      </c>
      <c r="M1154" s="1" t="s">
        <v>4107</v>
      </c>
      <c r="N1154" s="1" t="s">
        <v>693</v>
      </c>
    </row>
    <row r="1155" spans="1:14" x14ac:dyDescent="0.2">
      <c r="A1155" s="1" t="s">
        <v>4108</v>
      </c>
      <c r="B1155" s="7">
        <v>44923</v>
      </c>
      <c r="C1155" s="1" t="s">
        <v>856</v>
      </c>
      <c r="D1155" s="1" t="s">
        <v>4109</v>
      </c>
      <c r="E1155" s="1" t="s">
        <v>676</v>
      </c>
      <c r="F1155" s="1" t="s">
        <v>4110</v>
      </c>
      <c r="G1155" s="1" t="s">
        <v>2641</v>
      </c>
      <c r="H1155" s="1" t="s">
        <v>1379</v>
      </c>
      <c r="I1155" s="1" t="s">
        <v>689</v>
      </c>
      <c r="J1155" s="1" t="s">
        <v>690</v>
      </c>
      <c r="K1155" s="1" t="s">
        <v>699</v>
      </c>
      <c r="L1155" s="1" t="s">
        <v>4111</v>
      </c>
      <c r="M1155" s="1" t="s">
        <v>4112</v>
      </c>
      <c r="N1155" s="1" t="s">
        <v>693</v>
      </c>
    </row>
    <row r="1156" spans="1:14" x14ac:dyDescent="0.2">
      <c r="A1156" s="1" t="s">
        <v>4113</v>
      </c>
      <c r="B1156" s="7">
        <v>44923</v>
      </c>
      <c r="C1156" s="1" t="s">
        <v>4114</v>
      </c>
      <c r="D1156" s="1" t="s">
        <v>4115</v>
      </c>
      <c r="E1156" s="1" t="s">
        <v>735</v>
      </c>
      <c r="F1156" s="1" t="s">
        <v>4116</v>
      </c>
      <c r="G1156" s="1" t="s">
        <v>749</v>
      </c>
      <c r="H1156" s="1" t="s">
        <v>679</v>
      </c>
      <c r="I1156" s="1" t="s">
        <v>3459</v>
      </c>
      <c r="J1156" s="1" t="s">
        <v>690</v>
      </c>
      <c r="K1156" s="1" t="s">
        <v>691</v>
      </c>
      <c r="L1156" s="1" t="s">
        <v>4115</v>
      </c>
      <c r="M1156" s="1" t="s">
        <v>781</v>
      </c>
      <c r="N1156" s="1" t="s">
        <v>740</v>
      </c>
    </row>
    <row r="1157" spans="1:14" x14ac:dyDescent="0.2">
      <c r="A1157" s="1" t="s">
        <v>708</v>
      </c>
      <c r="B1157" s="7">
        <v>44923</v>
      </c>
      <c r="C1157" s="1" t="s">
        <v>709</v>
      </c>
      <c r="D1157" s="1" t="s">
        <v>710</v>
      </c>
      <c r="E1157" s="1" t="s">
        <v>676</v>
      </c>
      <c r="F1157" s="1" t="s">
        <v>711</v>
      </c>
      <c r="G1157" s="1" t="s">
        <v>1371</v>
      </c>
      <c r="H1157" s="1" t="s">
        <v>679</v>
      </c>
      <c r="I1157" s="1" t="s">
        <v>705</v>
      </c>
      <c r="J1157" s="1" t="s">
        <v>681</v>
      </c>
      <c r="K1157" s="1" t="s">
        <v>691</v>
      </c>
      <c r="L1157" s="1" t="s">
        <v>710</v>
      </c>
      <c r="M1157" s="1" t="s">
        <v>713</v>
      </c>
      <c r="N1157" s="1" t="s">
        <v>684</v>
      </c>
    </row>
    <row r="1158" spans="1:14" x14ac:dyDescent="0.2">
      <c r="A1158" s="1" t="s">
        <v>4117</v>
      </c>
      <c r="B1158" s="7">
        <v>44923</v>
      </c>
      <c r="C1158" s="1" t="s">
        <v>1513</v>
      </c>
      <c r="D1158" s="1" t="s">
        <v>1623</v>
      </c>
      <c r="E1158" s="1" t="s">
        <v>676</v>
      </c>
      <c r="F1158" s="1" t="s">
        <v>1623</v>
      </c>
      <c r="G1158" s="1" t="s">
        <v>979</v>
      </c>
      <c r="H1158" s="1" t="s">
        <v>679</v>
      </c>
      <c r="I1158" s="1" t="s">
        <v>689</v>
      </c>
      <c r="J1158" s="1" t="s">
        <v>690</v>
      </c>
      <c r="K1158" s="1" t="s">
        <v>691</v>
      </c>
      <c r="L1158" s="1" t="s">
        <v>1623</v>
      </c>
      <c r="M1158" s="1" t="s">
        <v>827</v>
      </c>
      <c r="N1158" s="1" t="s">
        <v>693</v>
      </c>
    </row>
    <row r="1159" spans="1:14" x14ac:dyDescent="0.2">
      <c r="A1159" s="1" t="s">
        <v>4118</v>
      </c>
      <c r="B1159" s="7">
        <v>44923</v>
      </c>
      <c r="C1159" s="1" t="s">
        <v>4119</v>
      </c>
      <c r="D1159" s="1" t="s">
        <v>1693</v>
      </c>
      <c r="E1159" s="1" t="s">
        <v>1735</v>
      </c>
      <c r="F1159" s="1" t="s">
        <v>2601</v>
      </c>
      <c r="G1159" s="1" t="s">
        <v>697</v>
      </c>
      <c r="H1159" s="1" t="s">
        <v>820</v>
      </c>
      <c r="I1159" s="1" t="s">
        <v>1094</v>
      </c>
      <c r="J1159" s="1" t="s">
        <v>681</v>
      </c>
      <c r="K1159" s="1" t="s">
        <v>691</v>
      </c>
      <c r="L1159" s="1" t="s">
        <v>1693</v>
      </c>
      <c r="M1159" s="1" t="s">
        <v>1786</v>
      </c>
      <c r="N1159" s="1" t="s">
        <v>760</v>
      </c>
    </row>
    <row r="1160" spans="1:14" x14ac:dyDescent="0.2">
      <c r="A1160" s="1" t="s">
        <v>4120</v>
      </c>
      <c r="B1160" s="7">
        <v>44923</v>
      </c>
      <c r="C1160" s="1" t="s">
        <v>676</v>
      </c>
      <c r="D1160" s="1" t="s">
        <v>825</v>
      </c>
      <c r="E1160" s="1" t="s">
        <v>676</v>
      </c>
      <c r="F1160" s="1" t="s">
        <v>825</v>
      </c>
      <c r="G1160" s="1" t="s">
        <v>829</v>
      </c>
      <c r="H1160" s="1" t="s">
        <v>679</v>
      </c>
      <c r="I1160" s="1" t="s">
        <v>689</v>
      </c>
      <c r="J1160" s="1" t="s">
        <v>690</v>
      </c>
      <c r="K1160" s="1" t="s">
        <v>691</v>
      </c>
      <c r="L1160" s="1" t="s">
        <v>825</v>
      </c>
      <c r="M1160" s="1" t="s">
        <v>827</v>
      </c>
      <c r="N1160" s="1" t="s">
        <v>731</v>
      </c>
    </row>
    <row r="1161" spans="1:14" x14ac:dyDescent="0.2">
      <c r="A1161" s="1" t="s">
        <v>4121</v>
      </c>
      <c r="B1161" s="7">
        <v>44923</v>
      </c>
      <c r="C1161" s="1" t="s">
        <v>953</v>
      </c>
      <c r="D1161" s="1" t="s">
        <v>954</v>
      </c>
      <c r="E1161" s="1" t="s">
        <v>676</v>
      </c>
      <c r="F1161" s="1" t="s">
        <v>4122</v>
      </c>
      <c r="G1161" s="1" t="s">
        <v>905</v>
      </c>
      <c r="H1161" s="1" t="s">
        <v>679</v>
      </c>
      <c r="I1161" s="1" t="s">
        <v>689</v>
      </c>
      <c r="J1161" s="1" t="s">
        <v>690</v>
      </c>
      <c r="K1161" s="1" t="s">
        <v>699</v>
      </c>
      <c r="L1161" s="1" t="s">
        <v>954</v>
      </c>
      <c r="M1161" s="1" t="s">
        <v>730</v>
      </c>
      <c r="N1161" s="1" t="s">
        <v>693</v>
      </c>
    </row>
    <row r="1162" spans="1:14" x14ac:dyDescent="0.2">
      <c r="A1162" s="1" t="s">
        <v>4123</v>
      </c>
      <c r="B1162" s="7">
        <v>44923</v>
      </c>
      <c r="C1162" s="1" t="s">
        <v>856</v>
      </c>
      <c r="D1162" s="1" t="s">
        <v>825</v>
      </c>
      <c r="E1162" s="1" t="s">
        <v>676</v>
      </c>
      <c r="F1162" s="1" t="s">
        <v>825</v>
      </c>
      <c r="G1162" s="1" t="s">
        <v>845</v>
      </c>
      <c r="H1162" s="1" t="s">
        <v>679</v>
      </c>
      <c r="I1162" s="1" t="s">
        <v>689</v>
      </c>
      <c r="J1162" s="1" t="s">
        <v>690</v>
      </c>
      <c r="K1162" s="1" t="s">
        <v>691</v>
      </c>
      <c r="L1162" s="1" t="s">
        <v>825</v>
      </c>
      <c r="M1162" s="1" t="s">
        <v>827</v>
      </c>
      <c r="N1162" s="1" t="s">
        <v>731</v>
      </c>
    </row>
    <row r="1163" spans="1:14" x14ac:dyDescent="0.2">
      <c r="A1163" s="1" t="s">
        <v>4124</v>
      </c>
      <c r="B1163" s="7">
        <v>44923</v>
      </c>
      <c r="C1163" s="1" t="s">
        <v>4125</v>
      </c>
      <c r="D1163" s="1" t="s">
        <v>4126</v>
      </c>
      <c r="E1163" s="1" t="s">
        <v>4127</v>
      </c>
      <c r="F1163" s="1" t="s">
        <v>780</v>
      </c>
      <c r="G1163" s="1" t="s">
        <v>2012</v>
      </c>
      <c r="H1163" s="1" t="s">
        <v>919</v>
      </c>
      <c r="I1163" s="1" t="s">
        <v>689</v>
      </c>
      <c r="J1163" s="1" t="s">
        <v>681</v>
      </c>
      <c r="K1163" s="1" t="s">
        <v>691</v>
      </c>
      <c r="L1163" s="1" t="s">
        <v>4128</v>
      </c>
      <c r="M1163" s="1" t="s">
        <v>4129</v>
      </c>
      <c r="N1163" s="1" t="s">
        <v>740</v>
      </c>
    </row>
    <row r="1164" spans="1:14" x14ac:dyDescent="0.2">
      <c r="A1164" s="1" t="s">
        <v>4130</v>
      </c>
      <c r="B1164" s="7">
        <v>44923</v>
      </c>
      <c r="C1164" s="1" t="s">
        <v>3108</v>
      </c>
      <c r="D1164" s="1" t="s">
        <v>1693</v>
      </c>
      <c r="E1164" s="1" t="s">
        <v>676</v>
      </c>
      <c r="F1164" s="1" t="s">
        <v>1693</v>
      </c>
      <c r="G1164" s="1" t="s">
        <v>718</v>
      </c>
      <c r="H1164" s="1" t="s">
        <v>679</v>
      </c>
      <c r="I1164" s="1" t="s">
        <v>1094</v>
      </c>
      <c r="J1164" s="1" t="s">
        <v>681</v>
      </c>
      <c r="K1164" s="1" t="s">
        <v>691</v>
      </c>
      <c r="L1164" s="1" t="s">
        <v>1693</v>
      </c>
      <c r="M1164" s="1" t="s">
        <v>1786</v>
      </c>
      <c r="N1164" s="1" t="s">
        <v>760</v>
      </c>
    </row>
    <row r="1165" spans="1:14" x14ac:dyDescent="0.2">
      <c r="A1165" s="1" t="s">
        <v>4131</v>
      </c>
      <c r="B1165" s="7">
        <v>44923</v>
      </c>
      <c r="C1165" s="1" t="s">
        <v>686</v>
      </c>
      <c r="D1165" s="1" t="s">
        <v>687</v>
      </c>
      <c r="E1165" s="1" t="s">
        <v>676</v>
      </c>
      <c r="F1165" s="1" t="s">
        <v>4132</v>
      </c>
      <c r="G1165" s="1" t="s">
        <v>894</v>
      </c>
      <c r="H1165" s="1" t="s">
        <v>895</v>
      </c>
      <c r="I1165" s="1" t="s">
        <v>689</v>
      </c>
      <c r="J1165" s="1" t="s">
        <v>690</v>
      </c>
      <c r="K1165" s="1" t="s">
        <v>691</v>
      </c>
      <c r="L1165" s="1" t="s">
        <v>687</v>
      </c>
      <c r="M1165" s="1" t="s">
        <v>692</v>
      </c>
      <c r="N1165" s="1" t="s">
        <v>693</v>
      </c>
    </row>
    <row r="1166" spans="1:14" x14ac:dyDescent="0.2">
      <c r="A1166" s="1" t="s">
        <v>4133</v>
      </c>
      <c r="B1166" s="7">
        <v>44923</v>
      </c>
      <c r="C1166" s="1" t="s">
        <v>956</v>
      </c>
      <c r="D1166" s="1" t="s">
        <v>954</v>
      </c>
      <c r="E1166" s="1" t="s">
        <v>676</v>
      </c>
      <c r="F1166" s="1" t="s">
        <v>4134</v>
      </c>
      <c r="G1166" s="1" t="s">
        <v>2672</v>
      </c>
      <c r="H1166" s="1" t="s">
        <v>729</v>
      </c>
      <c r="I1166" s="1" t="s">
        <v>689</v>
      </c>
      <c r="J1166" s="1" t="s">
        <v>690</v>
      </c>
      <c r="K1166" s="1" t="s">
        <v>814</v>
      </c>
      <c r="L1166" s="1" t="s">
        <v>954</v>
      </c>
      <c r="M1166" s="1" t="s">
        <v>730</v>
      </c>
      <c r="N1166" s="1" t="s">
        <v>693</v>
      </c>
    </row>
    <row r="1167" spans="1:14" x14ac:dyDescent="0.2">
      <c r="A1167" s="1" t="s">
        <v>4135</v>
      </c>
      <c r="B1167" s="7">
        <v>44923</v>
      </c>
      <c r="C1167" s="1" t="s">
        <v>676</v>
      </c>
      <c r="D1167" s="1" t="s">
        <v>4092</v>
      </c>
      <c r="E1167" s="1" t="s">
        <v>676</v>
      </c>
      <c r="F1167" s="1" t="s">
        <v>4093</v>
      </c>
      <c r="G1167" s="1" t="s">
        <v>3438</v>
      </c>
      <c r="H1167" s="1" t="s">
        <v>679</v>
      </c>
      <c r="I1167" s="1" t="s">
        <v>689</v>
      </c>
      <c r="J1167" s="1" t="s">
        <v>681</v>
      </c>
      <c r="K1167" s="1" t="s">
        <v>691</v>
      </c>
      <c r="L1167" s="1" t="s">
        <v>4094</v>
      </c>
      <c r="M1167" s="1" t="s">
        <v>4095</v>
      </c>
      <c r="N1167" s="1" t="s">
        <v>676</v>
      </c>
    </row>
    <row r="1168" spans="1:14" x14ac:dyDescent="0.2">
      <c r="A1168" s="1" t="s">
        <v>4136</v>
      </c>
      <c r="B1168" s="7">
        <v>44923</v>
      </c>
      <c r="C1168" s="1" t="s">
        <v>1659</v>
      </c>
      <c r="D1168" s="1" t="s">
        <v>1660</v>
      </c>
      <c r="E1168" s="1" t="s">
        <v>676</v>
      </c>
      <c r="F1168" s="1" t="s">
        <v>4137</v>
      </c>
      <c r="G1168" s="1" t="s">
        <v>894</v>
      </c>
      <c r="H1168" s="1" t="s">
        <v>895</v>
      </c>
      <c r="I1168" s="1" t="s">
        <v>689</v>
      </c>
      <c r="J1168" s="1" t="s">
        <v>690</v>
      </c>
      <c r="K1168" s="1" t="s">
        <v>691</v>
      </c>
      <c r="L1168" s="1" t="s">
        <v>1660</v>
      </c>
      <c r="M1168" s="1" t="s">
        <v>827</v>
      </c>
      <c r="N1168" s="1" t="s">
        <v>693</v>
      </c>
    </row>
    <row r="1169" spans="1:14" x14ac:dyDescent="0.2">
      <c r="A1169" s="1" t="s">
        <v>4138</v>
      </c>
      <c r="B1169" s="7">
        <v>44923</v>
      </c>
      <c r="C1169" s="1" t="s">
        <v>1567</v>
      </c>
      <c r="D1169" s="1" t="s">
        <v>1568</v>
      </c>
      <c r="E1169" s="1" t="s">
        <v>676</v>
      </c>
      <c r="F1169" s="1" t="s">
        <v>1568</v>
      </c>
      <c r="G1169" s="1" t="s">
        <v>718</v>
      </c>
      <c r="H1169" s="1" t="s">
        <v>679</v>
      </c>
      <c r="I1169" s="1" t="s">
        <v>689</v>
      </c>
      <c r="J1169" s="1" t="s">
        <v>690</v>
      </c>
      <c r="K1169" s="1" t="s">
        <v>691</v>
      </c>
      <c r="L1169" s="1" t="s">
        <v>1568</v>
      </c>
      <c r="M1169" s="1" t="s">
        <v>901</v>
      </c>
      <c r="N1169" s="1" t="s">
        <v>854</v>
      </c>
    </row>
    <row r="1170" spans="1:14" x14ac:dyDescent="0.2">
      <c r="A1170" s="1" t="s">
        <v>4139</v>
      </c>
      <c r="B1170" s="7">
        <v>44923</v>
      </c>
      <c r="C1170" s="1" t="s">
        <v>881</v>
      </c>
      <c r="D1170" s="1" t="s">
        <v>875</v>
      </c>
      <c r="E1170" s="1" t="s">
        <v>676</v>
      </c>
      <c r="F1170" s="1" t="s">
        <v>876</v>
      </c>
      <c r="G1170" s="1" t="s">
        <v>1606</v>
      </c>
      <c r="H1170" s="1" t="s">
        <v>679</v>
      </c>
      <c r="I1170" s="1" t="s">
        <v>878</v>
      </c>
      <c r="J1170" s="1" t="s">
        <v>681</v>
      </c>
      <c r="K1170" s="1" t="s">
        <v>1969</v>
      </c>
      <c r="L1170" s="1" t="s">
        <v>879</v>
      </c>
      <c r="M1170" s="1" t="s">
        <v>4140</v>
      </c>
      <c r="N1170" s="1" t="s">
        <v>684</v>
      </c>
    </row>
    <row r="1171" spans="1:14" x14ac:dyDescent="0.2">
      <c r="A1171" s="1" t="s">
        <v>4141</v>
      </c>
      <c r="B1171" s="7">
        <v>44923</v>
      </c>
      <c r="C1171" s="1" t="s">
        <v>4142</v>
      </c>
      <c r="D1171" s="1" t="s">
        <v>1801</v>
      </c>
      <c r="E1171" s="1" t="s">
        <v>4143</v>
      </c>
      <c r="F1171" s="1" t="s">
        <v>4144</v>
      </c>
      <c r="G1171" s="1" t="s">
        <v>4145</v>
      </c>
      <c r="H1171" s="1" t="s">
        <v>1688</v>
      </c>
      <c r="I1171" s="1" t="s">
        <v>1436</v>
      </c>
      <c r="J1171" s="1" t="s">
        <v>681</v>
      </c>
      <c r="K1171" s="1" t="s">
        <v>691</v>
      </c>
      <c r="L1171" s="1" t="s">
        <v>1801</v>
      </c>
      <c r="M1171" s="1" t="s">
        <v>1738</v>
      </c>
      <c r="N1171" s="1" t="s">
        <v>1805</v>
      </c>
    </row>
    <row r="1172" spans="1:14" x14ac:dyDescent="0.2">
      <c r="A1172" s="1" t="s">
        <v>3798</v>
      </c>
      <c r="B1172" s="7">
        <v>44923</v>
      </c>
      <c r="C1172" s="1" t="s">
        <v>1140</v>
      </c>
      <c r="D1172" s="1" t="s">
        <v>1255</v>
      </c>
      <c r="E1172" s="1" t="s">
        <v>3799</v>
      </c>
      <c r="F1172" s="1" t="s">
        <v>1255</v>
      </c>
      <c r="G1172" s="1" t="s">
        <v>3800</v>
      </c>
      <c r="H1172" s="1" t="s">
        <v>3467</v>
      </c>
      <c r="I1172" s="1" t="s">
        <v>1225</v>
      </c>
      <c r="J1172" s="1" t="s">
        <v>681</v>
      </c>
      <c r="K1172" s="1" t="s">
        <v>691</v>
      </c>
      <c r="L1172" s="1" t="s">
        <v>1255</v>
      </c>
      <c r="M1172" s="1" t="s">
        <v>1259</v>
      </c>
      <c r="N1172" s="1" t="s">
        <v>1146</v>
      </c>
    </row>
    <row r="1173" spans="1:14" x14ac:dyDescent="0.2">
      <c r="A1173" s="1" t="s">
        <v>4146</v>
      </c>
      <c r="B1173" s="7">
        <v>44923</v>
      </c>
      <c r="C1173" s="1" t="s">
        <v>4147</v>
      </c>
      <c r="D1173" s="1" t="s">
        <v>1801</v>
      </c>
      <c r="E1173" s="1" t="s">
        <v>4143</v>
      </c>
      <c r="F1173" s="1" t="s">
        <v>4144</v>
      </c>
      <c r="G1173" s="1" t="s">
        <v>4145</v>
      </c>
      <c r="H1173" s="1" t="s">
        <v>1688</v>
      </c>
      <c r="I1173" s="1" t="s">
        <v>1436</v>
      </c>
      <c r="J1173" s="1" t="s">
        <v>681</v>
      </c>
      <c r="K1173" s="1" t="s">
        <v>691</v>
      </c>
      <c r="L1173" s="1" t="s">
        <v>1801</v>
      </c>
      <c r="M1173" s="1" t="s">
        <v>1738</v>
      </c>
      <c r="N1173" s="1" t="s">
        <v>1805</v>
      </c>
    </row>
    <row r="1174" spans="1:14" x14ac:dyDescent="0.2">
      <c r="A1174" s="1" t="s">
        <v>3803</v>
      </c>
      <c r="B1174" s="7">
        <v>44923</v>
      </c>
      <c r="C1174" s="1" t="s">
        <v>3804</v>
      </c>
      <c r="D1174" s="1" t="s">
        <v>1432</v>
      </c>
      <c r="E1174" s="1" t="s">
        <v>1299</v>
      </c>
      <c r="F1174" s="1" t="s">
        <v>3805</v>
      </c>
      <c r="G1174" s="1" t="s">
        <v>3675</v>
      </c>
      <c r="H1174" s="1" t="s">
        <v>1009</v>
      </c>
      <c r="I1174" s="1" t="s">
        <v>1154</v>
      </c>
      <c r="J1174" s="1" t="s">
        <v>681</v>
      </c>
      <c r="K1174" s="1" t="s">
        <v>1010</v>
      </c>
      <c r="L1174" s="1" t="s">
        <v>1437</v>
      </c>
      <c r="M1174" s="1" t="s">
        <v>3806</v>
      </c>
      <c r="N1174" s="1" t="s">
        <v>1157</v>
      </c>
    </row>
    <row r="1175" spans="1:14" x14ac:dyDescent="0.2">
      <c r="A1175" s="1" t="s">
        <v>4148</v>
      </c>
      <c r="B1175" s="7">
        <v>44923</v>
      </c>
      <c r="C1175" s="1" t="s">
        <v>3274</v>
      </c>
      <c r="D1175" s="1" t="s">
        <v>1965</v>
      </c>
      <c r="E1175" s="1" t="s">
        <v>1974</v>
      </c>
      <c r="F1175" s="1" t="s">
        <v>1965</v>
      </c>
      <c r="G1175" s="1" t="s">
        <v>704</v>
      </c>
      <c r="H1175" s="1" t="s">
        <v>679</v>
      </c>
      <c r="I1175" s="1" t="s">
        <v>689</v>
      </c>
      <c r="J1175" s="1" t="s">
        <v>681</v>
      </c>
      <c r="K1175" s="1" t="s">
        <v>691</v>
      </c>
      <c r="L1175" s="1" t="s">
        <v>1965</v>
      </c>
      <c r="M1175" s="1" t="s">
        <v>1188</v>
      </c>
      <c r="N1175" s="1" t="s">
        <v>1805</v>
      </c>
    </row>
    <row r="1176" spans="1:14" x14ac:dyDescent="0.2">
      <c r="A1176" s="1" t="s">
        <v>4149</v>
      </c>
      <c r="B1176" s="7">
        <v>44923</v>
      </c>
      <c r="C1176" s="1" t="s">
        <v>4150</v>
      </c>
      <c r="D1176" s="1" t="s">
        <v>3265</v>
      </c>
      <c r="E1176" s="1" t="s">
        <v>2025</v>
      </c>
      <c r="F1176" s="1" t="s">
        <v>4151</v>
      </c>
      <c r="G1176" s="1" t="s">
        <v>1398</v>
      </c>
      <c r="H1176" s="1" t="s">
        <v>2473</v>
      </c>
      <c r="I1176" s="1" t="s">
        <v>1848</v>
      </c>
      <c r="J1176" s="1" t="s">
        <v>681</v>
      </c>
      <c r="K1176" s="1" t="s">
        <v>699</v>
      </c>
      <c r="L1176" s="1" t="s">
        <v>3265</v>
      </c>
      <c r="M1176" s="1" t="s">
        <v>1490</v>
      </c>
      <c r="N1176" s="1" t="s">
        <v>1805</v>
      </c>
    </row>
    <row r="1177" spans="1:14" x14ac:dyDescent="0.2">
      <c r="A1177" s="1" t="s">
        <v>4152</v>
      </c>
      <c r="B1177" s="7">
        <v>44923</v>
      </c>
      <c r="C1177" s="1" t="s">
        <v>3343</v>
      </c>
      <c r="D1177" s="1" t="s">
        <v>3344</v>
      </c>
      <c r="E1177" s="1" t="s">
        <v>1966</v>
      </c>
      <c r="F1177" s="1" t="s">
        <v>3345</v>
      </c>
      <c r="G1177" s="1" t="s">
        <v>3346</v>
      </c>
      <c r="H1177" s="1" t="s">
        <v>900</v>
      </c>
      <c r="I1177" s="1" t="s">
        <v>1848</v>
      </c>
      <c r="J1177" s="1" t="s">
        <v>681</v>
      </c>
      <c r="K1177" s="1" t="s">
        <v>691</v>
      </c>
      <c r="L1177" s="1" t="s">
        <v>3347</v>
      </c>
      <c r="M1177" s="1" t="s">
        <v>3348</v>
      </c>
      <c r="N1177" s="1" t="s">
        <v>1805</v>
      </c>
    </row>
    <row r="1178" spans="1:14" x14ac:dyDescent="0.2">
      <c r="A1178" s="1" t="s">
        <v>4153</v>
      </c>
      <c r="B1178" s="7">
        <v>44923</v>
      </c>
      <c r="C1178" s="1" t="s">
        <v>1900</v>
      </c>
      <c r="D1178" s="1" t="s">
        <v>1901</v>
      </c>
      <c r="E1178" s="1" t="s">
        <v>3217</v>
      </c>
      <c r="F1178" s="1" t="s">
        <v>3353</v>
      </c>
      <c r="G1178" s="1" t="s">
        <v>3354</v>
      </c>
      <c r="H1178" s="1" t="s">
        <v>2074</v>
      </c>
      <c r="I1178" s="1" t="s">
        <v>1791</v>
      </c>
      <c r="J1178" s="1" t="s">
        <v>681</v>
      </c>
      <c r="K1178" s="1" t="s">
        <v>691</v>
      </c>
      <c r="L1178" s="1" t="s">
        <v>1901</v>
      </c>
      <c r="M1178" s="1" t="s">
        <v>2091</v>
      </c>
      <c r="N1178" s="1" t="s">
        <v>1820</v>
      </c>
    </row>
    <row r="1179" spans="1:14" x14ac:dyDescent="0.2">
      <c r="A1179" s="1" t="s">
        <v>4154</v>
      </c>
      <c r="B1179" s="7">
        <v>44923</v>
      </c>
      <c r="C1179" s="1" t="s">
        <v>1797</v>
      </c>
      <c r="D1179" s="1" t="s">
        <v>4155</v>
      </c>
      <c r="E1179" s="1" t="s">
        <v>1799</v>
      </c>
      <c r="F1179" s="1" t="s">
        <v>4155</v>
      </c>
      <c r="G1179" s="1" t="s">
        <v>1032</v>
      </c>
      <c r="H1179" s="1" t="s">
        <v>679</v>
      </c>
      <c r="I1179" s="1" t="s">
        <v>777</v>
      </c>
      <c r="J1179" s="1" t="s">
        <v>690</v>
      </c>
      <c r="K1179" s="1" t="s">
        <v>691</v>
      </c>
      <c r="L1179" s="1" t="s">
        <v>4155</v>
      </c>
      <c r="M1179" s="1" t="s">
        <v>4156</v>
      </c>
      <c r="N1179" s="1" t="s">
        <v>1778</v>
      </c>
    </row>
    <row r="1180" spans="1:14" x14ac:dyDescent="0.2">
      <c r="A1180" s="1" t="s">
        <v>4157</v>
      </c>
      <c r="B1180" s="7">
        <v>44923</v>
      </c>
      <c r="C1180" s="1" t="s">
        <v>4158</v>
      </c>
      <c r="D1180" s="1" t="s">
        <v>4159</v>
      </c>
      <c r="E1180" s="1" t="s">
        <v>1974</v>
      </c>
      <c r="F1180" s="1" t="s">
        <v>3248</v>
      </c>
      <c r="G1180" s="1" t="s">
        <v>2469</v>
      </c>
      <c r="H1180" s="1" t="s">
        <v>1066</v>
      </c>
      <c r="I1180" s="1" t="s">
        <v>689</v>
      </c>
      <c r="J1180" s="1" t="s">
        <v>690</v>
      </c>
      <c r="K1180" s="1" t="s">
        <v>691</v>
      </c>
      <c r="L1180" s="1" t="s">
        <v>4160</v>
      </c>
      <c r="M1180" s="1" t="s">
        <v>4161</v>
      </c>
      <c r="N1180" s="1" t="s">
        <v>1805</v>
      </c>
    </row>
    <row r="1181" spans="1:14" x14ac:dyDescent="0.2">
      <c r="A1181" s="1" t="s">
        <v>4162</v>
      </c>
      <c r="B1181" s="7">
        <v>44923</v>
      </c>
      <c r="C1181" s="1" t="s">
        <v>1797</v>
      </c>
      <c r="D1181" s="1" t="s">
        <v>4155</v>
      </c>
      <c r="E1181" s="1" t="s">
        <v>1959</v>
      </c>
      <c r="F1181" s="1" t="s">
        <v>4163</v>
      </c>
      <c r="G1181" s="1" t="s">
        <v>1187</v>
      </c>
      <c r="H1181" s="1" t="s">
        <v>679</v>
      </c>
      <c r="I1181" s="1" t="s">
        <v>777</v>
      </c>
      <c r="J1181" s="1" t="s">
        <v>690</v>
      </c>
      <c r="K1181" s="1" t="s">
        <v>691</v>
      </c>
      <c r="L1181" s="1" t="s">
        <v>4155</v>
      </c>
      <c r="M1181" s="1" t="s">
        <v>4164</v>
      </c>
      <c r="N1181" s="1" t="s">
        <v>1778</v>
      </c>
    </row>
    <row r="1182" spans="1:14" x14ac:dyDescent="0.2">
      <c r="A1182" s="1" t="s">
        <v>4165</v>
      </c>
      <c r="B1182" s="7">
        <v>44923</v>
      </c>
      <c r="C1182" s="1" t="s">
        <v>3235</v>
      </c>
      <c r="D1182" s="1" t="s">
        <v>3236</v>
      </c>
      <c r="E1182" s="1" t="s">
        <v>1966</v>
      </c>
      <c r="F1182" s="1" t="s">
        <v>3237</v>
      </c>
      <c r="G1182" s="1" t="s">
        <v>4166</v>
      </c>
      <c r="H1182" s="1" t="s">
        <v>679</v>
      </c>
      <c r="I1182" s="1" t="s">
        <v>1848</v>
      </c>
      <c r="J1182" s="1" t="s">
        <v>681</v>
      </c>
      <c r="K1182" s="1" t="s">
        <v>2992</v>
      </c>
      <c r="L1182" s="1" t="s">
        <v>3239</v>
      </c>
      <c r="M1182" s="1" t="s">
        <v>3240</v>
      </c>
      <c r="N1182" s="1" t="s">
        <v>1805</v>
      </c>
    </row>
    <row r="1183" spans="1:14" x14ac:dyDescent="0.2">
      <c r="A1183" s="1" t="s">
        <v>3822</v>
      </c>
      <c r="B1183" s="7">
        <v>44923</v>
      </c>
      <c r="C1183" s="1" t="s">
        <v>676</v>
      </c>
      <c r="D1183" s="1" t="s">
        <v>1255</v>
      </c>
      <c r="E1183" s="1" t="s">
        <v>1142</v>
      </c>
      <c r="F1183" s="1" t="s">
        <v>2754</v>
      </c>
      <c r="G1183" s="1" t="s">
        <v>2755</v>
      </c>
      <c r="H1183" s="1" t="s">
        <v>1153</v>
      </c>
      <c r="I1183" s="1" t="s">
        <v>705</v>
      </c>
      <c r="J1183" s="1" t="s">
        <v>681</v>
      </c>
      <c r="K1183" s="1" t="s">
        <v>691</v>
      </c>
      <c r="L1183" s="1" t="s">
        <v>1255</v>
      </c>
      <c r="M1183" s="1" t="s">
        <v>3359</v>
      </c>
      <c r="N1183" s="1" t="s">
        <v>1146</v>
      </c>
    </row>
    <row r="1184" spans="1:14" x14ac:dyDescent="0.2">
      <c r="A1184" s="1" t="s">
        <v>3833</v>
      </c>
      <c r="B1184" s="7">
        <v>44923</v>
      </c>
      <c r="C1184" s="1" t="s">
        <v>3834</v>
      </c>
      <c r="D1184" s="1" t="s">
        <v>3835</v>
      </c>
      <c r="E1184" s="1" t="s">
        <v>3836</v>
      </c>
      <c r="F1184" s="1" t="s">
        <v>3837</v>
      </c>
      <c r="G1184" s="1" t="s">
        <v>1291</v>
      </c>
      <c r="H1184" s="1" t="s">
        <v>1066</v>
      </c>
      <c r="I1184" s="1" t="s">
        <v>689</v>
      </c>
      <c r="J1184" s="1" t="s">
        <v>681</v>
      </c>
      <c r="K1184" s="1" t="s">
        <v>691</v>
      </c>
      <c r="L1184" s="1" t="s">
        <v>3838</v>
      </c>
      <c r="M1184" s="1" t="s">
        <v>3839</v>
      </c>
      <c r="N1184" s="1" t="s">
        <v>1157</v>
      </c>
    </row>
    <row r="1185" spans="1:14" x14ac:dyDescent="0.2">
      <c r="A1185" s="1" t="s">
        <v>3840</v>
      </c>
      <c r="B1185" s="7">
        <v>44923</v>
      </c>
      <c r="C1185" s="1" t="s">
        <v>3350</v>
      </c>
      <c r="D1185" s="1" t="s">
        <v>1255</v>
      </c>
      <c r="E1185" s="1" t="s">
        <v>676</v>
      </c>
      <c r="F1185" s="1" t="s">
        <v>3351</v>
      </c>
      <c r="G1185" s="1" t="s">
        <v>1347</v>
      </c>
      <c r="H1185" s="1" t="s">
        <v>679</v>
      </c>
      <c r="I1185" s="1" t="s">
        <v>1225</v>
      </c>
      <c r="J1185" s="1" t="s">
        <v>681</v>
      </c>
      <c r="K1185" s="1" t="s">
        <v>691</v>
      </c>
      <c r="L1185" s="1" t="s">
        <v>1255</v>
      </c>
      <c r="M1185" s="1" t="s">
        <v>3841</v>
      </c>
      <c r="N1185" s="1" t="s">
        <v>676</v>
      </c>
    </row>
    <row r="1186" spans="1:14" x14ac:dyDescent="0.2">
      <c r="A1186" s="1" t="s">
        <v>4167</v>
      </c>
      <c r="B1186" s="7">
        <v>44923</v>
      </c>
      <c r="C1186" s="1" t="s">
        <v>4168</v>
      </c>
      <c r="D1186" s="1" t="s">
        <v>4169</v>
      </c>
      <c r="E1186" s="1" t="s">
        <v>4170</v>
      </c>
      <c r="F1186" s="1" t="s">
        <v>4171</v>
      </c>
      <c r="G1186" s="1" t="s">
        <v>4172</v>
      </c>
      <c r="H1186" s="1" t="s">
        <v>1379</v>
      </c>
      <c r="I1186" s="1" t="s">
        <v>1791</v>
      </c>
      <c r="J1186" s="1" t="s">
        <v>681</v>
      </c>
      <c r="K1186" s="1" t="s">
        <v>691</v>
      </c>
      <c r="L1186" s="1" t="s">
        <v>4169</v>
      </c>
      <c r="M1186" s="1" t="s">
        <v>4173</v>
      </c>
      <c r="N1186" s="1" t="s">
        <v>1260</v>
      </c>
    </row>
    <row r="1187" spans="1:14" x14ac:dyDescent="0.2">
      <c r="A1187" s="1" t="s">
        <v>4174</v>
      </c>
      <c r="B1187" s="7">
        <v>44923</v>
      </c>
      <c r="C1187" s="1" t="s">
        <v>4175</v>
      </c>
      <c r="D1187" s="1" t="s">
        <v>2080</v>
      </c>
      <c r="E1187" s="1" t="s">
        <v>4176</v>
      </c>
      <c r="F1187" s="1" t="s">
        <v>3180</v>
      </c>
      <c r="G1187" s="1" t="s">
        <v>4177</v>
      </c>
      <c r="H1187" s="1" t="s">
        <v>679</v>
      </c>
      <c r="I1187" s="1" t="s">
        <v>1791</v>
      </c>
      <c r="J1187" s="1" t="s">
        <v>681</v>
      </c>
      <c r="K1187" s="1" t="s">
        <v>691</v>
      </c>
      <c r="L1187" s="1" t="s">
        <v>2080</v>
      </c>
      <c r="M1187" s="1" t="s">
        <v>1955</v>
      </c>
      <c r="N1187" s="1" t="s">
        <v>1820</v>
      </c>
    </row>
    <row r="1188" spans="1:14" x14ac:dyDescent="0.2">
      <c r="A1188" s="1" t="s">
        <v>3849</v>
      </c>
      <c r="B1188" s="7">
        <v>44923</v>
      </c>
      <c r="C1188" s="1" t="s">
        <v>3850</v>
      </c>
      <c r="D1188" s="1" t="s">
        <v>3851</v>
      </c>
      <c r="E1188" s="1" t="s">
        <v>676</v>
      </c>
      <c r="F1188" s="1" t="s">
        <v>3852</v>
      </c>
      <c r="G1188" s="1" t="s">
        <v>1371</v>
      </c>
      <c r="H1188" s="1" t="s">
        <v>679</v>
      </c>
      <c r="I1188" s="1" t="s">
        <v>705</v>
      </c>
      <c r="J1188" s="1" t="s">
        <v>681</v>
      </c>
      <c r="K1188" s="1" t="s">
        <v>1335</v>
      </c>
      <c r="L1188" s="1" t="s">
        <v>3853</v>
      </c>
      <c r="M1188" s="1" t="s">
        <v>3854</v>
      </c>
      <c r="N1188" s="1" t="s">
        <v>1146</v>
      </c>
    </row>
    <row r="1189" spans="1:14" x14ac:dyDescent="0.2">
      <c r="A1189" s="1" t="s">
        <v>3855</v>
      </c>
      <c r="B1189" s="7">
        <v>44923</v>
      </c>
      <c r="C1189" s="1" t="s">
        <v>676</v>
      </c>
      <c r="D1189" s="1" t="s">
        <v>2260</v>
      </c>
      <c r="E1189" s="1" t="s">
        <v>3856</v>
      </c>
      <c r="F1189" s="1" t="s">
        <v>3857</v>
      </c>
      <c r="G1189" s="1" t="s">
        <v>3858</v>
      </c>
      <c r="H1189" s="1" t="s">
        <v>679</v>
      </c>
      <c r="I1189" s="1" t="s">
        <v>689</v>
      </c>
      <c r="J1189" s="1" t="s">
        <v>681</v>
      </c>
      <c r="K1189" s="1" t="s">
        <v>691</v>
      </c>
      <c r="L1189" s="1" t="s">
        <v>2260</v>
      </c>
      <c r="M1189" s="1" t="s">
        <v>787</v>
      </c>
      <c r="N1189" s="1" t="s">
        <v>1157</v>
      </c>
    </row>
    <row r="1190" spans="1:14" x14ac:dyDescent="0.2">
      <c r="A1190" s="1" t="s">
        <v>4178</v>
      </c>
      <c r="B1190" s="7">
        <v>44923</v>
      </c>
      <c r="C1190" s="1" t="s">
        <v>4179</v>
      </c>
      <c r="D1190" s="1" t="s">
        <v>1845</v>
      </c>
      <c r="E1190" s="1" t="s">
        <v>1974</v>
      </c>
      <c r="F1190" s="1" t="s">
        <v>3345</v>
      </c>
      <c r="G1190" s="1" t="s">
        <v>3346</v>
      </c>
      <c r="H1190" s="1" t="s">
        <v>900</v>
      </c>
      <c r="I1190" s="1" t="s">
        <v>689</v>
      </c>
      <c r="J1190" s="1" t="s">
        <v>681</v>
      </c>
      <c r="K1190" s="1" t="s">
        <v>691</v>
      </c>
      <c r="L1190" s="1" t="s">
        <v>1849</v>
      </c>
      <c r="M1190" s="1" t="s">
        <v>4180</v>
      </c>
      <c r="N1190" s="1" t="s">
        <v>1805</v>
      </c>
    </row>
    <row r="1191" spans="1:14" x14ac:dyDescent="0.2">
      <c r="A1191" s="1" t="s">
        <v>3859</v>
      </c>
      <c r="B1191" s="7">
        <v>44923</v>
      </c>
      <c r="C1191" s="1" t="s">
        <v>3350</v>
      </c>
      <c r="D1191" s="1" t="s">
        <v>3860</v>
      </c>
      <c r="E1191" s="1" t="s">
        <v>676</v>
      </c>
      <c r="F1191" s="1" t="s">
        <v>3861</v>
      </c>
      <c r="G1191" s="1" t="s">
        <v>1347</v>
      </c>
      <c r="H1191" s="1" t="s">
        <v>679</v>
      </c>
      <c r="I1191" s="1" t="s">
        <v>1225</v>
      </c>
      <c r="J1191" s="1" t="s">
        <v>681</v>
      </c>
      <c r="K1191" s="1" t="s">
        <v>691</v>
      </c>
      <c r="L1191" s="1" t="s">
        <v>3860</v>
      </c>
      <c r="M1191" s="1" t="s">
        <v>3862</v>
      </c>
      <c r="N1191" s="1" t="s">
        <v>676</v>
      </c>
    </row>
    <row r="1192" spans="1:14" x14ac:dyDescent="0.2">
      <c r="A1192" s="1" t="s">
        <v>4181</v>
      </c>
      <c r="B1192" s="7">
        <v>44923</v>
      </c>
      <c r="C1192" s="1" t="s">
        <v>4150</v>
      </c>
      <c r="D1192" s="1" t="s">
        <v>3265</v>
      </c>
      <c r="E1192" s="1" t="s">
        <v>1918</v>
      </c>
      <c r="F1192" s="1" t="s">
        <v>4151</v>
      </c>
      <c r="G1192" s="1" t="s">
        <v>1398</v>
      </c>
      <c r="H1192" s="1" t="s">
        <v>2473</v>
      </c>
      <c r="I1192" s="1" t="s">
        <v>777</v>
      </c>
      <c r="J1192" s="1" t="s">
        <v>681</v>
      </c>
      <c r="K1192" s="1" t="s">
        <v>691</v>
      </c>
      <c r="L1192" s="1" t="s">
        <v>3265</v>
      </c>
      <c r="M1192" s="1" t="s">
        <v>4182</v>
      </c>
      <c r="N1192" s="1" t="s">
        <v>1805</v>
      </c>
    </row>
    <row r="1193" spans="1:14" x14ac:dyDescent="0.2">
      <c r="A1193" s="1" t="s">
        <v>3869</v>
      </c>
      <c r="B1193" s="7">
        <v>44923</v>
      </c>
      <c r="C1193" s="1" t="s">
        <v>3870</v>
      </c>
      <c r="D1193" s="1" t="s">
        <v>1255</v>
      </c>
      <c r="E1193" s="1" t="s">
        <v>1142</v>
      </c>
      <c r="F1193" s="1" t="s">
        <v>2754</v>
      </c>
      <c r="G1193" s="1" t="s">
        <v>2755</v>
      </c>
      <c r="H1193" s="1" t="s">
        <v>1153</v>
      </c>
      <c r="I1193" s="1" t="s">
        <v>705</v>
      </c>
      <c r="J1193" s="1" t="s">
        <v>681</v>
      </c>
      <c r="K1193" s="1" t="s">
        <v>691</v>
      </c>
      <c r="L1193" s="1" t="s">
        <v>1255</v>
      </c>
      <c r="M1193" s="1" t="s">
        <v>3359</v>
      </c>
      <c r="N1193" s="1" t="s">
        <v>1146</v>
      </c>
    </row>
    <row r="1194" spans="1:14" x14ac:dyDescent="0.2">
      <c r="A1194" s="1" t="s">
        <v>4183</v>
      </c>
      <c r="B1194" s="7">
        <v>44923</v>
      </c>
      <c r="C1194" s="1" t="s">
        <v>4150</v>
      </c>
      <c r="D1194" s="1" t="s">
        <v>3265</v>
      </c>
      <c r="E1194" s="1" t="s">
        <v>1966</v>
      </c>
      <c r="F1194" s="1" t="s">
        <v>4151</v>
      </c>
      <c r="G1194" s="1" t="s">
        <v>1398</v>
      </c>
      <c r="H1194" s="1" t="s">
        <v>2473</v>
      </c>
      <c r="I1194" s="1" t="s">
        <v>1848</v>
      </c>
      <c r="J1194" s="1" t="s">
        <v>681</v>
      </c>
      <c r="K1194" s="1" t="s">
        <v>699</v>
      </c>
      <c r="L1194" s="1" t="s">
        <v>3265</v>
      </c>
      <c r="M1194" s="1" t="s">
        <v>941</v>
      </c>
      <c r="N1194" s="1" t="s">
        <v>1805</v>
      </c>
    </row>
    <row r="1195" spans="1:14" x14ac:dyDescent="0.2">
      <c r="A1195" s="1" t="s">
        <v>4184</v>
      </c>
      <c r="B1195" s="7">
        <v>44923</v>
      </c>
      <c r="C1195" s="1" t="s">
        <v>2018</v>
      </c>
      <c r="D1195" s="1" t="s">
        <v>1931</v>
      </c>
      <c r="E1195" s="1" t="s">
        <v>3323</v>
      </c>
      <c r="F1195" s="1" t="s">
        <v>2020</v>
      </c>
      <c r="G1195" s="1" t="s">
        <v>2021</v>
      </c>
      <c r="H1195" s="1" t="s">
        <v>679</v>
      </c>
      <c r="I1195" s="1" t="s">
        <v>1136</v>
      </c>
      <c r="J1195" s="1" t="s">
        <v>681</v>
      </c>
      <c r="K1195" s="1" t="s">
        <v>1866</v>
      </c>
      <c r="L1195" s="1" t="s">
        <v>1931</v>
      </c>
      <c r="M1195" s="1" t="s">
        <v>4185</v>
      </c>
      <c r="N1195" s="1" t="s">
        <v>1898</v>
      </c>
    </row>
    <row r="1196" spans="1:14" x14ac:dyDescent="0.2">
      <c r="A1196" s="1" t="s">
        <v>4186</v>
      </c>
      <c r="B1196" s="7">
        <v>44923</v>
      </c>
      <c r="C1196" s="1" t="s">
        <v>1916</v>
      </c>
      <c r="D1196" s="1" t="s">
        <v>1917</v>
      </c>
      <c r="E1196" s="1" t="s">
        <v>4187</v>
      </c>
      <c r="F1196" s="1" t="s">
        <v>1919</v>
      </c>
      <c r="G1196" s="1" t="s">
        <v>1522</v>
      </c>
      <c r="H1196" s="1" t="s">
        <v>900</v>
      </c>
      <c r="I1196" s="1" t="s">
        <v>1848</v>
      </c>
      <c r="J1196" s="1" t="s">
        <v>681</v>
      </c>
      <c r="K1196" s="1" t="s">
        <v>1226</v>
      </c>
      <c r="L1196" s="1" t="s">
        <v>1917</v>
      </c>
      <c r="M1196" s="1" t="s">
        <v>1043</v>
      </c>
      <c r="N1196" s="1" t="s">
        <v>676</v>
      </c>
    </row>
    <row r="1197" spans="1:14" x14ac:dyDescent="0.2">
      <c r="A1197" s="1" t="s">
        <v>3875</v>
      </c>
      <c r="B1197" s="7">
        <v>44923</v>
      </c>
      <c r="C1197" s="1" t="s">
        <v>1856</v>
      </c>
      <c r="D1197" s="1" t="s">
        <v>3876</v>
      </c>
      <c r="E1197" s="1" t="s">
        <v>1230</v>
      </c>
      <c r="F1197" s="1" t="s">
        <v>2818</v>
      </c>
      <c r="G1197" s="1" t="s">
        <v>2363</v>
      </c>
      <c r="H1197" s="1" t="s">
        <v>679</v>
      </c>
      <c r="I1197" s="1" t="s">
        <v>1154</v>
      </c>
      <c r="J1197" s="1" t="s">
        <v>681</v>
      </c>
      <c r="K1197" s="1" t="s">
        <v>691</v>
      </c>
      <c r="L1197" s="1" t="s">
        <v>3877</v>
      </c>
      <c r="M1197" s="1" t="s">
        <v>3878</v>
      </c>
      <c r="N1197" s="1" t="s">
        <v>1157</v>
      </c>
    </row>
    <row r="1198" spans="1:14" x14ac:dyDescent="0.2">
      <c r="A1198" s="1" t="s">
        <v>4188</v>
      </c>
      <c r="B1198" s="7">
        <v>44923</v>
      </c>
      <c r="C1198" s="1" t="s">
        <v>3328</v>
      </c>
      <c r="D1198" s="1" t="s">
        <v>1931</v>
      </c>
      <c r="E1198" s="1" t="s">
        <v>3370</v>
      </c>
      <c r="F1198" s="1" t="s">
        <v>2020</v>
      </c>
      <c r="G1198" s="1" t="s">
        <v>2021</v>
      </c>
      <c r="H1198" s="1" t="s">
        <v>679</v>
      </c>
      <c r="I1198" s="1" t="s">
        <v>1094</v>
      </c>
      <c r="J1198" s="1" t="s">
        <v>681</v>
      </c>
      <c r="K1198" s="1" t="s">
        <v>1866</v>
      </c>
      <c r="L1198" s="1" t="s">
        <v>1931</v>
      </c>
      <c r="M1198" s="1" t="s">
        <v>4189</v>
      </c>
      <c r="N1198" s="1" t="s">
        <v>1898</v>
      </c>
    </row>
    <row r="1199" spans="1:14" x14ac:dyDescent="0.2">
      <c r="A1199" s="1" t="s">
        <v>4190</v>
      </c>
      <c r="B1199" s="7">
        <v>44923</v>
      </c>
      <c r="C1199" s="1" t="s">
        <v>676</v>
      </c>
      <c r="D1199" s="1" t="s">
        <v>1917</v>
      </c>
      <c r="E1199" s="1" t="s">
        <v>1846</v>
      </c>
      <c r="F1199" s="1" t="s">
        <v>4191</v>
      </c>
      <c r="G1199" s="1" t="s">
        <v>1542</v>
      </c>
      <c r="H1199" s="1" t="s">
        <v>679</v>
      </c>
      <c r="I1199" s="1" t="s">
        <v>1848</v>
      </c>
      <c r="J1199" s="1" t="s">
        <v>681</v>
      </c>
      <c r="K1199" s="1" t="s">
        <v>691</v>
      </c>
      <c r="L1199" s="1" t="s">
        <v>1917</v>
      </c>
      <c r="M1199" s="1" t="s">
        <v>683</v>
      </c>
      <c r="N1199" s="1" t="s">
        <v>676</v>
      </c>
    </row>
    <row r="1200" spans="1:14" x14ac:dyDescent="0.2">
      <c r="A1200" s="1" t="s">
        <v>4192</v>
      </c>
      <c r="B1200" s="7">
        <v>44923</v>
      </c>
      <c r="C1200" s="1" t="s">
        <v>676</v>
      </c>
      <c r="D1200" s="1" t="s">
        <v>2080</v>
      </c>
      <c r="E1200" s="1" t="s">
        <v>3179</v>
      </c>
      <c r="F1200" s="1" t="s">
        <v>3180</v>
      </c>
      <c r="G1200" s="1" t="s">
        <v>704</v>
      </c>
      <c r="H1200" s="1" t="s">
        <v>679</v>
      </c>
      <c r="I1200" s="1" t="s">
        <v>1890</v>
      </c>
      <c r="J1200" s="1" t="s">
        <v>681</v>
      </c>
      <c r="K1200" s="1" t="s">
        <v>1969</v>
      </c>
      <c r="L1200" s="1" t="s">
        <v>2080</v>
      </c>
      <c r="M1200" s="1" t="s">
        <v>1955</v>
      </c>
      <c r="N1200" s="1" t="s">
        <v>1820</v>
      </c>
    </row>
    <row r="1201" spans="1:14" x14ac:dyDescent="0.2">
      <c r="A1201" s="1" t="s">
        <v>4193</v>
      </c>
      <c r="B1201" s="7">
        <v>44923</v>
      </c>
      <c r="C1201" s="1" t="s">
        <v>3200</v>
      </c>
      <c r="D1201" s="1" t="s">
        <v>3201</v>
      </c>
      <c r="E1201" s="1" t="s">
        <v>1816</v>
      </c>
      <c r="F1201" s="1" t="s">
        <v>3203</v>
      </c>
      <c r="G1201" s="1" t="s">
        <v>2641</v>
      </c>
      <c r="H1201" s="1" t="s">
        <v>2235</v>
      </c>
      <c r="I1201" s="1" t="s">
        <v>1791</v>
      </c>
      <c r="J1201" s="1" t="s">
        <v>681</v>
      </c>
      <c r="K1201" s="1" t="s">
        <v>814</v>
      </c>
      <c r="L1201" s="1" t="s">
        <v>3204</v>
      </c>
      <c r="M1201" s="1" t="s">
        <v>3205</v>
      </c>
      <c r="N1201" s="1" t="s">
        <v>1820</v>
      </c>
    </row>
    <row r="1202" spans="1:14" x14ac:dyDescent="0.2">
      <c r="A1202" s="1" t="s">
        <v>4194</v>
      </c>
      <c r="B1202" s="7">
        <v>44923</v>
      </c>
      <c r="C1202" s="1" t="s">
        <v>1807</v>
      </c>
      <c r="D1202" s="1" t="s">
        <v>1808</v>
      </c>
      <c r="E1202" s="1" t="s">
        <v>1974</v>
      </c>
      <c r="F1202" s="1" t="s">
        <v>1808</v>
      </c>
      <c r="G1202" s="1" t="s">
        <v>704</v>
      </c>
      <c r="H1202" s="1" t="s">
        <v>679</v>
      </c>
      <c r="I1202" s="1" t="s">
        <v>689</v>
      </c>
      <c r="J1202" s="1" t="s">
        <v>681</v>
      </c>
      <c r="K1202" s="1" t="s">
        <v>691</v>
      </c>
      <c r="L1202" s="1" t="s">
        <v>1808</v>
      </c>
      <c r="M1202" s="1" t="s">
        <v>1103</v>
      </c>
      <c r="N1202" s="1" t="s">
        <v>1805</v>
      </c>
    </row>
    <row r="1203" spans="1:14" x14ac:dyDescent="0.2">
      <c r="A1203" s="1" t="s">
        <v>3898</v>
      </c>
      <c r="B1203" s="7">
        <v>44923</v>
      </c>
      <c r="C1203" s="1" t="s">
        <v>3899</v>
      </c>
      <c r="D1203" s="1" t="s">
        <v>1149</v>
      </c>
      <c r="E1203" s="1" t="s">
        <v>1150</v>
      </c>
      <c r="F1203" s="1" t="s">
        <v>3837</v>
      </c>
      <c r="G1203" s="1" t="s">
        <v>1291</v>
      </c>
      <c r="H1203" s="1" t="s">
        <v>1066</v>
      </c>
      <c r="I1203" s="1" t="s">
        <v>1154</v>
      </c>
      <c r="J1203" s="1" t="s">
        <v>681</v>
      </c>
      <c r="K1203" s="1" t="s">
        <v>691</v>
      </c>
      <c r="L1203" s="1" t="s">
        <v>1155</v>
      </c>
      <c r="M1203" s="1" t="s">
        <v>1310</v>
      </c>
      <c r="N1203" s="1" t="s">
        <v>1157</v>
      </c>
    </row>
    <row r="1204" spans="1:14" x14ac:dyDescent="0.2">
      <c r="A1204" s="1" t="s">
        <v>3900</v>
      </c>
      <c r="B1204" s="7">
        <v>44923</v>
      </c>
      <c r="C1204" s="1" t="s">
        <v>1856</v>
      </c>
      <c r="D1204" s="1" t="s">
        <v>3876</v>
      </c>
      <c r="E1204" s="1" t="s">
        <v>1230</v>
      </c>
      <c r="F1204" s="1" t="s">
        <v>2818</v>
      </c>
      <c r="G1204" s="1" t="s">
        <v>2363</v>
      </c>
      <c r="H1204" s="1" t="s">
        <v>679</v>
      </c>
      <c r="I1204" s="1" t="s">
        <v>1154</v>
      </c>
      <c r="J1204" s="1" t="s">
        <v>681</v>
      </c>
      <c r="K1204" s="1" t="s">
        <v>691</v>
      </c>
      <c r="L1204" s="1" t="s">
        <v>3877</v>
      </c>
      <c r="M1204" s="1" t="s">
        <v>3901</v>
      </c>
      <c r="N1204" s="1" t="s">
        <v>1157</v>
      </c>
    </row>
    <row r="1205" spans="1:14" x14ac:dyDescent="0.2">
      <c r="A1205" s="1" t="s">
        <v>4195</v>
      </c>
      <c r="B1205" s="7">
        <v>44923</v>
      </c>
      <c r="C1205" s="1" t="s">
        <v>676</v>
      </c>
      <c r="D1205" s="1" t="s">
        <v>1845</v>
      </c>
      <c r="E1205" s="1" t="s">
        <v>1846</v>
      </c>
      <c r="F1205" s="1" t="s">
        <v>1847</v>
      </c>
      <c r="G1205" s="1" t="s">
        <v>1542</v>
      </c>
      <c r="H1205" s="1" t="s">
        <v>679</v>
      </c>
      <c r="I1205" s="1" t="s">
        <v>1848</v>
      </c>
      <c r="J1205" s="1" t="s">
        <v>681</v>
      </c>
      <c r="K1205" s="1" t="s">
        <v>691</v>
      </c>
      <c r="L1205" s="1" t="s">
        <v>1849</v>
      </c>
      <c r="M1205" s="1" t="s">
        <v>683</v>
      </c>
      <c r="N1205" s="1" t="s">
        <v>676</v>
      </c>
    </row>
    <row r="1206" spans="1:14" x14ac:dyDescent="0.2">
      <c r="A1206" s="1" t="s">
        <v>3908</v>
      </c>
      <c r="B1206" s="7">
        <v>44923</v>
      </c>
      <c r="C1206" s="1" t="s">
        <v>676</v>
      </c>
      <c r="D1206" s="1" t="s">
        <v>1255</v>
      </c>
      <c r="E1206" s="1" t="s">
        <v>1142</v>
      </c>
      <c r="F1206" s="1" t="s">
        <v>2754</v>
      </c>
      <c r="G1206" s="1" t="s">
        <v>2755</v>
      </c>
      <c r="H1206" s="1" t="s">
        <v>1153</v>
      </c>
      <c r="I1206" s="1" t="s">
        <v>705</v>
      </c>
      <c r="J1206" s="1" t="s">
        <v>681</v>
      </c>
      <c r="K1206" s="1" t="s">
        <v>691</v>
      </c>
      <c r="L1206" s="1" t="s">
        <v>1255</v>
      </c>
      <c r="M1206" s="1" t="s">
        <v>3359</v>
      </c>
      <c r="N1206" s="1" t="s">
        <v>1146</v>
      </c>
    </row>
    <row r="1207" spans="1:14" x14ac:dyDescent="0.2">
      <c r="A1207" s="1" t="s">
        <v>4196</v>
      </c>
      <c r="B1207" s="7">
        <v>44923</v>
      </c>
      <c r="C1207" s="1" t="s">
        <v>1900</v>
      </c>
      <c r="D1207" s="1" t="s">
        <v>1901</v>
      </c>
      <c r="E1207" s="1" t="s">
        <v>4197</v>
      </c>
      <c r="F1207" s="1" t="s">
        <v>3353</v>
      </c>
      <c r="G1207" s="1" t="s">
        <v>3354</v>
      </c>
      <c r="H1207" s="1" t="s">
        <v>2074</v>
      </c>
      <c r="I1207" s="1" t="s">
        <v>1791</v>
      </c>
      <c r="J1207" s="1" t="s">
        <v>681</v>
      </c>
      <c r="K1207" s="1" t="s">
        <v>691</v>
      </c>
      <c r="L1207" s="1" t="s">
        <v>1901</v>
      </c>
      <c r="M1207" s="1" t="s">
        <v>2091</v>
      </c>
      <c r="N1207" s="1" t="s">
        <v>1820</v>
      </c>
    </row>
    <row r="1208" spans="1:14" x14ac:dyDescent="0.2">
      <c r="A1208" s="1" t="s">
        <v>4148</v>
      </c>
      <c r="B1208" s="7">
        <v>44923</v>
      </c>
      <c r="C1208" s="1" t="s">
        <v>1987</v>
      </c>
      <c r="D1208" s="1" t="s">
        <v>1965</v>
      </c>
      <c r="E1208" s="1" t="s">
        <v>1809</v>
      </c>
      <c r="F1208" s="1" t="s">
        <v>1965</v>
      </c>
      <c r="G1208" s="1" t="s">
        <v>829</v>
      </c>
      <c r="H1208" s="1" t="s">
        <v>679</v>
      </c>
      <c r="I1208" s="1" t="s">
        <v>689</v>
      </c>
      <c r="J1208" s="1" t="s">
        <v>681</v>
      </c>
      <c r="K1208" s="1" t="s">
        <v>691</v>
      </c>
      <c r="L1208" s="1" t="s">
        <v>1965</v>
      </c>
      <c r="M1208" s="1" t="s">
        <v>1188</v>
      </c>
      <c r="N1208" s="1" t="s">
        <v>1805</v>
      </c>
    </row>
    <row r="1209" spans="1:14" x14ac:dyDescent="0.2">
      <c r="A1209" s="1" t="s">
        <v>4198</v>
      </c>
      <c r="B1209" s="7">
        <v>44923</v>
      </c>
      <c r="C1209" s="1" t="s">
        <v>676</v>
      </c>
      <c r="D1209" s="1" t="s">
        <v>4199</v>
      </c>
      <c r="E1209" s="1" t="s">
        <v>4200</v>
      </c>
      <c r="F1209" s="1" t="s">
        <v>4201</v>
      </c>
      <c r="G1209" s="1" t="s">
        <v>931</v>
      </c>
      <c r="H1209" s="1" t="s">
        <v>679</v>
      </c>
      <c r="I1209" s="1" t="s">
        <v>3755</v>
      </c>
      <c r="J1209" s="1" t="s">
        <v>681</v>
      </c>
      <c r="K1209" s="1" t="s">
        <v>1226</v>
      </c>
      <c r="L1209" s="1" t="s">
        <v>4199</v>
      </c>
      <c r="M1209" s="1" t="s">
        <v>683</v>
      </c>
      <c r="N1209" s="1" t="s">
        <v>676</v>
      </c>
    </row>
    <row r="1210" spans="1:14" x14ac:dyDescent="0.2">
      <c r="A1210" s="1" t="s">
        <v>4202</v>
      </c>
      <c r="B1210" s="7">
        <v>44923</v>
      </c>
      <c r="C1210" s="1" t="s">
        <v>3315</v>
      </c>
      <c r="D1210" s="1" t="s">
        <v>4203</v>
      </c>
      <c r="E1210" s="1" t="s">
        <v>676</v>
      </c>
      <c r="F1210" s="1" t="s">
        <v>3316</v>
      </c>
      <c r="G1210" s="1" t="s">
        <v>1995</v>
      </c>
      <c r="H1210" s="1" t="s">
        <v>679</v>
      </c>
      <c r="I1210" s="1" t="s">
        <v>1225</v>
      </c>
      <c r="J1210" s="1" t="s">
        <v>681</v>
      </c>
      <c r="K1210" s="1" t="s">
        <v>691</v>
      </c>
      <c r="L1210" s="1" t="s">
        <v>4204</v>
      </c>
      <c r="M1210" s="1" t="s">
        <v>3409</v>
      </c>
      <c r="N1210" s="1" t="s">
        <v>676</v>
      </c>
    </row>
    <row r="1211" spans="1:14" x14ac:dyDescent="0.2">
      <c r="A1211" s="1" t="s">
        <v>4205</v>
      </c>
      <c r="B1211" s="7">
        <v>44923</v>
      </c>
      <c r="C1211" s="1" t="s">
        <v>1875</v>
      </c>
      <c r="D1211" s="1" t="s">
        <v>1829</v>
      </c>
      <c r="E1211" s="1" t="s">
        <v>676</v>
      </c>
      <c r="F1211" s="1" t="s">
        <v>1876</v>
      </c>
      <c r="G1211" s="1" t="s">
        <v>1877</v>
      </c>
      <c r="H1211" s="1" t="s">
        <v>860</v>
      </c>
      <c r="I1211" s="1" t="s">
        <v>1791</v>
      </c>
      <c r="J1211" s="1" t="s">
        <v>681</v>
      </c>
      <c r="K1211" s="1" t="s">
        <v>691</v>
      </c>
      <c r="L1211" s="1" t="s">
        <v>1829</v>
      </c>
      <c r="M1211" s="1" t="s">
        <v>1878</v>
      </c>
      <c r="N1211" s="1" t="s">
        <v>1835</v>
      </c>
    </row>
    <row r="1212" spans="1:14" x14ac:dyDescent="0.2">
      <c r="A1212" s="1" t="s">
        <v>4206</v>
      </c>
      <c r="B1212" s="7">
        <v>44923</v>
      </c>
      <c r="C1212" s="1" t="s">
        <v>676</v>
      </c>
      <c r="D1212" s="1" t="s">
        <v>4207</v>
      </c>
      <c r="E1212" s="1" t="s">
        <v>2200</v>
      </c>
      <c r="F1212" s="1" t="s">
        <v>4208</v>
      </c>
      <c r="G1212" s="1" t="s">
        <v>4145</v>
      </c>
      <c r="H1212" s="1" t="s">
        <v>906</v>
      </c>
      <c r="I1212" s="1" t="s">
        <v>1791</v>
      </c>
      <c r="J1212" s="1" t="s">
        <v>681</v>
      </c>
      <c r="K1212" s="1" t="s">
        <v>814</v>
      </c>
      <c r="L1212" s="1" t="s">
        <v>4209</v>
      </c>
      <c r="M1212" s="1" t="s">
        <v>787</v>
      </c>
      <c r="N1212" s="1" t="s">
        <v>1260</v>
      </c>
    </row>
    <row r="1213" spans="1:14" x14ac:dyDescent="0.2">
      <c r="A1213" s="1" t="s">
        <v>4210</v>
      </c>
      <c r="B1213" s="7">
        <v>44923</v>
      </c>
      <c r="C1213" s="1" t="s">
        <v>676</v>
      </c>
      <c r="D1213" s="1" t="s">
        <v>1928</v>
      </c>
      <c r="E1213" s="1" t="s">
        <v>4211</v>
      </c>
      <c r="F1213" s="1" t="s">
        <v>4212</v>
      </c>
      <c r="G1213" s="1" t="s">
        <v>2761</v>
      </c>
      <c r="H1213" s="1" t="s">
        <v>679</v>
      </c>
      <c r="I1213" s="1" t="s">
        <v>777</v>
      </c>
      <c r="J1213" s="1" t="s">
        <v>681</v>
      </c>
      <c r="K1213" s="1" t="s">
        <v>691</v>
      </c>
      <c r="L1213" s="1" t="s">
        <v>1928</v>
      </c>
      <c r="M1213" s="1" t="s">
        <v>4213</v>
      </c>
      <c r="N1213" s="1" t="s">
        <v>1795</v>
      </c>
    </row>
    <row r="1214" spans="1:14" x14ac:dyDescent="0.2">
      <c r="A1214" s="1" t="s">
        <v>4214</v>
      </c>
      <c r="B1214" s="7">
        <v>44923</v>
      </c>
      <c r="C1214" s="1" t="s">
        <v>1780</v>
      </c>
      <c r="D1214" s="1" t="s">
        <v>1775</v>
      </c>
      <c r="E1214" s="1" t="s">
        <v>1776</v>
      </c>
      <c r="F1214" s="1" t="s">
        <v>1781</v>
      </c>
      <c r="G1214" s="1" t="s">
        <v>2667</v>
      </c>
      <c r="H1214" s="1" t="s">
        <v>966</v>
      </c>
      <c r="I1214" s="1" t="s">
        <v>689</v>
      </c>
      <c r="J1214" s="1" t="s">
        <v>690</v>
      </c>
      <c r="K1214" s="1" t="s">
        <v>691</v>
      </c>
      <c r="L1214" s="1" t="s">
        <v>1775</v>
      </c>
      <c r="M1214" s="1" t="s">
        <v>787</v>
      </c>
      <c r="N1214" s="1" t="s">
        <v>1778</v>
      </c>
    </row>
    <row r="1215" spans="1:14" x14ac:dyDescent="0.2">
      <c r="A1215" s="1" t="s">
        <v>4215</v>
      </c>
      <c r="B1215" s="7">
        <v>44923</v>
      </c>
      <c r="C1215" s="1" t="s">
        <v>1410</v>
      </c>
      <c r="D1215" s="1" t="s">
        <v>1149</v>
      </c>
      <c r="E1215" s="1" t="s">
        <v>676</v>
      </c>
      <c r="F1215" s="1" t="s">
        <v>1458</v>
      </c>
      <c r="G1215" s="1" t="s">
        <v>749</v>
      </c>
      <c r="H1215" s="1" t="s">
        <v>679</v>
      </c>
      <c r="I1215" s="1" t="s">
        <v>1154</v>
      </c>
      <c r="J1215" s="1" t="s">
        <v>681</v>
      </c>
      <c r="K1215" s="1" t="s">
        <v>691</v>
      </c>
      <c r="L1215" s="1" t="s">
        <v>1155</v>
      </c>
      <c r="M1215" s="1" t="s">
        <v>1310</v>
      </c>
      <c r="N1215" s="1" t="s">
        <v>1157</v>
      </c>
    </row>
    <row r="1216" spans="1:14" x14ac:dyDescent="0.2">
      <c r="A1216" s="1" t="s">
        <v>4216</v>
      </c>
      <c r="B1216" s="7">
        <v>44923</v>
      </c>
      <c r="C1216" s="1" t="s">
        <v>4217</v>
      </c>
      <c r="D1216" s="1" t="s">
        <v>4218</v>
      </c>
      <c r="E1216" s="1" t="s">
        <v>4219</v>
      </c>
      <c r="F1216" s="1" t="s">
        <v>4220</v>
      </c>
      <c r="G1216" s="1" t="s">
        <v>979</v>
      </c>
      <c r="H1216" s="1" t="s">
        <v>679</v>
      </c>
      <c r="I1216" s="1" t="s">
        <v>1154</v>
      </c>
      <c r="J1216" s="1" t="s">
        <v>681</v>
      </c>
      <c r="K1216" s="1" t="s">
        <v>691</v>
      </c>
      <c r="L1216" s="1" t="s">
        <v>4221</v>
      </c>
      <c r="M1216" s="1" t="s">
        <v>4222</v>
      </c>
      <c r="N1216" s="1" t="s">
        <v>676</v>
      </c>
    </row>
    <row r="1217" spans="1:14" x14ac:dyDescent="0.2">
      <c r="A1217" s="1" t="s">
        <v>4223</v>
      </c>
      <c r="B1217" s="7">
        <v>44923</v>
      </c>
      <c r="C1217" s="1" t="s">
        <v>4224</v>
      </c>
      <c r="D1217" s="1" t="s">
        <v>1965</v>
      </c>
      <c r="E1217" s="1" t="s">
        <v>1918</v>
      </c>
      <c r="F1217" s="1" t="s">
        <v>770</v>
      </c>
      <c r="G1217" s="1" t="s">
        <v>771</v>
      </c>
      <c r="H1217" s="1" t="s">
        <v>900</v>
      </c>
      <c r="I1217" s="1" t="s">
        <v>1980</v>
      </c>
      <c r="J1217" s="1" t="s">
        <v>681</v>
      </c>
      <c r="K1217" s="1" t="s">
        <v>691</v>
      </c>
      <c r="L1217" s="1" t="s">
        <v>1965</v>
      </c>
      <c r="M1217" s="1" t="s">
        <v>1981</v>
      </c>
      <c r="N1217" s="1" t="s">
        <v>1805</v>
      </c>
    </row>
    <row r="1218" spans="1:14" x14ac:dyDescent="0.2">
      <c r="A1218" s="1" t="s">
        <v>4225</v>
      </c>
      <c r="B1218" s="7">
        <v>44923</v>
      </c>
      <c r="C1218" s="1" t="s">
        <v>4226</v>
      </c>
      <c r="D1218" s="1" t="s">
        <v>3316</v>
      </c>
      <c r="E1218" s="1" t="s">
        <v>1959</v>
      </c>
      <c r="F1218" s="1" t="s">
        <v>3316</v>
      </c>
      <c r="G1218" s="1" t="s">
        <v>3395</v>
      </c>
      <c r="H1218" s="1" t="s">
        <v>679</v>
      </c>
      <c r="I1218" s="1" t="s">
        <v>4227</v>
      </c>
      <c r="J1218" s="1" t="s">
        <v>690</v>
      </c>
      <c r="K1218" s="1" t="s">
        <v>3376</v>
      </c>
      <c r="L1218" s="1" t="s">
        <v>3316</v>
      </c>
      <c r="M1218" s="1" t="s">
        <v>1084</v>
      </c>
      <c r="N1218" s="1" t="s">
        <v>1898</v>
      </c>
    </row>
    <row r="1219" spans="1:14" x14ac:dyDescent="0.2">
      <c r="A1219" s="1" t="s">
        <v>3243</v>
      </c>
      <c r="B1219" s="7">
        <v>44923</v>
      </c>
      <c r="C1219" s="1" t="s">
        <v>676</v>
      </c>
      <c r="D1219" s="1" t="s">
        <v>1983</v>
      </c>
      <c r="E1219" s="1" t="s">
        <v>1966</v>
      </c>
      <c r="F1219" s="1" t="s">
        <v>3244</v>
      </c>
      <c r="G1219" s="1" t="s">
        <v>4166</v>
      </c>
      <c r="H1219" s="1" t="s">
        <v>679</v>
      </c>
      <c r="I1219" s="1" t="s">
        <v>1848</v>
      </c>
      <c r="J1219" s="1" t="s">
        <v>681</v>
      </c>
      <c r="K1219" s="1" t="s">
        <v>691</v>
      </c>
      <c r="L1219" s="1" t="s">
        <v>1983</v>
      </c>
      <c r="M1219" s="1" t="s">
        <v>3245</v>
      </c>
      <c r="N1219" s="1" t="s">
        <v>1805</v>
      </c>
    </row>
    <row r="1220" spans="1:14" x14ac:dyDescent="0.2">
      <c r="A1220" s="1" t="s">
        <v>4228</v>
      </c>
      <c r="B1220" s="7">
        <v>44923</v>
      </c>
      <c r="C1220" s="1" t="s">
        <v>1807</v>
      </c>
      <c r="D1220" s="1" t="s">
        <v>1801</v>
      </c>
      <c r="E1220" s="1" t="s">
        <v>1918</v>
      </c>
      <c r="F1220" s="1" t="s">
        <v>4229</v>
      </c>
      <c r="G1220" s="1" t="s">
        <v>704</v>
      </c>
      <c r="H1220" s="1" t="s">
        <v>679</v>
      </c>
      <c r="I1220" s="1" t="s">
        <v>1913</v>
      </c>
      <c r="J1220" s="1" t="s">
        <v>681</v>
      </c>
      <c r="K1220" s="1" t="s">
        <v>691</v>
      </c>
      <c r="L1220" s="1" t="s">
        <v>1801</v>
      </c>
      <c r="M1220" s="1" t="s">
        <v>1084</v>
      </c>
      <c r="N1220" s="1" t="s">
        <v>1805</v>
      </c>
    </row>
    <row r="1221" spans="1:14" x14ac:dyDescent="0.2">
      <c r="A1221" s="1" t="s">
        <v>4230</v>
      </c>
      <c r="B1221" s="7">
        <v>44923</v>
      </c>
      <c r="C1221" s="1" t="s">
        <v>1916</v>
      </c>
      <c r="D1221" s="1" t="s">
        <v>1917</v>
      </c>
      <c r="E1221" s="1" t="s">
        <v>1966</v>
      </c>
      <c r="F1221" s="1" t="s">
        <v>1919</v>
      </c>
      <c r="G1221" s="1" t="s">
        <v>1522</v>
      </c>
      <c r="H1221" s="1" t="s">
        <v>900</v>
      </c>
      <c r="I1221" s="1" t="s">
        <v>1848</v>
      </c>
      <c r="J1221" s="1" t="s">
        <v>681</v>
      </c>
      <c r="K1221" s="1" t="s">
        <v>1226</v>
      </c>
      <c r="L1221" s="1" t="s">
        <v>1917</v>
      </c>
      <c r="M1221" s="1" t="s">
        <v>1043</v>
      </c>
      <c r="N1221" s="1" t="s">
        <v>1805</v>
      </c>
    </row>
    <row r="1222" spans="1:14" x14ac:dyDescent="0.2">
      <c r="A1222" s="1" t="s">
        <v>4231</v>
      </c>
      <c r="B1222" s="7">
        <v>44923</v>
      </c>
      <c r="C1222" s="1" t="s">
        <v>4232</v>
      </c>
      <c r="D1222" s="1" t="s">
        <v>4233</v>
      </c>
      <c r="E1222" s="1" t="s">
        <v>676</v>
      </c>
      <c r="F1222" s="1" t="s">
        <v>4234</v>
      </c>
      <c r="G1222" s="1" t="s">
        <v>3595</v>
      </c>
      <c r="H1222" s="1" t="s">
        <v>679</v>
      </c>
      <c r="I1222" s="1" t="s">
        <v>2050</v>
      </c>
      <c r="J1222" s="1" t="s">
        <v>681</v>
      </c>
      <c r="K1222" s="1" t="s">
        <v>1866</v>
      </c>
      <c r="L1222" s="1" t="s">
        <v>4235</v>
      </c>
      <c r="M1222" s="1" t="s">
        <v>4236</v>
      </c>
      <c r="N1222" s="1" t="s">
        <v>1898</v>
      </c>
    </row>
    <row r="1223" spans="1:14" x14ac:dyDescent="0.2">
      <c r="A1223" s="1" t="s">
        <v>4237</v>
      </c>
      <c r="B1223" s="7">
        <v>44923</v>
      </c>
      <c r="C1223" s="1" t="s">
        <v>4238</v>
      </c>
      <c r="D1223" s="1" t="s">
        <v>1411</v>
      </c>
      <c r="E1223" s="1" t="s">
        <v>4239</v>
      </c>
      <c r="F1223" s="1" t="s">
        <v>1413</v>
      </c>
      <c r="G1223" s="1" t="s">
        <v>1414</v>
      </c>
      <c r="H1223" s="1" t="s">
        <v>1066</v>
      </c>
      <c r="I1223" s="1" t="s">
        <v>689</v>
      </c>
      <c r="J1223" s="1" t="s">
        <v>681</v>
      </c>
      <c r="K1223" s="1" t="s">
        <v>691</v>
      </c>
      <c r="L1223" s="1" t="s">
        <v>1415</v>
      </c>
      <c r="M1223" s="1" t="s">
        <v>4240</v>
      </c>
      <c r="N1223" s="1" t="s">
        <v>1157</v>
      </c>
    </row>
    <row r="1224" spans="1:14" x14ac:dyDescent="0.2">
      <c r="A1224" s="1" t="s">
        <v>4241</v>
      </c>
      <c r="B1224" s="7">
        <v>44923</v>
      </c>
      <c r="C1224" s="1" t="s">
        <v>4242</v>
      </c>
      <c r="D1224" s="1" t="s">
        <v>3537</v>
      </c>
      <c r="E1224" s="1" t="s">
        <v>1776</v>
      </c>
      <c r="F1224" s="1" t="s">
        <v>3538</v>
      </c>
      <c r="G1224" s="1" t="s">
        <v>704</v>
      </c>
      <c r="H1224" s="1" t="s">
        <v>679</v>
      </c>
      <c r="I1224" s="1" t="s">
        <v>689</v>
      </c>
      <c r="J1224" s="1" t="s">
        <v>690</v>
      </c>
      <c r="K1224" s="1" t="s">
        <v>691</v>
      </c>
      <c r="L1224" s="1" t="s">
        <v>3537</v>
      </c>
      <c r="M1224" s="1" t="s">
        <v>787</v>
      </c>
      <c r="N1224" s="1" t="s">
        <v>2111</v>
      </c>
    </row>
    <row r="1225" spans="1:14" x14ac:dyDescent="0.2">
      <c r="A1225" s="1" t="s">
        <v>4243</v>
      </c>
      <c r="B1225" s="7">
        <v>44923</v>
      </c>
      <c r="C1225" s="1" t="s">
        <v>1807</v>
      </c>
      <c r="D1225" s="1" t="s">
        <v>1801</v>
      </c>
      <c r="E1225" s="1" t="s">
        <v>3198</v>
      </c>
      <c r="F1225" s="1" t="s">
        <v>4229</v>
      </c>
      <c r="G1225" s="1" t="s">
        <v>704</v>
      </c>
      <c r="H1225" s="1" t="s">
        <v>679</v>
      </c>
      <c r="I1225" s="1" t="s">
        <v>1913</v>
      </c>
      <c r="J1225" s="1" t="s">
        <v>681</v>
      </c>
      <c r="K1225" s="1" t="s">
        <v>691</v>
      </c>
      <c r="L1225" s="1" t="s">
        <v>1801</v>
      </c>
      <c r="M1225" s="1" t="s">
        <v>1738</v>
      </c>
      <c r="N1225" s="1" t="s">
        <v>1805</v>
      </c>
    </row>
    <row r="1226" spans="1:14" x14ac:dyDescent="0.2">
      <c r="A1226" s="1" t="s">
        <v>4244</v>
      </c>
      <c r="B1226" s="7">
        <v>44923</v>
      </c>
      <c r="C1226" s="1" t="s">
        <v>676</v>
      </c>
      <c r="D1226" s="1" t="s">
        <v>4245</v>
      </c>
      <c r="E1226" s="1" t="s">
        <v>4246</v>
      </c>
      <c r="F1226" s="1" t="s">
        <v>1231</v>
      </c>
      <c r="G1226" s="1" t="s">
        <v>2761</v>
      </c>
      <c r="H1226" s="1" t="s">
        <v>679</v>
      </c>
      <c r="I1226" s="1" t="s">
        <v>1154</v>
      </c>
      <c r="J1226" s="1" t="s">
        <v>681</v>
      </c>
      <c r="K1226" s="1" t="s">
        <v>691</v>
      </c>
      <c r="L1226" s="1" t="s">
        <v>4247</v>
      </c>
      <c r="M1226" s="1" t="s">
        <v>683</v>
      </c>
      <c r="N1226" s="1" t="s">
        <v>1157</v>
      </c>
    </row>
    <row r="1227" spans="1:14" x14ac:dyDescent="0.2">
      <c r="A1227" s="1" t="s">
        <v>4248</v>
      </c>
      <c r="B1227" s="7">
        <v>44923</v>
      </c>
      <c r="C1227" s="1" t="s">
        <v>676</v>
      </c>
      <c r="D1227" s="1" t="s">
        <v>4199</v>
      </c>
      <c r="E1227" s="1" t="s">
        <v>4200</v>
      </c>
      <c r="F1227" s="1" t="s">
        <v>4201</v>
      </c>
      <c r="G1227" s="1" t="s">
        <v>931</v>
      </c>
      <c r="H1227" s="1" t="s">
        <v>679</v>
      </c>
      <c r="I1227" s="1" t="s">
        <v>3755</v>
      </c>
      <c r="J1227" s="1" t="s">
        <v>681</v>
      </c>
      <c r="K1227" s="1" t="s">
        <v>1226</v>
      </c>
      <c r="L1227" s="1" t="s">
        <v>4199</v>
      </c>
      <c r="M1227" s="1" t="s">
        <v>683</v>
      </c>
      <c r="N1227" s="1" t="s">
        <v>1260</v>
      </c>
    </row>
    <row r="1228" spans="1:14" x14ac:dyDescent="0.2">
      <c r="A1228" s="1" t="s">
        <v>4249</v>
      </c>
      <c r="B1228" s="7">
        <v>44923</v>
      </c>
      <c r="C1228" s="1" t="s">
        <v>676</v>
      </c>
      <c r="D1228" s="1" t="s">
        <v>4250</v>
      </c>
      <c r="E1228" s="1" t="s">
        <v>1248</v>
      </c>
      <c r="F1228" s="1" t="s">
        <v>2072</v>
      </c>
      <c r="G1228" s="1" t="s">
        <v>2761</v>
      </c>
      <c r="H1228" s="1" t="s">
        <v>679</v>
      </c>
      <c r="I1228" s="1" t="s">
        <v>705</v>
      </c>
      <c r="J1228" s="1" t="s">
        <v>681</v>
      </c>
      <c r="K1228" s="1" t="s">
        <v>691</v>
      </c>
      <c r="L1228" s="1" t="s">
        <v>4251</v>
      </c>
      <c r="M1228" s="1" t="s">
        <v>781</v>
      </c>
      <c r="N1228" s="1" t="s">
        <v>676</v>
      </c>
    </row>
    <row r="1229" spans="1:14" x14ac:dyDescent="0.2">
      <c r="A1229" s="1" t="s">
        <v>4252</v>
      </c>
      <c r="B1229" s="7">
        <v>44923</v>
      </c>
      <c r="C1229" s="1" t="s">
        <v>1500</v>
      </c>
      <c r="D1229" s="1" t="s">
        <v>1829</v>
      </c>
      <c r="E1229" s="1" t="s">
        <v>4253</v>
      </c>
      <c r="F1229" s="1" t="s">
        <v>1831</v>
      </c>
      <c r="G1229" s="1" t="s">
        <v>1832</v>
      </c>
      <c r="H1229" s="1" t="s">
        <v>1833</v>
      </c>
      <c r="I1229" s="1" t="s">
        <v>1225</v>
      </c>
      <c r="J1229" s="1" t="s">
        <v>681</v>
      </c>
      <c r="K1229" s="1" t="s">
        <v>691</v>
      </c>
      <c r="L1229" s="1" t="s">
        <v>1829</v>
      </c>
      <c r="M1229" s="1" t="s">
        <v>683</v>
      </c>
      <c r="N1229" s="1" t="s">
        <v>1835</v>
      </c>
    </row>
    <row r="1230" spans="1:14" x14ac:dyDescent="0.2">
      <c r="A1230" s="1" t="s">
        <v>4254</v>
      </c>
      <c r="B1230" s="7">
        <v>44923</v>
      </c>
      <c r="C1230" s="1" t="s">
        <v>4255</v>
      </c>
      <c r="D1230" s="1" t="s">
        <v>4256</v>
      </c>
      <c r="E1230" s="1" t="s">
        <v>4257</v>
      </c>
      <c r="F1230" s="1" t="s">
        <v>4258</v>
      </c>
      <c r="G1230" s="1" t="s">
        <v>4259</v>
      </c>
      <c r="H1230" s="1" t="s">
        <v>679</v>
      </c>
      <c r="I1230" s="1" t="s">
        <v>689</v>
      </c>
      <c r="J1230" s="1" t="s">
        <v>681</v>
      </c>
      <c r="K1230" s="1" t="s">
        <v>691</v>
      </c>
      <c r="L1230" s="1" t="s">
        <v>4256</v>
      </c>
      <c r="M1230" s="1" t="s">
        <v>730</v>
      </c>
      <c r="N1230" s="1" t="s">
        <v>1795</v>
      </c>
    </row>
    <row r="1231" spans="1:14" x14ac:dyDescent="0.2">
      <c r="A1231" s="1" t="s">
        <v>4260</v>
      </c>
      <c r="B1231" s="7">
        <v>44923</v>
      </c>
      <c r="C1231" s="1" t="s">
        <v>4217</v>
      </c>
      <c r="D1231" s="1" t="s">
        <v>4218</v>
      </c>
      <c r="E1231" s="1" t="s">
        <v>4219</v>
      </c>
      <c r="F1231" s="1" t="s">
        <v>4220</v>
      </c>
      <c r="G1231" s="1" t="s">
        <v>979</v>
      </c>
      <c r="H1231" s="1" t="s">
        <v>679</v>
      </c>
      <c r="I1231" s="1" t="s">
        <v>1154</v>
      </c>
      <c r="J1231" s="1" t="s">
        <v>681</v>
      </c>
      <c r="K1231" s="1" t="s">
        <v>691</v>
      </c>
      <c r="L1231" s="1" t="s">
        <v>4221</v>
      </c>
      <c r="M1231" s="1" t="s">
        <v>4222</v>
      </c>
      <c r="N1231" s="1" t="s">
        <v>676</v>
      </c>
    </row>
    <row r="1232" spans="1:14" x14ac:dyDescent="0.2">
      <c r="A1232" s="1" t="s">
        <v>1935</v>
      </c>
      <c r="B1232" s="7">
        <v>44923</v>
      </c>
      <c r="C1232" s="1" t="s">
        <v>4261</v>
      </c>
      <c r="D1232" s="1" t="s">
        <v>1936</v>
      </c>
      <c r="E1232" s="1" t="s">
        <v>3183</v>
      </c>
      <c r="F1232" s="1" t="s">
        <v>1938</v>
      </c>
      <c r="G1232" s="1" t="s">
        <v>1408</v>
      </c>
      <c r="H1232" s="1" t="s">
        <v>679</v>
      </c>
      <c r="I1232" s="1" t="s">
        <v>689</v>
      </c>
      <c r="J1232" s="1" t="s">
        <v>681</v>
      </c>
      <c r="K1232" s="1" t="s">
        <v>1335</v>
      </c>
      <c r="L1232" s="1" t="s">
        <v>1936</v>
      </c>
      <c r="M1232" s="1" t="s">
        <v>821</v>
      </c>
      <c r="N1232" s="1" t="s">
        <v>1146</v>
      </c>
    </row>
    <row r="1233" spans="1:14" x14ac:dyDescent="0.2">
      <c r="A1233" s="1" t="s">
        <v>1796</v>
      </c>
      <c r="B1233" s="7">
        <v>44923</v>
      </c>
      <c r="C1233" s="1" t="s">
        <v>1797</v>
      </c>
      <c r="D1233" s="1" t="s">
        <v>1798</v>
      </c>
      <c r="E1233" s="1" t="s">
        <v>4262</v>
      </c>
      <c r="F1233" s="1" t="s">
        <v>1798</v>
      </c>
      <c r="G1233" s="1" t="s">
        <v>688</v>
      </c>
      <c r="H1233" s="1" t="s">
        <v>679</v>
      </c>
      <c r="I1233" s="1" t="s">
        <v>689</v>
      </c>
      <c r="J1233" s="1" t="s">
        <v>681</v>
      </c>
      <c r="K1233" s="1" t="s">
        <v>691</v>
      </c>
      <c r="L1233" s="1" t="s">
        <v>1798</v>
      </c>
      <c r="M1233" s="1" t="s">
        <v>821</v>
      </c>
      <c r="N1233" s="1" t="s">
        <v>1778</v>
      </c>
    </row>
    <row r="1234" spans="1:14" x14ac:dyDescent="0.2">
      <c r="A1234" s="1" t="s">
        <v>4263</v>
      </c>
      <c r="B1234" s="7">
        <v>44923</v>
      </c>
      <c r="C1234" s="1" t="s">
        <v>676</v>
      </c>
      <c r="D1234" s="1" t="s">
        <v>1829</v>
      </c>
      <c r="E1234" s="1" t="s">
        <v>4264</v>
      </c>
      <c r="F1234" s="1" t="s">
        <v>1876</v>
      </c>
      <c r="G1234" s="1" t="s">
        <v>1877</v>
      </c>
      <c r="H1234" s="1" t="s">
        <v>1379</v>
      </c>
      <c r="I1234" s="1" t="s">
        <v>1791</v>
      </c>
      <c r="J1234" s="1" t="s">
        <v>681</v>
      </c>
      <c r="K1234" s="1" t="s">
        <v>2882</v>
      </c>
      <c r="L1234" s="1" t="s">
        <v>1829</v>
      </c>
      <c r="M1234" s="1" t="s">
        <v>2840</v>
      </c>
      <c r="N1234" s="1" t="s">
        <v>1835</v>
      </c>
    </row>
    <row r="1235" spans="1:14" x14ac:dyDescent="0.2">
      <c r="A1235" s="1" t="s">
        <v>4265</v>
      </c>
      <c r="B1235" s="7">
        <v>44923</v>
      </c>
      <c r="C1235" s="1" t="s">
        <v>4266</v>
      </c>
      <c r="D1235" s="1" t="s">
        <v>4267</v>
      </c>
      <c r="E1235" s="1" t="s">
        <v>4268</v>
      </c>
      <c r="F1235" s="1" t="s">
        <v>4269</v>
      </c>
      <c r="G1235" s="1" t="s">
        <v>2469</v>
      </c>
      <c r="H1235" s="1" t="s">
        <v>1066</v>
      </c>
      <c r="I1235" s="1" t="s">
        <v>1848</v>
      </c>
      <c r="J1235" s="1" t="s">
        <v>681</v>
      </c>
      <c r="K1235" s="1" t="s">
        <v>750</v>
      </c>
      <c r="L1235" s="1" t="s">
        <v>4270</v>
      </c>
      <c r="M1235" s="1" t="s">
        <v>4271</v>
      </c>
      <c r="N1235" s="1" t="s">
        <v>1805</v>
      </c>
    </row>
    <row r="1236" spans="1:14" x14ac:dyDescent="0.2">
      <c r="A1236" s="1" t="s">
        <v>4272</v>
      </c>
      <c r="B1236" s="7">
        <v>44923</v>
      </c>
      <c r="C1236" s="1" t="s">
        <v>676</v>
      </c>
      <c r="D1236" s="1" t="s">
        <v>1947</v>
      </c>
      <c r="E1236" s="1" t="s">
        <v>1902</v>
      </c>
      <c r="F1236" s="1" t="s">
        <v>1947</v>
      </c>
      <c r="G1236" s="1" t="s">
        <v>4273</v>
      </c>
      <c r="H1236" s="1" t="s">
        <v>679</v>
      </c>
      <c r="I1236" s="1" t="s">
        <v>1890</v>
      </c>
      <c r="J1236" s="1" t="s">
        <v>681</v>
      </c>
      <c r="K1236" s="1" t="s">
        <v>691</v>
      </c>
      <c r="L1236" s="1" t="s">
        <v>1947</v>
      </c>
      <c r="M1236" s="1" t="s">
        <v>1955</v>
      </c>
      <c r="N1236" s="1" t="s">
        <v>1820</v>
      </c>
    </row>
    <row r="1237" spans="1:14" x14ac:dyDescent="0.2">
      <c r="A1237" s="1" t="s">
        <v>4274</v>
      </c>
      <c r="B1237" s="7">
        <v>44923</v>
      </c>
      <c r="C1237" s="1" t="s">
        <v>676</v>
      </c>
      <c r="D1237" s="1" t="s">
        <v>2061</v>
      </c>
      <c r="E1237" s="1" t="s">
        <v>1314</v>
      </c>
      <c r="F1237" s="1" t="s">
        <v>4275</v>
      </c>
      <c r="G1237" s="1" t="s">
        <v>1347</v>
      </c>
      <c r="H1237" s="1" t="s">
        <v>679</v>
      </c>
      <c r="I1237" s="1" t="s">
        <v>1225</v>
      </c>
      <c r="J1237" s="1" t="s">
        <v>681</v>
      </c>
      <c r="K1237" s="1" t="s">
        <v>3376</v>
      </c>
      <c r="L1237" s="1" t="s">
        <v>2064</v>
      </c>
      <c r="M1237" s="1" t="s">
        <v>4276</v>
      </c>
      <c r="N1237" s="1" t="s">
        <v>1146</v>
      </c>
    </row>
    <row r="1238" spans="1:14" x14ac:dyDescent="0.2">
      <c r="A1238" s="1" t="s">
        <v>4277</v>
      </c>
      <c r="B1238" s="7">
        <v>44923</v>
      </c>
      <c r="C1238" s="1" t="s">
        <v>4278</v>
      </c>
      <c r="D1238" s="1" t="s">
        <v>1506</v>
      </c>
      <c r="E1238" s="1" t="s">
        <v>2800</v>
      </c>
      <c r="F1238" s="1" t="s">
        <v>1450</v>
      </c>
      <c r="G1238" s="1" t="s">
        <v>1376</v>
      </c>
      <c r="H1238" s="1" t="s">
        <v>906</v>
      </c>
      <c r="I1238" s="1" t="s">
        <v>1225</v>
      </c>
      <c r="J1238" s="1" t="s">
        <v>681</v>
      </c>
      <c r="K1238" s="1" t="s">
        <v>699</v>
      </c>
      <c r="L1238" s="1" t="s">
        <v>1506</v>
      </c>
      <c r="M1238" s="1" t="s">
        <v>1507</v>
      </c>
      <c r="N1238" s="1" t="s">
        <v>1146</v>
      </c>
    </row>
    <row r="1239" spans="1:14" x14ac:dyDescent="0.2">
      <c r="A1239" s="1" t="s">
        <v>4279</v>
      </c>
      <c r="B1239" s="7">
        <v>44923</v>
      </c>
      <c r="C1239" s="1" t="s">
        <v>1448</v>
      </c>
      <c r="D1239" s="1" t="s">
        <v>1289</v>
      </c>
      <c r="E1239" s="1" t="s">
        <v>3799</v>
      </c>
      <c r="F1239" s="1" t="s">
        <v>1450</v>
      </c>
      <c r="G1239" s="1" t="s">
        <v>1376</v>
      </c>
      <c r="H1239" s="1" t="s">
        <v>906</v>
      </c>
      <c r="I1239" s="1" t="s">
        <v>705</v>
      </c>
      <c r="J1239" s="1" t="s">
        <v>681</v>
      </c>
      <c r="K1239" s="1" t="s">
        <v>691</v>
      </c>
      <c r="L1239" s="1" t="s">
        <v>1293</v>
      </c>
      <c r="M1239" s="1" t="s">
        <v>1294</v>
      </c>
      <c r="N1239" s="1" t="s">
        <v>1146</v>
      </c>
    </row>
    <row r="1240" spans="1:14" x14ac:dyDescent="0.2">
      <c r="A1240" s="1" t="s">
        <v>4280</v>
      </c>
      <c r="B1240" s="7">
        <v>44923</v>
      </c>
      <c r="C1240" s="1" t="s">
        <v>4281</v>
      </c>
      <c r="D1240" s="1" t="s">
        <v>4282</v>
      </c>
      <c r="E1240" s="1" t="s">
        <v>1776</v>
      </c>
      <c r="F1240" s="1" t="s">
        <v>4282</v>
      </c>
      <c r="G1240" s="1" t="s">
        <v>4283</v>
      </c>
      <c r="H1240" s="1" t="s">
        <v>679</v>
      </c>
      <c r="I1240" s="1" t="s">
        <v>738</v>
      </c>
      <c r="J1240" s="1" t="s">
        <v>690</v>
      </c>
      <c r="K1240" s="1" t="s">
        <v>1866</v>
      </c>
      <c r="L1240" s="1" t="s">
        <v>4282</v>
      </c>
      <c r="M1240" s="1" t="s">
        <v>4284</v>
      </c>
      <c r="N1240" s="1" t="s">
        <v>1795</v>
      </c>
    </row>
    <row r="1241" spans="1:14" x14ac:dyDescent="0.2">
      <c r="A1241" s="1" t="s">
        <v>4285</v>
      </c>
      <c r="B1241" s="7">
        <v>44923</v>
      </c>
      <c r="C1241" s="1" t="s">
        <v>4286</v>
      </c>
      <c r="D1241" s="1" t="s">
        <v>4282</v>
      </c>
      <c r="E1241" s="1" t="s">
        <v>1776</v>
      </c>
      <c r="F1241" s="1" t="s">
        <v>4282</v>
      </c>
      <c r="G1241" s="1" t="s">
        <v>4283</v>
      </c>
      <c r="H1241" s="1" t="s">
        <v>679</v>
      </c>
      <c r="I1241" s="1" t="s">
        <v>1136</v>
      </c>
      <c r="J1241" s="1" t="s">
        <v>690</v>
      </c>
      <c r="K1241" s="1" t="s">
        <v>1866</v>
      </c>
      <c r="L1241" s="1" t="s">
        <v>4282</v>
      </c>
      <c r="M1241" s="1" t="s">
        <v>4287</v>
      </c>
      <c r="N1241" s="1" t="s">
        <v>1795</v>
      </c>
    </row>
    <row r="1242" spans="1:14" x14ac:dyDescent="0.2">
      <c r="A1242" s="1" t="s">
        <v>4288</v>
      </c>
      <c r="B1242" s="7">
        <v>44923</v>
      </c>
      <c r="C1242" s="1" t="s">
        <v>4289</v>
      </c>
      <c r="D1242" s="1" t="s">
        <v>4290</v>
      </c>
      <c r="E1242" s="1" t="s">
        <v>676</v>
      </c>
      <c r="F1242" s="1" t="s">
        <v>4291</v>
      </c>
      <c r="G1242" s="1" t="s">
        <v>2641</v>
      </c>
      <c r="H1242" s="1" t="s">
        <v>1066</v>
      </c>
      <c r="I1242" s="1" t="s">
        <v>1770</v>
      </c>
      <c r="J1242" s="1" t="s">
        <v>690</v>
      </c>
      <c r="K1242" s="1" t="s">
        <v>691</v>
      </c>
      <c r="L1242" s="1" t="s">
        <v>4292</v>
      </c>
      <c r="M1242" s="1" t="s">
        <v>4293</v>
      </c>
      <c r="N1242" s="1" t="s">
        <v>1772</v>
      </c>
    </row>
    <row r="1243" spans="1:14" x14ac:dyDescent="0.2">
      <c r="A1243" s="1" t="s">
        <v>4294</v>
      </c>
      <c r="B1243" s="7">
        <v>44923</v>
      </c>
      <c r="C1243" s="1" t="s">
        <v>4295</v>
      </c>
      <c r="D1243" s="1" t="s">
        <v>4296</v>
      </c>
      <c r="E1243" s="1" t="s">
        <v>1776</v>
      </c>
      <c r="F1243" s="1" t="s">
        <v>4297</v>
      </c>
      <c r="G1243" s="1" t="s">
        <v>4298</v>
      </c>
      <c r="H1243" s="1" t="s">
        <v>900</v>
      </c>
      <c r="I1243" s="1" t="s">
        <v>689</v>
      </c>
      <c r="J1243" s="1" t="s">
        <v>681</v>
      </c>
      <c r="K1243" s="1" t="s">
        <v>814</v>
      </c>
      <c r="L1243" s="1" t="s">
        <v>4299</v>
      </c>
      <c r="M1243" s="1" t="s">
        <v>4300</v>
      </c>
      <c r="N1243" s="1" t="s">
        <v>1795</v>
      </c>
    </row>
    <row r="1244" spans="1:14" x14ac:dyDescent="0.2">
      <c r="A1244" s="1" t="s">
        <v>4301</v>
      </c>
      <c r="B1244" s="7">
        <v>44923</v>
      </c>
      <c r="C1244" s="1" t="s">
        <v>4302</v>
      </c>
      <c r="D1244" s="1" t="s">
        <v>4303</v>
      </c>
      <c r="E1244" s="1" t="s">
        <v>3836</v>
      </c>
      <c r="F1244" s="1" t="s">
        <v>4304</v>
      </c>
      <c r="G1244" s="1" t="s">
        <v>4305</v>
      </c>
      <c r="H1244" s="1" t="s">
        <v>837</v>
      </c>
      <c r="I1244" s="1" t="s">
        <v>4306</v>
      </c>
      <c r="J1244" s="1" t="s">
        <v>681</v>
      </c>
      <c r="K1244" s="1" t="s">
        <v>691</v>
      </c>
      <c r="L1244" s="1" t="s">
        <v>4303</v>
      </c>
      <c r="M1244" s="1" t="s">
        <v>821</v>
      </c>
      <c r="N1244" s="1" t="s">
        <v>1260</v>
      </c>
    </row>
    <row r="1245" spans="1:14" x14ac:dyDescent="0.2">
      <c r="A1245" s="1" t="s">
        <v>4307</v>
      </c>
      <c r="B1245" s="7">
        <v>44923</v>
      </c>
      <c r="C1245" s="1" t="s">
        <v>676</v>
      </c>
      <c r="D1245" s="1" t="s">
        <v>1149</v>
      </c>
      <c r="E1245" s="1" t="s">
        <v>4308</v>
      </c>
      <c r="F1245" s="1" t="s">
        <v>1390</v>
      </c>
      <c r="G1245" s="1" t="s">
        <v>4309</v>
      </c>
      <c r="H1245" s="1" t="s">
        <v>906</v>
      </c>
      <c r="I1245" s="1" t="s">
        <v>1154</v>
      </c>
      <c r="J1245" s="1" t="s">
        <v>681</v>
      </c>
      <c r="K1245" s="1" t="s">
        <v>691</v>
      </c>
      <c r="L1245" s="1" t="s">
        <v>1155</v>
      </c>
      <c r="M1245" s="1" t="s">
        <v>4310</v>
      </c>
      <c r="N1245" s="1" t="s">
        <v>1157</v>
      </c>
    </row>
    <row r="1246" spans="1:14" x14ac:dyDescent="0.2">
      <c r="A1246" s="1" t="s">
        <v>4311</v>
      </c>
      <c r="B1246" s="7">
        <v>44923</v>
      </c>
      <c r="C1246" s="1" t="s">
        <v>4295</v>
      </c>
      <c r="D1246" s="1" t="s">
        <v>4296</v>
      </c>
      <c r="E1246" s="1" t="s">
        <v>1776</v>
      </c>
      <c r="F1246" s="1" t="s">
        <v>4297</v>
      </c>
      <c r="G1246" s="1" t="s">
        <v>4298</v>
      </c>
      <c r="H1246" s="1" t="s">
        <v>900</v>
      </c>
      <c r="I1246" s="1" t="s">
        <v>689</v>
      </c>
      <c r="J1246" s="1" t="s">
        <v>681</v>
      </c>
      <c r="K1246" s="1" t="s">
        <v>814</v>
      </c>
      <c r="L1246" s="1" t="s">
        <v>4299</v>
      </c>
      <c r="M1246" s="1" t="s">
        <v>4300</v>
      </c>
      <c r="N1246" s="1" t="s">
        <v>1795</v>
      </c>
    </row>
    <row r="1247" spans="1:14" x14ac:dyDescent="0.2">
      <c r="A1247" s="1" t="s">
        <v>4312</v>
      </c>
      <c r="B1247" s="7">
        <v>44923</v>
      </c>
      <c r="C1247" s="1" t="s">
        <v>1797</v>
      </c>
      <c r="D1247" s="1" t="s">
        <v>4155</v>
      </c>
      <c r="E1247" s="1" t="s">
        <v>676</v>
      </c>
      <c r="F1247" s="1" t="s">
        <v>4163</v>
      </c>
      <c r="G1247" s="1" t="s">
        <v>1187</v>
      </c>
      <c r="H1247" s="1" t="s">
        <v>679</v>
      </c>
      <c r="I1247" s="1" t="s">
        <v>2488</v>
      </c>
      <c r="J1247" s="1" t="s">
        <v>690</v>
      </c>
      <c r="K1247" s="1" t="s">
        <v>691</v>
      </c>
      <c r="L1247" s="1" t="s">
        <v>4155</v>
      </c>
      <c r="M1247" s="1" t="s">
        <v>4313</v>
      </c>
      <c r="N1247" s="1" t="s">
        <v>676</v>
      </c>
    </row>
    <row r="1248" spans="1:14" x14ac:dyDescent="0.2">
      <c r="A1248" s="1" t="s">
        <v>4314</v>
      </c>
      <c r="B1248" s="7">
        <v>44923</v>
      </c>
      <c r="C1248" s="1" t="s">
        <v>4315</v>
      </c>
      <c r="D1248" s="1" t="s">
        <v>4316</v>
      </c>
      <c r="E1248" s="1" t="s">
        <v>4257</v>
      </c>
      <c r="F1248" s="1" t="s">
        <v>4317</v>
      </c>
      <c r="G1248" s="1" t="s">
        <v>4318</v>
      </c>
      <c r="H1248" s="1" t="s">
        <v>679</v>
      </c>
      <c r="I1248" s="1" t="s">
        <v>4319</v>
      </c>
      <c r="J1248" s="1" t="s">
        <v>690</v>
      </c>
      <c r="K1248" s="1" t="s">
        <v>1866</v>
      </c>
      <c r="L1248" s="1" t="s">
        <v>4316</v>
      </c>
      <c r="M1248" s="1" t="s">
        <v>4320</v>
      </c>
      <c r="N1248" s="1" t="s">
        <v>1795</v>
      </c>
    </row>
    <row r="1249" spans="1:14" x14ac:dyDescent="0.2">
      <c r="A1249" s="1" t="s">
        <v>4321</v>
      </c>
      <c r="B1249" s="7">
        <v>44923</v>
      </c>
      <c r="C1249" s="1" t="s">
        <v>676</v>
      </c>
      <c r="D1249" s="1" t="s">
        <v>1928</v>
      </c>
      <c r="E1249" s="1" t="s">
        <v>4322</v>
      </c>
      <c r="F1249" s="1" t="s">
        <v>1008</v>
      </c>
      <c r="G1249" s="1" t="s">
        <v>1008</v>
      </c>
      <c r="H1249" s="1" t="s">
        <v>1009</v>
      </c>
      <c r="I1249" s="1" t="s">
        <v>689</v>
      </c>
      <c r="J1249" s="1" t="s">
        <v>681</v>
      </c>
      <c r="K1249" s="1" t="s">
        <v>1010</v>
      </c>
      <c r="L1249" s="1" t="s">
        <v>1928</v>
      </c>
      <c r="M1249" s="1" t="s">
        <v>1040</v>
      </c>
      <c r="N1249" s="1" t="s">
        <v>1019</v>
      </c>
    </row>
    <row r="1250" spans="1:14" x14ac:dyDescent="0.2">
      <c r="A1250" s="1" t="s">
        <v>4323</v>
      </c>
      <c r="B1250" s="7">
        <v>44923</v>
      </c>
      <c r="C1250" s="1" t="s">
        <v>1500</v>
      </c>
      <c r="D1250" s="1" t="s">
        <v>1829</v>
      </c>
      <c r="E1250" s="1" t="s">
        <v>676</v>
      </c>
      <c r="F1250" s="1" t="s">
        <v>1876</v>
      </c>
      <c r="G1250" s="1" t="s">
        <v>943</v>
      </c>
      <c r="H1250" s="1" t="s">
        <v>679</v>
      </c>
      <c r="I1250" s="1" t="s">
        <v>1225</v>
      </c>
      <c r="J1250" s="1" t="s">
        <v>681</v>
      </c>
      <c r="K1250" s="1" t="s">
        <v>691</v>
      </c>
      <c r="L1250" s="1" t="s">
        <v>1829</v>
      </c>
      <c r="M1250" s="1" t="s">
        <v>1878</v>
      </c>
      <c r="N1250" s="1" t="s">
        <v>676</v>
      </c>
    </row>
    <row r="1251" spans="1:14" x14ac:dyDescent="0.2">
      <c r="A1251" s="1" t="s">
        <v>4324</v>
      </c>
      <c r="B1251" s="7">
        <v>44923</v>
      </c>
      <c r="C1251" s="1" t="s">
        <v>1875</v>
      </c>
      <c r="D1251" s="1" t="s">
        <v>1829</v>
      </c>
      <c r="E1251" s="1" t="s">
        <v>676</v>
      </c>
      <c r="F1251" s="1" t="s">
        <v>1876</v>
      </c>
      <c r="G1251" s="1" t="s">
        <v>943</v>
      </c>
      <c r="H1251" s="1" t="s">
        <v>679</v>
      </c>
      <c r="I1251" s="1" t="s">
        <v>1791</v>
      </c>
      <c r="J1251" s="1" t="s">
        <v>681</v>
      </c>
      <c r="K1251" s="1" t="s">
        <v>691</v>
      </c>
      <c r="L1251" s="1" t="s">
        <v>1829</v>
      </c>
      <c r="M1251" s="1" t="s">
        <v>1878</v>
      </c>
      <c r="N1251" s="1" t="s">
        <v>676</v>
      </c>
    </row>
    <row r="1252" spans="1:14" x14ac:dyDescent="0.2">
      <c r="A1252" s="1" t="s">
        <v>4325</v>
      </c>
      <c r="B1252" s="7">
        <v>44923</v>
      </c>
      <c r="C1252" s="1" t="s">
        <v>3279</v>
      </c>
      <c r="D1252" s="1" t="s">
        <v>1829</v>
      </c>
      <c r="E1252" s="1" t="s">
        <v>1788</v>
      </c>
      <c r="F1252" s="1" t="s">
        <v>4326</v>
      </c>
      <c r="G1252" s="1" t="s">
        <v>802</v>
      </c>
      <c r="H1252" s="1" t="s">
        <v>679</v>
      </c>
      <c r="I1252" s="1" t="s">
        <v>1791</v>
      </c>
      <c r="J1252" s="1" t="s">
        <v>681</v>
      </c>
      <c r="K1252" s="1" t="s">
        <v>691</v>
      </c>
      <c r="L1252" s="1" t="s">
        <v>1829</v>
      </c>
      <c r="M1252" s="1" t="s">
        <v>1834</v>
      </c>
      <c r="N1252" s="1" t="s">
        <v>1835</v>
      </c>
    </row>
    <row r="1253" spans="1:14" x14ac:dyDescent="0.2">
      <c r="A1253" s="1" t="s">
        <v>4327</v>
      </c>
      <c r="B1253" s="7">
        <v>44923</v>
      </c>
      <c r="C1253" s="1" t="s">
        <v>3279</v>
      </c>
      <c r="D1253" s="1" t="s">
        <v>1829</v>
      </c>
      <c r="E1253" s="1" t="s">
        <v>1788</v>
      </c>
      <c r="F1253" s="1" t="s">
        <v>4326</v>
      </c>
      <c r="G1253" s="1" t="s">
        <v>802</v>
      </c>
      <c r="H1253" s="1" t="s">
        <v>679</v>
      </c>
      <c r="I1253" s="1" t="s">
        <v>1791</v>
      </c>
      <c r="J1253" s="1" t="s">
        <v>681</v>
      </c>
      <c r="K1253" s="1" t="s">
        <v>691</v>
      </c>
      <c r="L1253" s="1" t="s">
        <v>1829</v>
      </c>
      <c r="M1253" s="1" t="s">
        <v>1834</v>
      </c>
      <c r="N1253" s="1" t="s">
        <v>1835</v>
      </c>
    </row>
    <row r="1254" spans="1:14" x14ac:dyDescent="0.2">
      <c r="A1254" s="1" t="s">
        <v>4328</v>
      </c>
      <c r="B1254" s="7">
        <v>44923</v>
      </c>
      <c r="C1254" s="1" t="s">
        <v>3279</v>
      </c>
      <c r="D1254" s="1" t="s">
        <v>1829</v>
      </c>
      <c r="E1254" s="1" t="s">
        <v>1788</v>
      </c>
      <c r="F1254" s="1" t="s">
        <v>4326</v>
      </c>
      <c r="G1254" s="1" t="s">
        <v>802</v>
      </c>
      <c r="H1254" s="1" t="s">
        <v>679</v>
      </c>
      <c r="I1254" s="1" t="s">
        <v>1791</v>
      </c>
      <c r="J1254" s="1" t="s">
        <v>681</v>
      </c>
      <c r="K1254" s="1" t="s">
        <v>691</v>
      </c>
      <c r="L1254" s="1" t="s">
        <v>1829</v>
      </c>
      <c r="M1254" s="1" t="s">
        <v>1786</v>
      </c>
      <c r="N1254" s="1" t="s">
        <v>1835</v>
      </c>
    </row>
    <row r="1255" spans="1:14" x14ac:dyDescent="0.2">
      <c r="A1255" s="1" t="s">
        <v>4148</v>
      </c>
      <c r="B1255" s="7">
        <v>44923</v>
      </c>
      <c r="C1255" s="1" t="s">
        <v>3274</v>
      </c>
      <c r="D1255" s="1" t="s">
        <v>1965</v>
      </c>
      <c r="E1255" s="1" t="s">
        <v>1974</v>
      </c>
      <c r="F1255" s="1" t="s">
        <v>1965</v>
      </c>
      <c r="G1255" s="1" t="s">
        <v>718</v>
      </c>
      <c r="H1255" s="1" t="s">
        <v>679</v>
      </c>
      <c r="I1255" s="1" t="s">
        <v>689</v>
      </c>
      <c r="J1255" s="1" t="s">
        <v>681</v>
      </c>
      <c r="K1255" s="1" t="s">
        <v>691</v>
      </c>
      <c r="L1255" s="1" t="s">
        <v>1965</v>
      </c>
      <c r="M1255" s="1" t="s">
        <v>1188</v>
      </c>
      <c r="N1255" s="1" t="s">
        <v>1805</v>
      </c>
    </row>
    <row r="1256" spans="1:14" x14ac:dyDescent="0.2">
      <c r="A1256" s="1" t="s">
        <v>4329</v>
      </c>
      <c r="B1256" s="7">
        <v>44923</v>
      </c>
      <c r="C1256" s="1" t="s">
        <v>1410</v>
      </c>
      <c r="D1256" s="1" t="s">
        <v>4330</v>
      </c>
      <c r="E1256" s="1" t="s">
        <v>1299</v>
      </c>
      <c r="F1256" s="1" t="s">
        <v>4331</v>
      </c>
      <c r="G1256" s="1" t="s">
        <v>4332</v>
      </c>
      <c r="H1256" s="1" t="s">
        <v>679</v>
      </c>
      <c r="I1256" s="1" t="s">
        <v>1154</v>
      </c>
      <c r="J1256" s="1" t="s">
        <v>681</v>
      </c>
      <c r="K1256" s="1" t="s">
        <v>691</v>
      </c>
      <c r="L1256" s="1" t="s">
        <v>4333</v>
      </c>
      <c r="M1256" s="1" t="s">
        <v>4334</v>
      </c>
      <c r="N1256" s="1" t="s">
        <v>1157</v>
      </c>
    </row>
    <row r="1257" spans="1:14" x14ac:dyDescent="0.2">
      <c r="A1257" s="1" t="s">
        <v>4335</v>
      </c>
      <c r="B1257" s="7">
        <v>44923</v>
      </c>
      <c r="C1257" s="1" t="s">
        <v>1410</v>
      </c>
      <c r="D1257" s="1" t="s">
        <v>4330</v>
      </c>
      <c r="E1257" s="1" t="s">
        <v>1299</v>
      </c>
      <c r="F1257" s="1" t="s">
        <v>4331</v>
      </c>
      <c r="G1257" s="1" t="s">
        <v>4332</v>
      </c>
      <c r="H1257" s="1" t="s">
        <v>679</v>
      </c>
      <c r="I1257" s="1" t="s">
        <v>1154</v>
      </c>
      <c r="J1257" s="1" t="s">
        <v>681</v>
      </c>
      <c r="K1257" s="1" t="s">
        <v>691</v>
      </c>
      <c r="L1257" s="1" t="s">
        <v>4333</v>
      </c>
      <c r="M1257" s="1" t="s">
        <v>4334</v>
      </c>
      <c r="N1257" s="1" t="s">
        <v>1157</v>
      </c>
    </row>
    <row r="1258" spans="1:14" x14ac:dyDescent="0.2">
      <c r="A1258" s="1" t="s">
        <v>4336</v>
      </c>
      <c r="B1258" s="7">
        <v>44923</v>
      </c>
      <c r="C1258" s="1" t="s">
        <v>1410</v>
      </c>
      <c r="D1258" s="1" t="s">
        <v>4330</v>
      </c>
      <c r="E1258" s="1" t="s">
        <v>4337</v>
      </c>
      <c r="F1258" s="1" t="s">
        <v>4331</v>
      </c>
      <c r="G1258" s="1" t="s">
        <v>4332</v>
      </c>
      <c r="H1258" s="1" t="s">
        <v>679</v>
      </c>
      <c r="I1258" s="1" t="s">
        <v>1436</v>
      </c>
      <c r="J1258" s="1" t="s">
        <v>681</v>
      </c>
      <c r="K1258" s="1" t="s">
        <v>691</v>
      </c>
      <c r="L1258" s="1" t="s">
        <v>4333</v>
      </c>
      <c r="M1258" s="1" t="s">
        <v>4334</v>
      </c>
      <c r="N1258" s="1" t="s">
        <v>1157</v>
      </c>
    </row>
    <row r="1259" spans="1:14" x14ac:dyDescent="0.2">
      <c r="A1259" s="1" t="s">
        <v>4338</v>
      </c>
      <c r="B1259" s="7">
        <v>44923</v>
      </c>
      <c r="C1259" s="1" t="s">
        <v>1148</v>
      </c>
      <c r="D1259" s="1" t="s">
        <v>1432</v>
      </c>
      <c r="E1259" s="1" t="s">
        <v>4339</v>
      </c>
      <c r="F1259" s="1" t="s">
        <v>1434</v>
      </c>
      <c r="G1259" s="1" t="s">
        <v>1435</v>
      </c>
      <c r="H1259" s="1" t="s">
        <v>966</v>
      </c>
      <c r="I1259" s="1" t="s">
        <v>1154</v>
      </c>
      <c r="J1259" s="1" t="s">
        <v>681</v>
      </c>
      <c r="K1259" s="1" t="s">
        <v>2784</v>
      </c>
      <c r="L1259" s="1" t="s">
        <v>1437</v>
      </c>
      <c r="M1259" s="1" t="s">
        <v>1438</v>
      </c>
      <c r="N1259" s="1" t="s">
        <v>1157</v>
      </c>
    </row>
    <row r="1260" spans="1:14" x14ac:dyDescent="0.2">
      <c r="A1260" s="1" t="s">
        <v>4340</v>
      </c>
      <c r="B1260" s="7">
        <v>44923</v>
      </c>
      <c r="C1260" s="1" t="s">
        <v>4341</v>
      </c>
      <c r="D1260" s="1" t="s">
        <v>4342</v>
      </c>
      <c r="E1260" s="1" t="s">
        <v>4343</v>
      </c>
      <c r="F1260" s="1" t="s">
        <v>4344</v>
      </c>
      <c r="G1260" s="1" t="s">
        <v>1371</v>
      </c>
      <c r="H1260" s="1" t="s">
        <v>679</v>
      </c>
      <c r="I1260" s="1" t="s">
        <v>689</v>
      </c>
      <c r="J1260" s="1" t="s">
        <v>681</v>
      </c>
      <c r="K1260" s="1" t="s">
        <v>691</v>
      </c>
      <c r="L1260" s="1" t="s">
        <v>4342</v>
      </c>
      <c r="M1260" s="1" t="s">
        <v>781</v>
      </c>
      <c r="N1260" s="1" t="s">
        <v>1778</v>
      </c>
    </row>
    <row r="1261" spans="1:14" x14ac:dyDescent="0.2">
      <c r="A1261" s="1" t="s">
        <v>4345</v>
      </c>
      <c r="B1261" s="7">
        <v>44923</v>
      </c>
      <c r="C1261" s="1" t="s">
        <v>4341</v>
      </c>
      <c r="D1261" s="1" t="s">
        <v>4342</v>
      </c>
      <c r="E1261" s="1" t="s">
        <v>4343</v>
      </c>
      <c r="F1261" s="1" t="s">
        <v>4344</v>
      </c>
      <c r="G1261" s="1" t="s">
        <v>1371</v>
      </c>
      <c r="H1261" s="1" t="s">
        <v>679</v>
      </c>
      <c r="I1261" s="1" t="s">
        <v>689</v>
      </c>
      <c r="J1261" s="1" t="s">
        <v>681</v>
      </c>
      <c r="K1261" s="1" t="s">
        <v>691</v>
      </c>
      <c r="L1261" s="1" t="s">
        <v>4342</v>
      </c>
      <c r="M1261" s="1" t="s">
        <v>821</v>
      </c>
      <c r="N1261" s="1" t="s">
        <v>1778</v>
      </c>
    </row>
    <row r="1262" spans="1:14" x14ac:dyDescent="0.2">
      <c r="A1262" s="1" t="s">
        <v>4346</v>
      </c>
      <c r="B1262" s="7">
        <v>44923</v>
      </c>
      <c r="C1262" s="1" t="s">
        <v>676</v>
      </c>
      <c r="D1262" s="1" t="s">
        <v>1801</v>
      </c>
      <c r="E1262" s="1" t="s">
        <v>676</v>
      </c>
      <c r="F1262" s="1" t="s">
        <v>1801</v>
      </c>
      <c r="G1262" s="1" t="s">
        <v>931</v>
      </c>
      <c r="H1262" s="1" t="s">
        <v>679</v>
      </c>
      <c r="I1262" s="1" t="s">
        <v>1436</v>
      </c>
      <c r="J1262" s="1" t="s">
        <v>681</v>
      </c>
      <c r="K1262" s="1" t="s">
        <v>691</v>
      </c>
      <c r="L1262" s="1" t="s">
        <v>1801</v>
      </c>
      <c r="M1262" s="1" t="s">
        <v>1738</v>
      </c>
      <c r="N1262" s="1" t="s">
        <v>676</v>
      </c>
    </row>
    <row r="1263" spans="1:14" x14ac:dyDescent="0.2">
      <c r="A1263" s="1" t="s">
        <v>4347</v>
      </c>
      <c r="B1263" s="7">
        <v>44923</v>
      </c>
      <c r="C1263" s="1" t="s">
        <v>4348</v>
      </c>
      <c r="D1263" s="1" t="s">
        <v>1801</v>
      </c>
      <c r="E1263" s="1" t="s">
        <v>4349</v>
      </c>
      <c r="F1263" s="1" t="s">
        <v>4350</v>
      </c>
      <c r="G1263" s="1" t="s">
        <v>4351</v>
      </c>
      <c r="H1263" s="1" t="s">
        <v>900</v>
      </c>
      <c r="I1263" s="1" t="s">
        <v>1913</v>
      </c>
      <c r="J1263" s="1" t="s">
        <v>681</v>
      </c>
      <c r="K1263" s="1" t="s">
        <v>691</v>
      </c>
      <c r="L1263" s="1" t="s">
        <v>1801</v>
      </c>
      <c r="M1263" s="1" t="s">
        <v>1084</v>
      </c>
      <c r="N1263" s="1" t="s">
        <v>1805</v>
      </c>
    </row>
    <row r="1264" spans="1:14" x14ac:dyDescent="0.2">
      <c r="A1264" s="1" t="s">
        <v>4352</v>
      </c>
      <c r="B1264" s="7">
        <v>44923</v>
      </c>
      <c r="C1264" s="1" t="s">
        <v>4348</v>
      </c>
      <c r="D1264" s="1" t="s">
        <v>1801</v>
      </c>
      <c r="E1264" s="1" t="s">
        <v>4349</v>
      </c>
      <c r="F1264" s="1" t="s">
        <v>4350</v>
      </c>
      <c r="G1264" s="1" t="s">
        <v>4353</v>
      </c>
      <c r="H1264" s="1" t="s">
        <v>900</v>
      </c>
      <c r="I1264" s="1" t="s">
        <v>1436</v>
      </c>
      <c r="J1264" s="1" t="s">
        <v>681</v>
      </c>
      <c r="K1264" s="1" t="s">
        <v>699</v>
      </c>
      <c r="L1264" s="1" t="s">
        <v>1801</v>
      </c>
      <c r="M1264" s="1" t="s">
        <v>1738</v>
      </c>
      <c r="N1264" s="1" t="s">
        <v>1805</v>
      </c>
    </row>
    <row r="1265" spans="1:14" x14ac:dyDescent="0.2">
      <c r="A1265" s="1" t="s">
        <v>4354</v>
      </c>
      <c r="B1265" s="7">
        <v>44923</v>
      </c>
      <c r="C1265" s="1" t="s">
        <v>4355</v>
      </c>
      <c r="D1265" s="1" t="s">
        <v>4356</v>
      </c>
      <c r="E1265" s="1" t="s">
        <v>676</v>
      </c>
      <c r="F1265" s="1" t="s">
        <v>4357</v>
      </c>
      <c r="G1265" s="1" t="s">
        <v>4358</v>
      </c>
      <c r="H1265" s="1" t="s">
        <v>679</v>
      </c>
      <c r="I1265" s="1" t="s">
        <v>777</v>
      </c>
      <c r="J1265" s="1" t="s">
        <v>681</v>
      </c>
      <c r="K1265" s="1" t="s">
        <v>691</v>
      </c>
      <c r="L1265" s="1" t="s">
        <v>4356</v>
      </c>
      <c r="M1265" s="1" t="s">
        <v>4359</v>
      </c>
      <c r="N1265" s="1" t="s">
        <v>1795</v>
      </c>
    </row>
    <row r="1266" spans="1:14" x14ac:dyDescent="0.2">
      <c r="A1266" s="1" t="s">
        <v>4360</v>
      </c>
      <c r="B1266" s="7">
        <v>44923</v>
      </c>
      <c r="C1266" s="1" t="s">
        <v>1856</v>
      </c>
      <c r="D1266" s="1" t="s">
        <v>4356</v>
      </c>
      <c r="E1266" s="1" t="s">
        <v>2200</v>
      </c>
      <c r="F1266" s="1" t="s">
        <v>4361</v>
      </c>
      <c r="G1266" s="1" t="s">
        <v>4362</v>
      </c>
      <c r="H1266" s="1" t="s">
        <v>679</v>
      </c>
      <c r="I1266" s="1" t="s">
        <v>777</v>
      </c>
      <c r="J1266" s="1" t="s">
        <v>681</v>
      </c>
      <c r="K1266" s="1" t="s">
        <v>691</v>
      </c>
      <c r="L1266" s="1" t="s">
        <v>4356</v>
      </c>
      <c r="M1266" s="1" t="s">
        <v>4359</v>
      </c>
      <c r="N1266" s="1" t="s">
        <v>1795</v>
      </c>
    </row>
    <row r="1267" spans="1:14" x14ac:dyDescent="0.2">
      <c r="A1267" s="1" t="s">
        <v>4363</v>
      </c>
      <c r="B1267" s="7">
        <v>44923</v>
      </c>
      <c r="C1267" s="1" t="s">
        <v>676</v>
      </c>
      <c r="D1267" s="1" t="s">
        <v>1808</v>
      </c>
      <c r="E1267" s="1" t="s">
        <v>4364</v>
      </c>
      <c r="F1267" s="1" t="s">
        <v>1808</v>
      </c>
      <c r="G1267" s="1" t="s">
        <v>1408</v>
      </c>
      <c r="H1267" s="1" t="s">
        <v>679</v>
      </c>
      <c r="I1267" s="1" t="s">
        <v>1848</v>
      </c>
      <c r="J1267" s="1" t="s">
        <v>681</v>
      </c>
      <c r="K1267" s="1" t="s">
        <v>691</v>
      </c>
      <c r="L1267" s="1" t="s">
        <v>1808</v>
      </c>
      <c r="M1267" s="1" t="s">
        <v>4365</v>
      </c>
      <c r="N1267" s="1" t="s">
        <v>1805</v>
      </c>
    </row>
    <row r="1268" spans="1:14" x14ac:dyDescent="0.2">
      <c r="A1268" s="1" t="s">
        <v>4366</v>
      </c>
      <c r="B1268" s="7">
        <v>44923</v>
      </c>
      <c r="C1268" s="1" t="s">
        <v>1807</v>
      </c>
      <c r="D1268" s="1" t="s">
        <v>1808</v>
      </c>
      <c r="E1268" s="1" t="s">
        <v>1918</v>
      </c>
      <c r="F1268" s="1" t="s">
        <v>1808</v>
      </c>
      <c r="G1268" s="1" t="s">
        <v>1032</v>
      </c>
      <c r="H1268" s="1" t="s">
        <v>679</v>
      </c>
      <c r="I1268" s="1" t="s">
        <v>1848</v>
      </c>
      <c r="J1268" s="1" t="s">
        <v>681</v>
      </c>
      <c r="K1268" s="1" t="s">
        <v>691</v>
      </c>
      <c r="L1268" s="1" t="s">
        <v>1808</v>
      </c>
      <c r="M1268" s="1" t="s">
        <v>4365</v>
      </c>
      <c r="N1268" s="1" t="s">
        <v>1805</v>
      </c>
    </row>
    <row r="1269" spans="1:14" x14ac:dyDescent="0.2">
      <c r="A1269" s="1" t="s">
        <v>4367</v>
      </c>
      <c r="B1269" s="7">
        <v>44923</v>
      </c>
      <c r="C1269" s="1" t="s">
        <v>676</v>
      </c>
      <c r="D1269" s="1" t="s">
        <v>1808</v>
      </c>
      <c r="E1269" s="1" t="s">
        <v>3183</v>
      </c>
      <c r="F1269" s="1" t="s">
        <v>1808</v>
      </c>
      <c r="G1269" s="1" t="s">
        <v>961</v>
      </c>
      <c r="H1269" s="1" t="s">
        <v>962</v>
      </c>
      <c r="I1269" s="1" t="s">
        <v>689</v>
      </c>
      <c r="J1269" s="1" t="s">
        <v>681</v>
      </c>
      <c r="K1269" s="1" t="s">
        <v>691</v>
      </c>
      <c r="L1269" s="1" t="s">
        <v>1808</v>
      </c>
      <c r="M1269" s="1" t="s">
        <v>999</v>
      </c>
      <c r="N1269" s="1" t="s">
        <v>1805</v>
      </c>
    </row>
    <row r="1270" spans="1:14" x14ac:dyDescent="0.2">
      <c r="A1270" s="1" t="s">
        <v>4368</v>
      </c>
      <c r="B1270" s="7">
        <v>44923</v>
      </c>
      <c r="C1270" s="1" t="s">
        <v>1856</v>
      </c>
      <c r="D1270" s="1" t="s">
        <v>4199</v>
      </c>
      <c r="E1270" s="1" t="s">
        <v>4369</v>
      </c>
      <c r="F1270" s="1" t="s">
        <v>4370</v>
      </c>
      <c r="G1270" s="1" t="s">
        <v>1250</v>
      </c>
      <c r="H1270" s="1" t="s">
        <v>679</v>
      </c>
      <c r="I1270" s="1" t="s">
        <v>4371</v>
      </c>
      <c r="J1270" s="1" t="s">
        <v>681</v>
      </c>
      <c r="K1270" s="1" t="s">
        <v>1226</v>
      </c>
      <c r="L1270" s="1" t="s">
        <v>4199</v>
      </c>
      <c r="M1270" s="1" t="s">
        <v>683</v>
      </c>
      <c r="N1270" s="1" t="s">
        <v>676</v>
      </c>
    </row>
    <row r="1271" spans="1:14" x14ac:dyDescent="0.2">
      <c r="A1271" s="1" t="s">
        <v>4372</v>
      </c>
      <c r="B1271" s="7">
        <v>44923</v>
      </c>
      <c r="C1271" s="1" t="s">
        <v>4373</v>
      </c>
      <c r="D1271" s="1" t="s">
        <v>3592</v>
      </c>
      <c r="E1271" s="1" t="s">
        <v>2200</v>
      </c>
      <c r="F1271" s="1" t="s">
        <v>3592</v>
      </c>
      <c r="G1271" s="1" t="s">
        <v>4374</v>
      </c>
      <c r="H1271" s="1" t="s">
        <v>679</v>
      </c>
      <c r="I1271" s="1" t="s">
        <v>1154</v>
      </c>
      <c r="J1271" s="1" t="s">
        <v>681</v>
      </c>
      <c r="K1271" s="1" t="s">
        <v>691</v>
      </c>
      <c r="L1271" s="1" t="s">
        <v>3592</v>
      </c>
      <c r="M1271" s="1" t="s">
        <v>4375</v>
      </c>
      <c r="N1271" s="1" t="s">
        <v>2203</v>
      </c>
    </row>
    <row r="1272" spans="1:14" x14ac:dyDescent="0.2">
      <c r="A1272" s="1" t="s">
        <v>4376</v>
      </c>
      <c r="B1272" s="7">
        <v>44923</v>
      </c>
      <c r="C1272" s="1" t="s">
        <v>3665</v>
      </c>
      <c r="D1272" s="1" t="s">
        <v>2432</v>
      </c>
      <c r="E1272" s="1" t="s">
        <v>2492</v>
      </c>
      <c r="F1272" s="1" t="s">
        <v>3666</v>
      </c>
      <c r="G1272" s="1" t="s">
        <v>1376</v>
      </c>
      <c r="H1272" s="1" t="s">
        <v>3667</v>
      </c>
      <c r="I1272" s="1" t="s">
        <v>3459</v>
      </c>
      <c r="J1272" s="1" t="s">
        <v>681</v>
      </c>
      <c r="K1272" s="1" t="s">
        <v>699</v>
      </c>
      <c r="L1272" s="1" t="s">
        <v>2435</v>
      </c>
      <c r="M1272" s="1" t="s">
        <v>4377</v>
      </c>
      <c r="N1272" s="1" t="s">
        <v>2497</v>
      </c>
    </row>
    <row r="1273" spans="1:14" x14ac:dyDescent="0.2">
      <c r="A1273" s="1" t="s">
        <v>4378</v>
      </c>
      <c r="B1273" s="7">
        <v>44923</v>
      </c>
      <c r="C1273" s="1" t="s">
        <v>676</v>
      </c>
      <c r="D1273" s="1" t="s">
        <v>2170</v>
      </c>
      <c r="E1273" s="1" t="s">
        <v>676</v>
      </c>
      <c r="F1273" s="1" t="s">
        <v>2172</v>
      </c>
      <c r="G1273" s="1" t="s">
        <v>2173</v>
      </c>
      <c r="H1273" s="1" t="s">
        <v>679</v>
      </c>
      <c r="I1273" s="1" t="s">
        <v>2174</v>
      </c>
      <c r="J1273" s="1" t="s">
        <v>681</v>
      </c>
      <c r="K1273" s="1" t="s">
        <v>691</v>
      </c>
      <c r="L1273" s="1" t="s">
        <v>2175</v>
      </c>
      <c r="M1273" s="1" t="s">
        <v>683</v>
      </c>
      <c r="N1273" s="1" t="s">
        <v>676</v>
      </c>
    </row>
    <row r="1274" spans="1:14" x14ac:dyDescent="0.2">
      <c r="A1274" s="1" t="s">
        <v>4379</v>
      </c>
      <c r="B1274" s="7">
        <v>44923</v>
      </c>
      <c r="C1274" s="1" t="s">
        <v>4380</v>
      </c>
      <c r="D1274" s="1" t="s">
        <v>2432</v>
      </c>
      <c r="E1274" s="1" t="s">
        <v>4381</v>
      </c>
      <c r="F1274" s="1" t="s">
        <v>3666</v>
      </c>
      <c r="G1274" s="1" t="s">
        <v>1376</v>
      </c>
      <c r="H1274" s="1" t="s">
        <v>906</v>
      </c>
      <c r="I1274" s="1" t="s">
        <v>3459</v>
      </c>
      <c r="J1274" s="1" t="s">
        <v>681</v>
      </c>
      <c r="K1274" s="1" t="s">
        <v>699</v>
      </c>
      <c r="L1274" s="1" t="s">
        <v>2435</v>
      </c>
      <c r="M1274" s="1" t="s">
        <v>4377</v>
      </c>
      <c r="N1274" s="1" t="s">
        <v>2497</v>
      </c>
    </row>
    <row r="1275" spans="1:14" x14ac:dyDescent="0.2">
      <c r="A1275" s="1" t="s">
        <v>4382</v>
      </c>
      <c r="B1275" s="7">
        <v>44923</v>
      </c>
      <c r="C1275" s="1" t="s">
        <v>2264</v>
      </c>
      <c r="D1275" s="1" t="s">
        <v>4383</v>
      </c>
      <c r="E1275" s="1" t="s">
        <v>2186</v>
      </c>
      <c r="F1275" s="1" t="s">
        <v>4384</v>
      </c>
      <c r="G1275" s="1" t="s">
        <v>1556</v>
      </c>
      <c r="H1275" s="1" t="s">
        <v>679</v>
      </c>
      <c r="I1275" s="1" t="s">
        <v>1136</v>
      </c>
      <c r="J1275" s="1" t="s">
        <v>681</v>
      </c>
      <c r="K1275" s="1" t="s">
        <v>1335</v>
      </c>
      <c r="L1275" s="1" t="s">
        <v>4385</v>
      </c>
      <c r="M1275" s="1" t="s">
        <v>4386</v>
      </c>
      <c r="N1275" s="1" t="s">
        <v>2190</v>
      </c>
    </row>
    <row r="1276" spans="1:14" x14ac:dyDescent="0.2">
      <c r="A1276" s="1" t="s">
        <v>3601</v>
      </c>
      <c r="B1276" s="7">
        <v>44923</v>
      </c>
      <c r="C1276" s="1" t="s">
        <v>3602</v>
      </c>
      <c r="D1276" s="1" t="s">
        <v>3603</v>
      </c>
      <c r="E1276" s="1" t="s">
        <v>676</v>
      </c>
      <c r="F1276" s="1" t="s">
        <v>3603</v>
      </c>
      <c r="G1276" s="1" t="s">
        <v>3097</v>
      </c>
      <c r="H1276" s="1" t="s">
        <v>679</v>
      </c>
      <c r="I1276" s="1" t="s">
        <v>689</v>
      </c>
      <c r="J1276" s="1" t="s">
        <v>681</v>
      </c>
      <c r="K1276" s="1" t="s">
        <v>691</v>
      </c>
      <c r="L1276" s="1" t="s">
        <v>3603</v>
      </c>
      <c r="M1276" s="1" t="s">
        <v>821</v>
      </c>
      <c r="N1276" s="1" t="s">
        <v>676</v>
      </c>
    </row>
    <row r="1277" spans="1:14" x14ac:dyDescent="0.2">
      <c r="A1277" s="1" t="s">
        <v>4387</v>
      </c>
      <c r="B1277" s="7">
        <v>44923</v>
      </c>
      <c r="C1277" s="1" t="s">
        <v>3457</v>
      </c>
      <c r="D1277" s="1" t="s">
        <v>2491</v>
      </c>
      <c r="E1277" s="1" t="s">
        <v>2492</v>
      </c>
      <c r="F1277" s="1" t="s">
        <v>3458</v>
      </c>
      <c r="G1277" s="1" t="s">
        <v>2641</v>
      </c>
      <c r="H1277" s="1" t="s">
        <v>1379</v>
      </c>
      <c r="I1277" s="1" t="s">
        <v>3459</v>
      </c>
      <c r="J1277" s="1" t="s">
        <v>681</v>
      </c>
      <c r="K1277" s="1" t="s">
        <v>691</v>
      </c>
      <c r="L1277" s="1" t="s">
        <v>2495</v>
      </c>
      <c r="M1277" s="1" t="s">
        <v>3460</v>
      </c>
      <c r="N1277" s="1" t="s">
        <v>2497</v>
      </c>
    </row>
    <row r="1278" spans="1:14" x14ac:dyDescent="0.2">
      <c r="A1278" s="1" t="s">
        <v>4388</v>
      </c>
      <c r="B1278" s="7">
        <v>44923</v>
      </c>
      <c r="C1278" s="1" t="s">
        <v>676</v>
      </c>
      <c r="D1278" s="1" t="s">
        <v>4389</v>
      </c>
      <c r="E1278" s="1" t="s">
        <v>676</v>
      </c>
      <c r="F1278" s="1" t="s">
        <v>4390</v>
      </c>
      <c r="G1278" s="1" t="s">
        <v>4391</v>
      </c>
      <c r="H1278" s="1" t="s">
        <v>1153</v>
      </c>
      <c r="I1278" s="1" t="s">
        <v>1154</v>
      </c>
      <c r="J1278" s="1" t="s">
        <v>681</v>
      </c>
      <c r="K1278" s="1" t="s">
        <v>691</v>
      </c>
      <c r="L1278" s="1" t="s">
        <v>4392</v>
      </c>
      <c r="M1278" s="1" t="s">
        <v>4393</v>
      </c>
      <c r="N1278" s="1" t="s">
        <v>2203</v>
      </c>
    </row>
    <row r="1279" spans="1:14" x14ac:dyDescent="0.2">
      <c r="A1279" s="1" t="s">
        <v>4394</v>
      </c>
      <c r="B1279" s="7">
        <v>44923</v>
      </c>
      <c r="C1279" s="1" t="s">
        <v>4395</v>
      </c>
      <c r="D1279" s="1" t="s">
        <v>2103</v>
      </c>
      <c r="E1279" s="1" t="s">
        <v>676</v>
      </c>
      <c r="F1279" s="1" t="s">
        <v>4396</v>
      </c>
      <c r="G1279" s="1" t="s">
        <v>1517</v>
      </c>
      <c r="H1279" s="1" t="s">
        <v>679</v>
      </c>
      <c r="I1279" s="1" t="s">
        <v>689</v>
      </c>
      <c r="J1279" s="1" t="s">
        <v>681</v>
      </c>
      <c r="K1279" s="1" t="s">
        <v>691</v>
      </c>
      <c r="L1279" s="1" t="s">
        <v>2103</v>
      </c>
      <c r="M1279" s="1" t="s">
        <v>2104</v>
      </c>
      <c r="N1279" s="1" t="s">
        <v>2101</v>
      </c>
    </row>
    <row r="1280" spans="1:14" x14ac:dyDescent="0.2">
      <c r="A1280" s="1" t="s">
        <v>4397</v>
      </c>
      <c r="B1280" s="7">
        <v>44923</v>
      </c>
      <c r="C1280" s="1" t="s">
        <v>2500</v>
      </c>
      <c r="D1280" s="1" t="s">
        <v>2385</v>
      </c>
      <c r="E1280" s="1" t="s">
        <v>2386</v>
      </c>
      <c r="F1280" s="1" t="s">
        <v>4398</v>
      </c>
      <c r="G1280" s="1" t="s">
        <v>688</v>
      </c>
      <c r="H1280" s="1" t="s">
        <v>679</v>
      </c>
      <c r="I1280" s="1" t="s">
        <v>3459</v>
      </c>
      <c r="J1280" s="1" t="s">
        <v>690</v>
      </c>
      <c r="K1280" s="1" t="s">
        <v>691</v>
      </c>
      <c r="L1280" s="1" t="s">
        <v>2385</v>
      </c>
      <c r="M1280" s="1" t="s">
        <v>745</v>
      </c>
      <c r="N1280" s="1" t="s">
        <v>2388</v>
      </c>
    </row>
    <row r="1281" spans="1:14" x14ac:dyDescent="0.2">
      <c r="A1281" s="1" t="s">
        <v>4399</v>
      </c>
      <c r="B1281" s="7">
        <v>44923</v>
      </c>
      <c r="C1281" s="1" t="s">
        <v>4400</v>
      </c>
      <c r="D1281" s="1" t="s">
        <v>4401</v>
      </c>
      <c r="E1281" s="1" t="s">
        <v>2323</v>
      </c>
      <c r="F1281" s="1" t="s">
        <v>4402</v>
      </c>
      <c r="G1281" s="1" t="s">
        <v>688</v>
      </c>
      <c r="H1281" s="1" t="s">
        <v>679</v>
      </c>
      <c r="I1281" s="1" t="s">
        <v>689</v>
      </c>
      <c r="J1281" s="1" t="s">
        <v>681</v>
      </c>
      <c r="K1281" s="1" t="s">
        <v>691</v>
      </c>
      <c r="L1281" s="1" t="s">
        <v>4401</v>
      </c>
      <c r="M1281" s="1" t="s">
        <v>821</v>
      </c>
      <c r="N1281" s="1" t="s">
        <v>2388</v>
      </c>
    </row>
    <row r="1282" spans="1:14" x14ac:dyDescent="0.2">
      <c r="A1282" s="1" t="s">
        <v>4403</v>
      </c>
      <c r="B1282" s="7">
        <v>44923</v>
      </c>
      <c r="C1282" s="1" t="s">
        <v>4395</v>
      </c>
      <c r="D1282" s="1" t="s">
        <v>2103</v>
      </c>
      <c r="E1282" s="1" t="s">
        <v>676</v>
      </c>
      <c r="F1282" s="1" t="s">
        <v>4396</v>
      </c>
      <c r="G1282" s="1" t="s">
        <v>1517</v>
      </c>
      <c r="H1282" s="1" t="s">
        <v>679</v>
      </c>
      <c r="I1282" s="1" t="s">
        <v>689</v>
      </c>
      <c r="J1282" s="1" t="s">
        <v>681</v>
      </c>
      <c r="K1282" s="1" t="s">
        <v>691</v>
      </c>
      <c r="L1282" s="1" t="s">
        <v>2103</v>
      </c>
      <c r="M1282" s="1" t="s">
        <v>2104</v>
      </c>
      <c r="N1282" s="1" t="s">
        <v>2101</v>
      </c>
    </row>
    <row r="1283" spans="1:14" x14ac:dyDescent="0.2">
      <c r="A1283" s="1" t="s">
        <v>4404</v>
      </c>
      <c r="B1283" s="7">
        <v>44923</v>
      </c>
      <c r="C1283" s="1" t="s">
        <v>2500</v>
      </c>
      <c r="D1283" s="1" t="s">
        <v>2385</v>
      </c>
      <c r="E1283" s="1" t="s">
        <v>2386</v>
      </c>
      <c r="F1283" s="1" t="s">
        <v>4398</v>
      </c>
      <c r="G1283" s="1" t="s">
        <v>688</v>
      </c>
      <c r="H1283" s="1" t="s">
        <v>679</v>
      </c>
      <c r="I1283" s="1" t="s">
        <v>3459</v>
      </c>
      <c r="J1283" s="1" t="s">
        <v>690</v>
      </c>
      <c r="K1283" s="1" t="s">
        <v>691</v>
      </c>
      <c r="L1283" s="1" t="s">
        <v>2385</v>
      </c>
      <c r="M1283" s="1" t="s">
        <v>745</v>
      </c>
      <c r="N1283" s="1" t="s">
        <v>2388</v>
      </c>
    </row>
    <row r="1284" spans="1:14" x14ac:dyDescent="0.2">
      <c r="A1284" s="1" t="s">
        <v>4405</v>
      </c>
      <c r="B1284" s="7">
        <v>44923</v>
      </c>
      <c r="C1284" s="1" t="s">
        <v>3673</v>
      </c>
      <c r="D1284" s="1" t="s">
        <v>3660</v>
      </c>
      <c r="E1284" s="1" t="s">
        <v>2492</v>
      </c>
      <c r="F1284" s="1" t="s">
        <v>3674</v>
      </c>
      <c r="G1284" s="1" t="s">
        <v>3675</v>
      </c>
      <c r="H1284" s="1" t="s">
        <v>1379</v>
      </c>
      <c r="I1284" s="1" t="s">
        <v>3459</v>
      </c>
      <c r="J1284" s="1" t="s">
        <v>681</v>
      </c>
      <c r="K1284" s="1" t="s">
        <v>691</v>
      </c>
      <c r="L1284" s="1" t="s">
        <v>3662</v>
      </c>
      <c r="M1284" s="1" t="s">
        <v>3663</v>
      </c>
      <c r="N1284" s="1" t="s">
        <v>2497</v>
      </c>
    </row>
    <row r="1285" spans="1:14" x14ac:dyDescent="0.2">
      <c r="A1285" s="1" t="s">
        <v>4406</v>
      </c>
      <c r="B1285" s="7">
        <v>44923</v>
      </c>
      <c r="C1285" s="1" t="s">
        <v>2184</v>
      </c>
      <c r="D1285" s="1" t="s">
        <v>2185</v>
      </c>
      <c r="E1285" s="1" t="s">
        <v>2186</v>
      </c>
      <c r="F1285" s="1" t="s">
        <v>2187</v>
      </c>
      <c r="G1285" s="1" t="s">
        <v>2188</v>
      </c>
      <c r="H1285" s="1" t="s">
        <v>900</v>
      </c>
      <c r="I1285" s="1" t="s">
        <v>1136</v>
      </c>
      <c r="J1285" s="1" t="s">
        <v>681</v>
      </c>
      <c r="K1285" s="1" t="s">
        <v>691</v>
      </c>
      <c r="L1285" s="1" t="s">
        <v>2185</v>
      </c>
      <c r="M1285" s="1" t="s">
        <v>2189</v>
      </c>
      <c r="N1285" s="1" t="s">
        <v>2190</v>
      </c>
    </row>
    <row r="1286" spans="1:14" x14ac:dyDescent="0.2">
      <c r="A1286" s="1" t="s">
        <v>4407</v>
      </c>
      <c r="B1286" s="7">
        <v>44923</v>
      </c>
      <c r="C1286" s="1" t="s">
        <v>2184</v>
      </c>
      <c r="D1286" s="1" t="s">
        <v>2476</v>
      </c>
      <c r="E1286" s="1" t="s">
        <v>2186</v>
      </c>
      <c r="F1286" s="1" t="s">
        <v>2187</v>
      </c>
      <c r="G1286" s="1" t="s">
        <v>2188</v>
      </c>
      <c r="H1286" s="1" t="s">
        <v>900</v>
      </c>
      <c r="I1286" s="1" t="s">
        <v>1136</v>
      </c>
      <c r="J1286" s="1" t="s">
        <v>681</v>
      </c>
      <c r="K1286" s="1" t="s">
        <v>691</v>
      </c>
      <c r="L1286" s="1" t="s">
        <v>2477</v>
      </c>
      <c r="M1286" s="1" t="s">
        <v>4408</v>
      </c>
      <c r="N1286" s="1" t="s">
        <v>2190</v>
      </c>
    </row>
    <row r="1287" spans="1:14" x14ac:dyDescent="0.2">
      <c r="A1287" s="1" t="s">
        <v>4409</v>
      </c>
      <c r="B1287" s="7">
        <v>44923</v>
      </c>
      <c r="C1287" s="1" t="s">
        <v>3665</v>
      </c>
      <c r="D1287" s="1" t="s">
        <v>4410</v>
      </c>
      <c r="E1287" s="1" t="s">
        <v>2492</v>
      </c>
      <c r="F1287" s="1" t="s">
        <v>3666</v>
      </c>
      <c r="G1287" s="1" t="s">
        <v>1376</v>
      </c>
      <c r="H1287" s="1" t="s">
        <v>3667</v>
      </c>
      <c r="I1287" s="1" t="s">
        <v>2422</v>
      </c>
      <c r="J1287" s="1" t="s">
        <v>681</v>
      </c>
      <c r="K1287" s="1" t="s">
        <v>1010</v>
      </c>
      <c r="L1287" s="1" t="s">
        <v>4411</v>
      </c>
      <c r="M1287" s="1" t="s">
        <v>4412</v>
      </c>
      <c r="N1287" s="1" t="s">
        <v>2497</v>
      </c>
    </row>
    <row r="1288" spans="1:14" x14ac:dyDescent="0.2">
      <c r="A1288" s="1" t="s">
        <v>4413</v>
      </c>
      <c r="B1288" s="7">
        <v>44923</v>
      </c>
      <c r="C1288" s="1" t="s">
        <v>3673</v>
      </c>
      <c r="D1288" s="1" t="s">
        <v>3660</v>
      </c>
      <c r="E1288" s="1" t="s">
        <v>2492</v>
      </c>
      <c r="F1288" s="1" t="s">
        <v>3674</v>
      </c>
      <c r="G1288" s="1" t="s">
        <v>3675</v>
      </c>
      <c r="H1288" s="1" t="s">
        <v>1379</v>
      </c>
      <c r="I1288" s="1" t="s">
        <v>3459</v>
      </c>
      <c r="J1288" s="1" t="s">
        <v>681</v>
      </c>
      <c r="K1288" s="1" t="s">
        <v>691</v>
      </c>
      <c r="L1288" s="1" t="s">
        <v>3662</v>
      </c>
      <c r="M1288" s="1" t="s">
        <v>3663</v>
      </c>
      <c r="N1288" s="1" t="s">
        <v>2497</v>
      </c>
    </row>
    <row r="1289" spans="1:14" x14ac:dyDescent="0.2">
      <c r="A1289" s="1" t="s">
        <v>4414</v>
      </c>
      <c r="B1289" s="7">
        <v>44923</v>
      </c>
      <c r="C1289" s="1" t="s">
        <v>4415</v>
      </c>
      <c r="D1289" s="1" t="s">
        <v>3546</v>
      </c>
      <c r="E1289" s="1" t="s">
        <v>3694</v>
      </c>
      <c r="F1289" s="1" t="s">
        <v>4416</v>
      </c>
      <c r="G1289" s="1" t="s">
        <v>4417</v>
      </c>
      <c r="H1289" s="1" t="s">
        <v>679</v>
      </c>
      <c r="I1289" s="1" t="s">
        <v>1154</v>
      </c>
      <c r="J1289" s="1" t="s">
        <v>681</v>
      </c>
      <c r="K1289" s="1" t="s">
        <v>691</v>
      </c>
      <c r="L1289" s="1" t="s">
        <v>3546</v>
      </c>
      <c r="M1289" s="1" t="s">
        <v>4418</v>
      </c>
      <c r="N1289" s="1" t="s">
        <v>2339</v>
      </c>
    </row>
    <row r="1290" spans="1:14" x14ac:dyDescent="0.2">
      <c r="A1290" s="1" t="s">
        <v>4419</v>
      </c>
      <c r="B1290" s="7">
        <v>44923</v>
      </c>
      <c r="C1290" s="1" t="s">
        <v>4420</v>
      </c>
      <c r="D1290" s="1" t="s">
        <v>3521</v>
      </c>
      <c r="E1290" s="1" t="s">
        <v>676</v>
      </c>
      <c r="F1290" s="1" t="s">
        <v>3523</v>
      </c>
      <c r="G1290" s="1" t="s">
        <v>1316</v>
      </c>
      <c r="H1290" s="1" t="s">
        <v>679</v>
      </c>
      <c r="I1290" s="1" t="s">
        <v>2488</v>
      </c>
      <c r="J1290" s="1" t="s">
        <v>681</v>
      </c>
      <c r="K1290" s="1" t="s">
        <v>691</v>
      </c>
      <c r="L1290" s="1" t="s">
        <v>3521</v>
      </c>
      <c r="M1290" s="1" t="s">
        <v>4421</v>
      </c>
      <c r="N1290" s="1" t="s">
        <v>2160</v>
      </c>
    </row>
    <row r="1291" spans="1:14" x14ac:dyDescent="0.2">
      <c r="A1291" s="1" t="s">
        <v>4422</v>
      </c>
      <c r="B1291" s="7">
        <v>44923</v>
      </c>
      <c r="C1291" s="1" t="s">
        <v>676</v>
      </c>
      <c r="D1291" s="1" t="s">
        <v>4423</v>
      </c>
      <c r="E1291" s="1" t="s">
        <v>4424</v>
      </c>
      <c r="F1291" s="1" t="s">
        <v>4425</v>
      </c>
      <c r="G1291" s="1" t="s">
        <v>931</v>
      </c>
      <c r="H1291" s="1" t="s">
        <v>679</v>
      </c>
      <c r="I1291" s="1" t="s">
        <v>1154</v>
      </c>
      <c r="J1291" s="1" t="s">
        <v>681</v>
      </c>
      <c r="K1291" s="1" t="s">
        <v>691</v>
      </c>
      <c r="L1291" s="1" t="s">
        <v>4426</v>
      </c>
      <c r="M1291" s="1" t="s">
        <v>4427</v>
      </c>
      <c r="N1291" s="1" t="s">
        <v>2339</v>
      </c>
    </row>
    <row r="1292" spans="1:14" x14ac:dyDescent="0.2">
      <c r="A1292" s="1" t="s">
        <v>4428</v>
      </c>
      <c r="B1292" s="7">
        <v>44923</v>
      </c>
      <c r="C1292" s="1" t="s">
        <v>3591</v>
      </c>
      <c r="D1292" s="1" t="s">
        <v>3592</v>
      </c>
      <c r="E1292" s="1" t="s">
        <v>3593</v>
      </c>
      <c r="F1292" s="1" t="s">
        <v>3594</v>
      </c>
      <c r="G1292" s="1" t="s">
        <v>3595</v>
      </c>
      <c r="H1292" s="1" t="s">
        <v>679</v>
      </c>
      <c r="I1292" s="1" t="s">
        <v>689</v>
      </c>
      <c r="J1292" s="1" t="s">
        <v>681</v>
      </c>
      <c r="K1292" s="1" t="s">
        <v>1866</v>
      </c>
      <c r="L1292" s="1" t="s">
        <v>3592</v>
      </c>
      <c r="M1292" s="1" t="s">
        <v>3596</v>
      </c>
      <c r="N1292" s="1" t="s">
        <v>2203</v>
      </c>
    </row>
    <row r="1293" spans="1:14" x14ac:dyDescent="0.2">
      <c r="A1293" s="1" t="s">
        <v>4429</v>
      </c>
      <c r="B1293" s="7">
        <v>44923</v>
      </c>
      <c r="C1293" s="1" t="s">
        <v>2220</v>
      </c>
      <c r="D1293" s="1" t="s">
        <v>4430</v>
      </c>
      <c r="E1293" s="1" t="s">
        <v>4431</v>
      </c>
      <c r="F1293" s="1" t="s">
        <v>4432</v>
      </c>
      <c r="G1293" s="1" t="s">
        <v>4433</v>
      </c>
      <c r="H1293" s="1" t="s">
        <v>679</v>
      </c>
      <c r="I1293" s="1" t="s">
        <v>689</v>
      </c>
      <c r="J1293" s="1" t="s">
        <v>681</v>
      </c>
      <c r="K1293" s="1" t="s">
        <v>691</v>
      </c>
      <c r="L1293" s="1" t="s">
        <v>4434</v>
      </c>
      <c r="M1293" s="1" t="s">
        <v>4435</v>
      </c>
      <c r="N1293" s="1" t="s">
        <v>2497</v>
      </c>
    </row>
    <row r="1294" spans="1:14" x14ac:dyDescent="0.2">
      <c r="A1294" s="1" t="s">
        <v>4436</v>
      </c>
      <c r="B1294" s="7">
        <v>44923</v>
      </c>
      <c r="C1294" s="1" t="s">
        <v>4437</v>
      </c>
      <c r="D1294" s="1" t="s">
        <v>4438</v>
      </c>
      <c r="E1294" s="1" t="s">
        <v>4439</v>
      </c>
      <c r="F1294" s="1" t="s">
        <v>4440</v>
      </c>
      <c r="G1294" s="1" t="s">
        <v>4441</v>
      </c>
      <c r="H1294" s="1" t="s">
        <v>679</v>
      </c>
      <c r="I1294" s="1" t="s">
        <v>4442</v>
      </c>
      <c r="J1294" s="1" t="s">
        <v>681</v>
      </c>
      <c r="K1294" s="1" t="s">
        <v>691</v>
      </c>
      <c r="L1294" s="1" t="s">
        <v>4443</v>
      </c>
      <c r="M1294" s="1" t="s">
        <v>4444</v>
      </c>
      <c r="N1294" s="1" t="s">
        <v>2203</v>
      </c>
    </row>
    <row r="1295" spans="1:14" x14ac:dyDescent="0.2">
      <c r="A1295" s="1" t="s">
        <v>4445</v>
      </c>
      <c r="B1295" s="7">
        <v>44923</v>
      </c>
      <c r="C1295" s="1" t="s">
        <v>4446</v>
      </c>
      <c r="D1295" s="1" t="s">
        <v>3660</v>
      </c>
      <c r="E1295" s="1" t="s">
        <v>676</v>
      </c>
      <c r="F1295" s="1" t="s">
        <v>4447</v>
      </c>
      <c r="G1295" s="1" t="s">
        <v>1347</v>
      </c>
      <c r="H1295" s="1" t="s">
        <v>679</v>
      </c>
      <c r="I1295" s="1" t="s">
        <v>3459</v>
      </c>
      <c r="J1295" s="1" t="s">
        <v>681</v>
      </c>
      <c r="K1295" s="1" t="s">
        <v>691</v>
      </c>
      <c r="L1295" s="1" t="s">
        <v>3662</v>
      </c>
      <c r="M1295" s="1" t="s">
        <v>3663</v>
      </c>
      <c r="N1295" s="1" t="s">
        <v>676</v>
      </c>
    </row>
    <row r="1296" spans="1:14" x14ac:dyDescent="0.2">
      <c r="A1296" s="1" t="s">
        <v>4448</v>
      </c>
      <c r="B1296" s="7">
        <v>44923</v>
      </c>
      <c r="C1296" s="1" t="s">
        <v>3557</v>
      </c>
      <c r="D1296" s="1" t="s">
        <v>3645</v>
      </c>
      <c r="E1296" s="1" t="s">
        <v>2492</v>
      </c>
      <c r="F1296" s="1" t="s">
        <v>2493</v>
      </c>
      <c r="G1296" s="1" t="s">
        <v>697</v>
      </c>
      <c r="H1296" s="1" t="s">
        <v>820</v>
      </c>
      <c r="I1296" s="1" t="s">
        <v>2422</v>
      </c>
      <c r="J1296" s="1" t="s">
        <v>681</v>
      </c>
      <c r="K1296" s="1" t="s">
        <v>691</v>
      </c>
      <c r="L1296" s="1" t="s">
        <v>3646</v>
      </c>
      <c r="M1296" s="1" t="s">
        <v>3647</v>
      </c>
      <c r="N1296" s="1" t="s">
        <v>2497</v>
      </c>
    </row>
    <row r="1297" spans="1:14" x14ac:dyDescent="0.2">
      <c r="A1297" s="1" t="s">
        <v>4449</v>
      </c>
      <c r="B1297" s="7">
        <v>44923</v>
      </c>
      <c r="C1297" s="1" t="s">
        <v>2157</v>
      </c>
      <c r="D1297" s="1" t="s">
        <v>2158</v>
      </c>
      <c r="E1297" s="1" t="s">
        <v>676</v>
      </c>
      <c r="F1297" s="1" t="s">
        <v>4450</v>
      </c>
      <c r="G1297" s="1" t="s">
        <v>1676</v>
      </c>
      <c r="H1297" s="1" t="s">
        <v>679</v>
      </c>
      <c r="I1297" s="1" t="s">
        <v>689</v>
      </c>
      <c r="J1297" s="1" t="s">
        <v>681</v>
      </c>
      <c r="K1297" s="1" t="s">
        <v>699</v>
      </c>
      <c r="L1297" s="1" t="s">
        <v>2158</v>
      </c>
      <c r="M1297" s="1" t="s">
        <v>2159</v>
      </c>
      <c r="N1297" s="1" t="s">
        <v>676</v>
      </c>
    </row>
    <row r="1298" spans="1:14" x14ac:dyDescent="0.2">
      <c r="A1298" s="1" t="s">
        <v>4451</v>
      </c>
      <c r="B1298" s="7">
        <v>44923</v>
      </c>
      <c r="C1298" s="1" t="s">
        <v>4452</v>
      </c>
      <c r="D1298" s="1" t="s">
        <v>2368</v>
      </c>
      <c r="E1298" s="1" t="s">
        <v>2369</v>
      </c>
      <c r="F1298" s="1" t="s">
        <v>4453</v>
      </c>
      <c r="G1298" s="1" t="s">
        <v>688</v>
      </c>
      <c r="H1298" s="1" t="s">
        <v>679</v>
      </c>
      <c r="I1298" s="1" t="s">
        <v>777</v>
      </c>
      <c r="J1298" s="1" t="s">
        <v>681</v>
      </c>
      <c r="K1298" s="1" t="s">
        <v>1010</v>
      </c>
      <c r="L1298" s="1" t="s">
        <v>2368</v>
      </c>
      <c r="M1298" s="1" t="s">
        <v>1084</v>
      </c>
      <c r="N1298" s="1" t="s">
        <v>2231</v>
      </c>
    </row>
    <row r="1299" spans="1:14" x14ac:dyDescent="0.2">
      <c r="A1299" s="1" t="s">
        <v>4454</v>
      </c>
      <c r="B1299" s="7">
        <v>44923</v>
      </c>
      <c r="C1299" s="1" t="s">
        <v>3673</v>
      </c>
      <c r="D1299" s="1" t="s">
        <v>3660</v>
      </c>
      <c r="E1299" s="1" t="s">
        <v>2492</v>
      </c>
      <c r="F1299" s="1" t="s">
        <v>3674</v>
      </c>
      <c r="G1299" s="1" t="s">
        <v>3675</v>
      </c>
      <c r="H1299" s="1" t="s">
        <v>1379</v>
      </c>
      <c r="I1299" s="1" t="s">
        <v>3459</v>
      </c>
      <c r="J1299" s="1" t="s">
        <v>681</v>
      </c>
      <c r="K1299" s="1" t="s">
        <v>691</v>
      </c>
      <c r="L1299" s="1" t="s">
        <v>3662</v>
      </c>
      <c r="M1299" s="1" t="s">
        <v>3663</v>
      </c>
      <c r="N1299" s="1" t="s">
        <v>2497</v>
      </c>
    </row>
    <row r="1300" spans="1:14" x14ac:dyDescent="0.2">
      <c r="A1300" s="1" t="s">
        <v>4455</v>
      </c>
      <c r="B1300" s="7">
        <v>44923</v>
      </c>
      <c r="C1300" s="1" t="s">
        <v>3665</v>
      </c>
      <c r="D1300" s="1" t="s">
        <v>2432</v>
      </c>
      <c r="E1300" s="1" t="s">
        <v>2492</v>
      </c>
      <c r="F1300" s="1" t="s">
        <v>3666</v>
      </c>
      <c r="G1300" s="1" t="s">
        <v>1376</v>
      </c>
      <c r="H1300" s="1" t="s">
        <v>3667</v>
      </c>
      <c r="I1300" s="1" t="s">
        <v>2422</v>
      </c>
      <c r="J1300" s="1" t="s">
        <v>681</v>
      </c>
      <c r="K1300" s="1" t="s">
        <v>699</v>
      </c>
      <c r="L1300" s="1" t="s">
        <v>2435</v>
      </c>
      <c r="M1300" s="1" t="s">
        <v>4456</v>
      </c>
      <c r="N1300" s="1" t="s">
        <v>2497</v>
      </c>
    </row>
    <row r="1301" spans="1:14" x14ac:dyDescent="0.2">
      <c r="A1301" s="1" t="s">
        <v>3406</v>
      </c>
      <c r="B1301" s="7">
        <v>44923</v>
      </c>
      <c r="C1301" s="1" t="s">
        <v>4457</v>
      </c>
      <c r="D1301" s="1" t="s">
        <v>3408</v>
      </c>
      <c r="E1301" s="1" t="s">
        <v>4458</v>
      </c>
      <c r="F1301" s="1" t="s">
        <v>3408</v>
      </c>
      <c r="G1301" s="1" t="s">
        <v>1032</v>
      </c>
      <c r="H1301" s="1" t="s">
        <v>679</v>
      </c>
      <c r="I1301" s="1" t="s">
        <v>777</v>
      </c>
      <c r="J1301" s="1" t="s">
        <v>681</v>
      </c>
      <c r="K1301" s="1" t="s">
        <v>691</v>
      </c>
      <c r="L1301" s="1" t="s">
        <v>3408</v>
      </c>
      <c r="M1301" s="1" t="s">
        <v>3409</v>
      </c>
      <c r="N1301" s="1" t="s">
        <v>2231</v>
      </c>
    </row>
    <row r="1302" spans="1:14" x14ac:dyDescent="0.2">
      <c r="A1302" s="1" t="s">
        <v>4459</v>
      </c>
      <c r="B1302" s="7">
        <v>44923</v>
      </c>
      <c r="C1302" s="1" t="s">
        <v>4373</v>
      </c>
      <c r="D1302" s="1" t="s">
        <v>3592</v>
      </c>
      <c r="E1302" s="1" t="s">
        <v>2200</v>
      </c>
      <c r="F1302" s="1" t="s">
        <v>3592</v>
      </c>
      <c r="G1302" s="1" t="s">
        <v>4374</v>
      </c>
      <c r="H1302" s="1" t="s">
        <v>679</v>
      </c>
      <c r="I1302" s="1" t="s">
        <v>1154</v>
      </c>
      <c r="J1302" s="1" t="s">
        <v>681</v>
      </c>
      <c r="K1302" s="1" t="s">
        <v>691</v>
      </c>
      <c r="L1302" s="1" t="s">
        <v>3592</v>
      </c>
      <c r="M1302" s="1" t="s">
        <v>4375</v>
      </c>
      <c r="N1302" s="1" t="s">
        <v>2203</v>
      </c>
    </row>
    <row r="1303" spans="1:14" x14ac:dyDescent="0.2">
      <c r="A1303" s="1" t="s">
        <v>4460</v>
      </c>
      <c r="B1303" s="7">
        <v>44923</v>
      </c>
      <c r="C1303" s="1" t="s">
        <v>3665</v>
      </c>
      <c r="D1303" s="1" t="s">
        <v>2432</v>
      </c>
      <c r="E1303" s="1" t="s">
        <v>2492</v>
      </c>
      <c r="F1303" s="1" t="s">
        <v>3666</v>
      </c>
      <c r="G1303" s="1" t="s">
        <v>1376</v>
      </c>
      <c r="H1303" s="1" t="s">
        <v>3667</v>
      </c>
      <c r="I1303" s="1" t="s">
        <v>2422</v>
      </c>
      <c r="J1303" s="1" t="s">
        <v>681</v>
      </c>
      <c r="K1303" s="1" t="s">
        <v>699</v>
      </c>
      <c r="L1303" s="1" t="s">
        <v>2435</v>
      </c>
      <c r="M1303" s="1" t="s">
        <v>4456</v>
      </c>
      <c r="N1303" s="1" t="s">
        <v>2497</v>
      </c>
    </row>
    <row r="1304" spans="1:14" x14ac:dyDescent="0.2">
      <c r="A1304" s="1" t="s">
        <v>4461</v>
      </c>
      <c r="B1304" s="7">
        <v>44923</v>
      </c>
      <c r="C1304" s="1" t="s">
        <v>4415</v>
      </c>
      <c r="D1304" s="1" t="s">
        <v>3546</v>
      </c>
      <c r="E1304" s="1" t="s">
        <v>3694</v>
      </c>
      <c r="F1304" s="1" t="s">
        <v>4416</v>
      </c>
      <c r="G1304" s="1" t="s">
        <v>4417</v>
      </c>
      <c r="H1304" s="1" t="s">
        <v>679</v>
      </c>
      <c r="I1304" s="1" t="s">
        <v>1154</v>
      </c>
      <c r="J1304" s="1" t="s">
        <v>681</v>
      </c>
      <c r="K1304" s="1" t="s">
        <v>691</v>
      </c>
      <c r="L1304" s="1" t="s">
        <v>3546</v>
      </c>
      <c r="M1304" s="1" t="s">
        <v>4462</v>
      </c>
      <c r="N1304" s="1" t="s">
        <v>2339</v>
      </c>
    </row>
    <row r="1305" spans="1:14" x14ac:dyDescent="0.2">
      <c r="A1305" s="1" t="s">
        <v>4463</v>
      </c>
      <c r="B1305" s="7">
        <v>44923</v>
      </c>
      <c r="C1305" s="1" t="s">
        <v>676</v>
      </c>
      <c r="D1305" s="1" t="s">
        <v>3693</v>
      </c>
      <c r="E1305" s="1" t="s">
        <v>3694</v>
      </c>
      <c r="F1305" s="1" t="s">
        <v>3695</v>
      </c>
      <c r="G1305" s="1" t="s">
        <v>3696</v>
      </c>
      <c r="H1305" s="1" t="s">
        <v>679</v>
      </c>
      <c r="I1305" s="1" t="s">
        <v>1154</v>
      </c>
      <c r="J1305" s="1" t="s">
        <v>681</v>
      </c>
      <c r="K1305" s="1" t="s">
        <v>691</v>
      </c>
      <c r="L1305" s="1" t="s">
        <v>3693</v>
      </c>
      <c r="M1305" s="1" t="s">
        <v>4464</v>
      </c>
      <c r="N1305" s="1" t="s">
        <v>676</v>
      </c>
    </row>
    <row r="1306" spans="1:14" x14ac:dyDescent="0.2">
      <c r="A1306" s="1" t="s">
        <v>2102</v>
      </c>
      <c r="B1306" s="7">
        <v>44923</v>
      </c>
      <c r="C1306" s="1" t="s">
        <v>4465</v>
      </c>
      <c r="D1306" s="1" t="s">
        <v>2103</v>
      </c>
      <c r="E1306" s="1" t="s">
        <v>676</v>
      </c>
      <c r="F1306" s="1" t="s">
        <v>2103</v>
      </c>
      <c r="G1306" s="1" t="s">
        <v>979</v>
      </c>
      <c r="H1306" s="1" t="s">
        <v>679</v>
      </c>
      <c r="I1306" s="1" t="s">
        <v>689</v>
      </c>
      <c r="J1306" s="1" t="s">
        <v>681</v>
      </c>
      <c r="K1306" s="1" t="s">
        <v>691</v>
      </c>
      <c r="L1306" s="1" t="s">
        <v>2103</v>
      </c>
      <c r="M1306" s="1" t="s">
        <v>2104</v>
      </c>
      <c r="N1306" s="1" t="s">
        <v>676</v>
      </c>
    </row>
    <row r="1307" spans="1:14" x14ac:dyDescent="0.2">
      <c r="A1307" s="1" t="s">
        <v>4466</v>
      </c>
      <c r="B1307" s="7">
        <v>44923</v>
      </c>
      <c r="C1307" s="1" t="s">
        <v>676</v>
      </c>
      <c r="D1307" s="1" t="s">
        <v>4423</v>
      </c>
      <c r="E1307" s="1" t="s">
        <v>4424</v>
      </c>
      <c r="F1307" s="1" t="s">
        <v>4425</v>
      </c>
      <c r="G1307" s="1" t="s">
        <v>931</v>
      </c>
      <c r="H1307" s="1" t="s">
        <v>679</v>
      </c>
      <c r="I1307" s="1" t="s">
        <v>1154</v>
      </c>
      <c r="J1307" s="1" t="s">
        <v>681</v>
      </c>
      <c r="K1307" s="1" t="s">
        <v>691</v>
      </c>
      <c r="L1307" s="1" t="s">
        <v>4426</v>
      </c>
      <c r="M1307" s="1" t="s">
        <v>4427</v>
      </c>
      <c r="N1307" s="1" t="s">
        <v>2339</v>
      </c>
    </row>
    <row r="1308" spans="1:14" x14ac:dyDescent="0.2">
      <c r="A1308" s="1" t="s">
        <v>4467</v>
      </c>
      <c r="B1308" s="7">
        <v>44923</v>
      </c>
      <c r="C1308" s="1" t="s">
        <v>2298</v>
      </c>
      <c r="D1308" s="1" t="s">
        <v>2299</v>
      </c>
      <c r="E1308" s="1" t="s">
        <v>1093</v>
      </c>
      <c r="F1308" s="1" t="s">
        <v>4468</v>
      </c>
      <c r="G1308" s="1" t="s">
        <v>1522</v>
      </c>
      <c r="H1308" s="1" t="s">
        <v>900</v>
      </c>
      <c r="I1308" s="1" t="s">
        <v>878</v>
      </c>
      <c r="J1308" s="1" t="s">
        <v>681</v>
      </c>
      <c r="K1308" s="1" t="s">
        <v>814</v>
      </c>
      <c r="L1308" s="1" t="s">
        <v>2299</v>
      </c>
      <c r="M1308" s="1" t="s">
        <v>1981</v>
      </c>
      <c r="N1308" s="1" t="s">
        <v>2155</v>
      </c>
    </row>
    <row r="1309" spans="1:14" x14ac:dyDescent="0.2">
      <c r="A1309" s="1" t="s">
        <v>4469</v>
      </c>
      <c r="B1309" s="7">
        <v>44923</v>
      </c>
      <c r="C1309" s="1" t="s">
        <v>2220</v>
      </c>
      <c r="D1309" s="1" t="s">
        <v>2221</v>
      </c>
      <c r="E1309" s="1" t="s">
        <v>1093</v>
      </c>
      <c r="F1309" s="1" t="s">
        <v>2222</v>
      </c>
      <c r="G1309" s="1" t="s">
        <v>1347</v>
      </c>
      <c r="H1309" s="1" t="s">
        <v>679</v>
      </c>
      <c r="I1309" s="1" t="s">
        <v>2224</v>
      </c>
      <c r="J1309" s="1" t="s">
        <v>681</v>
      </c>
      <c r="K1309" s="1" t="s">
        <v>691</v>
      </c>
      <c r="L1309" s="1" t="s">
        <v>2221</v>
      </c>
      <c r="M1309" s="1" t="s">
        <v>683</v>
      </c>
      <c r="N1309" s="1" t="s">
        <v>2155</v>
      </c>
    </row>
    <row r="1310" spans="1:14" x14ac:dyDescent="0.2">
      <c r="A1310" s="1" t="s">
        <v>4470</v>
      </c>
      <c r="B1310" s="7">
        <v>44923</v>
      </c>
      <c r="C1310" s="1" t="s">
        <v>676</v>
      </c>
      <c r="D1310" s="1" t="s">
        <v>2336</v>
      </c>
      <c r="E1310" s="1" t="s">
        <v>676</v>
      </c>
      <c r="F1310" s="1" t="s">
        <v>2336</v>
      </c>
      <c r="G1310" s="1" t="s">
        <v>1408</v>
      </c>
      <c r="H1310" s="1" t="s">
        <v>679</v>
      </c>
      <c r="I1310" s="1" t="s">
        <v>689</v>
      </c>
      <c r="J1310" s="1" t="s">
        <v>681</v>
      </c>
      <c r="K1310" s="1" t="s">
        <v>691</v>
      </c>
      <c r="L1310" s="1" t="s">
        <v>2336</v>
      </c>
      <c r="M1310" s="1" t="s">
        <v>785</v>
      </c>
      <c r="N1310" s="1" t="s">
        <v>2339</v>
      </c>
    </row>
    <row r="1311" spans="1:14" x14ac:dyDescent="0.2">
      <c r="A1311" s="1" t="s">
        <v>4471</v>
      </c>
      <c r="B1311" s="7">
        <v>44923</v>
      </c>
      <c r="C1311" s="1" t="s">
        <v>3677</v>
      </c>
      <c r="D1311" s="1" t="s">
        <v>2143</v>
      </c>
      <c r="E1311" s="1" t="s">
        <v>676</v>
      </c>
      <c r="F1311" s="1" t="s">
        <v>3678</v>
      </c>
      <c r="G1311" s="1" t="s">
        <v>688</v>
      </c>
      <c r="H1311" s="1" t="s">
        <v>679</v>
      </c>
      <c r="I1311" s="1" t="s">
        <v>777</v>
      </c>
      <c r="J1311" s="1" t="s">
        <v>690</v>
      </c>
      <c r="K1311" s="1" t="s">
        <v>691</v>
      </c>
      <c r="L1311" s="1" t="s">
        <v>2143</v>
      </c>
      <c r="M1311" s="1" t="s">
        <v>901</v>
      </c>
      <c r="N1311" s="1" t="s">
        <v>2101</v>
      </c>
    </row>
    <row r="1312" spans="1:14" x14ac:dyDescent="0.2">
      <c r="A1312" s="1" t="s">
        <v>4472</v>
      </c>
      <c r="B1312" s="7">
        <v>44923</v>
      </c>
      <c r="C1312" s="1" t="s">
        <v>3673</v>
      </c>
      <c r="D1312" s="1" t="s">
        <v>3660</v>
      </c>
      <c r="E1312" s="1" t="s">
        <v>2492</v>
      </c>
      <c r="F1312" s="1" t="s">
        <v>3674</v>
      </c>
      <c r="G1312" s="1" t="s">
        <v>3675</v>
      </c>
      <c r="H1312" s="1" t="s">
        <v>1379</v>
      </c>
      <c r="I1312" s="1" t="s">
        <v>3459</v>
      </c>
      <c r="J1312" s="1" t="s">
        <v>681</v>
      </c>
      <c r="K1312" s="1" t="s">
        <v>691</v>
      </c>
      <c r="L1312" s="1" t="s">
        <v>3662</v>
      </c>
      <c r="M1312" s="1" t="s">
        <v>3663</v>
      </c>
      <c r="N1312" s="1" t="s">
        <v>2497</v>
      </c>
    </row>
    <row r="1313" spans="1:14" x14ac:dyDescent="0.2">
      <c r="A1313" s="1" t="s">
        <v>4473</v>
      </c>
      <c r="B1313" s="7">
        <v>44923</v>
      </c>
      <c r="C1313" s="1" t="s">
        <v>3673</v>
      </c>
      <c r="D1313" s="1" t="s">
        <v>3660</v>
      </c>
      <c r="E1313" s="1" t="s">
        <v>2492</v>
      </c>
      <c r="F1313" s="1" t="s">
        <v>3674</v>
      </c>
      <c r="G1313" s="1" t="s">
        <v>3675</v>
      </c>
      <c r="H1313" s="1" t="s">
        <v>1379</v>
      </c>
      <c r="I1313" s="1" t="s">
        <v>3459</v>
      </c>
      <c r="J1313" s="1" t="s">
        <v>681</v>
      </c>
      <c r="K1313" s="1" t="s">
        <v>691</v>
      </c>
      <c r="L1313" s="1" t="s">
        <v>3662</v>
      </c>
      <c r="M1313" s="1" t="s">
        <v>3663</v>
      </c>
      <c r="N1313" s="1" t="s">
        <v>2497</v>
      </c>
    </row>
    <row r="1314" spans="1:14" x14ac:dyDescent="0.2">
      <c r="A1314" s="1" t="s">
        <v>4474</v>
      </c>
      <c r="B1314" s="7">
        <v>44923</v>
      </c>
      <c r="C1314" s="1" t="s">
        <v>4475</v>
      </c>
      <c r="D1314" s="1" t="s">
        <v>2336</v>
      </c>
      <c r="E1314" s="1" t="s">
        <v>676</v>
      </c>
      <c r="F1314" s="1" t="s">
        <v>2336</v>
      </c>
      <c r="G1314" s="1" t="s">
        <v>1939</v>
      </c>
      <c r="H1314" s="1" t="s">
        <v>679</v>
      </c>
      <c r="I1314" s="1" t="s">
        <v>689</v>
      </c>
      <c r="J1314" s="1" t="s">
        <v>681</v>
      </c>
      <c r="K1314" s="1" t="s">
        <v>750</v>
      </c>
      <c r="L1314" s="1" t="s">
        <v>2336</v>
      </c>
      <c r="M1314" s="1" t="s">
        <v>785</v>
      </c>
      <c r="N1314" s="1" t="s">
        <v>2339</v>
      </c>
    </row>
    <row r="1315" spans="1:14" x14ac:dyDescent="0.2">
      <c r="A1315" s="1" t="s">
        <v>4476</v>
      </c>
      <c r="B1315" s="7">
        <v>44923</v>
      </c>
      <c r="C1315" s="1" t="s">
        <v>676</v>
      </c>
      <c r="D1315" s="1" t="s">
        <v>2163</v>
      </c>
      <c r="E1315" s="1" t="s">
        <v>2164</v>
      </c>
      <c r="F1315" s="1" t="s">
        <v>3671</v>
      </c>
      <c r="G1315" s="1" t="s">
        <v>688</v>
      </c>
      <c r="H1315" s="1" t="s">
        <v>679</v>
      </c>
      <c r="I1315" s="1" t="s">
        <v>777</v>
      </c>
      <c r="J1315" s="1" t="s">
        <v>690</v>
      </c>
      <c r="K1315" s="1" t="s">
        <v>691</v>
      </c>
      <c r="L1315" s="1" t="s">
        <v>2163</v>
      </c>
      <c r="M1315" s="1" t="s">
        <v>787</v>
      </c>
      <c r="N1315" s="1" t="s">
        <v>2166</v>
      </c>
    </row>
    <row r="1316" spans="1:14" x14ac:dyDescent="0.2">
      <c r="A1316" s="1" t="s">
        <v>4477</v>
      </c>
      <c r="B1316" s="7">
        <v>44923</v>
      </c>
      <c r="C1316" s="1" t="s">
        <v>4478</v>
      </c>
      <c r="D1316" s="1" t="s">
        <v>3493</v>
      </c>
      <c r="E1316" s="1" t="s">
        <v>676</v>
      </c>
      <c r="F1316" s="1" t="s">
        <v>4479</v>
      </c>
      <c r="G1316" s="1" t="s">
        <v>4480</v>
      </c>
      <c r="H1316" s="1" t="s">
        <v>4481</v>
      </c>
      <c r="I1316" s="1" t="s">
        <v>777</v>
      </c>
      <c r="J1316" s="1" t="s">
        <v>681</v>
      </c>
      <c r="K1316" s="1" t="s">
        <v>691</v>
      </c>
      <c r="L1316" s="1" t="s">
        <v>3496</v>
      </c>
      <c r="M1316" s="1" t="s">
        <v>3497</v>
      </c>
      <c r="N1316" s="1" t="s">
        <v>2203</v>
      </c>
    </row>
    <row r="1317" spans="1:14" x14ac:dyDescent="0.2">
      <c r="A1317" s="1" t="s">
        <v>4482</v>
      </c>
      <c r="B1317" s="7">
        <v>44923</v>
      </c>
      <c r="C1317" s="1" t="s">
        <v>4483</v>
      </c>
      <c r="D1317" s="1" t="s">
        <v>2163</v>
      </c>
      <c r="E1317" s="1" t="s">
        <v>676</v>
      </c>
      <c r="F1317" s="1" t="s">
        <v>3671</v>
      </c>
      <c r="G1317" s="1" t="s">
        <v>1042</v>
      </c>
      <c r="H1317" s="1" t="s">
        <v>679</v>
      </c>
      <c r="I1317" s="1" t="s">
        <v>777</v>
      </c>
      <c r="J1317" s="1" t="s">
        <v>690</v>
      </c>
      <c r="K1317" s="1" t="s">
        <v>691</v>
      </c>
      <c r="L1317" s="1" t="s">
        <v>2163</v>
      </c>
      <c r="M1317" s="1" t="s">
        <v>785</v>
      </c>
      <c r="N1317" s="1" t="s">
        <v>676</v>
      </c>
    </row>
    <row r="1318" spans="1:14" x14ac:dyDescent="0.2">
      <c r="A1318" s="1" t="s">
        <v>4484</v>
      </c>
      <c r="B1318" s="7">
        <v>44923</v>
      </c>
      <c r="C1318" s="1" t="s">
        <v>676</v>
      </c>
      <c r="D1318" s="1" t="s">
        <v>4485</v>
      </c>
      <c r="E1318" s="1" t="s">
        <v>4486</v>
      </c>
      <c r="F1318" s="1" t="s">
        <v>2256</v>
      </c>
      <c r="G1318" s="1" t="s">
        <v>802</v>
      </c>
      <c r="H1318" s="1" t="s">
        <v>679</v>
      </c>
      <c r="I1318" s="1" t="s">
        <v>777</v>
      </c>
      <c r="J1318" s="1" t="s">
        <v>681</v>
      </c>
      <c r="K1318" s="1" t="s">
        <v>691</v>
      </c>
      <c r="L1318" s="1" t="s">
        <v>4487</v>
      </c>
      <c r="M1318" s="1" t="s">
        <v>4488</v>
      </c>
      <c r="N1318" s="1" t="s">
        <v>676</v>
      </c>
    </row>
    <row r="1319" spans="1:14" x14ac:dyDescent="0.2">
      <c r="A1319" s="1" t="s">
        <v>4489</v>
      </c>
      <c r="B1319" s="7">
        <v>44923</v>
      </c>
      <c r="C1319" s="1" t="s">
        <v>676</v>
      </c>
      <c r="D1319" s="1" t="s">
        <v>3400</v>
      </c>
      <c r="E1319" s="1" t="s">
        <v>4490</v>
      </c>
      <c r="F1319" s="1" t="s">
        <v>3402</v>
      </c>
      <c r="G1319" s="1" t="s">
        <v>1542</v>
      </c>
      <c r="H1319" s="1" t="s">
        <v>679</v>
      </c>
      <c r="I1319" s="1" t="s">
        <v>777</v>
      </c>
      <c r="J1319" s="1" t="s">
        <v>681</v>
      </c>
      <c r="K1319" s="1" t="s">
        <v>691</v>
      </c>
      <c r="L1319" s="1" t="s">
        <v>3400</v>
      </c>
      <c r="M1319" s="1" t="s">
        <v>683</v>
      </c>
      <c r="N1319" s="1" t="s">
        <v>676</v>
      </c>
    </row>
    <row r="1320" spans="1:14" x14ac:dyDescent="0.2">
      <c r="A1320" s="1" t="s">
        <v>4491</v>
      </c>
      <c r="B1320" s="7">
        <v>44923</v>
      </c>
      <c r="C1320" s="1" t="s">
        <v>3469</v>
      </c>
      <c r="D1320" s="1" t="s">
        <v>3470</v>
      </c>
      <c r="E1320" s="1" t="s">
        <v>676</v>
      </c>
      <c r="F1320" s="1" t="s">
        <v>3470</v>
      </c>
      <c r="G1320" s="1" t="s">
        <v>829</v>
      </c>
      <c r="H1320" s="1" t="s">
        <v>679</v>
      </c>
      <c r="I1320" s="1" t="s">
        <v>689</v>
      </c>
      <c r="J1320" s="1" t="s">
        <v>690</v>
      </c>
      <c r="K1320" s="1" t="s">
        <v>691</v>
      </c>
      <c r="L1320" s="1" t="s">
        <v>3470</v>
      </c>
      <c r="M1320" s="1" t="s">
        <v>785</v>
      </c>
      <c r="N1320" s="1" t="s">
        <v>2131</v>
      </c>
    </row>
    <row r="1321" spans="1:14" x14ac:dyDescent="0.2">
      <c r="A1321" s="1" t="s">
        <v>4492</v>
      </c>
      <c r="B1321" s="7">
        <v>44923</v>
      </c>
      <c r="C1321" s="1" t="s">
        <v>4465</v>
      </c>
      <c r="D1321" s="1" t="s">
        <v>2103</v>
      </c>
      <c r="E1321" s="1" t="s">
        <v>676</v>
      </c>
      <c r="F1321" s="1" t="s">
        <v>2103</v>
      </c>
      <c r="G1321" s="1" t="s">
        <v>979</v>
      </c>
      <c r="H1321" s="1" t="s">
        <v>679</v>
      </c>
      <c r="I1321" s="1" t="s">
        <v>689</v>
      </c>
      <c r="J1321" s="1" t="s">
        <v>681</v>
      </c>
      <c r="K1321" s="1" t="s">
        <v>691</v>
      </c>
      <c r="L1321" s="1" t="s">
        <v>2103</v>
      </c>
      <c r="M1321" s="1" t="s">
        <v>2104</v>
      </c>
      <c r="N1321" s="1" t="s">
        <v>676</v>
      </c>
    </row>
    <row r="1322" spans="1:14" x14ac:dyDescent="0.2">
      <c r="A1322" s="1" t="s">
        <v>4493</v>
      </c>
      <c r="B1322" s="7">
        <v>44923</v>
      </c>
      <c r="C1322" s="1" t="s">
        <v>676</v>
      </c>
      <c r="D1322" s="1" t="s">
        <v>2385</v>
      </c>
      <c r="E1322" s="1" t="s">
        <v>676</v>
      </c>
      <c r="F1322" s="1" t="s">
        <v>4494</v>
      </c>
      <c r="G1322" s="1" t="s">
        <v>853</v>
      </c>
      <c r="H1322" s="1" t="s">
        <v>679</v>
      </c>
      <c r="I1322" s="1" t="s">
        <v>689</v>
      </c>
      <c r="J1322" s="1" t="s">
        <v>690</v>
      </c>
      <c r="K1322" s="1" t="s">
        <v>691</v>
      </c>
      <c r="L1322" s="1" t="s">
        <v>2385</v>
      </c>
      <c r="M1322" s="1" t="s">
        <v>745</v>
      </c>
      <c r="N1322" s="1" t="s">
        <v>2388</v>
      </c>
    </row>
    <row r="1323" spans="1:14" x14ac:dyDescent="0.2">
      <c r="A1323" s="1" t="s">
        <v>4495</v>
      </c>
      <c r="B1323" s="7">
        <v>44923</v>
      </c>
      <c r="C1323" s="1" t="s">
        <v>676</v>
      </c>
      <c r="D1323" s="1" t="s">
        <v>4496</v>
      </c>
      <c r="E1323" s="1" t="s">
        <v>4497</v>
      </c>
      <c r="F1323" s="1" t="s">
        <v>4496</v>
      </c>
      <c r="G1323" s="1" t="s">
        <v>2761</v>
      </c>
      <c r="H1323" s="1" t="s">
        <v>679</v>
      </c>
      <c r="I1323" s="1" t="s">
        <v>1154</v>
      </c>
      <c r="J1323" s="1" t="s">
        <v>681</v>
      </c>
      <c r="K1323" s="1" t="s">
        <v>691</v>
      </c>
      <c r="L1323" s="1" t="s">
        <v>4496</v>
      </c>
      <c r="M1323" s="1" t="s">
        <v>3555</v>
      </c>
      <c r="N1323" s="1" t="s">
        <v>2155</v>
      </c>
    </row>
    <row r="1324" spans="1:14" x14ac:dyDescent="0.2">
      <c r="A1324" s="1" t="s">
        <v>4498</v>
      </c>
      <c r="B1324" s="7">
        <v>44923</v>
      </c>
      <c r="C1324" s="1" t="s">
        <v>676</v>
      </c>
      <c r="D1324" s="1" t="s">
        <v>2170</v>
      </c>
      <c r="E1324" s="1" t="s">
        <v>2171</v>
      </c>
      <c r="F1324" s="1" t="s">
        <v>2172</v>
      </c>
      <c r="G1324" s="1" t="s">
        <v>2173</v>
      </c>
      <c r="H1324" s="1" t="s">
        <v>679</v>
      </c>
      <c r="I1324" s="1" t="s">
        <v>2174</v>
      </c>
      <c r="J1324" s="1" t="s">
        <v>681</v>
      </c>
      <c r="K1324" s="1" t="s">
        <v>691</v>
      </c>
      <c r="L1324" s="1" t="s">
        <v>2175</v>
      </c>
      <c r="M1324" s="1" t="s">
        <v>683</v>
      </c>
      <c r="N1324" s="1" t="s">
        <v>676</v>
      </c>
    </row>
    <row r="1325" spans="1:14" x14ac:dyDescent="0.2">
      <c r="A1325" s="1" t="s">
        <v>4499</v>
      </c>
      <c r="B1325" s="7">
        <v>44923</v>
      </c>
      <c r="C1325" s="1" t="s">
        <v>3627</v>
      </c>
      <c r="D1325" s="1" t="s">
        <v>3628</v>
      </c>
      <c r="E1325" s="1" t="s">
        <v>2486</v>
      </c>
      <c r="F1325" s="1" t="s">
        <v>3629</v>
      </c>
      <c r="G1325" s="1" t="s">
        <v>1577</v>
      </c>
      <c r="H1325" s="1" t="s">
        <v>1379</v>
      </c>
      <c r="I1325" s="1" t="s">
        <v>2422</v>
      </c>
      <c r="J1325" s="1" t="s">
        <v>681</v>
      </c>
      <c r="K1325" s="1" t="s">
        <v>691</v>
      </c>
      <c r="L1325" s="1" t="s">
        <v>3628</v>
      </c>
      <c r="M1325" s="1" t="s">
        <v>3630</v>
      </c>
      <c r="N1325" s="1" t="s">
        <v>2339</v>
      </c>
    </row>
    <row r="1326" spans="1:14" x14ac:dyDescent="0.2">
      <c r="A1326" s="1" t="s">
        <v>4500</v>
      </c>
      <c r="B1326" s="7">
        <v>44923</v>
      </c>
      <c r="C1326" s="1" t="s">
        <v>3673</v>
      </c>
      <c r="D1326" s="1" t="s">
        <v>3660</v>
      </c>
      <c r="E1326" s="1" t="s">
        <v>2492</v>
      </c>
      <c r="F1326" s="1" t="s">
        <v>3674</v>
      </c>
      <c r="G1326" s="1" t="s">
        <v>3675</v>
      </c>
      <c r="H1326" s="1" t="s">
        <v>1379</v>
      </c>
      <c r="I1326" s="1" t="s">
        <v>3459</v>
      </c>
      <c r="J1326" s="1" t="s">
        <v>681</v>
      </c>
      <c r="K1326" s="1" t="s">
        <v>691</v>
      </c>
      <c r="L1326" s="1" t="s">
        <v>3662</v>
      </c>
      <c r="M1326" s="1" t="s">
        <v>3663</v>
      </c>
      <c r="N1326" s="1" t="s">
        <v>2497</v>
      </c>
    </row>
    <row r="1327" spans="1:14" x14ac:dyDescent="0.2">
      <c r="A1327" s="1" t="s">
        <v>4501</v>
      </c>
      <c r="B1327" s="7">
        <v>44923</v>
      </c>
      <c r="C1327" s="1" t="s">
        <v>3457</v>
      </c>
      <c r="D1327" s="1" t="s">
        <v>2491</v>
      </c>
      <c r="E1327" s="1" t="s">
        <v>2492</v>
      </c>
      <c r="F1327" s="1" t="s">
        <v>3458</v>
      </c>
      <c r="G1327" s="1" t="s">
        <v>2641</v>
      </c>
      <c r="H1327" s="1" t="s">
        <v>1379</v>
      </c>
      <c r="I1327" s="1" t="s">
        <v>2422</v>
      </c>
      <c r="J1327" s="1" t="s">
        <v>681</v>
      </c>
      <c r="K1327" s="1" t="s">
        <v>691</v>
      </c>
      <c r="L1327" s="1" t="s">
        <v>2495</v>
      </c>
      <c r="M1327" s="1" t="s">
        <v>4502</v>
      </c>
      <c r="N1327" s="1" t="s">
        <v>2497</v>
      </c>
    </row>
    <row r="1328" spans="1:14" x14ac:dyDescent="0.2">
      <c r="A1328" s="1" t="s">
        <v>4503</v>
      </c>
      <c r="B1328" s="7">
        <v>44923</v>
      </c>
      <c r="C1328" s="1" t="s">
        <v>3407</v>
      </c>
      <c r="D1328" s="1" t="s">
        <v>3408</v>
      </c>
      <c r="E1328" s="1" t="s">
        <v>2369</v>
      </c>
      <c r="F1328" s="1" t="s">
        <v>3408</v>
      </c>
      <c r="G1328" s="1" t="s">
        <v>718</v>
      </c>
      <c r="H1328" s="1" t="s">
        <v>679</v>
      </c>
      <c r="I1328" s="1" t="s">
        <v>777</v>
      </c>
      <c r="J1328" s="1" t="s">
        <v>681</v>
      </c>
      <c r="K1328" s="1" t="s">
        <v>691</v>
      </c>
      <c r="L1328" s="1" t="s">
        <v>3408</v>
      </c>
      <c r="M1328" s="1" t="s">
        <v>3409</v>
      </c>
      <c r="N1328" s="1" t="s">
        <v>2231</v>
      </c>
    </row>
    <row r="1329" spans="1:14" x14ac:dyDescent="0.2">
      <c r="A1329" s="1" t="s">
        <v>4504</v>
      </c>
      <c r="B1329" s="7">
        <v>44923</v>
      </c>
      <c r="C1329" s="1" t="s">
        <v>676</v>
      </c>
      <c r="D1329" s="1" t="s">
        <v>3628</v>
      </c>
      <c r="E1329" s="1" t="s">
        <v>676</v>
      </c>
      <c r="F1329" s="1" t="s">
        <v>4505</v>
      </c>
      <c r="G1329" s="1" t="s">
        <v>1250</v>
      </c>
      <c r="H1329" s="1" t="s">
        <v>679</v>
      </c>
      <c r="I1329" s="1" t="s">
        <v>2422</v>
      </c>
      <c r="J1329" s="1" t="s">
        <v>681</v>
      </c>
      <c r="K1329" s="1" t="s">
        <v>691</v>
      </c>
      <c r="L1329" s="1" t="s">
        <v>3628</v>
      </c>
      <c r="M1329" s="1" t="s">
        <v>1175</v>
      </c>
      <c r="N1329" s="1" t="s">
        <v>676</v>
      </c>
    </row>
    <row r="1330" spans="1:14" x14ac:dyDescent="0.2">
      <c r="A1330" s="1" t="s">
        <v>4506</v>
      </c>
      <c r="B1330" s="7">
        <v>44923</v>
      </c>
      <c r="C1330" s="1" t="s">
        <v>4507</v>
      </c>
      <c r="D1330" s="1" t="s">
        <v>4508</v>
      </c>
      <c r="E1330" s="1" t="s">
        <v>2492</v>
      </c>
      <c r="F1330" s="1" t="s">
        <v>4509</v>
      </c>
      <c r="G1330" s="1" t="s">
        <v>4510</v>
      </c>
      <c r="H1330" s="1" t="s">
        <v>1066</v>
      </c>
      <c r="I1330" s="1" t="s">
        <v>3459</v>
      </c>
      <c r="J1330" s="1" t="s">
        <v>681</v>
      </c>
      <c r="K1330" s="1" t="s">
        <v>691</v>
      </c>
      <c r="L1330" s="1" t="s">
        <v>4511</v>
      </c>
      <c r="M1330" s="1" t="s">
        <v>4512</v>
      </c>
      <c r="N1330" s="1" t="s">
        <v>2497</v>
      </c>
    </row>
    <row r="1331" spans="1:14" x14ac:dyDescent="0.2">
      <c r="A1331" s="1" t="s">
        <v>4513</v>
      </c>
      <c r="B1331" s="7">
        <v>44923</v>
      </c>
      <c r="C1331" s="1" t="s">
        <v>676</v>
      </c>
      <c r="D1331" s="1" t="s">
        <v>4514</v>
      </c>
      <c r="E1331" s="1" t="s">
        <v>4515</v>
      </c>
      <c r="F1331" s="1" t="s">
        <v>4516</v>
      </c>
      <c r="G1331" s="1" t="s">
        <v>2363</v>
      </c>
      <c r="H1331" s="1" t="s">
        <v>679</v>
      </c>
      <c r="I1331" s="1" t="s">
        <v>1154</v>
      </c>
      <c r="J1331" s="1" t="s">
        <v>681</v>
      </c>
      <c r="K1331" s="1" t="s">
        <v>691</v>
      </c>
      <c r="L1331" s="1" t="s">
        <v>4517</v>
      </c>
      <c r="M1331" s="1" t="s">
        <v>4518</v>
      </c>
      <c r="N1331" s="1" t="s">
        <v>2203</v>
      </c>
    </row>
    <row r="1332" spans="1:14" x14ac:dyDescent="0.2">
      <c r="A1332" s="1" t="s">
        <v>4519</v>
      </c>
      <c r="B1332" s="7">
        <v>44923</v>
      </c>
      <c r="C1332" s="1" t="s">
        <v>2275</v>
      </c>
      <c r="D1332" s="1" t="s">
        <v>2276</v>
      </c>
      <c r="E1332" s="1" t="s">
        <v>4520</v>
      </c>
      <c r="F1332" s="1" t="s">
        <v>4521</v>
      </c>
      <c r="G1332" s="1" t="s">
        <v>4522</v>
      </c>
      <c r="H1332" s="1" t="s">
        <v>1071</v>
      </c>
      <c r="I1332" s="1" t="s">
        <v>689</v>
      </c>
      <c r="J1332" s="1" t="s">
        <v>690</v>
      </c>
      <c r="K1332" s="1" t="s">
        <v>691</v>
      </c>
      <c r="L1332" s="1" t="s">
        <v>2276</v>
      </c>
      <c r="M1332" s="1" t="s">
        <v>821</v>
      </c>
      <c r="N1332" s="1" t="s">
        <v>2101</v>
      </c>
    </row>
    <row r="1333" spans="1:14" x14ac:dyDescent="0.2">
      <c r="A1333" s="1" t="s">
        <v>4523</v>
      </c>
      <c r="B1333" s="7">
        <v>44923</v>
      </c>
      <c r="C1333" s="1" t="s">
        <v>4524</v>
      </c>
      <c r="D1333" s="1" t="s">
        <v>3470</v>
      </c>
      <c r="E1333" s="1" t="s">
        <v>676</v>
      </c>
      <c r="F1333" s="1" t="s">
        <v>3470</v>
      </c>
      <c r="G1333" s="1" t="s">
        <v>1408</v>
      </c>
      <c r="H1333" s="1" t="s">
        <v>679</v>
      </c>
      <c r="I1333" s="1" t="s">
        <v>689</v>
      </c>
      <c r="J1333" s="1" t="s">
        <v>690</v>
      </c>
      <c r="K1333" s="1" t="s">
        <v>691</v>
      </c>
      <c r="L1333" s="1" t="s">
        <v>3470</v>
      </c>
      <c r="M1333" s="1" t="s">
        <v>785</v>
      </c>
      <c r="N1333" s="1" t="s">
        <v>2131</v>
      </c>
    </row>
    <row r="1334" spans="1:14" x14ac:dyDescent="0.2">
      <c r="A1334" s="1" t="s">
        <v>4525</v>
      </c>
      <c r="B1334" s="7">
        <v>44923</v>
      </c>
      <c r="C1334" s="1" t="s">
        <v>4526</v>
      </c>
      <c r="D1334" s="1" t="s">
        <v>3553</v>
      </c>
      <c r="E1334" s="1" t="s">
        <v>676</v>
      </c>
      <c r="F1334" s="1" t="s">
        <v>3554</v>
      </c>
      <c r="G1334" s="1" t="s">
        <v>1347</v>
      </c>
      <c r="H1334" s="1" t="s">
        <v>679</v>
      </c>
      <c r="I1334" s="1" t="s">
        <v>1154</v>
      </c>
      <c r="J1334" s="1" t="s">
        <v>681</v>
      </c>
      <c r="K1334" s="1" t="s">
        <v>699</v>
      </c>
      <c r="L1334" s="1" t="s">
        <v>3553</v>
      </c>
      <c r="M1334" s="1" t="s">
        <v>3555</v>
      </c>
      <c r="N1334" s="1" t="s">
        <v>2339</v>
      </c>
    </row>
    <row r="1335" spans="1:14" x14ac:dyDescent="0.2">
      <c r="A1335" s="1" t="s">
        <v>4527</v>
      </c>
      <c r="B1335" s="7">
        <v>44923</v>
      </c>
      <c r="C1335" s="1" t="s">
        <v>4528</v>
      </c>
      <c r="D1335" s="1" t="s">
        <v>4529</v>
      </c>
      <c r="E1335" s="1" t="s">
        <v>676</v>
      </c>
      <c r="F1335" s="1" t="s">
        <v>4530</v>
      </c>
      <c r="G1335" s="1" t="s">
        <v>1371</v>
      </c>
      <c r="H1335" s="1" t="s">
        <v>679</v>
      </c>
      <c r="I1335" s="1" t="s">
        <v>1003</v>
      </c>
      <c r="J1335" s="1" t="s">
        <v>681</v>
      </c>
      <c r="K1335" s="1" t="s">
        <v>1079</v>
      </c>
      <c r="L1335" s="1" t="s">
        <v>4531</v>
      </c>
      <c r="M1335" s="1" t="s">
        <v>4532</v>
      </c>
      <c r="N1335" s="1" t="s">
        <v>2101</v>
      </c>
    </row>
    <row r="1336" spans="1:14" x14ac:dyDescent="0.2">
      <c r="A1336" s="1" t="s">
        <v>4533</v>
      </c>
      <c r="B1336" s="7">
        <v>44923</v>
      </c>
      <c r="C1336" s="1" t="s">
        <v>3665</v>
      </c>
      <c r="D1336" s="1" t="s">
        <v>2432</v>
      </c>
      <c r="E1336" s="1" t="s">
        <v>2492</v>
      </c>
      <c r="F1336" s="1" t="s">
        <v>3666</v>
      </c>
      <c r="G1336" s="1" t="s">
        <v>1376</v>
      </c>
      <c r="H1336" s="1" t="s">
        <v>3667</v>
      </c>
      <c r="I1336" s="1" t="s">
        <v>2422</v>
      </c>
      <c r="J1336" s="1" t="s">
        <v>681</v>
      </c>
      <c r="K1336" s="1" t="s">
        <v>814</v>
      </c>
      <c r="L1336" s="1" t="s">
        <v>2435</v>
      </c>
      <c r="M1336" s="1" t="s">
        <v>4534</v>
      </c>
      <c r="N1336" s="1" t="s">
        <v>2497</v>
      </c>
    </row>
    <row r="1337" spans="1:14" x14ac:dyDescent="0.2">
      <c r="A1337" s="1" t="s">
        <v>4535</v>
      </c>
      <c r="B1337" s="7">
        <v>44923</v>
      </c>
      <c r="C1337" s="1" t="s">
        <v>4457</v>
      </c>
      <c r="D1337" s="1" t="s">
        <v>3408</v>
      </c>
      <c r="E1337" s="1" t="s">
        <v>2369</v>
      </c>
      <c r="F1337" s="1" t="s">
        <v>3408</v>
      </c>
      <c r="G1337" s="1" t="s">
        <v>1032</v>
      </c>
      <c r="H1337" s="1" t="s">
        <v>679</v>
      </c>
      <c r="I1337" s="1" t="s">
        <v>777</v>
      </c>
      <c r="J1337" s="1" t="s">
        <v>681</v>
      </c>
      <c r="K1337" s="1" t="s">
        <v>691</v>
      </c>
      <c r="L1337" s="1" t="s">
        <v>3408</v>
      </c>
      <c r="M1337" s="1" t="s">
        <v>3409</v>
      </c>
      <c r="N1337" s="1" t="s">
        <v>2231</v>
      </c>
    </row>
    <row r="1338" spans="1:14" x14ac:dyDescent="0.2">
      <c r="A1338" s="1" t="s">
        <v>4536</v>
      </c>
      <c r="B1338" s="7">
        <v>44923</v>
      </c>
      <c r="C1338" s="1" t="s">
        <v>3673</v>
      </c>
      <c r="D1338" s="1" t="s">
        <v>3660</v>
      </c>
      <c r="E1338" s="1" t="s">
        <v>2492</v>
      </c>
      <c r="F1338" s="1" t="s">
        <v>3674</v>
      </c>
      <c r="G1338" s="1" t="s">
        <v>3675</v>
      </c>
      <c r="H1338" s="1" t="s">
        <v>1379</v>
      </c>
      <c r="I1338" s="1" t="s">
        <v>3459</v>
      </c>
      <c r="J1338" s="1" t="s">
        <v>681</v>
      </c>
      <c r="K1338" s="1" t="s">
        <v>691</v>
      </c>
      <c r="L1338" s="1" t="s">
        <v>3662</v>
      </c>
      <c r="M1338" s="1" t="s">
        <v>3663</v>
      </c>
      <c r="N1338" s="1" t="s">
        <v>2497</v>
      </c>
    </row>
    <row r="1339" spans="1:14" x14ac:dyDescent="0.2">
      <c r="A1339" s="1" t="s">
        <v>4537</v>
      </c>
      <c r="B1339" s="7">
        <v>44923</v>
      </c>
      <c r="C1339" s="1" t="s">
        <v>676</v>
      </c>
      <c r="D1339" s="1" t="s">
        <v>4538</v>
      </c>
      <c r="E1339" s="1" t="s">
        <v>1093</v>
      </c>
      <c r="F1339" s="1" t="s">
        <v>4539</v>
      </c>
      <c r="G1339" s="1" t="s">
        <v>4540</v>
      </c>
      <c r="H1339" s="1" t="s">
        <v>919</v>
      </c>
      <c r="I1339" s="1" t="s">
        <v>689</v>
      </c>
      <c r="J1339" s="1" t="s">
        <v>681</v>
      </c>
      <c r="K1339" s="1" t="s">
        <v>757</v>
      </c>
      <c r="L1339" s="1" t="s">
        <v>4541</v>
      </c>
      <c r="M1339" s="1" t="s">
        <v>4542</v>
      </c>
      <c r="N1339" s="1" t="s">
        <v>2457</v>
      </c>
    </row>
    <row r="1340" spans="1:14" x14ac:dyDescent="0.2">
      <c r="A1340" s="1" t="s">
        <v>4543</v>
      </c>
      <c r="B1340" s="7">
        <v>44923</v>
      </c>
      <c r="C1340" s="1" t="s">
        <v>4437</v>
      </c>
      <c r="D1340" s="1" t="s">
        <v>4544</v>
      </c>
      <c r="E1340" s="1" t="s">
        <v>3593</v>
      </c>
      <c r="F1340" s="1" t="s">
        <v>4545</v>
      </c>
      <c r="G1340" s="1" t="s">
        <v>4546</v>
      </c>
      <c r="H1340" s="1" t="s">
        <v>966</v>
      </c>
      <c r="I1340" s="1" t="s">
        <v>777</v>
      </c>
      <c r="J1340" s="1" t="s">
        <v>681</v>
      </c>
      <c r="K1340" s="1" t="s">
        <v>691</v>
      </c>
      <c r="L1340" s="1" t="s">
        <v>4547</v>
      </c>
      <c r="M1340" s="1" t="s">
        <v>4548</v>
      </c>
      <c r="N1340" s="1" t="s">
        <v>2203</v>
      </c>
    </row>
    <row r="1341" spans="1:14" x14ac:dyDescent="0.2">
      <c r="A1341" s="1" t="s">
        <v>4549</v>
      </c>
      <c r="B1341" s="7">
        <v>44923</v>
      </c>
      <c r="C1341" s="1" t="s">
        <v>676</v>
      </c>
      <c r="D1341" s="1" t="s">
        <v>4550</v>
      </c>
      <c r="E1341" s="1" t="s">
        <v>4551</v>
      </c>
      <c r="F1341" s="1" t="s">
        <v>4552</v>
      </c>
      <c r="G1341" s="1" t="s">
        <v>2012</v>
      </c>
      <c r="H1341" s="1" t="s">
        <v>679</v>
      </c>
      <c r="I1341" s="1" t="s">
        <v>689</v>
      </c>
      <c r="J1341" s="1" t="s">
        <v>681</v>
      </c>
      <c r="K1341" s="1" t="s">
        <v>691</v>
      </c>
      <c r="L1341" s="1" t="s">
        <v>4550</v>
      </c>
      <c r="M1341" s="1" t="s">
        <v>4553</v>
      </c>
      <c r="N1341" s="1" t="s">
        <v>2339</v>
      </c>
    </row>
    <row r="1342" spans="1:14" x14ac:dyDescent="0.2">
      <c r="A1342" s="1" t="s">
        <v>4554</v>
      </c>
      <c r="B1342" s="7">
        <v>44923</v>
      </c>
      <c r="C1342" s="1" t="s">
        <v>2157</v>
      </c>
      <c r="D1342" s="1" t="s">
        <v>2158</v>
      </c>
      <c r="E1342" s="1" t="s">
        <v>3522</v>
      </c>
      <c r="F1342" s="1" t="s">
        <v>4450</v>
      </c>
      <c r="G1342" s="1" t="s">
        <v>1676</v>
      </c>
      <c r="H1342" s="1" t="s">
        <v>679</v>
      </c>
      <c r="I1342" s="1" t="s">
        <v>689</v>
      </c>
      <c r="J1342" s="1" t="s">
        <v>681</v>
      </c>
      <c r="K1342" s="1" t="s">
        <v>699</v>
      </c>
      <c r="L1342" s="1" t="s">
        <v>2158</v>
      </c>
      <c r="M1342" s="1" t="s">
        <v>2159</v>
      </c>
      <c r="N1342" s="1" t="s">
        <v>2160</v>
      </c>
    </row>
    <row r="1343" spans="1:14" x14ac:dyDescent="0.2">
      <c r="A1343" s="1" t="s">
        <v>4555</v>
      </c>
      <c r="B1343" s="7">
        <v>44923</v>
      </c>
      <c r="C1343" s="1" t="s">
        <v>3568</v>
      </c>
      <c r="D1343" s="1" t="s">
        <v>3521</v>
      </c>
      <c r="E1343" s="1" t="s">
        <v>676</v>
      </c>
      <c r="F1343" s="1" t="s">
        <v>3569</v>
      </c>
      <c r="G1343" s="1" t="s">
        <v>1042</v>
      </c>
      <c r="H1343" s="1" t="s">
        <v>679</v>
      </c>
      <c r="I1343" s="1" t="s">
        <v>689</v>
      </c>
      <c r="J1343" s="1" t="s">
        <v>681</v>
      </c>
      <c r="K1343" s="1" t="s">
        <v>691</v>
      </c>
      <c r="L1343" s="1" t="s">
        <v>3521</v>
      </c>
      <c r="M1343" s="1" t="s">
        <v>781</v>
      </c>
      <c r="N1343" s="1" t="s">
        <v>676</v>
      </c>
    </row>
    <row r="1344" spans="1:14" x14ac:dyDescent="0.2">
      <c r="A1344" s="1" t="s">
        <v>4556</v>
      </c>
      <c r="B1344" s="7">
        <v>44923</v>
      </c>
      <c r="C1344" s="1" t="s">
        <v>2264</v>
      </c>
      <c r="D1344" s="1" t="s">
        <v>4557</v>
      </c>
      <c r="E1344" s="1" t="s">
        <v>2186</v>
      </c>
      <c r="F1344" s="1" t="s">
        <v>4558</v>
      </c>
      <c r="G1344" s="1" t="s">
        <v>1050</v>
      </c>
      <c r="H1344" s="1" t="s">
        <v>679</v>
      </c>
      <c r="I1344" s="1" t="s">
        <v>1136</v>
      </c>
      <c r="J1344" s="1" t="s">
        <v>690</v>
      </c>
      <c r="K1344" s="1" t="s">
        <v>1079</v>
      </c>
      <c r="L1344" s="1" t="s">
        <v>4557</v>
      </c>
      <c r="M1344" s="1" t="s">
        <v>781</v>
      </c>
      <c r="N1344" s="1" t="s">
        <v>2190</v>
      </c>
    </row>
    <row r="1345" spans="1:14" x14ac:dyDescent="0.2">
      <c r="A1345" s="1" t="s">
        <v>4559</v>
      </c>
      <c r="B1345" s="7">
        <v>44923</v>
      </c>
      <c r="C1345" s="1" t="s">
        <v>676</v>
      </c>
      <c r="D1345" s="1" t="s">
        <v>2419</v>
      </c>
      <c r="E1345" s="1" t="s">
        <v>676</v>
      </c>
      <c r="F1345" s="1" t="s">
        <v>4560</v>
      </c>
      <c r="G1345" s="1" t="s">
        <v>2173</v>
      </c>
      <c r="H1345" s="1" t="s">
        <v>679</v>
      </c>
      <c r="I1345" s="1" t="s">
        <v>2174</v>
      </c>
      <c r="J1345" s="1" t="s">
        <v>681</v>
      </c>
      <c r="K1345" s="1" t="s">
        <v>691</v>
      </c>
      <c r="L1345" s="1" t="s">
        <v>2420</v>
      </c>
      <c r="M1345" s="1" t="s">
        <v>1175</v>
      </c>
      <c r="N1345" s="1" t="s">
        <v>676</v>
      </c>
    </row>
    <row r="1346" spans="1:14" x14ac:dyDescent="0.2">
      <c r="A1346" s="1" t="s">
        <v>2219</v>
      </c>
      <c r="B1346" s="7">
        <v>44923</v>
      </c>
      <c r="C1346" s="1" t="s">
        <v>2220</v>
      </c>
      <c r="D1346" s="1" t="s">
        <v>2221</v>
      </c>
      <c r="E1346" s="1" t="s">
        <v>1093</v>
      </c>
      <c r="F1346" s="1" t="s">
        <v>2222</v>
      </c>
      <c r="G1346" s="1" t="s">
        <v>761</v>
      </c>
      <c r="H1346" s="1" t="s">
        <v>679</v>
      </c>
      <c r="I1346" s="1" t="s">
        <v>2224</v>
      </c>
      <c r="J1346" s="1" t="s">
        <v>681</v>
      </c>
      <c r="K1346" s="1" t="s">
        <v>691</v>
      </c>
      <c r="L1346" s="1" t="s">
        <v>2221</v>
      </c>
      <c r="M1346" s="1" t="s">
        <v>683</v>
      </c>
      <c r="N1346" s="1" t="s">
        <v>2155</v>
      </c>
    </row>
    <row r="1347" spans="1:14" x14ac:dyDescent="0.2">
      <c r="A1347" s="1" t="s">
        <v>4561</v>
      </c>
      <c r="B1347" s="7">
        <v>44923</v>
      </c>
      <c r="C1347" s="1" t="s">
        <v>2138</v>
      </c>
      <c r="D1347" s="1" t="s">
        <v>2139</v>
      </c>
      <c r="E1347" s="1" t="s">
        <v>4562</v>
      </c>
      <c r="F1347" s="1" t="s">
        <v>4563</v>
      </c>
      <c r="G1347" s="1" t="s">
        <v>4522</v>
      </c>
      <c r="H1347" s="1" t="s">
        <v>1153</v>
      </c>
      <c r="I1347" s="1" t="s">
        <v>689</v>
      </c>
      <c r="J1347" s="1" t="s">
        <v>681</v>
      </c>
      <c r="K1347" s="1" t="s">
        <v>814</v>
      </c>
      <c r="L1347" s="1" t="s">
        <v>2139</v>
      </c>
      <c r="M1347" s="1" t="s">
        <v>1040</v>
      </c>
      <c r="N1347" s="1" t="s">
        <v>2166</v>
      </c>
    </row>
    <row r="1348" spans="1:14" x14ac:dyDescent="0.2">
      <c r="A1348" s="1" t="s">
        <v>4564</v>
      </c>
      <c r="B1348" s="7">
        <v>44923</v>
      </c>
      <c r="C1348" s="1" t="s">
        <v>3407</v>
      </c>
      <c r="D1348" s="1" t="s">
        <v>3408</v>
      </c>
      <c r="E1348" s="1" t="s">
        <v>2486</v>
      </c>
      <c r="F1348" s="1" t="s">
        <v>4565</v>
      </c>
      <c r="G1348" s="1" t="s">
        <v>4566</v>
      </c>
      <c r="H1348" s="1" t="s">
        <v>900</v>
      </c>
      <c r="I1348" s="1" t="s">
        <v>777</v>
      </c>
      <c r="J1348" s="1" t="s">
        <v>681</v>
      </c>
      <c r="K1348" s="1" t="s">
        <v>691</v>
      </c>
      <c r="L1348" s="1" t="s">
        <v>3408</v>
      </c>
      <c r="M1348" s="1" t="s">
        <v>3409</v>
      </c>
      <c r="N1348" s="1" t="s">
        <v>2231</v>
      </c>
    </row>
    <row r="1349" spans="1:14" x14ac:dyDescent="0.2">
      <c r="A1349" s="1" t="s">
        <v>4567</v>
      </c>
      <c r="B1349" s="7">
        <v>44923</v>
      </c>
      <c r="C1349" s="1" t="s">
        <v>676</v>
      </c>
      <c r="D1349" s="1" t="s">
        <v>4568</v>
      </c>
      <c r="E1349" s="1" t="s">
        <v>4569</v>
      </c>
      <c r="F1349" s="1" t="s">
        <v>4570</v>
      </c>
      <c r="G1349" s="1" t="s">
        <v>2363</v>
      </c>
      <c r="H1349" s="1" t="s">
        <v>679</v>
      </c>
      <c r="I1349" s="1" t="s">
        <v>2488</v>
      </c>
      <c r="J1349" s="1" t="s">
        <v>681</v>
      </c>
      <c r="K1349" s="1" t="s">
        <v>691</v>
      </c>
      <c r="L1349" s="1" t="s">
        <v>4571</v>
      </c>
      <c r="M1349" s="1" t="s">
        <v>683</v>
      </c>
      <c r="N1349" s="1" t="s">
        <v>2339</v>
      </c>
    </row>
    <row r="1350" spans="1:14" x14ac:dyDescent="0.2">
      <c r="A1350" s="1" t="s">
        <v>4572</v>
      </c>
      <c r="B1350" s="7">
        <v>44923</v>
      </c>
      <c r="C1350" s="1" t="s">
        <v>3568</v>
      </c>
      <c r="D1350" s="1" t="s">
        <v>3521</v>
      </c>
      <c r="E1350" s="1" t="s">
        <v>1161</v>
      </c>
      <c r="F1350" s="1" t="s">
        <v>3569</v>
      </c>
      <c r="G1350" s="1" t="s">
        <v>688</v>
      </c>
      <c r="H1350" s="1" t="s">
        <v>679</v>
      </c>
      <c r="I1350" s="1" t="s">
        <v>689</v>
      </c>
      <c r="J1350" s="1" t="s">
        <v>681</v>
      </c>
      <c r="K1350" s="1" t="s">
        <v>691</v>
      </c>
      <c r="L1350" s="1" t="s">
        <v>3521</v>
      </c>
      <c r="M1350" s="1" t="s">
        <v>1694</v>
      </c>
      <c r="N1350" s="1" t="s">
        <v>2160</v>
      </c>
    </row>
    <row r="1351" spans="1:14" x14ac:dyDescent="0.2">
      <c r="A1351" s="1" t="s">
        <v>4573</v>
      </c>
      <c r="B1351" s="7">
        <v>44923</v>
      </c>
      <c r="C1351" s="1" t="s">
        <v>2275</v>
      </c>
      <c r="D1351" s="1" t="s">
        <v>2276</v>
      </c>
      <c r="E1351" s="1" t="s">
        <v>4574</v>
      </c>
      <c r="F1351" s="1" t="s">
        <v>4521</v>
      </c>
      <c r="G1351" s="1" t="s">
        <v>4522</v>
      </c>
      <c r="H1351" s="1" t="s">
        <v>1071</v>
      </c>
      <c r="I1351" s="1" t="s">
        <v>689</v>
      </c>
      <c r="J1351" s="1" t="s">
        <v>690</v>
      </c>
      <c r="K1351" s="1" t="s">
        <v>691</v>
      </c>
      <c r="L1351" s="1" t="s">
        <v>2276</v>
      </c>
      <c r="M1351" s="1" t="s">
        <v>821</v>
      </c>
      <c r="N1351" s="1" t="s">
        <v>2101</v>
      </c>
    </row>
    <row r="1352" spans="1:14" x14ac:dyDescent="0.2">
      <c r="A1352" s="1" t="s">
        <v>4575</v>
      </c>
      <c r="B1352" s="7">
        <v>44923</v>
      </c>
      <c r="C1352" s="1" t="s">
        <v>4576</v>
      </c>
      <c r="D1352" s="1" t="s">
        <v>4577</v>
      </c>
      <c r="E1352" s="1" t="s">
        <v>2492</v>
      </c>
      <c r="F1352" s="1" t="s">
        <v>3559</v>
      </c>
      <c r="G1352" s="1" t="s">
        <v>831</v>
      </c>
      <c r="H1352" s="1" t="s">
        <v>1833</v>
      </c>
      <c r="I1352" s="1" t="s">
        <v>705</v>
      </c>
      <c r="J1352" s="1" t="s">
        <v>681</v>
      </c>
      <c r="K1352" s="1" t="s">
        <v>691</v>
      </c>
      <c r="L1352" s="1" t="s">
        <v>4578</v>
      </c>
      <c r="M1352" s="1" t="s">
        <v>3561</v>
      </c>
      <c r="N1352" s="1" t="s">
        <v>2497</v>
      </c>
    </row>
    <row r="1353" spans="1:14" x14ac:dyDescent="0.2">
      <c r="A1353" s="1" t="s">
        <v>4579</v>
      </c>
      <c r="B1353" s="7">
        <v>44923</v>
      </c>
      <c r="C1353" s="1" t="s">
        <v>4580</v>
      </c>
      <c r="D1353" s="1" t="s">
        <v>3493</v>
      </c>
      <c r="E1353" s="1" t="s">
        <v>3593</v>
      </c>
      <c r="F1353" s="1" t="s">
        <v>4545</v>
      </c>
      <c r="G1353" s="1" t="s">
        <v>4546</v>
      </c>
      <c r="H1353" s="1" t="s">
        <v>966</v>
      </c>
      <c r="I1353" s="1" t="s">
        <v>1154</v>
      </c>
      <c r="J1353" s="1" t="s">
        <v>681</v>
      </c>
      <c r="K1353" s="1" t="s">
        <v>691</v>
      </c>
      <c r="L1353" s="1" t="s">
        <v>3496</v>
      </c>
      <c r="M1353" s="1" t="s">
        <v>3497</v>
      </c>
      <c r="N1353" s="1" t="s">
        <v>2203</v>
      </c>
    </row>
    <row r="1354" spans="1:14" x14ac:dyDescent="0.2">
      <c r="A1354" s="1" t="s">
        <v>4581</v>
      </c>
      <c r="B1354" s="7">
        <v>44923</v>
      </c>
      <c r="C1354" s="1" t="s">
        <v>4582</v>
      </c>
      <c r="D1354" s="1" t="s">
        <v>2139</v>
      </c>
      <c r="E1354" s="1" t="s">
        <v>2164</v>
      </c>
      <c r="F1354" s="1" t="s">
        <v>4563</v>
      </c>
      <c r="G1354" s="1" t="s">
        <v>4522</v>
      </c>
      <c r="H1354" s="1" t="s">
        <v>1153</v>
      </c>
      <c r="I1354" s="1" t="s">
        <v>689</v>
      </c>
      <c r="J1354" s="1" t="s">
        <v>690</v>
      </c>
      <c r="K1354" s="1" t="s">
        <v>691</v>
      </c>
      <c r="L1354" s="1" t="s">
        <v>2139</v>
      </c>
      <c r="M1354" s="1" t="s">
        <v>787</v>
      </c>
      <c r="N1354" s="1" t="s">
        <v>2166</v>
      </c>
    </row>
    <row r="1355" spans="1:14" x14ac:dyDescent="0.2">
      <c r="A1355" s="1" t="s">
        <v>4583</v>
      </c>
      <c r="B1355" s="7">
        <v>44923</v>
      </c>
      <c r="C1355" s="1" t="s">
        <v>676</v>
      </c>
      <c r="D1355" s="1" t="s">
        <v>4584</v>
      </c>
      <c r="E1355" s="1" t="s">
        <v>676</v>
      </c>
      <c r="F1355" s="1" t="s">
        <v>4585</v>
      </c>
      <c r="G1355" s="1" t="s">
        <v>4586</v>
      </c>
      <c r="H1355" s="1" t="s">
        <v>679</v>
      </c>
      <c r="I1355" s="1" t="s">
        <v>777</v>
      </c>
      <c r="J1355" s="1" t="s">
        <v>681</v>
      </c>
      <c r="K1355" s="1" t="s">
        <v>691</v>
      </c>
      <c r="L1355" s="1" t="s">
        <v>4587</v>
      </c>
      <c r="M1355" s="1" t="s">
        <v>4588</v>
      </c>
      <c r="N1355" s="1" t="s">
        <v>676</v>
      </c>
    </row>
    <row r="1356" spans="1:14" x14ac:dyDescent="0.2">
      <c r="A1356" s="1" t="s">
        <v>4589</v>
      </c>
      <c r="B1356" s="7">
        <v>44923</v>
      </c>
      <c r="C1356" s="1" t="s">
        <v>4590</v>
      </c>
      <c r="D1356" s="1" t="s">
        <v>2352</v>
      </c>
      <c r="E1356" s="1" t="s">
        <v>676</v>
      </c>
      <c r="F1356" s="1" t="s">
        <v>4591</v>
      </c>
      <c r="G1356" s="1" t="s">
        <v>1676</v>
      </c>
      <c r="H1356" s="1" t="s">
        <v>679</v>
      </c>
      <c r="I1356" s="1" t="s">
        <v>777</v>
      </c>
      <c r="J1356" s="1" t="s">
        <v>681</v>
      </c>
      <c r="K1356" s="1" t="s">
        <v>691</v>
      </c>
      <c r="L1356" s="1" t="s">
        <v>2352</v>
      </c>
      <c r="M1356" s="1" t="s">
        <v>2355</v>
      </c>
      <c r="N1356" s="1" t="s">
        <v>676</v>
      </c>
    </row>
    <row r="1357" spans="1:14" x14ac:dyDescent="0.2">
      <c r="A1357" s="1" t="s">
        <v>4592</v>
      </c>
      <c r="B1357" s="7">
        <v>44923</v>
      </c>
      <c r="C1357" s="1" t="s">
        <v>2220</v>
      </c>
      <c r="D1357" s="1" t="s">
        <v>4593</v>
      </c>
      <c r="E1357" s="1" t="s">
        <v>676</v>
      </c>
      <c r="F1357" s="1" t="s">
        <v>4594</v>
      </c>
      <c r="G1357" s="1" t="s">
        <v>4595</v>
      </c>
      <c r="H1357" s="1" t="s">
        <v>679</v>
      </c>
      <c r="I1357" s="1" t="s">
        <v>1154</v>
      </c>
      <c r="J1357" s="1" t="s">
        <v>681</v>
      </c>
      <c r="K1357" s="1" t="s">
        <v>691</v>
      </c>
      <c r="L1357" s="1" t="s">
        <v>4593</v>
      </c>
      <c r="M1357" s="1" t="s">
        <v>2202</v>
      </c>
      <c r="N1357" s="1" t="s">
        <v>2203</v>
      </c>
    </row>
    <row r="1358" spans="1:14" x14ac:dyDescent="0.2">
      <c r="A1358" s="1" t="s">
        <v>4596</v>
      </c>
      <c r="B1358" s="7">
        <v>44923</v>
      </c>
      <c r="C1358" s="1" t="s">
        <v>676</v>
      </c>
      <c r="D1358" s="1" t="s">
        <v>4496</v>
      </c>
      <c r="E1358" s="1" t="s">
        <v>4497</v>
      </c>
      <c r="F1358" s="1" t="s">
        <v>4496</v>
      </c>
      <c r="G1358" s="1" t="s">
        <v>1542</v>
      </c>
      <c r="H1358" s="1" t="s">
        <v>679</v>
      </c>
      <c r="I1358" s="1" t="s">
        <v>4597</v>
      </c>
      <c r="J1358" s="1" t="s">
        <v>681</v>
      </c>
      <c r="K1358" s="1" t="s">
        <v>691</v>
      </c>
      <c r="L1358" s="1" t="s">
        <v>4496</v>
      </c>
      <c r="M1358" s="1" t="s">
        <v>4598</v>
      </c>
      <c r="N1358" s="1" t="s">
        <v>2155</v>
      </c>
    </row>
    <row r="1359" spans="1:14" x14ac:dyDescent="0.2">
      <c r="A1359" s="1" t="s">
        <v>4599</v>
      </c>
      <c r="B1359" s="7">
        <v>44923</v>
      </c>
      <c r="C1359" s="1" t="s">
        <v>4600</v>
      </c>
      <c r="D1359" s="1" t="s">
        <v>2385</v>
      </c>
      <c r="E1359" s="1" t="s">
        <v>4601</v>
      </c>
      <c r="F1359" s="1" t="s">
        <v>4602</v>
      </c>
      <c r="G1359" s="1" t="s">
        <v>4603</v>
      </c>
      <c r="H1359" s="1" t="s">
        <v>1379</v>
      </c>
      <c r="I1359" s="1" t="s">
        <v>689</v>
      </c>
      <c r="J1359" s="1" t="s">
        <v>690</v>
      </c>
      <c r="K1359" s="1" t="s">
        <v>1010</v>
      </c>
      <c r="L1359" s="1" t="s">
        <v>2385</v>
      </c>
      <c r="M1359" s="1" t="s">
        <v>745</v>
      </c>
      <c r="N1359" s="1" t="s">
        <v>2388</v>
      </c>
    </row>
    <row r="1360" spans="1:14" x14ac:dyDescent="0.2">
      <c r="A1360" s="1" t="s">
        <v>4604</v>
      </c>
      <c r="B1360" s="7">
        <v>44923</v>
      </c>
      <c r="C1360" s="1" t="s">
        <v>4605</v>
      </c>
      <c r="D1360" s="1" t="s">
        <v>4496</v>
      </c>
      <c r="E1360" s="1" t="s">
        <v>4606</v>
      </c>
      <c r="F1360" s="1" t="s">
        <v>4607</v>
      </c>
      <c r="G1360" s="1" t="s">
        <v>4522</v>
      </c>
      <c r="H1360" s="1" t="s">
        <v>679</v>
      </c>
      <c r="I1360" s="1" t="s">
        <v>1848</v>
      </c>
      <c r="J1360" s="1" t="s">
        <v>681</v>
      </c>
      <c r="K1360" s="1" t="s">
        <v>691</v>
      </c>
      <c r="L1360" s="1" t="s">
        <v>4496</v>
      </c>
      <c r="M1360" s="1" t="s">
        <v>4608</v>
      </c>
      <c r="N1360" s="1" t="s">
        <v>2155</v>
      </c>
    </row>
    <row r="1361" spans="1:14" x14ac:dyDescent="0.2">
      <c r="A1361" s="1" t="s">
        <v>4609</v>
      </c>
      <c r="B1361" s="7">
        <v>44923</v>
      </c>
      <c r="C1361" s="1" t="s">
        <v>4524</v>
      </c>
      <c r="D1361" s="1" t="s">
        <v>3470</v>
      </c>
      <c r="E1361" s="1" t="s">
        <v>676</v>
      </c>
      <c r="F1361" s="1" t="s">
        <v>3470</v>
      </c>
      <c r="G1361" s="1" t="s">
        <v>704</v>
      </c>
      <c r="H1361" s="1" t="s">
        <v>679</v>
      </c>
      <c r="I1361" s="1" t="s">
        <v>689</v>
      </c>
      <c r="J1361" s="1" t="s">
        <v>690</v>
      </c>
      <c r="K1361" s="1" t="s">
        <v>691</v>
      </c>
      <c r="L1361" s="1" t="s">
        <v>3470</v>
      </c>
      <c r="M1361" s="1" t="s">
        <v>785</v>
      </c>
      <c r="N1361" s="1" t="s">
        <v>2131</v>
      </c>
    </row>
    <row r="1362" spans="1:14" x14ac:dyDescent="0.2">
      <c r="A1362" s="1" t="s">
        <v>4610</v>
      </c>
      <c r="B1362" s="7">
        <v>44923</v>
      </c>
      <c r="C1362" s="1" t="s">
        <v>4437</v>
      </c>
      <c r="D1362" s="1" t="s">
        <v>3493</v>
      </c>
      <c r="E1362" s="1" t="s">
        <v>2200</v>
      </c>
      <c r="F1362" s="1" t="s">
        <v>4611</v>
      </c>
      <c r="G1362" s="1" t="s">
        <v>4612</v>
      </c>
      <c r="H1362" s="1" t="s">
        <v>4613</v>
      </c>
      <c r="I1362" s="1" t="s">
        <v>777</v>
      </c>
      <c r="J1362" s="1" t="s">
        <v>681</v>
      </c>
      <c r="K1362" s="1" t="s">
        <v>691</v>
      </c>
      <c r="L1362" s="1" t="s">
        <v>3496</v>
      </c>
      <c r="M1362" s="1" t="s">
        <v>4614</v>
      </c>
      <c r="N1362" s="1" t="s">
        <v>2203</v>
      </c>
    </row>
    <row r="1363" spans="1:14" x14ac:dyDescent="0.2">
      <c r="A1363" s="1" t="s">
        <v>4615</v>
      </c>
      <c r="B1363" s="7">
        <v>44923</v>
      </c>
      <c r="C1363" s="1" t="s">
        <v>676</v>
      </c>
      <c r="D1363" s="1" t="s">
        <v>2336</v>
      </c>
      <c r="E1363" s="1" t="s">
        <v>676</v>
      </c>
      <c r="F1363" s="1" t="s">
        <v>2336</v>
      </c>
      <c r="G1363" s="1" t="s">
        <v>1408</v>
      </c>
      <c r="H1363" s="1" t="s">
        <v>679</v>
      </c>
      <c r="I1363" s="1" t="s">
        <v>689</v>
      </c>
      <c r="J1363" s="1" t="s">
        <v>681</v>
      </c>
      <c r="K1363" s="1" t="s">
        <v>691</v>
      </c>
      <c r="L1363" s="1" t="s">
        <v>2336</v>
      </c>
      <c r="M1363" s="1" t="s">
        <v>785</v>
      </c>
      <c r="N1363" s="1" t="s">
        <v>2339</v>
      </c>
    </row>
    <row r="1364" spans="1:14" x14ac:dyDescent="0.2">
      <c r="A1364" s="1" t="s">
        <v>4616</v>
      </c>
      <c r="B1364" s="7">
        <v>44923</v>
      </c>
      <c r="C1364" s="1" t="s">
        <v>4590</v>
      </c>
      <c r="D1364" s="1" t="s">
        <v>2352</v>
      </c>
      <c r="E1364" s="1" t="s">
        <v>4617</v>
      </c>
      <c r="F1364" s="1" t="s">
        <v>4591</v>
      </c>
      <c r="G1364" s="1" t="s">
        <v>4522</v>
      </c>
      <c r="H1364" s="1" t="s">
        <v>900</v>
      </c>
      <c r="I1364" s="1" t="s">
        <v>777</v>
      </c>
      <c r="J1364" s="1" t="s">
        <v>690</v>
      </c>
      <c r="K1364" s="1" t="s">
        <v>691</v>
      </c>
      <c r="L1364" s="1" t="s">
        <v>2352</v>
      </c>
      <c r="M1364" s="1" t="s">
        <v>4618</v>
      </c>
      <c r="N1364" s="1" t="s">
        <v>2457</v>
      </c>
    </row>
    <row r="1365" spans="1:14" x14ac:dyDescent="0.2">
      <c r="A1365" s="1" t="s">
        <v>4619</v>
      </c>
      <c r="B1365" s="7">
        <v>44923</v>
      </c>
      <c r="C1365" s="1" t="s">
        <v>2467</v>
      </c>
      <c r="D1365" s="1" t="s">
        <v>2100</v>
      </c>
      <c r="E1365" s="1" t="s">
        <v>676</v>
      </c>
      <c r="F1365" s="1" t="s">
        <v>2468</v>
      </c>
      <c r="G1365" s="1" t="s">
        <v>2469</v>
      </c>
      <c r="H1365" s="1" t="s">
        <v>1066</v>
      </c>
      <c r="I1365" s="1" t="s">
        <v>689</v>
      </c>
      <c r="J1365" s="1" t="s">
        <v>681</v>
      </c>
      <c r="K1365" s="1" t="s">
        <v>691</v>
      </c>
      <c r="L1365" s="1" t="s">
        <v>2100</v>
      </c>
      <c r="M1365" s="1" t="s">
        <v>723</v>
      </c>
      <c r="N1365" s="1" t="s">
        <v>676</v>
      </c>
    </row>
    <row r="1366" spans="1:14" x14ac:dyDescent="0.2">
      <c r="A1366" s="1" t="s">
        <v>4620</v>
      </c>
      <c r="B1366" s="7">
        <v>44923</v>
      </c>
      <c r="C1366" s="1" t="s">
        <v>4621</v>
      </c>
      <c r="D1366" s="1" t="s">
        <v>4622</v>
      </c>
      <c r="E1366" s="1" t="s">
        <v>676</v>
      </c>
      <c r="F1366" s="1" t="s">
        <v>4623</v>
      </c>
      <c r="G1366" s="1" t="s">
        <v>704</v>
      </c>
      <c r="H1366" s="1" t="s">
        <v>679</v>
      </c>
      <c r="I1366" s="1" t="s">
        <v>689</v>
      </c>
      <c r="J1366" s="1" t="s">
        <v>681</v>
      </c>
      <c r="K1366" s="1" t="s">
        <v>691</v>
      </c>
      <c r="L1366" s="1" t="s">
        <v>4624</v>
      </c>
      <c r="M1366" s="1" t="s">
        <v>4625</v>
      </c>
      <c r="N1366" s="1" t="s">
        <v>2118</v>
      </c>
    </row>
    <row r="1367" spans="1:14" x14ac:dyDescent="0.2">
      <c r="A1367" s="1" t="s">
        <v>4626</v>
      </c>
      <c r="B1367" s="7">
        <v>44923</v>
      </c>
      <c r="C1367" s="1" t="s">
        <v>2198</v>
      </c>
      <c r="D1367" s="1" t="s">
        <v>4627</v>
      </c>
      <c r="E1367" s="1" t="s">
        <v>2200</v>
      </c>
      <c r="F1367" s="1" t="s">
        <v>4628</v>
      </c>
      <c r="G1367" s="1" t="s">
        <v>4629</v>
      </c>
      <c r="H1367" s="1" t="s">
        <v>837</v>
      </c>
      <c r="I1367" s="1" t="s">
        <v>777</v>
      </c>
      <c r="J1367" s="1" t="s">
        <v>681</v>
      </c>
      <c r="K1367" s="1" t="s">
        <v>691</v>
      </c>
      <c r="L1367" s="1" t="s">
        <v>4630</v>
      </c>
      <c r="M1367" s="1" t="s">
        <v>4631</v>
      </c>
      <c r="N1367" s="1" t="s">
        <v>2203</v>
      </c>
    </row>
    <row r="1368" spans="1:14" x14ac:dyDescent="0.2">
      <c r="A1368" s="1" t="s">
        <v>4632</v>
      </c>
      <c r="B1368" s="7">
        <v>44923</v>
      </c>
      <c r="C1368" s="1" t="s">
        <v>4633</v>
      </c>
      <c r="D1368" s="1" t="s">
        <v>4634</v>
      </c>
      <c r="E1368" s="1" t="s">
        <v>676</v>
      </c>
      <c r="F1368" s="1" t="s">
        <v>4635</v>
      </c>
      <c r="G1368" s="1" t="s">
        <v>4566</v>
      </c>
      <c r="H1368" s="1" t="s">
        <v>1281</v>
      </c>
      <c r="I1368" s="1" t="s">
        <v>689</v>
      </c>
      <c r="J1368" s="1" t="s">
        <v>690</v>
      </c>
      <c r="K1368" s="1" t="s">
        <v>699</v>
      </c>
      <c r="L1368" s="1" t="s">
        <v>4634</v>
      </c>
      <c r="M1368" s="1" t="s">
        <v>787</v>
      </c>
      <c r="N1368" s="1" t="s">
        <v>2131</v>
      </c>
    </row>
    <row r="1369" spans="1:14" x14ac:dyDescent="0.2">
      <c r="A1369" s="1" t="s">
        <v>4482</v>
      </c>
      <c r="B1369" s="7">
        <v>44923</v>
      </c>
      <c r="C1369" s="1" t="s">
        <v>4483</v>
      </c>
      <c r="D1369" s="1" t="s">
        <v>2163</v>
      </c>
      <c r="E1369" s="1" t="s">
        <v>2164</v>
      </c>
      <c r="F1369" s="1" t="s">
        <v>3671</v>
      </c>
      <c r="G1369" s="1" t="s">
        <v>1517</v>
      </c>
      <c r="H1369" s="1" t="s">
        <v>679</v>
      </c>
      <c r="I1369" s="1" t="s">
        <v>777</v>
      </c>
      <c r="J1369" s="1" t="s">
        <v>690</v>
      </c>
      <c r="K1369" s="1" t="s">
        <v>691</v>
      </c>
      <c r="L1369" s="1" t="s">
        <v>2163</v>
      </c>
      <c r="M1369" s="1" t="s">
        <v>785</v>
      </c>
      <c r="N1369" s="1" t="s">
        <v>2166</v>
      </c>
    </row>
    <row r="1370" spans="1:14" x14ac:dyDescent="0.2">
      <c r="A1370" s="1" t="s">
        <v>4636</v>
      </c>
      <c r="B1370" s="7">
        <v>44923</v>
      </c>
      <c r="C1370" s="1" t="s">
        <v>4507</v>
      </c>
      <c r="D1370" s="1" t="s">
        <v>4508</v>
      </c>
      <c r="E1370" s="1" t="s">
        <v>2492</v>
      </c>
      <c r="F1370" s="1" t="s">
        <v>4509</v>
      </c>
      <c r="G1370" s="1" t="s">
        <v>4510</v>
      </c>
      <c r="H1370" s="1" t="s">
        <v>1066</v>
      </c>
      <c r="I1370" s="1" t="s">
        <v>3459</v>
      </c>
      <c r="J1370" s="1" t="s">
        <v>681</v>
      </c>
      <c r="K1370" s="1" t="s">
        <v>691</v>
      </c>
      <c r="L1370" s="1" t="s">
        <v>4511</v>
      </c>
      <c r="M1370" s="1" t="s">
        <v>4512</v>
      </c>
      <c r="N1370" s="1" t="s">
        <v>2497</v>
      </c>
    </row>
    <row r="1371" spans="1:14" x14ac:dyDescent="0.2">
      <c r="A1371" s="1" t="s">
        <v>4637</v>
      </c>
      <c r="B1371" s="7">
        <v>44923</v>
      </c>
      <c r="C1371" s="1" t="s">
        <v>4638</v>
      </c>
      <c r="D1371" s="1" t="s">
        <v>1167</v>
      </c>
      <c r="E1371" s="1" t="s">
        <v>676</v>
      </c>
      <c r="F1371" s="1" t="s">
        <v>1168</v>
      </c>
      <c r="G1371" s="1" t="s">
        <v>826</v>
      </c>
      <c r="H1371" s="1" t="s">
        <v>679</v>
      </c>
      <c r="I1371" s="1" t="s">
        <v>689</v>
      </c>
      <c r="J1371" s="1" t="s">
        <v>690</v>
      </c>
      <c r="K1371" s="1" t="s">
        <v>699</v>
      </c>
      <c r="L1371" s="1" t="s">
        <v>1167</v>
      </c>
      <c r="M1371" s="1" t="s">
        <v>1169</v>
      </c>
      <c r="N1371" s="1" t="s">
        <v>1085</v>
      </c>
    </row>
    <row r="1372" spans="1:14" x14ac:dyDescent="0.2">
      <c r="A1372" s="1" t="s">
        <v>4639</v>
      </c>
      <c r="B1372" s="7">
        <v>44923</v>
      </c>
      <c r="C1372" s="1" t="s">
        <v>1082</v>
      </c>
      <c r="D1372" s="1" t="s">
        <v>1478</v>
      </c>
      <c r="E1372" s="1" t="s">
        <v>4640</v>
      </c>
      <c r="F1372" s="1" t="s">
        <v>4641</v>
      </c>
      <c r="G1372" s="1" t="s">
        <v>1408</v>
      </c>
      <c r="H1372" s="1" t="s">
        <v>679</v>
      </c>
      <c r="I1372" s="1" t="s">
        <v>689</v>
      </c>
      <c r="J1372" s="1" t="s">
        <v>681</v>
      </c>
      <c r="K1372" s="1" t="s">
        <v>691</v>
      </c>
      <c r="L1372" s="1" t="s">
        <v>1481</v>
      </c>
      <c r="M1372" s="1" t="s">
        <v>4642</v>
      </c>
      <c r="N1372" s="1" t="s">
        <v>1085</v>
      </c>
    </row>
    <row r="1373" spans="1:14" x14ac:dyDescent="0.2">
      <c r="A1373" s="1" t="s">
        <v>4643</v>
      </c>
      <c r="B1373" s="7">
        <v>44923</v>
      </c>
      <c r="C1373" s="1" t="s">
        <v>4644</v>
      </c>
      <c r="D1373" s="1" t="s">
        <v>1092</v>
      </c>
      <c r="E1373" s="1" t="s">
        <v>1093</v>
      </c>
      <c r="F1373" s="1" t="s">
        <v>3826</v>
      </c>
      <c r="G1373" s="1" t="s">
        <v>4566</v>
      </c>
      <c r="H1373" s="1" t="s">
        <v>895</v>
      </c>
      <c r="I1373" s="1" t="s">
        <v>1130</v>
      </c>
      <c r="J1373" s="1" t="s">
        <v>681</v>
      </c>
      <c r="K1373" s="1" t="s">
        <v>691</v>
      </c>
      <c r="L1373" s="1" t="s">
        <v>1092</v>
      </c>
      <c r="M1373" s="1" t="s">
        <v>1286</v>
      </c>
      <c r="N1373" s="1" t="s">
        <v>1096</v>
      </c>
    </row>
    <row r="1374" spans="1:14" x14ac:dyDescent="0.2">
      <c r="A1374" s="1" t="s">
        <v>4645</v>
      </c>
      <c r="B1374" s="7">
        <v>44923</v>
      </c>
      <c r="C1374" s="1" t="s">
        <v>676</v>
      </c>
      <c r="D1374" s="1" t="s">
        <v>4646</v>
      </c>
      <c r="E1374" s="1" t="s">
        <v>1105</v>
      </c>
      <c r="F1374" s="1" t="s">
        <v>1358</v>
      </c>
      <c r="G1374" s="1" t="s">
        <v>1359</v>
      </c>
      <c r="H1374" s="1" t="s">
        <v>1009</v>
      </c>
      <c r="I1374" s="1" t="s">
        <v>777</v>
      </c>
      <c r="J1374" s="1" t="s">
        <v>681</v>
      </c>
      <c r="K1374" s="1" t="s">
        <v>691</v>
      </c>
      <c r="L1374" s="1" t="s">
        <v>4647</v>
      </c>
      <c r="M1374" s="1" t="s">
        <v>4648</v>
      </c>
      <c r="N1374" s="1" t="s">
        <v>1361</v>
      </c>
    </row>
    <row r="1375" spans="1:14" x14ac:dyDescent="0.2">
      <c r="A1375" s="1" t="s">
        <v>3881</v>
      </c>
      <c r="B1375" s="7">
        <v>44923</v>
      </c>
      <c r="C1375" s="1" t="s">
        <v>1497</v>
      </c>
      <c r="D1375" s="1" t="s">
        <v>1284</v>
      </c>
      <c r="E1375" s="1" t="s">
        <v>1093</v>
      </c>
      <c r="F1375" s="1" t="s">
        <v>1284</v>
      </c>
      <c r="G1375" s="1" t="s">
        <v>688</v>
      </c>
      <c r="H1375" s="1" t="s">
        <v>679</v>
      </c>
      <c r="I1375" s="1" t="s">
        <v>689</v>
      </c>
      <c r="J1375" s="1" t="s">
        <v>690</v>
      </c>
      <c r="K1375" s="1" t="s">
        <v>691</v>
      </c>
      <c r="L1375" s="1" t="s">
        <v>1284</v>
      </c>
      <c r="M1375" s="1" t="s">
        <v>821</v>
      </c>
      <c r="N1375" s="1" t="s">
        <v>1085</v>
      </c>
    </row>
    <row r="1376" spans="1:14" x14ac:dyDescent="0.2">
      <c r="A1376" s="1" t="s">
        <v>4649</v>
      </c>
      <c r="B1376" s="7">
        <v>44923</v>
      </c>
      <c r="C1376" s="1" t="s">
        <v>3920</v>
      </c>
      <c r="D1376" s="1" t="s">
        <v>1092</v>
      </c>
      <c r="E1376" s="1" t="s">
        <v>3783</v>
      </c>
      <c r="F1376" s="1" t="s">
        <v>3826</v>
      </c>
      <c r="G1376" s="1" t="s">
        <v>2559</v>
      </c>
      <c r="H1376" s="1" t="s">
        <v>895</v>
      </c>
      <c r="I1376" s="1" t="s">
        <v>777</v>
      </c>
      <c r="J1376" s="1" t="s">
        <v>690</v>
      </c>
      <c r="K1376" s="1" t="s">
        <v>691</v>
      </c>
      <c r="L1376" s="1" t="s">
        <v>1092</v>
      </c>
      <c r="M1376" s="1" t="s">
        <v>821</v>
      </c>
      <c r="N1376" s="1" t="s">
        <v>1085</v>
      </c>
    </row>
    <row r="1377" spans="1:14" x14ac:dyDescent="0.2">
      <c r="A1377" s="1" t="s">
        <v>4650</v>
      </c>
      <c r="B1377" s="7">
        <v>44923</v>
      </c>
      <c r="C1377" s="1" t="s">
        <v>3920</v>
      </c>
      <c r="D1377" s="1" t="s">
        <v>1092</v>
      </c>
      <c r="E1377" s="1" t="s">
        <v>3783</v>
      </c>
      <c r="F1377" s="1" t="s">
        <v>3826</v>
      </c>
      <c r="G1377" s="1" t="s">
        <v>2559</v>
      </c>
      <c r="H1377" s="1" t="s">
        <v>895</v>
      </c>
      <c r="I1377" s="1" t="s">
        <v>689</v>
      </c>
      <c r="J1377" s="1" t="s">
        <v>690</v>
      </c>
      <c r="K1377" s="1" t="s">
        <v>691</v>
      </c>
      <c r="L1377" s="1" t="s">
        <v>1092</v>
      </c>
      <c r="M1377" s="1" t="s">
        <v>781</v>
      </c>
      <c r="N1377" s="1" t="s">
        <v>1085</v>
      </c>
    </row>
    <row r="1378" spans="1:14" x14ac:dyDescent="0.2">
      <c r="A1378" s="1" t="s">
        <v>4651</v>
      </c>
      <c r="B1378" s="7">
        <v>44923</v>
      </c>
      <c r="C1378" s="1" t="s">
        <v>3769</v>
      </c>
      <c r="D1378" s="1" t="s">
        <v>2870</v>
      </c>
      <c r="E1378" s="1" t="s">
        <v>1100</v>
      </c>
      <c r="F1378" s="1" t="s">
        <v>3770</v>
      </c>
      <c r="G1378" s="1" t="s">
        <v>3771</v>
      </c>
      <c r="H1378" s="1" t="s">
        <v>906</v>
      </c>
      <c r="I1378" s="1" t="s">
        <v>777</v>
      </c>
      <c r="J1378" s="1" t="s">
        <v>690</v>
      </c>
      <c r="K1378" s="1" t="s">
        <v>1010</v>
      </c>
      <c r="L1378" s="1" t="s">
        <v>2870</v>
      </c>
      <c r="M1378" s="1" t="s">
        <v>781</v>
      </c>
      <c r="N1378" s="1" t="s">
        <v>1085</v>
      </c>
    </row>
    <row r="1379" spans="1:14" x14ac:dyDescent="0.2">
      <c r="A1379" s="1" t="s">
        <v>4215</v>
      </c>
      <c r="B1379" s="7">
        <v>44923</v>
      </c>
      <c r="C1379" s="1" t="s">
        <v>1410</v>
      </c>
      <c r="D1379" s="1" t="s">
        <v>1149</v>
      </c>
      <c r="E1379" s="1" t="s">
        <v>676</v>
      </c>
      <c r="F1379" s="1" t="s">
        <v>1458</v>
      </c>
      <c r="G1379" s="1" t="s">
        <v>749</v>
      </c>
      <c r="H1379" s="1" t="s">
        <v>679</v>
      </c>
      <c r="I1379" s="1" t="s">
        <v>1154</v>
      </c>
      <c r="J1379" s="1" t="s">
        <v>681</v>
      </c>
      <c r="K1379" s="1" t="s">
        <v>691</v>
      </c>
      <c r="L1379" s="1" t="s">
        <v>1155</v>
      </c>
      <c r="M1379" s="1" t="s">
        <v>1310</v>
      </c>
      <c r="N1379" s="1" t="s">
        <v>1157</v>
      </c>
    </row>
    <row r="1380" spans="1:14" x14ac:dyDescent="0.2">
      <c r="A1380" s="1" t="s">
        <v>4652</v>
      </c>
      <c r="B1380" s="7">
        <v>44923</v>
      </c>
      <c r="C1380" s="1" t="s">
        <v>4638</v>
      </c>
      <c r="D1380" s="1" t="s">
        <v>1167</v>
      </c>
      <c r="E1380" s="1" t="s">
        <v>676</v>
      </c>
      <c r="F1380" s="1" t="s">
        <v>1168</v>
      </c>
      <c r="G1380" s="1" t="s">
        <v>826</v>
      </c>
      <c r="H1380" s="1" t="s">
        <v>679</v>
      </c>
      <c r="I1380" s="1" t="s">
        <v>689</v>
      </c>
      <c r="J1380" s="1" t="s">
        <v>690</v>
      </c>
      <c r="K1380" s="1" t="s">
        <v>699</v>
      </c>
      <c r="L1380" s="1" t="s">
        <v>1167</v>
      </c>
      <c r="M1380" s="1" t="s">
        <v>713</v>
      </c>
      <c r="N1380" s="1" t="s">
        <v>1085</v>
      </c>
    </row>
    <row r="1381" spans="1:14" x14ac:dyDescent="0.2">
      <c r="A1381" s="1" t="s">
        <v>4653</v>
      </c>
      <c r="B1381" s="7">
        <v>44923</v>
      </c>
      <c r="C1381" s="1" t="s">
        <v>2869</v>
      </c>
      <c r="D1381" s="1" t="s">
        <v>2870</v>
      </c>
      <c r="E1381" s="1" t="s">
        <v>1100</v>
      </c>
      <c r="F1381" s="1" t="s">
        <v>3868</v>
      </c>
      <c r="G1381" s="1" t="s">
        <v>894</v>
      </c>
      <c r="H1381" s="1" t="s">
        <v>895</v>
      </c>
      <c r="I1381" s="1" t="s">
        <v>777</v>
      </c>
      <c r="J1381" s="1" t="s">
        <v>690</v>
      </c>
      <c r="K1381" s="1" t="s">
        <v>691</v>
      </c>
      <c r="L1381" s="1" t="s">
        <v>2870</v>
      </c>
      <c r="M1381" s="1" t="s">
        <v>781</v>
      </c>
      <c r="N1381" s="1" t="s">
        <v>1085</v>
      </c>
    </row>
    <row r="1382" spans="1:14" x14ac:dyDescent="0.2">
      <c r="A1382" s="1" t="s">
        <v>4216</v>
      </c>
      <c r="B1382" s="7">
        <v>44923</v>
      </c>
      <c r="C1382" s="1" t="s">
        <v>4217</v>
      </c>
      <c r="D1382" s="1" t="s">
        <v>4218</v>
      </c>
      <c r="E1382" s="1" t="s">
        <v>4219</v>
      </c>
      <c r="F1382" s="1" t="s">
        <v>4220</v>
      </c>
      <c r="G1382" s="1" t="s">
        <v>979</v>
      </c>
      <c r="H1382" s="1" t="s">
        <v>679</v>
      </c>
      <c r="I1382" s="1" t="s">
        <v>1154</v>
      </c>
      <c r="J1382" s="1" t="s">
        <v>681</v>
      </c>
      <c r="K1382" s="1" t="s">
        <v>691</v>
      </c>
      <c r="L1382" s="1" t="s">
        <v>4221</v>
      </c>
      <c r="M1382" s="1" t="s">
        <v>4222</v>
      </c>
      <c r="N1382" s="1" t="s">
        <v>676</v>
      </c>
    </row>
    <row r="1383" spans="1:14" x14ac:dyDescent="0.2">
      <c r="A1383" s="1" t="s">
        <v>4654</v>
      </c>
      <c r="B1383" s="7">
        <v>44923</v>
      </c>
      <c r="C1383" s="1" t="s">
        <v>4655</v>
      </c>
      <c r="D1383" s="1" t="s">
        <v>1092</v>
      </c>
      <c r="E1383" s="1" t="s">
        <v>676</v>
      </c>
      <c r="F1383" s="1" t="s">
        <v>1092</v>
      </c>
      <c r="G1383" s="1" t="s">
        <v>1408</v>
      </c>
      <c r="H1383" s="1" t="s">
        <v>679</v>
      </c>
      <c r="I1383" s="1" t="s">
        <v>1896</v>
      </c>
      <c r="J1383" s="1" t="s">
        <v>681</v>
      </c>
      <c r="K1383" s="1" t="s">
        <v>691</v>
      </c>
      <c r="L1383" s="1" t="s">
        <v>1092</v>
      </c>
      <c r="M1383" s="1" t="s">
        <v>3848</v>
      </c>
      <c r="N1383" s="1" t="s">
        <v>1096</v>
      </c>
    </row>
    <row r="1384" spans="1:14" x14ac:dyDescent="0.2">
      <c r="A1384" s="1" t="s">
        <v>4656</v>
      </c>
      <c r="B1384" s="7">
        <v>44923</v>
      </c>
      <c r="C1384" s="1" t="s">
        <v>1082</v>
      </c>
      <c r="D1384" s="1" t="s">
        <v>1478</v>
      </c>
      <c r="E1384" s="1" t="s">
        <v>4657</v>
      </c>
      <c r="F1384" s="1" t="s">
        <v>4641</v>
      </c>
      <c r="G1384" s="1" t="s">
        <v>1408</v>
      </c>
      <c r="H1384" s="1" t="s">
        <v>679</v>
      </c>
      <c r="I1384" s="1" t="s">
        <v>689</v>
      </c>
      <c r="J1384" s="1" t="s">
        <v>681</v>
      </c>
      <c r="K1384" s="1" t="s">
        <v>691</v>
      </c>
      <c r="L1384" s="1" t="s">
        <v>1481</v>
      </c>
      <c r="M1384" s="1" t="s">
        <v>4642</v>
      </c>
      <c r="N1384" s="1" t="s">
        <v>1193</v>
      </c>
    </row>
    <row r="1385" spans="1:14" x14ac:dyDescent="0.2">
      <c r="A1385" s="1" t="s">
        <v>4658</v>
      </c>
      <c r="B1385" s="7">
        <v>44923</v>
      </c>
      <c r="C1385" s="1" t="s">
        <v>4638</v>
      </c>
      <c r="D1385" s="1" t="s">
        <v>1167</v>
      </c>
      <c r="E1385" s="1" t="s">
        <v>676</v>
      </c>
      <c r="F1385" s="1" t="s">
        <v>1168</v>
      </c>
      <c r="G1385" s="1" t="s">
        <v>826</v>
      </c>
      <c r="H1385" s="1" t="s">
        <v>679</v>
      </c>
      <c r="I1385" s="1" t="s">
        <v>689</v>
      </c>
      <c r="J1385" s="1" t="s">
        <v>690</v>
      </c>
      <c r="K1385" s="1" t="s">
        <v>699</v>
      </c>
      <c r="L1385" s="1" t="s">
        <v>1167</v>
      </c>
      <c r="M1385" s="1" t="s">
        <v>713</v>
      </c>
      <c r="N1385" s="1" t="s">
        <v>1085</v>
      </c>
    </row>
    <row r="1386" spans="1:14" x14ac:dyDescent="0.2">
      <c r="A1386" s="1" t="s">
        <v>1086</v>
      </c>
      <c r="B1386" s="7">
        <v>44923</v>
      </c>
      <c r="C1386" s="1" t="s">
        <v>1087</v>
      </c>
      <c r="D1386" s="1" t="s">
        <v>1088</v>
      </c>
      <c r="E1386" s="1" t="s">
        <v>1138</v>
      </c>
      <c r="F1386" s="1" t="s">
        <v>1088</v>
      </c>
      <c r="G1386" s="1" t="s">
        <v>979</v>
      </c>
      <c r="H1386" s="1" t="s">
        <v>679</v>
      </c>
      <c r="I1386" s="1" t="s">
        <v>689</v>
      </c>
      <c r="J1386" s="1" t="s">
        <v>690</v>
      </c>
      <c r="K1386" s="1" t="s">
        <v>691</v>
      </c>
      <c r="L1386" s="1" t="s">
        <v>1088</v>
      </c>
      <c r="M1386" s="1" t="s">
        <v>1089</v>
      </c>
      <c r="N1386" s="1" t="s">
        <v>1085</v>
      </c>
    </row>
    <row r="1387" spans="1:14" x14ac:dyDescent="0.2">
      <c r="A1387" s="1" t="s">
        <v>4659</v>
      </c>
      <c r="B1387" s="7">
        <v>44923</v>
      </c>
      <c r="C1387" s="1" t="s">
        <v>2845</v>
      </c>
      <c r="D1387" s="1" t="s">
        <v>2856</v>
      </c>
      <c r="E1387" s="1" t="s">
        <v>1007</v>
      </c>
      <c r="F1387" s="1" t="s">
        <v>1008</v>
      </c>
      <c r="G1387" s="1" t="s">
        <v>1008</v>
      </c>
      <c r="H1387" s="1" t="s">
        <v>1009</v>
      </c>
      <c r="I1387" s="1" t="s">
        <v>689</v>
      </c>
      <c r="J1387" s="1" t="s">
        <v>681</v>
      </c>
      <c r="K1387" s="1" t="s">
        <v>691</v>
      </c>
      <c r="L1387" s="1" t="s">
        <v>2858</v>
      </c>
      <c r="M1387" s="1" t="s">
        <v>4660</v>
      </c>
      <c r="N1387" s="1" t="s">
        <v>1361</v>
      </c>
    </row>
    <row r="1388" spans="1:14" x14ac:dyDescent="0.2">
      <c r="A1388" s="1" t="s">
        <v>4661</v>
      </c>
      <c r="B1388" s="7">
        <v>44923</v>
      </c>
      <c r="C1388" s="1" t="s">
        <v>2869</v>
      </c>
      <c r="D1388" s="1" t="s">
        <v>2870</v>
      </c>
      <c r="E1388" s="1" t="s">
        <v>676</v>
      </c>
      <c r="F1388" s="1" t="s">
        <v>4662</v>
      </c>
      <c r="G1388" s="1" t="s">
        <v>4663</v>
      </c>
      <c r="H1388" s="1" t="s">
        <v>1066</v>
      </c>
      <c r="I1388" s="1" t="s">
        <v>777</v>
      </c>
      <c r="J1388" s="1" t="s">
        <v>690</v>
      </c>
      <c r="K1388" s="1" t="s">
        <v>691</v>
      </c>
      <c r="L1388" s="1" t="s">
        <v>2870</v>
      </c>
      <c r="M1388" s="1" t="s">
        <v>1084</v>
      </c>
      <c r="N1388" s="1" t="s">
        <v>1085</v>
      </c>
    </row>
    <row r="1389" spans="1:14" x14ac:dyDescent="0.2">
      <c r="A1389" s="1" t="s">
        <v>4664</v>
      </c>
      <c r="B1389" s="7">
        <v>44923</v>
      </c>
      <c r="C1389" s="1" t="s">
        <v>4665</v>
      </c>
      <c r="D1389" s="1" t="s">
        <v>4666</v>
      </c>
      <c r="E1389" s="1" t="s">
        <v>676</v>
      </c>
      <c r="F1389" s="1" t="s">
        <v>4667</v>
      </c>
      <c r="G1389" s="1" t="s">
        <v>4668</v>
      </c>
      <c r="H1389" s="1" t="s">
        <v>4669</v>
      </c>
      <c r="I1389" s="1" t="s">
        <v>756</v>
      </c>
      <c r="J1389" s="1" t="s">
        <v>681</v>
      </c>
      <c r="K1389" s="1" t="s">
        <v>691</v>
      </c>
      <c r="L1389" s="1" t="s">
        <v>4670</v>
      </c>
      <c r="M1389" s="1" t="s">
        <v>4671</v>
      </c>
      <c r="N1389" s="1" t="s">
        <v>1096</v>
      </c>
    </row>
    <row r="1390" spans="1:14" x14ac:dyDescent="0.2">
      <c r="A1390" s="1" t="s">
        <v>4672</v>
      </c>
      <c r="B1390" s="7">
        <v>44923</v>
      </c>
      <c r="C1390" s="1" t="s">
        <v>4673</v>
      </c>
      <c r="D1390" s="1" t="s">
        <v>4674</v>
      </c>
      <c r="E1390" s="1" t="s">
        <v>676</v>
      </c>
      <c r="F1390" s="1" t="s">
        <v>4675</v>
      </c>
      <c r="G1390" s="1" t="s">
        <v>1421</v>
      </c>
      <c r="H1390" s="1" t="s">
        <v>1066</v>
      </c>
      <c r="I1390" s="1" t="s">
        <v>1154</v>
      </c>
      <c r="J1390" s="1" t="s">
        <v>681</v>
      </c>
      <c r="K1390" s="1" t="s">
        <v>691</v>
      </c>
      <c r="L1390" s="1" t="s">
        <v>4676</v>
      </c>
      <c r="M1390" s="1" t="s">
        <v>4677</v>
      </c>
      <c r="N1390" s="1" t="s">
        <v>676</v>
      </c>
    </row>
    <row r="1391" spans="1:14" x14ac:dyDescent="0.2">
      <c r="A1391" s="1" t="s">
        <v>4237</v>
      </c>
      <c r="B1391" s="7">
        <v>44923</v>
      </c>
      <c r="C1391" s="1" t="s">
        <v>4238</v>
      </c>
      <c r="D1391" s="1" t="s">
        <v>1411</v>
      </c>
      <c r="E1391" s="1" t="s">
        <v>4239</v>
      </c>
      <c r="F1391" s="1" t="s">
        <v>1413</v>
      </c>
      <c r="G1391" s="1" t="s">
        <v>1414</v>
      </c>
      <c r="H1391" s="1" t="s">
        <v>1066</v>
      </c>
      <c r="I1391" s="1" t="s">
        <v>689</v>
      </c>
      <c r="J1391" s="1" t="s">
        <v>681</v>
      </c>
      <c r="K1391" s="1" t="s">
        <v>691</v>
      </c>
      <c r="L1391" s="1" t="s">
        <v>1415</v>
      </c>
      <c r="M1391" s="1" t="s">
        <v>4240</v>
      </c>
      <c r="N1391" s="1" t="s">
        <v>1157</v>
      </c>
    </row>
    <row r="1392" spans="1:14" x14ac:dyDescent="0.2">
      <c r="A1392" s="1" t="s">
        <v>4678</v>
      </c>
      <c r="B1392" s="7">
        <v>44923</v>
      </c>
      <c r="C1392" s="1" t="s">
        <v>4679</v>
      </c>
      <c r="D1392" s="1" t="s">
        <v>1178</v>
      </c>
      <c r="E1392" s="1" t="s">
        <v>4680</v>
      </c>
      <c r="F1392" s="1" t="s">
        <v>1352</v>
      </c>
      <c r="G1392" s="1" t="s">
        <v>1180</v>
      </c>
      <c r="H1392" s="1" t="s">
        <v>900</v>
      </c>
      <c r="I1392" s="1" t="s">
        <v>756</v>
      </c>
      <c r="J1392" s="1" t="s">
        <v>681</v>
      </c>
      <c r="K1392" s="1" t="s">
        <v>691</v>
      </c>
      <c r="L1392" s="1" t="s">
        <v>1178</v>
      </c>
      <c r="M1392" s="1" t="s">
        <v>683</v>
      </c>
      <c r="N1392" s="1" t="s">
        <v>1096</v>
      </c>
    </row>
    <row r="1393" spans="1:14" x14ac:dyDescent="0.2">
      <c r="A1393" s="1" t="s">
        <v>4244</v>
      </c>
      <c r="B1393" s="7">
        <v>44923</v>
      </c>
      <c r="C1393" s="1" t="s">
        <v>676</v>
      </c>
      <c r="D1393" s="1" t="s">
        <v>4245</v>
      </c>
      <c r="E1393" s="1" t="s">
        <v>4246</v>
      </c>
      <c r="F1393" s="1" t="s">
        <v>1231</v>
      </c>
      <c r="G1393" s="1" t="s">
        <v>2761</v>
      </c>
      <c r="H1393" s="1" t="s">
        <v>679</v>
      </c>
      <c r="I1393" s="1" t="s">
        <v>1154</v>
      </c>
      <c r="J1393" s="1" t="s">
        <v>681</v>
      </c>
      <c r="K1393" s="1" t="s">
        <v>691</v>
      </c>
      <c r="L1393" s="1" t="s">
        <v>4247</v>
      </c>
      <c r="M1393" s="1" t="s">
        <v>683</v>
      </c>
      <c r="N1393" s="1" t="s">
        <v>1157</v>
      </c>
    </row>
    <row r="1394" spans="1:14" x14ac:dyDescent="0.2">
      <c r="A1394" s="1" t="s">
        <v>4681</v>
      </c>
      <c r="B1394" s="7">
        <v>44923</v>
      </c>
      <c r="C1394" s="1" t="s">
        <v>676</v>
      </c>
      <c r="D1394" s="1" t="s">
        <v>4682</v>
      </c>
      <c r="E1394" s="1" t="s">
        <v>4369</v>
      </c>
      <c r="F1394" s="1" t="s">
        <v>4683</v>
      </c>
      <c r="G1394" s="1" t="s">
        <v>1762</v>
      </c>
      <c r="H1394" s="1" t="s">
        <v>679</v>
      </c>
      <c r="I1394" s="1" t="s">
        <v>1118</v>
      </c>
      <c r="J1394" s="1" t="s">
        <v>676</v>
      </c>
      <c r="K1394" s="1" t="s">
        <v>691</v>
      </c>
      <c r="L1394" s="1" t="s">
        <v>4684</v>
      </c>
      <c r="M1394" s="1" t="s">
        <v>1175</v>
      </c>
      <c r="N1394" s="1" t="s">
        <v>676</v>
      </c>
    </row>
    <row r="1395" spans="1:14" x14ac:dyDescent="0.2">
      <c r="A1395" s="1" t="s">
        <v>4685</v>
      </c>
      <c r="B1395" s="7">
        <v>44923</v>
      </c>
      <c r="C1395" s="1" t="s">
        <v>1240</v>
      </c>
      <c r="D1395" s="1" t="s">
        <v>1092</v>
      </c>
      <c r="E1395" s="1" t="s">
        <v>676</v>
      </c>
      <c r="F1395" s="1" t="s">
        <v>3826</v>
      </c>
      <c r="G1395" s="1" t="s">
        <v>2559</v>
      </c>
      <c r="H1395" s="1" t="s">
        <v>895</v>
      </c>
      <c r="I1395" s="1" t="s">
        <v>1136</v>
      </c>
      <c r="J1395" s="1" t="s">
        <v>681</v>
      </c>
      <c r="K1395" s="1" t="s">
        <v>691</v>
      </c>
      <c r="L1395" s="1" t="s">
        <v>1092</v>
      </c>
      <c r="M1395" s="1" t="s">
        <v>781</v>
      </c>
      <c r="N1395" s="1" t="s">
        <v>1193</v>
      </c>
    </row>
    <row r="1396" spans="1:14" x14ac:dyDescent="0.2">
      <c r="A1396" s="1" t="s">
        <v>4686</v>
      </c>
      <c r="B1396" s="7">
        <v>44923</v>
      </c>
      <c r="C1396" s="1" t="s">
        <v>676</v>
      </c>
      <c r="D1396" s="1" t="s">
        <v>1160</v>
      </c>
      <c r="E1396" s="1" t="s">
        <v>2963</v>
      </c>
      <c r="F1396" s="1" t="s">
        <v>1160</v>
      </c>
      <c r="G1396" s="1" t="s">
        <v>1408</v>
      </c>
      <c r="H1396" s="1" t="s">
        <v>679</v>
      </c>
      <c r="I1396" s="1" t="s">
        <v>689</v>
      </c>
      <c r="J1396" s="1" t="s">
        <v>681</v>
      </c>
      <c r="K1396" s="1" t="s">
        <v>750</v>
      </c>
      <c r="L1396" s="1" t="s">
        <v>1160</v>
      </c>
      <c r="M1396" s="1" t="s">
        <v>723</v>
      </c>
      <c r="N1396" s="1" t="s">
        <v>1164</v>
      </c>
    </row>
    <row r="1397" spans="1:14" x14ac:dyDescent="0.2">
      <c r="A1397" s="1" t="s">
        <v>4249</v>
      </c>
      <c r="B1397" s="7">
        <v>44923</v>
      </c>
      <c r="C1397" s="1" t="s">
        <v>676</v>
      </c>
      <c r="D1397" s="1" t="s">
        <v>4250</v>
      </c>
      <c r="E1397" s="1" t="s">
        <v>1248</v>
      </c>
      <c r="F1397" s="1" t="s">
        <v>2072</v>
      </c>
      <c r="G1397" s="1" t="s">
        <v>2761</v>
      </c>
      <c r="H1397" s="1" t="s">
        <v>679</v>
      </c>
      <c r="I1397" s="1" t="s">
        <v>705</v>
      </c>
      <c r="J1397" s="1" t="s">
        <v>681</v>
      </c>
      <c r="K1397" s="1" t="s">
        <v>691</v>
      </c>
      <c r="L1397" s="1" t="s">
        <v>4251</v>
      </c>
      <c r="M1397" s="1" t="s">
        <v>781</v>
      </c>
      <c r="N1397" s="1" t="s">
        <v>676</v>
      </c>
    </row>
    <row r="1398" spans="1:14" x14ac:dyDescent="0.2">
      <c r="A1398" s="1" t="s">
        <v>4252</v>
      </c>
      <c r="B1398" s="7">
        <v>44923</v>
      </c>
      <c r="C1398" s="1" t="s">
        <v>1500</v>
      </c>
      <c r="D1398" s="1" t="s">
        <v>1829</v>
      </c>
      <c r="E1398" s="1" t="s">
        <v>4253</v>
      </c>
      <c r="F1398" s="1" t="s">
        <v>1831</v>
      </c>
      <c r="G1398" s="1" t="s">
        <v>1832</v>
      </c>
      <c r="H1398" s="1" t="s">
        <v>1833</v>
      </c>
      <c r="I1398" s="1" t="s">
        <v>1225</v>
      </c>
      <c r="J1398" s="1" t="s">
        <v>681</v>
      </c>
      <c r="K1398" s="1" t="s">
        <v>691</v>
      </c>
      <c r="L1398" s="1" t="s">
        <v>1829</v>
      </c>
      <c r="M1398" s="1" t="s">
        <v>683</v>
      </c>
      <c r="N1398" s="1" t="s">
        <v>1835</v>
      </c>
    </row>
    <row r="1399" spans="1:14" x14ac:dyDescent="0.2">
      <c r="A1399" s="1" t="s">
        <v>4687</v>
      </c>
      <c r="B1399" s="7">
        <v>44923</v>
      </c>
      <c r="C1399" s="1" t="s">
        <v>4688</v>
      </c>
      <c r="D1399" s="1" t="s">
        <v>2787</v>
      </c>
      <c r="E1399" s="1" t="s">
        <v>1093</v>
      </c>
      <c r="F1399" s="1" t="s">
        <v>4689</v>
      </c>
      <c r="G1399" s="1" t="s">
        <v>1371</v>
      </c>
      <c r="H1399" s="1" t="s">
        <v>679</v>
      </c>
      <c r="I1399" s="1" t="s">
        <v>1094</v>
      </c>
      <c r="J1399" s="1" t="s">
        <v>681</v>
      </c>
      <c r="K1399" s="1" t="s">
        <v>691</v>
      </c>
      <c r="L1399" s="1" t="s">
        <v>2789</v>
      </c>
      <c r="M1399" s="1" t="s">
        <v>4690</v>
      </c>
      <c r="N1399" s="1" t="s">
        <v>1096</v>
      </c>
    </row>
    <row r="1400" spans="1:14" x14ac:dyDescent="0.2">
      <c r="A1400" s="1" t="s">
        <v>4260</v>
      </c>
      <c r="B1400" s="7">
        <v>44923</v>
      </c>
      <c r="C1400" s="1" t="s">
        <v>4217</v>
      </c>
      <c r="D1400" s="1" t="s">
        <v>4218</v>
      </c>
      <c r="E1400" s="1" t="s">
        <v>4219</v>
      </c>
      <c r="F1400" s="1" t="s">
        <v>4220</v>
      </c>
      <c r="G1400" s="1" t="s">
        <v>979</v>
      </c>
      <c r="H1400" s="1" t="s">
        <v>679</v>
      </c>
      <c r="I1400" s="1" t="s">
        <v>1154</v>
      </c>
      <c r="J1400" s="1" t="s">
        <v>681</v>
      </c>
      <c r="K1400" s="1" t="s">
        <v>691</v>
      </c>
      <c r="L1400" s="1" t="s">
        <v>4221</v>
      </c>
      <c r="M1400" s="1" t="s">
        <v>4222</v>
      </c>
      <c r="N1400" s="1" t="s">
        <v>676</v>
      </c>
    </row>
    <row r="1401" spans="1:14" x14ac:dyDescent="0.2">
      <c r="A1401" s="1" t="s">
        <v>4691</v>
      </c>
      <c r="B1401" s="7">
        <v>44923</v>
      </c>
      <c r="C1401" s="1" t="s">
        <v>2777</v>
      </c>
      <c r="D1401" s="1" t="s">
        <v>2778</v>
      </c>
      <c r="E1401" s="1" t="s">
        <v>676</v>
      </c>
      <c r="F1401" s="1" t="s">
        <v>2779</v>
      </c>
      <c r="G1401" s="1" t="s">
        <v>2780</v>
      </c>
      <c r="H1401" s="1" t="s">
        <v>679</v>
      </c>
      <c r="I1401" s="1" t="s">
        <v>1896</v>
      </c>
      <c r="J1401" s="1" t="s">
        <v>681</v>
      </c>
      <c r="K1401" s="1" t="s">
        <v>1079</v>
      </c>
      <c r="L1401" s="1" t="s">
        <v>2778</v>
      </c>
      <c r="M1401" s="1" t="s">
        <v>2781</v>
      </c>
      <c r="N1401" s="1" t="s">
        <v>2782</v>
      </c>
    </row>
    <row r="1402" spans="1:14" x14ac:dyDescent="0.2">
      <c r="A1402" s="1" t="s">
        <v>4692</v>
      </c>
      <c r="B1402" s="7">
        <v>44923</v>
      </c>
      <c r="C1402" s="1" t="s">
        <v>2937</v>
      </c>
      <c r="D1402" s="1" t="s">
        <v>1356</v>
      </c>
      <c r="E1402" s="1" t="s">
        <v>676</v>
      </c>
      <c r="F1402" s="1" t="s">
        <v>1356</v>
      </c>
      <c r="G1402" s="1" t="s">
        <v>979</v>
      </c>
      <c r="H1402" s="1" t="s">
        <v>679</v>
      </c>
      <c r="I1402" s="1" t="s">
        <v>1094</v>
      </c>
      <c r="J1402" s="1" t="s">
        <v>681</v>
      </c>
      <c r="K1402" s="1" t="s">
        <v>691</v>
      </c>
      <c r="L1402" s="1" t="s">
        <v>1356</v>
      </c>
      <c r="M1402" s="1" t="s">
        <v>2711</v>
      </c>
      <c r="N1402" s="1" t="s">
        <v>1096</v>
      </c>
    </row>
    <row r="1403" spans="1:14" x14ac:dyDescent="0.2">
      <c r="A1403" s="1" t="s">
        <v>4693</v>
      </c>
      <c r="B1403" s="7">
        <v>44923</v>
      </c>
      <c r="C1403" s="1" t="s">
        <v>4694</v>
      </c>
      <c r="D1403" s="1" t="s">
        <v>1092</v>
      </c>
      <c r="E1403" s="1" t="s">
        <v>3783</v>
      </c>
      <c r="F1403" s="1" t="s">
        <v>4695</v>
      </c>
      <c r="G1403" s="1" t="s">
        <v>1258</v>
      </c>
      <c r="H1403" s="1" t="s">
        <v>679</v>
      </c>
      <c r="I1403" s="1" t="s">
        <v>689</v>
      </c>
      <c r="J1403" s="1" t="s">
        <v>690</v>
      </c>
      <c r="K1403" s="1" t="s">
        <v>691</v>
      </c>
      <c r="L1403" s="1" t="s">
        <v>1092</v>
      </c>
      <c r="M1403" s="1" t="s">
        <v>781</v>
      </c>
      <c r="N1403" s="1" t="s">
        <v>1085</v>
      </c>
    </row>
    <row r="1404" spans="1:14" x14ac:dyDescent="0.2">
      <c r="A1404" s="1" t="s">
        <v>4696</v>
      </c>
      <c r="B1404" s="7">
        <v>44923</v>
      </c>
      <c r="C1404" s="1" t="s">
        <v>4697</v>
      </c>
      <c r="D1404" s="1" t="s">
        <v>1083</v>
      </c>
      <c r="E1404" s="1" t="s">
        <v>676</v>
      </c>
      <c r="F1404" s="1" t="s">
        <v>1083</v>
      </c>
      <c r="G1404" s="1" t="s">
        <v>749</v>
      </c>
      <c r="H1404" s="1" t="s">
        <v>679</v>
      </c>
      <c r="I1404" s="1" t="s">
        <v>2422</v>
      </c>
      <c r="J1404" s="1" t="s">
        <v>681</v>
      </c>
      <c r="K1404" s="1" t="s">
        <v>691</v>
      </c>
      <c r="L1404" s="1" t="s">
        <v>1083</v>
      </c>
      <c r="M1404" s="1" t="s">
        <v>1048</v>
      </c>
      <c r="N1404" s="1" t="s">
        <v>1085</v>
      </c>
    </row>
    <row r="1405" spans="1:14" x14ac:dyDescent="0.2">
      <c r="A1405" s="1" t="s">
        <v>4274</v>
      </c>
      <c r="B1405" s="7">
        <v>44923</v>
      </c>
      <c r="C1405" s="1" t="s">
        <v>676</v>
      </c>
      <c r="D1405" s="1" t="s">
        <v>2061</v>
      </c>
      <c r="E1405" s="1" t="s">
        <v>1314</v>
      </c>
      <c r="F1405" s="1" t="s">
        <v>4275</v>
      </c>
      <c r="G1405" s="1" t="s">
        <v>1347</v>
      </c>
      <c r="H1405" s="1" t="s">
        <v>679</v>
      </c>
      <c r="I1405" s="1" t="s">
        <v>1225</v>
      </c>
      <c r="J1405" s="1" t="s">
        <v>681</v>
      </c>
      <c r="K1405" s="1" t="s">
        <v>3376</v>
      </c>
      <c r="L1405" s="1" t="s">
        <v>2064</v>
      </c>
      <c r="M1405" s="1" t="s">
        <v>4276</v>
      </c>
      <c r="N1405" s="1" t="s">
        <v>1146</v>
      </c>
    </row>
    <row r="1406" spans="1:14" x14ac:dyDescent="0.2">
      <c r="A1406" s="1" t="s">
        <v>4698</v>
      </c>
      <c r="B1406" s="7">
        <v>44923</v>
      </c>
      <c r="C1406" s="1" t="s">
        <v>1082</v>
      </c>
      <c r="D1406" s="1" t="s">
        <v>1426</v>
      </c>
      <c r="E1406" s="1" t="s">
        <v>2807</v>
      </c>
      <c r="F1406" s="1" t="s">
        <v>1375</v>
      </c>
      <c r="G1406" s="1" t="s">
        <v>1376</v>
      </c>
      <c r="H1406" s="1" t="s">
        <v>906</v>
      </c>
      <c r="I1406" s="1" t="s">
        <v>689</v>
      </c>
      <c r="J1406" s="1" t="s">
        <v>681</v>
      </c>
      <c r="K1406" s="1" t="s">
        <v>691</v>
      </c>
      <c r="L1406" s="1" t="s">
        <v>1429</v>
      </c>
      <c r="M1406" s="1" t="s">
        <v>3747</v>
      </c>
      <c r="N1406" s="1" t="s">
        <v>1085</v>
      </c>
    </row>
    <row r="1407" spans="1:14" x14ac:dyDescent="0.2">
      <c r="A1407" s="1" t="s">
        <v>4699</v>
      </c>
      <c r="B1407" s="7">
        <v>44923</v>
      </c>
      <c r="C1407" s="1" t="s">
        <v>2869</v>
      </c>
      <c r="D1407" s="1" t="s">
        <v>1092</v>
      </c>
      <c r="E1407" s="1" t="s">
        <v>676</v>
      </c>
      <c r="F1407" s="1" t="s">
        <v>3784</v>
      </c>
      <c r="G1407" s="1" t="s">
        <v>4700</v>
      </c>
      <c r="H1407" s="1" t="s">
        <v>1153</v>
      </c>
      <c r="I1407" s="1" t="s">
        <v>1913</v>
      </c>
      <c r="J1407" s="1" t="s">
        <v>681</v>
      </c>
      <c r="K1407" s="1" t="s">
        <v>691</v>
      </c>
      <c r="L1407" s="1" t="s">
        <v>1092</v>
      </c>
      <c r="M1407" s="1" t="s">
        <v>723</v>
      </c>
      <c r="N1407" s="1" t="s">
        <v>676</v>
      </c>
    </row>
    <row r="1408" spans="1:14" x14ac:dyDescent="0.2">
      <c r="A1408" s="1" t="s">
        <v>4701</v>
      </c>
      <c r="B1408" s="7">
        <v>44923</v>
      </c>
      <c r="C1408" s="1" t="s">
        <v>1159</v>
      </c>
      <c r="D1408" s="1" t="s">
        <v>1160</v>
      </c>
      <c r="E1408" s="1" t="s">
        <v>1161</v>
      </c>
      <c r="F1408" s="1" t="s">
        <v>1162</v>
      </c>
      <c r="G1408" s="1" t="s">
        <v>1556</v>
      </c>
      <c r="H1408" s="1" t="s">
        <v>679</v>
      </c>
      <c r="I1408" s="1" t="s">
        <v>738</v>
      </c>
      <c r="J1408" s="1" t="s">
        <v>690</v>
      </c>
      <c r="K1408" s="1" t="s">
        <v>691</v>
      </c>
      <c r="L1408" s="1" t="s">
        <v>1160</v>
      </c>
      <c r="M1408" s="1" t="s">
        <v>1048</v>
      </c>
      <c r="N1408" s="1" t="s">
        <v>1164</v>
      </c>
    </row>
    <row r="1409" spans="1:14" x14ac:dyDescent="0.2">
      <c r="A1409" s="1" t="s">
        <v>4277</v>
      </c>
      <c r="B1409" s="7">
        <v>44923</v>
      </c>
      <c r="C1409" s="1" t="s">
        <v>4278</v>
      </c>
      <c r="D1409" s="1" t="s">
        <v>1506</v>
      </c>
      <c r="E1409" s="1" t="s">
        <v>2800</v>
      </c>
      <c r="F1409" s="1" t="s">
        <v>1450</v>
      </c>
      <c r="G1409" s="1" t="s">
        <v>1376</v>
      </c>
      <c r="H1409" s="1" t="s">
        <v>906</v>
      </c>
      <c r="I1409" s="1" t="s">
        <v>1225</v>
      </c>
      <c r="J1409" s="1" t="s">
        <v>681</v>
      </c>
      <c r="K1409" s="1" t="s">
        <v>699</v>
      </c>
      <c r="L1409" s="1" t="s">
        <v>1506</v>
      </c>
      <c r="M1409" s="1" t="s">
        <v>1507</v>
      </c>
      <c r="N1409" s="1" t="s">
        <v>1146</v>
      </c>
    </row>
    <row r="1410" spans="1:14" x14ac:dyDescent="0.2">
      <c r="A1410" s="1" t="s">
        <v>4279</v>
      </c>
      <c r="B1410" s="7">
        <v>44923</v>
      </c>
      <c r="C1410" s="1" t="s">
        <v>1448</v>
      </c>
      <c r="D1410" s="1" t="s">
        <v>1289</v>
      </c>
      <c r="E1410" s="1" t="s">
        <v>3799</v>
      </c>
      <c r="F1410" s="1" t="s">
        <v>1450</v>
      </c>
      <c r="G1410" s="1" t="s">
        <v>1376</v>
      </c>
      <c r="H1410" s="1" t="s">
        <v>906</v>
      </c>
      <c r="I1410" s="1" t="s">
        <v>705</v>
      </c>
      <c r="J1410" s="1" t="s">
        <v>681</v>
      </c>
      <c r="K1410" s="1" t="s">
        <v>691</v>
      </c>
      <c r="L1410" s="1" t="s">
        <v>1293</v>
      </c>
      <c r="M1410" s="1" t="s">
        <v>1294</v>
      </c>
      <c r="N1410" s="1" t="s">
        <v>1146</v>
      </c>
    </row>
    <row r="1411" spans="1:14" x14ac:dyDescent="0.2">
      <c r="A1411" s="1" t="s">
        <v>4702</v>
      </c>
      <c r="B1411" s="7">
        <v>44923</v>
      </c>
      <c r="C1411" s="1" t="s">
        <v>1465</v>
      </c>
      <c r="D1411" s="1" t="s">
        <v>1099</v>
      </c>
      <c r="E1411" s="1" t="s">
        <v>676</v>
      </c>
      <c r="F1411" s="1" t="s">
        <v>1101</v>
      </c>
      <c r="G1411" s="1" t="s">
        <v>4703</v>
      </c>
      <c r="H1411" s="1" t="s">
        <v>900</v>
      </c>
      <c r="I1411" s="1" t="s">
        <v>997</v>
      </c>
      <c r="J1411" s="1" t="s">
        <v>690</v>
      </c>
      <c r="K1411" s="1" t="s">
        <v>691</v>
      </c>
      <c r="L1411" s="1" t="s">
        <v>1099</v>
      </c>
      <c r="M1411" s="1" t="s">
        <v>1103</v>
      </c>
      <c r="N1411" s="1" t="s">
        <v>1085</v>
      </c>
    </row>
    <row r="1412" spans="1:14" x14ac:dyDescent="0.2">
      <c r="A1412" s="1" t="s">
        <v>4704</v>
      </c>
      <c r="B1412" s="7">
        <v>44923</v>
      </c>
      <c r="C1412" s="1" t="s">
        <v>4705</v>
      </c>
      <c r="D1412" s="1" t="s">
        <v>1183</v>
      </c>
      <c r="E1412" s="1" t="s">
        <v>1236</v>
      </c>
      <c r="F1412" s="1" t="s">
        <v>2839</v>
      </c>
      <c r="G1412" s="1" t="s">
        <v>728</v>
      </c>
      <c r="H1412" s="1" t="s">
        <v>729</v>
      </c>
      <c r="I1412" s="1" t="s">
        <v>689</v>
      </c>
      <c r="J1412" s="1" t="s">
        <v>690</v>
      </c>
      <c r="K1412" s="1" t="s">
        <v>691</v>
      </c>
      <c r="L1412" s="1" t="s">
        <v>1183</v>
      </c>
      <c r="M1412" s="1" t="s">
        <v>781</v>
      </c>
      <c r="N1412" s="1" t="s">
        <v>1085</v>
      </c>
    </row>
    <row r="1413" spans="1:14" x14ac:dyDescent="0.2">
      <c r="A1413" s="1" t="s">
        <v>4706</v>
      </c>
      <c r="B1413" s="7">
        <v>44923</v>
      </c>
      <c r="C1413" s="1" t="s">
        <v>4707</v>
      </c>
      <c r="D1413" s="1" t="s">
        <v>4708</v>
      </c>
      <c r="E1413" s="1" t="s">
        <v>676</v>
      </c>
      <c r="F1413" s="1" t="s">
        <v>4709</v>
      </c>
      <c r="G1413" s="1" t="s">
        <v>4710</v>
      </c>
      <c r="H1413" s="1" t="s">
        <v>1379</v>
      </c>
      <c r="I1413" s="1" t="s">
        <v>777</v>
      </c>
      <c r="J1413" s="1" t="s">
        <v>681</v>
      </c>
      <c r="K1413" s="1" t="s">
        <v>814</v>
      </c>
      <c r="L1413" s="1" t="s">
        <v>4711</v>
      </c>
      <c r="M1413" s="1" t="s">
        <v>4712</v>
      </c>
      <c r="N1413" s="1" t="s">
        <v>1085</v>
      </c>
    </row>
    <row r="1414" spans="1:14" x14ac:dyDescent="0.2">
      <c r="A1414" s="1" t="s">
        <v>4713</v>
      </c>
      <c r="B1414" s="7">
        <v>44923</v>
      </c>
      <c r="C1414" s="1" t="s">
        <v>4714</v>
      </c>
      <c r="D1414" s="1" t="s">
        <v>3749</v>
      </c>
      <c r="E1414" s="1" t="s">
        <v>676</v>
      </c>
      <c r="F1414" s="1" t="s">
        <v>4715</v>
      </c>
      <c r="G1414" s="1" t="s">
        <v>4716</v>
      </c>
      <c r="H1414" s="1" t="s">
        <v>900</v>
      </c>
      <c r="I1414" s="1" t="s">
        <v>2730</v>
      </c>
      <c r="J1414" s="1" t="s">
        <v>690</v>
      </c>
      <c r="K1414" s="1" t="s">
        <v>691</v>
      </c>
      <c r="L1414" s="1" t="s">
        <v>3749</v>
      </c>
      <c r="M1414" s="1" t="s">
        <v>4717</v>
      </c>
      <c r="N1414" s="1" t="s">
        <v>3751</v>
      </c>
    </row>
    <row r="1415" spans="1:14" x14ac:dyDescent="0.2">
      <c r="A1415" s="1" t="s">
        <v>4718</v>
      </c>
      <c r="B1415" s="7">
        <v>44923</v>
      </c>
      <c r="C1415" s="1" t="s">
        <v>4719</v>
      </c>
      <c r="D1415" s="1" t="s">
        <v>1077</v>
      </c>
      <c r="E1415" s="1" t="s">
        <v>1105</v>
      </c>
      <c r="F1415" s="1" t="s">
        <v>4720</v>
      </c>
      <c r="G1415" s="1" t="s">
        <v>996</v>
      </c>
      <c r="H1415" s="1" t="s">
        <v>679</v>
      </c>
      <c r="I1415" s="1" t="s">
        <v>997</v>
      </c>
      <c r="J1415" s="1" t="s">
        <v>690</v>
      </c>
      <c r="K1415" s="1" t="s">
        <v>1079</v>
      </c>
      <c r="L1415" s="1" t="s">
        <v>1077</v>
      </c>
      <c r="M1415" s="1" t="s">
        <v>781</v>
      </c>
      <c r="N1415" s="1" t="s">
        <v>1080</v>
      </c>
    </row>
    <row r="1416" spans="1:14" x14ac:dyDescent="0.2">
      <c r="A1416" s="1" t="s">
        <v>3713</v>
      </c>
      <c r="B1416" s="7">
        <v>44923</v>
      </c>
      <c r="C1416" s="1" t="s">
        <v>3714</v>
      </c>
      <c r="D1416" s="1" t="s">
        <v>1077</v>
      </c>
      <c r="E1416" s="1" t="s">
        <v>1105</v>
      </c>
      <c r="F1416" s="1" t="s">
        <v>3715</v>
      </c>
      <c r="G1416" s="1" t="s">
        <v>4721</v>
      </c>
      <c r="H1416" s="1" t="s">
        <v>1443</v>
      </c>
      <c r="I1416" s="1" t="s">
        <v>738</v>
      </c>
      <c r="J1416" s="1" t="s">
        <v>690</v>
      </c>
      <c r="K1416" s="1" t="s">
        <v>691</v>
      </c>
      <c r="L1416" s="1" t="s">
        <v>1077</v>
      </c>
      <c r="M1416" s="1" t="s">
        <v>951</v>
      </c>
      <c r="N1416" s="1" t="s">
        <v>1080</v>
      </c>
    </row>
    <row r="1417" spans="1:14" x14ac:dyDescent="0.2">
      <c r="A1417" s="1" t="s">
        <v>4722</v>
      </c>
      <c r="B1417" s="7">
        <v>44923</v>
      </c>
      <c r="C1417" s="1" t="s">
        <v>4723</v>
      </c>
      <c r="D1417" s="1" t="s">
        <v>2803</v>
      </c>
      <c r="E1417" s="1" t="s">
        <v>4724</v>
      </c>
      <c r="F1417" s="1" t="s">
        <v>3895</v>
      </c>
      <c r="G1417" s="1" t="s">
        <v>3896</v>
      </c>
      <c r="H1417" s="1" t="s">
        <v>729</v>
      </c>
      <c r="I1417" s="1" t="s">
        <v>689</v>
      </c>
      <c r="J1417" s="1" t="s">
        <v>681</v>
      </c>
      <c r="K1417" s="1" t="s">
        <v>814</v>
      </c>
      <c r="L1417" s="1" t="s">
        <v>2803</v>
      </c>
      <c r="M1417" s="1" t="s">
        <v>723</v>
      </c>
      <c r="N1417" s="1" t="s">
        <v>1164</v>
      </c>
    </row>
    <row r="1418" spans="1:14" x14ac:dyDescent="0.2">
      <c r="A1418" s="1" t="s">
        <v>4725</v>
      </c>
      <c r="B1418" s="7">
        <v>44923</v>
      </c>
      <c r="C1418" s="1" t="s">
        <v>1445</v>
      </c>
      <c r="D1418" s="1" t="s">
        <v>1426</v>
      </c>
      <c r="E1418" s="1" t="s">
        <v>3812</v>
      </c>
      <c r="F1418" s="1" t="s">
        <v>4726</v>
      </c>
      <c r="G1418" s="1" t="s">
        <v>2145</v>
      </c>
      <c r="H1418" s="1" t="s">
        <v>1066</v>
      </c>
      <c r="I1418" s="1" t="s">
        <v>2422</v>
      </c>
      <c r="J1418" s="1" t="s">
        <v>690</v>
      </c>
      <c r="K1418" s="1" t="s">
        <v>691</v>
      </c>
      <c r="L1418" s="1" t="s">
        <v>1429</v>
      </c>
      <c r="M1418" s="1" t="s">
        <v>4727</v>
      </c>
      <c r="N1418" s="1" t="s">
        <v>1085</v>
      </c>
    </row>
    <row r="1419" spans="1:14" x14ac:dyDescent="0.2">
      <c r="A1419" s="1" t="s">
        <v>4728</v>
      </c>
      <c r="B1419" s="7">
        <v>44923</v>
      </c>
      <c r="C1419" s="1" t="s">
        <v>4729</v>
      </c>
      <c r="D1419" s="1" t="s">
        <v>2803</v>
      </c>
      <c r="E1419" s="1" t="s">
        <v>676</v>
      </c>
      <c r="F1419" s="1" t="s">
        <v>2803</v>
      </c>
      <c r="G1419" s="1" t="s">
        <v>1050</v>
      </c>
      <c r="H1419" s="1" t="s">
        <v>679</v>
      </c>
      <c r="I1419" s="1" t="s">
        <v>738</v>
      </c>
      <c r="J1419" s="1" t="s">
        <v>690</v>
      </c>
      <c r="K1419" s="1" t="s">
        <v>691</v>
      </c>
      <c r="L1419" s="1" t="s">
        <v>2803</v>
      </c>
      <c r="M1419" s="1" t="s">
        <v>1048</v>
      </c>
      <c r="N1419" s="1" t="s">
        <v>1164</v>
      </c>
    </row>
    <row r="1420" spans="1:14" x14ac:dyDescent="0.2">
      <c r="A1420" s="1" t="s">
        <v>4730</v>
      </c>
      <c r="B1420" s="7">
        <v>44923</v>
      </c>
      <c r="C1420" s="1" t="s">
        <v>4731</v>
      </c>
      <c r="D1420" s="1" t="s">
        <v>1083</v>
      </c>
      <c r="E1420" s="1" t="s">
        <v>4732</v>
      </c>
      <c r="F1420" s="1" t="s">
        <v>1083</v>
      </c>
      <c r="G1420" s="1" t="s">
        <v>718</v>
      </c>
      <c r="H1420" s="1" t="s">
        <v>679</v>
      </c>
      <c r="I1420" s="1" t="s">
        <v>2422</v>
      </c>
      <c r="J1420" s="1" t="s">
        <v>681</v>
      </c>
      <c r="K1420" s="1" t="s">
        <v>691</v>
      </c>
      <c r="L1420" s="1" t="s">
        <v>1083</v>
      </c>
      <c r="M1420" s="1" t="s">
        <v>781</v>
      </c>
      <c r="N1420" s="1" t="s">
        <v>676</v>
      </c>
    </row>
    <row r="1421" spans="1:14" x14ac:dyDescent="0.2">
      <c r="A1421" s="1" t="s">
        <v>4733</v>
      </c>
      <c r="B1421" s="7">
        <v>44923</v>
      </c>
      <c r="C1421" s="1" t="s">
        <v>4734</v>
      </c>
      <c r="D1421" s="1" t="s">
        <v>1083</v>
      </c>
      <c r="E1421" s="1" t="s">
        <v>4735</v>
      </c>
      <c r="F1421" s="1" t="s">
        <v>1375</v>
      </c>
      <c r="G1421" s="1" t="s">
        <v>1376</v>
      </c>
      <c r="H1421" s="1" t="s">
        <v>906</v>
      </c>
      <c r="I1421" s="1" t="s">
        <v>2422</v>
      </c>
      <c r="J1421" s="1" t="s">
        <v>681</v>
      </c>
      <c r="K1421" s="1" t="s">
        <v>691</v>
      </c>
      <c r="L1421" s="1" t="s">
        <v>1083</v>
      </c>
      <c r="M1421" s="1" t="s">
        <v>1048</v>
      </c>
      <c r="N1421" s="1" t="s">
        <v>1085</v>
      </c>
    </row>
    <row r="1422" spans="1:14" x14ac:dyDescent="0.2">
      <c r="A1422" s="1" t="s">
        <v>4736</v>
      </c>
      <c r="B1422" s="7">
        <v>44923</v>
      </c>
      <c r="C1422" s="1" t="s">
        <v>1159</v>
      </c>
      <c r="D1422" s="1" t="s">
        <v>1160</v>
      </c>
      <c r="E1422" s="1" t="s">
        <v>1161</v>
      </c>
      <c r="F1422" s="1" t="s">
        <v>1162</v>
      </c>
      <c r="G1422" s="1" t="s">
        <v>737</v>
      </c>
      <c r="H1422" s="1" t="s">
        <v>919</v>
      </c>
      <c r="I1422" s="1" t="s">
        <v>738</v>
      </c>
      <c r="J1422" s="1" t="s">
        <v>690</v>
      </c>
      <c r="K1422" s="1" t="s">
        <v>691</v>
      </c>
      <c r="L1422" s="1" t="s">
        <v>1160</v>
      </c>
      <c r="M1422" s="1" t="s">
        <v>1048</v>
      </c>
      <c r="N1422" s="1" t="s">
        <v>1164</v>
      </c>
    </row>
    <row r="1423" spans="1:14" x14ac:dyDescent="0.2">
      <c r="A1423" s="1" t="s">
        <v>4307</v>
      </c>
      <c r="B1423" s="7">
        <v>44923</v>
      </c>
      <c r="C1423" s="1" t="s">
        <v>676</v>
      </c>
      <c r="D1423" s="1" t="s">
        <v>1149</v>
      </c>
      <c r="E1423" s="1" t="s">
        <v>4308</v>
      </c>
      <c r="F1423" s="1" t="s">
        <v>1390</v>
      </c>
      <c r="G1423" s="1" t="s">
        <v>4309</v>
      </c>
      <c r="H1423" s="1" t="s">
        <v>906</v>
      </c>
      <c r="I1423" s="1" t="s">
        <v>1154</v>
      </c>
      <c r="J1423" s="1" t="s">
        <v>681</v>
      </c>
      <c r="K1423" s="1" t="s">
        <v>691</v>
      </c>
      <c r="L1423" s="1" t="s">
        <v>1155</v>
      </c>
      <c r="M1423" s="1" t="s">
        <v>4310</v>
      </c>
      <c r="N1423" s="1" t="s">
        <v>1157</v>
      </c>
    </row>
    <row r="1424" spans="1:14" x14ac:dyDescent="0.2">
      <c r="A1424" s="1" t="s">
        <v>4737</v>
      </c>
      <c r="B1424" s="7">
        <v>44923</v>
      </c>
      <c r="C1424" s="1" t="s">
        <v>4734</v>
      </c>
      <c r="D1424" s="1" t="s">
        <v>1083</v>
      </c>
      <c r="E1424" s="1" t="s">
        <v>4735</v>
      </c>
      <c r="F1424" s="1" t="s">
        <v>1375</v>
      </c>
      <c r="G1424" s="1" t="s">
        <v>1376</v>
      </c>
      <c r="H1424" s="1" t="s">
        <v>906</v>
      </c>
      <c r="I1424" s="1" t="s">
        <v>2422</v>
      </c>
      <c r="J1424" s="1" t="s">
        <v>681</v>
      </c>
      <c r="K1424" s="1" t="s">
        <v>691</v>
      </c>
      <c r="L1424" s="1" t="s">
        <v>1083</v>
      </c>
      <c r="M1424" s="1" t="s">
        <v>1048</v>
      </c>
      <c r="N1424" s="1" t="s">
        <v>1085</v>
      </c>
    </row>
    <row r="1425" spans="1:14" x14ac:dyDescent="0.2">
      <c r="A1425" s="1" t="s">
        <v>4738</v>
      </c>
      <c r="B1425" s="7">
        <v>44923</v>
      </c>
      <c r="C1425" s="1" t="s">
        <v>4734</v>
      </c>
      <c r="D1425" s="1" t="s">
        <v>1083</v>
      </c>
      <c r="E1425" s="1" t="s">
        <v>4735</v>
      </c>
      <c r="F1425" s="1" t="s">
        <v>1375</v>
      </c>
      <c r="G1425" s="1" t="s">
        <v>1376</v>
      </c>
      <c r="H1425" s="1" t="s">
        <v>906</v>
      </c>
      <c r="I1425" s="1" t="s">
        <v>2422</v>
      </c>
      <c r="J1425" s="1" t="s">
        <v>681</v>
      </c>
      <c r="K1425" s="1" t="s">
        <v>691</v>
      </c>
      <c r="L1425" s="1" t="s">
        <v>1083</v>
      </c>
      <c r="M1425" s="1" t="s">
        <v>1048</v>
      </c>
      <c r="N1425" s="1" t="s">
        <v>1085</v>
      </c>
    </row>
    <row r="1426" spans="1:14" x14ac:dyDescent="0.2">
      <c r="A1426" s="1" t="s">
        <v>4739</v>
      </c>
      <c r="B1426" s="7">
        <v>44923</v>
      </c>
      <c r="C1426" s="1" t="s">
        <v>1369</v>
      </c>
      <c r="D1426" s="1" t="s">
        <v>1083</v>
      </c>
      <c r="E1426" s="1" t="s">
        <v>4735</v>
      </c>
      <c r="F1426" s="1" t="s">
        <v>1375</v>
      </c>
      <c r="G1426" s="1" t="s">
        <v>1376</v>
      </c>
      <c r="H1426" s="1" t="s">
        <v>906</v>
      </c>
      <c r="I1426" s="1" t="s">
        <v>2422</v>
      </c>
      <c r="J1426" s="1" t="s">
        <v>681</v>
      </c>
      <c r="K1426" s="1" t="s">
        <v>691</v>
      </c>
      <c r="L1426" s="1" t="s">
        <v>1083</v>
      </c>
      <c r="M1426" s="1" t="s">
        <v>1048</v>
      </c>
      <c r="N1426" s="1" t="s">
        <v>1085</v>
      </c>
    </row>
    <row r="1427" spans="1:14" x14ac:dyDescent="0.2">
      <c r="A1427" s="1" t="s">
        <v>4740</v>
      </c>
      <c r="B1427" s="7">
        <v>44923</v>
      </c>
      <c r="C1427" s="1" t="s">
        <v>676</v>
      </c>
      <c r="D1427" s="1" t="s">
        <v>4741</v>
      </c>
      <c r="E1427" s="1" t="s">
        <v>4742</v>
      </c>
      <c r="F1427" s="1" t="s">
        <v>4743</v>
      </c>
      <c r="G1427" s="1" t="s">
        <v>4744</v>
      </c>
      <c r="H1427" s="1" t="s">
        <v>1009</v>
      </c>
      <c r="I1427" s="1" t="s">
        <v>777</v>
      </c>
      <c r="J1427" s="1" t="s">
        <v>681</v>
      </c>
      <c r="K1427" s="1" t="s">
        <v>691</v>
      </c>
      <c r="L1427" s="1" t="s">
        <v>4745</v>
      </c>
      <c r="M1427" s="1" t="s">
        <v>4746</v>
      </c>
      <c r="N1427" s="1" t="s">
        <v>1361</v>
      </c>
    </row>
    <row r="1428" spans="1:14" x14ac:dyDescent="0.2">
      <c r="A1428" s="1" t="s">
        <v>4323</v>
      </c>
      <c r="B1428" s="7">
        <v>44923</v>
      </c>
      <c r="C1428" s="1" t="s">
        <v>1500</v>
      </c>
      <c r="D1428" s="1" t="s">
        <v>1829</v>
      </c>
      <c r="E1428" s="1" t="s">
        <v>676</v>
      </c>
      <c r="F1428" s="1" t="s">
        <v>1876</v>
      </c>
      <c r="G1428" s="1" t="s">
        <v>943</v>
      </c>
      <c r="H1428" s="1" t="s">
        <v>679</v>
      </c>
      <c r="I1428" s="1" t="s">
        <v>1225</v>
      </c>
      <c r="J1428" s="1" t="s">
        <v>681</v>
      </c>
      <c r="K1428" s="1" t="s">
        <v>691</v>
      </c>
      <c r="L1428" s="1" t="s">
        <v>1829</v>
      </c>
      <c r="M1428" s="1" t="s">
        <v>1878</v>
      </c>
      <c r="N1428" s="1" t="s">
        <v>676</v>
      </c>
    </row>
    <row r="1429" spans="1:14" x14ac:dyDescent="0.2">
      <c r="A1429" s="1" t="s">
        <v>4747</v>
      </c>
      <c r="B1429" s="7">
        <v>44923</v>
      </c>
      <c r="C1429" s="1" t="s">
        <v>676</v>
      </c>
      <c r="D1429" s="1" t="s">
        <v>4748</v>
      </c>
      <c r="E1429" s="1" t="s">
        <v>676</v>
      </c>
      <c r="F1429" s="1" t="s">
        <v>4749</v>
      </c>
      <c r="G1429" s="1" t="s">
        <v>1032</v>
      </c>
      <c r="H1429" s="1" t="s">
        <v>679</v>
      </c>
      <c r="I1429" s="1" t="s">
        <v>1130</v>
      </c>
      <c r="J1429" s="1" t="s">
        <v>681</v>
      </c>
      <c r="K1429" s="1" t="s">
        <v>1010</v>
      </c>
      <c r="L1429" s="1" t="s">
        <v>4750</v>
      </c>
      <c r="M1429" s="1" t="s">
        <v>4751</v>
      </c>
      <c r="N1429" s="1" t="s">
        <v>3751</v>
      </c>
    </row>
    <row r="1430" spans="1:14" x14ac:dyDescent="0.2">
      <c r="A1430" s="1" t="s">
        <v>4752</v>
      </c>
      <c r="B1430" s="7">
        <v>44923</v>
      </c>
      <c r="C1430" s="1" t="s">
        <v>4753</v>
      </c>
      <c r="D1430" s="1" t="s">
        <v>1405</v>
      </c>
      <c r="E1430" s="1" t="s">
        <v>676</v>
      </c>
      <c r="F1430" s="1" t="s">
        <v>1407</v>
      </c>
      <c r="G1430" s="1" t="s">
        <v>4754</v>
      </c>
      <c r="H1430" s="1" t="s">
        <v>679</v>
      </c>
      <c r="I1430" s="1" t="s">
        <v>738</v>
      </c>
      <c r="J1430" s="1" t="s">
        <v>690</v>
      </c>
      <c r="K1430" s="1" t="s">
        <v>691</v>
      </c>
      <c r="L1430" s="1" t="s">
        <v>1405</v>
      </c>
      <c r="M1430" s="1" t="s">
        <v>4755</v>
      </c>
      <c r="N1430" s="1" t="s">
        <v>1193</v>
      </c>
    </row>
    <row r="1431" spans="1:14" x14ac:dyDescent="0.2">
      <c r="A1431" s="1" t="s">
        <v>4752</v>
      </c>
      <c r="B1431" s="7">
        <v>44923</v>
      </c>
      <c r="C1431" s="1" t="s">
        <v>4756</v>
      </c>
      <c r="D1431" s="1" t="s">
        <v>1405</v>
      </c>
      <c r="E1431" s="1" t="s">
        <v>676</v>
      </c>
      <c r="F1431" s="1" t="s">
        <v>1407</v>
      </c>
      <c r="G1431" s="1" t="s">
        <v>947</v>
      </c>
      <c r="H1431" s="1" t="s">
        <v>679</v>
      </c>
      <c r="I1431" s="1" t="s">
        <v>738</v>
      </c>
      <c r="J1431" s="1" t="s">
        <v>690</v>
      </c>
      <c r="K1431" s="1" t="s">
        <v>691</v>
      </c>
      <c r="L1431" s="1" t="s">
        <v>1405</v>
      </c>
      <c r="M1431" s="1" t="s">
        <v>4755</v>
      </c>
      <c r="N1431" s="1" t="s">
        <v>676</v>
      </c>
    </row>
    <row r="1432" spans="1:14" x14ac:dyDescent="0.2">
      <c r="A1432" s="1" t="s">
        <v>4757</v>
      </c>
      <c r="B1432" s="7">
        <v>44923</v>
      </c>
      <c r="C1432" s="1" t="s">
        <v>4753</v>
      </c>
      <c r="D1432" s="1" t="s">
        <v>1405</v>
      </c>
      <c r="E1432" s="1" t="s">
        <v>676</v>
      </c>
      <c r="F1432" s="1" t="s">
        <v>1407</v>
      </c>
      <c r="G1432" s="1" t="s">
        <v>1050</v>
      </c>
      <c r="H1432" s="1" t="s">
        <v>679</v>
      </c>
      <c r="I1432" s="1" t="s">
        <v>738</v>
      </c>
      <c r="J1432" s="1" t="s">
        <v>690</v>
      </c>
      <c r="K1432" s="1" t="s">
        <v>691</v>
      </c>
      <c r="L1432" s="1" t="s">
        <v>1405</v>
      </c>
      <c r="M1432" s="1" t="s">
        <v>4755</v>
      </c>
      <c r="N1432" s="1" t="s">
        <v>1193</v>
      </c>
    </row>
    <row r="1433" spans="1:14" x14ac:dyDescent="0.2">
      <c r="A1433" s="1" t="s">
        <v>1403</v>
      </c>
      <c r="B1433" s="7">
        <v>44923</v>
      </c>
      <c r="C1433" s="1" t="s">
        <v>4758</v>
      </c>
      <c r="D1433" s="1" t="s">
        <v>1405</v>
      </c>
      <c r="E1433" s="1" t="s">
        <v>1100</v>
      </c>
      <c r="F1433" s="1" t="s">
        <v>1407</v>
      </c>
      <c r="G1433" s="1" t="s">
        <v>4759</v>
      </c>
      <c r="H1433" s="1" t="s">
        <v>679</v>
      </c>
      <c r="I1433" s="1" t="s">
        <v>689</v>
      </c>
      <c r="J1433" s="1" t="s">
        <v>681</v>
      </c>
      <c r="K1433" s="1" t="s">
        <v>691</v>
      </c>
      <c r="L1433" s="1" t="s">
        <v>1405</v>
      </c>
      <c r="M1433" s="1" t="s">
        <v>787</v>
      </c>
      <c r="N1433" s="1" t="s">
        <v>1193</v>
      </c>
    </row>
    <row r="1434" spans="1:14" x14ac:dyDescent="0.2">
      <c r="A1434" s="1" t="s">
        <v>1403</v>
      </c>
      <c r="B1434" s="7">
        <v>44923</v>
      </c>
      <c r="C1434" s="1" t="s">
        <v>1404</v>
      </c>
      <c r="D1434" s="1" t="s">
        <v>1405</v>
      </c>
      <c r="E1434" s="1" t="s">
        <v>4760</v>
      </c>
      <c r="F1434" s="1" t="s">
        <v>1407</v>
      </c>
      <c r="G1434" s="1" t="s">
        <v>704</v>
      </c>
      <c r="H1434" s="1" t="s">
        <v>679</v>
      </c>
      <c r="I1434" s="1" t="s">
        <v>689</v>
      </c>
      <c r="J1434" s="1" t="s">
        <v>681</v>
      </c>
      <c r="K1434" s="1" t="s">
        <v>691</v>
      </c>
      <c r="L1434" s="1" t="s">
        <v>1405</v>
      </c>
      <c r="M1434" s="1" t="s">
        <v>787</v>
      </c>
      <c r="N1434" s="1" t="s">
        <v>1193</v>
      </c>
    </row>
    <row r="1435" spans="1:14" x14ac:dyDescent="0.2">
      <c r="A1435" s="1" t="s">
        <v>1403</v>
      </c>
      <c r="B1435" s="7">
        <v>44923</v>
      </c>
      <c r="C1435" s="1" t="s">
        <v>4753</v>
      </c>
      <c r="D1435" s="1" t="s">
        <v>1405</v>
      </c>
      <c r="E1435" s="1" t="s">
        <v>1093</v>
      </c>
      <c r="F1435" s="1" t="s">
        <v>1407</v>
      </c>
      <c r="G1435" s="1" t="s">
        <v>991</v>
      </c>
      <c r="H1435" s="1" t="s">
        <v>679</v>
      </c>
      <c r="I1435" s="1" t="s">
        <v>689</v>
      </c>
      <c r="J1435" s="1" t="s">
        <v>681</v>
      </c>
      <c r="K1435" s="1" t="s">
        <v>691</v>
      </c>
      <c r="L1435" s="1" t="s">
        <v>1405</v>
      </c>
      <c r="M1435" s="1" t="s">
        <v>787</v>
      </c>
      <c r="N1435" s="1" t="s">
        <v>1193</v>
      </c>
    </row>
    <row r="1436" spans="1:14" x14ac:dyDescent="0.2">
      <c r="A1436" s="1" t="s">
        <v>4761</v>
      </c>
      <c r="B1436" s="7">
        <v>44923</v>
      </c>
      <c r="C1436" s="1" t="s">
        <v>4756</v>
      </c>
      <c r="D1436" s="1" t="s">
        <v>1405</v>
      </c>
      <c r="E1436" s="1" t="s">
        <v>1406</v>
      </c>
      <c r="F1436" s="1" t="s">
        <v>1407</v>
      </c>
      <c r="G1436" s="1" t="s">
        <v>1408</v>
      </c>
      <c r="H1436" s="1" t="s">
        <v>679</v>
      </c>
      <c r="I1436" s="1" t="s">
        <v>689</v>
      </c>
      <c r="J1436" s="1" t="s">
        <v>681</v>
      </c>
      <c r="K1436" s="1" t="s">
        <v>691</v>
      </c>
      <c r="L1436" s="1" t="s">
        <v>1405</v>
      </c>
      <c r="M1436" s="1" t="s">
        <v>787</v>
      </c>
      <c r="N1436" s="1" t="s">
        <v>1193</v>
      </c>
    </row>
    <row r="1437" spans="1:14" x14ac:dyDescent="0.2">
      <c r="A1437" s="1" t="s">
        <v>4329</v>
      </c>
      <c r="B1437" s="7">
        <v>44923</v>
      </c>
      <c r="C1437" s="1" t="s">
        <v>1410</v>
      </c>
      <c r="D1437" s="1" t="s">
        <v>4330</v>
      </c>
      <c r="E1437" s="1" t="s">
        <v>1299</v>
      </c>
      <c r="F1437" s="1" t="s">
        <v>4331</v>
      </c>
      <c r="G1437" s="1" t="s">
        <v>4332</v>
      </c>
      <c r="H1437" s="1" t="s">
        <v>679</v>
      </c>
      <c r="I1437" s="1" t="s">
        <v>1154</v>
      </c>
      <c r="J1437" s="1" t="s">
        <v>681</v>
      </c>
      <c r="K1437" s="1" t="s">
        <v>691</v>
      </c>
      <c r="L1437" s="1" t="s">
        <v>4333</v>
      </c>
      <c r="M1437" s="1" t="s">
        <v>4334</v>
      </c>
      <c r="N1437" s="1" t="s">
        <v>1157</v>
      </c>
    </row>
    <row r="1438" spans="1:14" x14ac:dyDescent="0.2">
      <c r="A1438" s="1" t="s">
        <v>4335</v>
      </c>
      <c r="B1438" s="7">
        <v>44923</v>
      </c>
      <c r="C1438" s="1" t="s">
        <v>1410</v>
      </c>
      <c r="D1438" s="1" t="s">
        <v>4330</v>
      </c>
      <c r="E1438" s="1" t="s">
        <v>1299</v>
      </c>
      <c r="F1438" s="1" t="s">
        <v>4331</v>
      </c>
      <c r="G1438" s="1" t="s">
        <v>4332</v>
      </c>
      <c r="H1438" s="1" t="s">
        <v>679</v>
      </c>
      <c r="I1438" s="1" t="s">
        <v>1154</v>
      </c>
      <c r="J1438" s="1" t="s">
        <v>681</v>
      </c>
      <c r="K1438" s="1" t="s">
        <v>691</v>
      </c>
      <c r="L1438" s="1" t="s">
        <v>4333</v>
      </c>
      <c r="M1438" s="1" t="s">
        <v>4334</v>
      </c>
      <c r="N1438" s="1" t="s">
        <v>1157</v>
      </c>
    </row>
    <row r="1439" spans="1:14" x14ac:dyDescent="0.2">
      <c r="A1439" s="1" t="s">
        <v>4336</v>
      </c>
      <c r="B1439" s="7">
        <v>44923</v>
      </c>
      <c r="C1439" s="1" t="s">
        <v>1410</v>
      </c>
      <c r="D1439" s="1" t="s">
        <v>4330</v>
      </c>
      <c r="E1439" s="1" t="s">
        <v>4337</v>
      </c>
      <c r="F1439" s="1" t="s">
        <v>4331</v>
      </c>
      <c r="G1439" s="1" t="s">
        <v>4332</v>
      </c>
      <c r="H1439" s="1" t="s">
        <v>679</v>
      </c>
      <c r="I1439" s="1" t="s">
        <v>1436</v>
      </c>
      <c r="J1439" s="1" t="s">
        <v>681</v>
      </c>
      <c r="K1439" s="1" t="s">
        <v>691</v>
      </c>
      <c r="L1439" s="1" t="s">
        <v>4333</v>
      </c>
      <c r="M1439" s="1" t="s">
        <v>4334</v>
      </c>
      <c r="N1439" s="1" t="s">
        <v>1157</v>
      </c>
    </row>
    <row r="1440" spans="1:14" x14ac:dyDescent="0.2">
      <c r="A1440" s="1" t="s">
        <v>4762</v>
      </c>
      <c r="B1440" s="7">
        <v>44923</v>
      </c>
      <c r="C1440" s="1" t="s">
        <v>676</v>
      </c>
      <c r="D1440" s="1" t="s">
        <v>4763</v>
      </c>
      <c r="E1440" s="1" t="s">
        <v>676</v>
      </c>
      <c r="F1440" s="1" t="s">
        <v>4764</v>
      </c>
      <c r="G1440" s="1" t="s">
        <v>4765</v>
      </c>
      <c r="H1440" s="1" t="s">
        <v>679</v>
      </c>
      <c r="I1440" s="1" t="s">
        <v>689</v>
      </c>
      <c r="J1440" s="1" t="s">
        <v>690</v>
      </c>
      <c r="K1440" s="1" t="s">
        <v>691</v>
      </c>
      <c r="L1440" s="1" t="s">
        <v>4766</v>
      </c>
      <c r="M1440" s="1" t="s">
        <v>4767</v>
      </c>
      <c r="N1440" s="1" t="s">
        <v>1193</v>
      </c>
    </row>
    <row r="1441" spans="1:14" x14ac:dyDescent="0.2">
      <c r="A1441" s="1" t="s">
        <v>4762</v>
      </c>
      <c r="B1441" s="7">
        <v>44923</v>
      </c>
      <c r="C1441" s="1" t="s">
        <v>4768</v>
      </c>
      <c r="D1441" s="1" t="s">
        <v>4763</v>
      </c>
      <c r="E1441" s="1" t="s">
        <v>676</v>
      </c>
      <c r="F1441" s="1" t="s">
        <v>4764</v>
      </c>
      <c r="G1441" s="1" t="s">
        <v>1408</v>
      </c>
      <c r="H1441" s="1" t="s">
        <v>679</v>
      </c>
      <c r="I1441" s="1" t="s">
        <v>689</v>
      </c>
      <c r="J1441" s="1" t="s">
        <v>690</v>
      </c>
      <c r="K1441" s="1" t="s">
        <v>691</v>
      </c>
      <c r="L1441" s="1" t="s">
        <v>4766</v>
      </c>
      <c r="M1441" s="1" t="s">
        <v>4767</v>
      </c>
      <c r="N1441" s="1" t="s">
        <v>1193</v>
      </c>
    </row>
    <row r="1442" spans="1:14" x14ac:dyDescent="0.2">
      <c r="A1442" s="1" t="s">
        <v>4762</v>
      </c>
      <c r="B1442" s="7">
        <v>44923</v>
      </c>
      <c r="C1442" s="1" t="s">
        <v>676</v>
      </c>
      <c r="D1442" s="1" t="s">
        <v>4763</v>
      </c>
      <c r="E1442" s="1" t="s">
        <v>676</v>
      </c>
      <c r="F1442" s="1" t="s">
        <v>4764</v>
      </c>
      <c r="G1442" s="1" t="s">
        <v>704</v>
      </c>
      <c r="H1442" s="1" t="s">
        <v>679</v>
      </c>
      <c r="I1442" s="1" t="s">
        <v>689</v>
      </c>
      <c r="J1442" s="1" t="s">
        <v>690</v>
      </c>
      <c r="K1442" s="1" t="s">
        <v>691</v>
      </c>
      <c r="L1442" s="1" t="s">
        <v>4766</v>
      </c>
      <c r="M1442" s="1" t="s">
        <v>4767</v>
      </c>
      <c r="N1442" s="1" t="s">
        <v>1193</v>
      </c>
    </row>
    <row r="1443" spans="1:14" x14ac:dyDescent="0.2">
      <c r="A1443" s="1" t="s">
        <v>4769</v>
      </c>
      <c r="B1443" s="7">
        <v>44923</v>
      </c>
      <c r="C1443" s="1" t="s">
        <v>4768</v>
      </c>
      <c r="D1443" s="1" t="s">
        <v>4763</v>
      </c>
      <c r="E1443" s="1" t="s">
        <v>676</v>
      </c>
      <c r="F1443" s="1" t="s">
        <v>4764</v>
      </c>
      <c r="G1443" s="1" t="s">
        <v>1408</v>
      </c>
      <c r="H1443" s="1" t="s">
        <v>679</v>
      </c>
      <c r="I1443" s="1" t="s">
        <v>689</v>
      </c>
      <c r="J1443" s="1" t="s">
        <v>690</v>
      </c>
      <c r="K1443" s="1" t="s">
        <v>691</v>
      </c>
      <c r="L1443" s="1" t="s">
        <v>4766</v>
      </c>
      <c r="M1443" s="1" t="s">
        <v>4767</v>
      </c>
      <c r="N1443" s="1" t="s">
        <v>1193</v>
      </c>
    </row>
    <row r="1444" spans="1:14" x14ac:dyDescent="0.2">
      <c r="A1444" s="1" t="s">
        <v>4338</v>
      </c>
      <c r="B1444" s="7">
        <v>44923</v>
      </c>
      <c r="C1444" s="1" t="s">
        <v>1148</v>
      </c>
      <c r="D1444" s="1" t="s">
        <v>1432</v>
      </c>
      <c r="E1444" s="1" t="s">
        <v>4339</v>
      </c>
      <c r="F1444" s="1" t="s">
        <v>1434</v>
      </c>
      <c r="G1444" s="1" t="s">
        <v>1435</v>
      </c>
      <c r="H1444" s="1" t="s">
        <v>966</v>
      </c>
      <c r="I1444" s="1" t="s">
        <v>1154</v>
      </c>
      <c r="J1444" s="1" t="s">
        <v>681</v>
      </c>
      <c r="K1444" s="1" t="s">
        <v>2784</v>
      </c>
      <c r="L1444" s="1" t="s">
        <v>1437</v>
      </c>
      <c r="M1444" s="1" t="s">
        <v>1438</v>
      </c>
      <c r="N1444" s="1" t="s">
        <v>1157</v>
      </c>
    </row>
    <row r="1445" spans="1:14" x14ac:dyDescent="0.2">
      <c r="A1445" s="1" t="s">
        <v>4770</v>
      </c>
      <c r="B1445" s="7">
        <v>44923</v>
      </c>
      <c r="C1445" s="1" t="s">
        <v>1240</v>
      </c>
      <c r="D1445" s="1" t="s">
        <v>1278</v>
      </c>
      <c r="E1445" s="1" t="s">
        <v>676</v>
      </c>
      <c r="F1445" s="1" t="s">
        <v>2823</v>
      </c>
      <c r="G1445" s="1" t="s">
        <v>4771</v>
      </c>
      <c r="H1445" s="1" t="s">
        <v>4772</v>
      </c>
      <c r="I1445" s="1" t="s">
        <v>997</v>
      </c>
      <c r="J1445" s="1" t="s">
        <v>690</v>
      </c>
      <c r="K1445" s="1" t="s">
        <v>691</v>
      </c>
      <c r="L1445" s="1" t="s">
        <v>1278</v>
      </c>
      <c r="M1445" s="1" t="s">
        <v>901</v>
      </c>
      <c r="N1445" s="1" t="s">
        <v>1085</v>
      </c>
    </row>
    <row r="1446" spans="1:14" x14ac:dyDescent="0.2">
      <c r="A1446" s="1" t="s">
        <v>4773</v>
      </c>
      <c r="B1446" s="7">
        <v>44923</v>
      </c>
      <c r="C1446" s="1" t="s">
        <v>4774</v>
      </c>
      <c r="D1446" s="1" t="s">
        <v>3780</v>
      </c>
      <c r="E1446" s="1" t="s">
        <v>1093</v>
      </c>
      <c r="F1446" s="1" t="s">
        <v>4775</v>
      </c>
      <c r="G1446" s="1" t="s">
        <v>1065</v>
      </c>
      <c r="H1446" s="1" t="s">
        <v>1066</v>
      </c>
      <c r="I1446" s="1" t="s">
        <v>777</v>
      </c>
      <c r="J1446" s="1" t="s">
        <v>690</v>
      </c>
      <c r="K1446" s="1" t="s">
        <v>699</v>
      </c>
      <c r="L1446" s="1" t="s">
        <v>3780</v>
      </c>
      <c r="M1446" s="1" t="s">
        <v>821</v>
      </c>
      <c r="N1446" s="1" t="s">
        <v>1085</v>
      </c>
    </row>
    <row r="1447" spans="1:14" x14ac:dyDescent="0.2">
      <c r="A1447" s="1" t="s">
        <v>4776</v>
      </c>
      <c r="B1447" s="7">
        <v>44923</v>
      </c>
      <c r="C1447" s="1" t="s">
        <v>4774</v>
      </c>
      <c r="D1447" s="1" t="s">
        <v>3780</v>
      </c>
      <c r="E1447" s="1" t="s">
        <v>1093</v>
      </c>
      <c r="F1447" s="1" t="s">
        <v>4775</v>
      </c>
      <c r="G1447" s="1" t="s">
        <v>3832</v>
      </c>
      <c r="H1447" s="1" t="s">
        <v>1066</v>
      </c>
      <c r="I1447" s="1" t="s">
        <v>777</v>
      </c>
      <c r="J1447" s="1" t="s">
        <v>690</v>
      </c>
      <c r="K1447" s="1" t="s">
        <v>699</v>
      </c>
      <c r="L1447" s="1" t="s">
        <v>3780</v>
      </c>
      <c r="M1447" s="1" t="s">
        <v>821</v>
      </c>
      <c r="N1447" s="1" t="s">
        <v>1085</v>
      </c>
    </row>
    <row r="1448" spans="1:14" x14ac:dyDescent="0.2">
      <c r="A1448" s="1" t="s">
        <v>4777</v>
      </c>
      <c r="B1448" s="7">
        <v>44923</v>
      </c>
      <c r="C1448" s="1" t="s">
        <v>4778</v>
      </c>
      <c r="D1448" s="1" t="s">
        <v>4779</v>
      </c>
      <c r="E1448" s="1" t="s">
        <v>2323</v>
      </c>
      <c r="F1448" s="1" t="s">
        <v>4780</v>
      </c>
      <c r="G1448" s="1" t="s">
        <v>1860</v>
      </c>
      <c r="H1448" s="1" t="s">
        <v>679</v>
      </c>
      <c r="I1448" s="1" t="s">
        <v>689</v>
      </c>
      <c r="J1448" s="1" t="s">
        <v>681</v>
      </c>
      <c r="K1448" s="1" t="s">
        <v>691</v>
      </c>
      <c r="L1448" s="1" t="s">
        <v>4779</v>
      </c>
      <c r="M1448" s="1" t="s">
        <v>683</v>
      </c>
      <c r="N1448" s="1" t="s">
        <v>4781</v>
      </c>
    </row>
    <row r="1449" spans="1:14" x14ac:dyDescent="0.2">
      <c r="A1449" s="1" t="s">
        <v>4782</v>
      </c>
      <c r="B1449" s="7">
        <v>44923</v>
      </c>
      <c r="C1449" s="1" t="s">
        <v>4783</v>
      </c>
      <c r="D1449" s="1" t="s">
        <v>1092</v>
      </c>
      <c r="E1449" s="1" t="s">
        <v>676</v>
      </c>
      <c r="F1449" s="1" t="s">
        <v>4784</v>
      </c>
      <c r="G1449" s="1" t="s">
        <v>1050</v>
      </c>
      <c r="H1449" s="1" t="s">
        <v>679</v>
      </c>
      <c r="I1449" s="1" t="s">
        <v>738</v>
      </c>
      <c r="J1449" s="1" t="s">
        <v>690</v>
      </c>
      <c r="K1449" s="1" t="s">
        <v>691</v>
      </c>
      <c r="L1449" s="1" t="s">
        <v>1092</v>
      </c>
      <c r="M1449" s="1" t="s">
        <v>941</v>
      </c>
      <c r="N1449" s="1" t="s">
        <v>1085</v>
      </c>
    </row>
    <row r="1450" spans="1:14" x14ac:dyDescent="0.2">
      <c r="A1450" s="1" t="s">
        <v>4785</v>
      </c>
      <c r="B1450" s="7">
        <v>44923</v>
      </c>
      <c r="C1450" s="1" t="s">
        <v>676</v>
      </c>
      <c r="D1450" s="1" t="s">
        <v>1211</v>
      </c>
      <c r="E1450" s="1" t="s">
        <v>676</v>
      </c>
      <c r="F1450" s="1" t="s">
        <v>1211</v>
      </c>
      <c r="G1450" s="1" t="s">
        <v>704</v>
      </c>
      <c r="H1450" s="1" t="s">
        <v>679</v>
      </c>
      <c r="I1450" s="1" t="s">
        <v>689</v>
      </c>
      <c r="J1450" s="1" t="s">
        <v>681</v>
      </c>
      <c r="K1450" s="1" t="s">
        <v>691</v>
      </c>
      <c r="L1450" s="1" t="s">
        <v>1211</v>
      </c>
      <c r="M1450" s="1" t="s">
        <v>787</v>
      </c>
      <c r="N1450" s="1" t="s">
        <v>676</v>
      </c>
    </row>
    <row r="1451" spans="1:14" x14ac:dyDescent="0.2">
      <c r="A1451" s="1" t="s">
        <v>1209</v>
      </c>
      <c r="B1451" s="7">
        <v>44923</v>
      </c>
      <c r="C1451" s="1" t="s">
        <v>4786</v>
      </c>
      <c r="D1451" s="1" t="s">
        <v>1211</v>
      </c>
      <c r="E1451" s="1" t="s">
        <v>4787</v>
      </c>
      <c r="F1451" s="1" t="s">
        <v>1211</v>
      </c>
      <c r="G1451" s="1" t="s">
        <v>704</v>
      </c>
      <c r="H1451" s="1" t="s">
        <v>679</v>
      </c>
      <c r="I1451" s="1" t="s">
        <v>689</v>
      </c>
      <c r="J1451" s="1" t="s">
        <v>681</v>
      </c>
      <c r="K1451" s="1" t="s">
        <v>691</v>
      </c>
      <c r="L1451" s="1" t="s">
        <v>1211</v>
      </c>
      <c r="M1451" s="1" t="s">
        <v>787</v>
      </c>
      <c r="N1451" s="1" t="s">
        <v>1193</v>
      </c>
    </row>
    <row r="1452" spans="1:14" x14ac:dyDescent="0.2">
      <c r="A1452" s="1" t="s">
        <v>1209</v>
      </c>
      <c r="B1452" s="7">
        <v>44923</v>
      </c>
      <c r="C1452" s="1" t="s">
        <v>1234</v>
      </c>
      <c r="D1452" s="1" t="s">
        <v>1211</v>
      </c>
      <c r="E1452" s="1" t="s">
        <v>1212</v>
      </c>
      <c r="F1452" s="1" t="s">
        <v>1211</v>
      </c>
      <c r="G1452" s="1" t="s">
        <v>1408</v>
      </c>
      <c r="H1452" s="1" t="s">
        <v>679</v>
      </c>
      <c r="I1452" s="1" t="s">
        <v>689</v>
      </c>
      <c r="J1452" s="1" t="s">
        <v>681</v>
      </c>
      <c r="K1452" s="1" t="s">
        <v>691</v>
      </c>
      <c r="L1452" s="1" t="s">
        <v>1211</v>
      </c>
      <c r="M1452" s="1" t="s">
        <v>787</v>
      </c>
      <c r="N1452" s="1" t="s">
        <v>1193</v>
      </c>
    </row>
    <row r="1453" spans="1:14" x14ac:dyDescent="0.2">
      <c r="A1453" s="1" t="s">
        <v>4788</v>
      </c>
      <c r="B1453" s="7">
        <v>44923</v>
      </c>
      <c r="C1453" s="1" t="s">
        <v>2949</v>
      </c>
      <c r="D1453" s="1" t="s">
        <v>1167</v>
      </c>
      <c r="E1453" s="1" t="s">
        <v>676</v>
      </c>
      <c r="F1453" s="1" t="s">
        <v>2950</v>
      </c>
      <c r="G1453" s="1" t="s">
        <v>2951</v>
      </c>
      <c r="H1453" s="1" t="s">
        <v>679</v>
      </c>
      <c r="I1453" s="1" t="s">
        <v>689</v>
      </c>
      <c r="J1453" s="1" t="s">
        <v>690</v>
      </c>
      <c r="K1453" s="1" t="s">
        <v>691</v>
      </c>
      <c r="L1453" s="1" t="s">
        <v>1167</v>
      </c>
      <c r="M1453" s="1" t="s">
        <v>2104</v>
      </c>
      <c r="N1453" s="1" t="s">
        <v>1085</v>
      </c>
    </row>
    <row r="1454" spans="1:14" x14ac:dyDescent="0.2">
      <c r="A1454" s="1" t="s">
        <v>4789</v>
      </c>
      <c r="B1454" s="7">
        <v>44923</v>
      </c>
      <c r="C1454" s="1" t="s">
        <v>2949</v>
      </c>
      <c r="D1454" s="1" t="s">
        <v>1167</v>
      </c>
      <c r="E1454" s="1" t="s">
        <v>676</v>
      </c>
      <c r="F1454" s="1" t="s">
        <v>2950</v>
      </c>
      <c r="G1454" s="1" t="s">
        <v>2951</v>
      </c>
      <c r="H1454" s="1" t="s">
        <v>679</v>
      </c>
      <c r="I1454" s="1" t="s">
        <v>689</v>
      </c>
      <c r="J1454" s="1" t="s">
        <v>690</v>
      </c>
      <c r="K1454" s="1" t="s">
        <v>691</v>
      </c>
      <c r="L1454" s="1" t="s">
        <v>1167</v>
      </c>
      <c r="M1454" s="1" t="s">
        <v>713</v>
      </c>
      <c r="N1454" s="1" t="s">
        <v>1085</v>
      </c>
    </row>
    <row r="1455" spans="1:14" x14ac:dyDescent="0.2">
      <c r="A1455" s="1" t="s">
        <v>4790</v>
      </c>
      <c r="B1455" s="7">
        <v>44923</v>
      </c>
      <c r="C1455" s="1" t="s">
        <v>2949</v>
      </c>
      <c r="D1455" s="1" t="s">
        <v>1167</v>
      </c>
      <c r="E1455" s="1" t="s">
        <v>676</v>
      </c>
      <c r="F1455" s="1" t="s">
        <v>2950</v>
      </c>
      <c r="G1455" s="1" t="s">
        <v>2951</v>
      </c>
      <c r="H1455" s="1" t="s">
        <v>679</v>
      </c>
      <c r="I1455" s="1" t="s">
        <v>689</v>
      </c>
      <c r="J1455" s="1" t="s">
        <v>690</v>
      </c>
      <c r="K1455" s="1" t="s">
        <v>691</v>
      </c>
      <c r="L1455" s="1" t="s">
        <v>1167</v>
      </c>
      <c r="M1455" s="1" t="s">
        <v>1169</v>
      </c>
      <c r="N1455" s="1" t="s">
        <v>1085</v>
      </c>
    </row>
    <row r="1456" spans="1:14" x14ac:dyDescent="0.2">
      <c r="A1456" s="1" t="s">
        <v>4791</v>
      </c>
      <c r="B1456" s="7">
        <v>44923</v>
      </c>
      <c r="C1456" s="1" t="s">
        <v>4665</v>
      </c>
      <c r="D1456" s="1" t="s">
        <v>4666</v>
      </c>
      <c r="E1456" s="1" t="s">
        <v>676</v>
      </c>
      <c r="F1456" s="1" t="s">
        <v>4667</v>
      </c>
      <c r="G1456" s="1" t="s">
        <v>4668</v>
      </c>
      <c r="H1456" s="1" t="s">
        <v>4669</v>
      </c>
      <c r="I1456" s="1" t="s">
        <v>756</v>
      </c>
      <c r="J1456" s="1" t="s">
        <v>681</v>
      </c>
      <c r="K1456" s="1" t="s">
        <v>691</v>
      </c>
      <c r="L1456" s="1" t="s">
        <v>4670</v>
      </c>
      <c r="M1456" s="1" t="s">
        <v>4671</v>
      </c>
      <c r="N1456" s="1" t="s">
        <v>1096</v>
      </c>
    </row>
    <row r="1457" spans="1:14" x14ac:dyDescent="0.2">
      <c r="A1457" s="1" t="s">
        <v>4792</v>
      </c>
      <c r="B1457" s="7">
        <v>44923</v>
      </c>
      <c r="C1457" s="1" t="s">
        <v>3830</v>
      </c>
      <c r="D1457" s="1" t="s">
        <v>4793</v>
      </c>
      <c r="E1457" s="1" t="s">
        <v>676</v>
      </c>
      <c r="F1457" s="1" t="s">
        <v>4667</v>
      </c>
      <c r="G1457" s="1" t="s">
        <v>4668</v>
      </c>
      <c r="H1457" s="1" t="s">
        <v>4669</v>
      </c>
      <c r="I1457" s="1" t="s">
        <v>756</v>
      </c>
      <c r="J1457" s="1" t="s">
        <v>681</v>
      </c>
      <c r="K1457" s="1" t="s">
        <v>691</v>
      </c>
      <c r="L1457" s="1" t="s">
        <v>4794</v>
      </c>
      <c r="M1457" s="1" t="s">
        <v>4795</v>
      </c>
      <c r="N1457" s="1" t="s">
        <v>1096</v>
      </c>
    </row>
    <row r="1458" spans="1:14" x14ac:dyDescent="0.2">
      <c r="A1458" s="1" t="s">
        <v>4796</v>
      </c>
      <c r="B1458" s="7">
        <v>44923</v>
      </c>
      <c r="C1458" s="1" t="s">
        <v>4797</v>
      </c>
      <c r="D1458" s="1" t="s">
        <v>4798</v>
      </c>
      <c r="E1458" s="1" t="s">
        <v>676</v>
      </c>
      <c r="F1458" s="1" t="s">
        <v>4799</v>
      </c>
      <c r="G1458" s="1" t="s">
        <v>1628</v>
      </c>
      <c r="H1458" s="1" t="s">
        <v>1066</v>
      </c>
      <c r="I1458" s="1" t="s">
        <v>689</v>
      </c>
      <c r="J1458" s="1" t="s">
        <v>681</v>
      </c>
      <c r="K1458" s="1" t="s">
        <v>691</v>
      </c>
      <c r="L1458" s="1" t="s">
        <v>4800</v>
      </c>
      <c r="M1458" s="1" t="s">
        <v>4801</v>
      </c>
      <c r="N1458" s="1" t="s">
        <v>1080</v>
      </c>
    </row>
    <row r="1459" spans="1:14" x14ac:dyDescent="0.2">
      <c r="A1459" s="1" t="s">
        <v>4802</v>
      </c>
      <c r="B1459" s="7">
        <v>44923</v>
      </c>
      <c r="C1459" s="1" t="s">
        <v>2715</v>
      </c>
      <c r="D1459" s="1" t="s">
        <v>1284</v>
      </c>
      <c r="E1459" s="1" t="s">
        <v>676</v>
      </c>
      <c r="F1459" s="1" t="s">
        <v>2717</v>
      </c>
      <c r="G1459" s="1" t="s">
        <v>4803</v>
      </c>
      <c r="H1459" s="1" t="s">
        <v>1688</v>
      </c>
      <c r="I1459" s="1" t="s">
        <v>1094</v>
      </c>
      <c r="J1459" s="1" t="s">
        <v>681</v>
      </c>
      <c r="K1459" s="1" t="s">
        <v>699</v>
      </c>
      <c r="L1459" s="1" t="s">
        <v>1284</v>
      </c>
      <c r="M1459" s="1" t="s">
        <v>1786</v>
      </c>
      <c r="N1459" s="1" t="s">
        <v>1096</v>
      </c>
    </row>
    <row r="1460" spans="1:14" x14ac:dyDescent="0.2">
      <c r="A1460" s="1" t="s">
        <v>4804</v>
      </c>
      <c r="B1460" s="7">
        <v>44923</v>
      </c>
      <c r="C1460" s="1" t="s">
        <v>3364</v>
      </c>
      <c r="D1460" s="1" t="s">
        <v>4805</v>
      </c>
      <c r="E1460" s="1" t="s">
        <v>1142</v>
      </c>
      <c r="F1460" s="1" t="s">
        <v>4806</v>
      </c>
      <c r="G1460" s="1" t="s">
        <v>4807</v>
      </c>
      <c r="H1460" s="1" t="s">
        <v>1379</v>
      </c>
      <c r="I1460" s="1" t="s">
        <v>705</v>
      </c>
      <c r="J1460" s="1" t="s">
        <v>681</v>
      </c>
      <c r="K1460" s="1" t="s">
        <v>691</v>
      </c>
      <c r="L1460" s="1" t="s">
        <v>4808</v>
      </c>
      <c r="M1460" s="1" t="s">
        <v>4809</v>
      </c>
      <c r="N1460" s="1" t="s">
        <v>1146</v>
      </c>
    </row>
    <row r="1461" spans="1:14" x14ac:dyDescent="0.2">
      <c r="A1461" s="1" t="s">
        <v>4810</v>
      </c>
      <c r="B1461" s="7">
        <v>44923</v>
      </c>
      <c r="C1461" s="1" t="s">
        <v>3364</v>
      </c>
      <c r="D1461" s="1" t="s">
        <v>4811</v>
      </c>
      <c r="E1461" s="1" t="s">
        <v>1142</v>
      </c>
      <c r="F1461" s="1" t="s">
        <v>4812</v>
      </c>
      <c r="G1461" s="1" t="s">
        <v>4807</v>
      </c>
      <c r="H1461" s="1" t="s">
        <v>1379</v>
      </c>
      <c r="I1461" s="1" t="s">
        <v>2881</v>
      </c>
      <c r="J1461" s="1" t="s">
        <v>681</v>
      </c>
      <c r="K1461" s="1" t="s">
        <v>814</v>
      </c>
      <c r="L1461" s="1" t="s">
        <v>4811</v>
      </c>
      <c r="M1461" s="1" t="s">
        <v>1794</v>
      </c>
      <c r="N1461" s="1" t="s">
        <v>1146</v>
      </c>
    </row>
    <row r="1462" spans="1:14" x14ac:dyDescent="0.2">
      <c r="A1462" s="1" t="s">
        <v>4813</v>
      </c>
      <c r="B1462" s="7">
        <v>44923</v>
      </c>
      <c r="C1462" s="1" t="s">
        <v>4814</v>
      </c>
      <c r="D1462" s="1" t="s">
        <v>3860</v>
      </c>
      <c r="E1462" s="1" t="s">
        <v>4815</v>
      </c>
      <c r="F1462" s="1" t="s">
        <v>4816</v>
      </c>
      <c r="G1462" s="1" t="s">
        <v>4817</v>
      </c>
      <c r="H1462" s="1" t="s">
        <v>1379</v>
      </c>
      <c r="I1462" s="1" t="s">
        <v>2881</v>
      </c>
      <c r="J1462" s="1" t="s">
        <v>681</v>
      </c>
      <c r="K1462" s="1" t="s">
        <v>691</v>
      </c>
      <c r="L1462" s="1" t="s">
        <v>3860</v>
      </c>
      <c r="M1462" s="1" t="s">
        <v>3862</v>
      </c>
      <c r="N1462" s="1" t="s">
        <v>1146</v>
      </c>
    </row>
    <row r="1463" spans="1:14" x14ac:dyDescent="0.2">
      <c r="A1463" s="1" t="s">
        <v>4818</v>
      </c>
      <c r="B1463" s="7">
        <v>44923</v>
      </c>
      <c r="C1463" s="1" t="s">
        <v>4819</v>
      </c>
      <c r="D1463" s="1" t="s">
        <v>3860</v>
      </c>
      <c r="E1463" s="1" t="s">
        <v>4820</v>
      </c>
      <c r="F1463" s="1" t="s">
        <v>4816</v>
      </c>
      <c r="G1463" s="1" t="s">
        <v>4817</v>
      </c>
      <c r="H1463" s="1" t="s">
        <v>900</v>
      </c>
      <c r="I1463" s="1" t="s">
        <v>1896</v>
      </c>
      <c r="J1463" s="1" t="s">
        <v>681</v>
      </c>
      <c r="K1463" s="1" t="s">
        <v>691</v>
      </c>
      <c r="L1463" s="1" t="s">
        <v>3860</v>
      </c>
      <c r="M1463" s="1" t="s">
        <v>1955</v>
      </c>
      <c r="N1463" s="1" t="s">
        <v>1146</v>
      </c>
    </row>
    <row r="1464" spans="1:14" x14ac:dyDescent="0.2">
      <c r="A1464" s="1" t="s">
        <v>4821</v>
      </c>
      <c r="B1464" s="7">
        <v>44923</v>
      </c>
      <c r="C1464" s="1" t="s">
        <v>3350</v>
      </c>
      <c r="D1464" s="1" t="s">
        <v>3860</v>
      </c>
      <c r="E1464" s="1" t="s">
        <v>676</v>
      </c>
      <c r="F1464" s="1" t="s">
        <v>3860</v>
      </c>
      <c r="G1464" s="1" t="s">
        <v>3800</v>
      </c>
      <c r="H1464" s="1" t="s">
        <v>3467</v>
      </c>
      <c r="I1464" s="1" t="s">
        <v>1225</v>
      </c>
      <c r="J1464" s="1" t="s">
        <v>681</v>
      </c>
      <c r="K1464" s="1" t="s">
        <v>691</v>
      </c>
      <c r="L1464" s="1" t="s">
        <v>3860</v>
      </c>
      <c r="M1464" s="1" t="s">
        <v>3862</v>
      </c>
      <c r="N1464" s="1" t="s">
        <v>1146</v>
      </c>
    </row>
    <row r="1465" spans="1:14" x14ac:dyDescent="0.2">
      <c r="A1465" s="1" t="s">
        <v>4822</v>
      </c>
      <c r="B1465" s="7">
        <v>44923</v>
      </c>
      <c r="C1465" s="1" t="s">
        <v>676</v>
      </c>
      <c r="D1465" s="1" t="s">
        <v>676</v>
      </c>
      <c r="E1465" s="1" t="s">
        <v>2817</v>
      </c>
      <c r="F1465" s="1" t="s">
        <v>2818</v>
      </c>
      <c r="G1465" s="1" t="s">
        <v>2363</v>
      </c>
      <c r="H1465" s="1" t="s">
        <v>679</v>
      </c>
      <c r="I1465" s="1" t="s">
        <v>2488</v>
      </c>
      <c r="J1465" s="1" t="s">
        <v>681</v>
      </c>
      <c r="K1465" s="1" t="s">
        <v>691</v>
      </c>
      <c r="L1465" s="1" t="s">
        <v>676</v>
      </c>
      <c r="M1465" s="1" t="s">
        <v>1175</v>
      </c>
      <c r="N1465" s="1" t="s">
        <v>676</v>
      </c>
    </row>
    <row r="1466" spans="1:14" x14ac:dyDescent="0.2">
      <c r="A1466" s="1" t="s">
        <v>4823</v>
      </c>
      <c r="B1466" s="7">
        <v>44923</v>
      </c>
      <c r="C1466" s="1" t="s">
        <v>1448</v>
      </c>
      <c r="D1466" s="1" t="s">
        <v>4824</v>
      </c>
      <c r="E1466" s="1" t="s">
        <v>3799</v>
      </c>
      <c r="F1466" s="1" t="s">
        <v>4824</v>
      </c>
      <c r="G1466" s="1" t="s">
        <v>704</v>
      </c>
      <c r="H1466" s="1" t="s">
        <v>679</v>
      </c>
      <c r="I1466" s="1" t="s">
        <v>705</v>
      </c>
      <c r="J1466" s="1" t="s">
        <v>681</v>
      </c>
      <c r="K1466" s="1" t="s">
        <v>691</v>
      </c>
      <c r="L1466" s="1" t="s">
        <v>4824</v>
      </c>
      <c r="M1466" s="1" t="s">
        <v>4825</v>
      </c>
      <c r="N1466" s="1" t="s">
        <v>1146</v>
      </c>
    </row>
    <row r="1467" spans="1:14" x14ac:dyDescent="0.2">
      <c r="A1467" s="1" t="s">
        <v>4826</v>
      </c>
      <c r="B1467" s="7">
        <v>44923</v>
      </c>
      <c r="C1467" s="1" t="s">
        <v>676</v>
      </c>
      <c r="D1467" s="1" t="s">
        <v>4827</v>
      </c>
      <c r="E1467" s="1" t="s">
        <v>1161</v>
      </c>
      <c r="F1467" s="1" t="s">
        <v>4828</v>
      </c>
      <c r="G1467" s="1" t="s">
        <v>826</v>
      </c>
      <c r="H1467" s="1" t="s">
        <v>679</v>
      </c>
      <c r="I1467" s="1" t="s">
        <v>738</v>
      </c>
      <c r="J1467" s="1" t="s">
        <v>690</v>
      </c>
      <c r="K1467" s="1" t="s">
        <v>699</v>
      </c>
      <c r="L1467" s="1" t="s">
        <v>4827</v>
      </c>
      <c r="M1467" s="1" t="s">
        <v>1684</v>
      </c>
      <c r="N1467" s="1" t="s">
        <v>1164</v>
      </c>
    </row>
    <row r="1468" spans="1:14" x14ac:dyDescent="0.2">
      <c r="A1468" s="1" t="s">
        <v>4826</v>
      </c>
      <c r="B1468" s="7">
        <v>44923</v>
      </c>
      <c r="C1468" s="1" t="s">
        <v>4829</v>
      </c>
      <c r="D1468" s="1" t="s">
        <v>4827</v>
      </c>
      <c r="E1468" s="1" t="s">
        <v>1161</v>
      </c>
      <c r="F1468" s="1" t="s">
        <v>4828</v>
      </c>
      <c r="G1468" s="1" t="s">
        <v>1050</v>
      </c>
      <c r="H1468" s="1" t="s">
        <v>679</v>
      </c>
      <c r="I1468" s="1" t="s">
        <v>738</v>
      </c>
      <c r="J1468" s="1" t="s">
        <v>690</v>
      </c>
      <c r="K1468" s="1" t="s">
        <v>691</v>
      </c>
      <c r="L1468" s="1" t="s">
        <v>4827</v>
      </c>
      <c r="M1468" s="1" t="s">
        <v>1684</v>
      </c>
      <c r="N1468" s="1" t="s">
        <v>1164</v>
      </c>
    </row>
    <row r="1469" spans="1:14" x14ac:dyDescent="0.2">
      <c r="A1469" s="1" t="s">
        <v>4830</v>
      </c>
      <c r="B1469" s="7">
        <v>44923</v>
      </c>
      <c r="C1469" s="1" t="s">
        <v>676</v>
      </c>
      <c r="D1469" s="1" t="s">
        <v>1284</v>
      </c>
      <c r="E1469" s="1" t="s">
        <v>676</v>
      </c>
      <c r="F1469" s="1" t="s">
        <v>1284</v>
      </c>
      <c r="G1469" s="1" t="s">
        <v>704</v>
      </c>
      <c r="H1469" s="1" t="s">
        <v>679</v>
      </c>
      <c r="I1469" s="1" t="s">
        <v>689</v>
      </c>
      <c r="J1469" s="1" t="s">
        <v>690</v>
      </c>
      <c r="K1469" s="1" t="s">
        <v>814</v>
      </c>
      <c r="L1469" s="1" t="s">
        <v>1284</v>
      </c>
      <c r="M1469" s="1" t="s">
        <v>821</v>
      </c>
      <c r="N1469" s="1" t="s">
        <v>676</v>
      </c>
    </row>
    <row r="1470" spans="1:14" x14ac:dyDescent="0.2">
      <c r="A1470" s="1" t="s">
        <v>4831</v>
      </c>
      <c r="B1470" s="7">
        <v>44923</v>
      </c>
      <c r="C1470" s="1" t="s">
        <v>2786</v>
      </c>
      <c r="D1470" s="1" t="s">
        <v>2787</v>
      </c>
      <c r="E1470" s="1" t="s">
        <v>1093</v>
      </c>
      <c r="F1470" s="1" t="s">
        <v>2788</v>
      </c>
      <c r="G1470" s="1" t="s">
        <v>1968</v>
      </c>
      <c r="H1470" s="1" t="s">
        <v>900</v>
      </c>
      <c r="I1470" s="1" t="s">
        <v>1094</v>
      </c>
      <c r="J1470" s="1" t="s">
        <v>681</v>
      </c>
      <c r="K1470" s="1" t="s">
        <v>691</v>
      </c>
      <c r="L1470" s="1" t="s">
        <v>2789</v>
      </c>
      <c r="M1470" s="1" t="s">
        <v>2790</v>
      </c>
      <c r="N1470" s="1" t="s">
        <v>1096</v>
      </c>
    </row>
    <row r="1471" spans="1:14" x14ac:dyDescent="0.2">
      <c r="A1471" s="1" t="s">
        <v>4832</v>
      </c>
      <c r="B1471" s="7">
        <v>44923</v>
      </c>
      <c r="C1471" s="1" t="s">
        <v>676</v>
      </c>
      <c r="D1471" s="1" t="s">
        <v>929</v>
      </c>
      <c r="E1471" s="1" t="s">
        <v>930</v>
      </c>
      <c r="F1471" s="1" t="s">
        <v>929</v>
      </c>
      <c r="G1471" s="1" t="s">
        <v>1542</v>
      </c>
      <c r="H1471" s="1" t="s">
        <v>679</v>
      </c>
      <c r="I1471" s="1" t="s">
        <v>777</v>
      </c>
      <c r="J1471" s="1" t="s">
        <v>681</v>
      </c>
      <c r="K1471" s="1" t="s">
        <v>691</v>
      </c>
      <c r="L1471" s="1" t="s">
        <v>929</v>
      </c>
      <c r="M1471" s="1" t="s">
        <v>683</v>
      </c>
      <c r="N1471" s="1" t="s">
        <v>676</v>
      </c>
    </row>
    <row r="1472" spans="1:14" x14ac:dyDescent="0.2">
      <c r="A1472" s="1" t="s">
        <v>4833</v>
      </c>
      <c r="B1472" s="7">
        <v>44923</v>
      </c>
      <c r="C1472" s="1" t="s">
        <v>686</v>
      </c>
      <c r="D1472" s="1" t="s">
        <v>687</v>
      </c>
      <c r="E1472" s="1" t="s">
        <v>676</v>
      </c>
      <c r="F1472" s="1" t="s">
        <v>4132</v>
      </c>
      <c r="G1472" s="1" t="s">
        <v>894</v>
      </c>
      <c r="H1472" s="1" t="s">
        <v>895</v>
      </c>
      <c r="I1472" s="1" t="s">
        <v>689</v>
      </c>
      <c r="J1472" s="1" t="s">
        <v>690</v>
      </c>
      <c r="K1472" s="1" t="s">
        <v>691</v>
      </c>
      <c r="L1472" s="1" t="s">
        <v>687</v>
      </c>
      <c r="M1472" s="1" t="s">
        <v>1573</v>
      </c>
      <c r="N1472" s="1" t="s">
        <v>693</v>
      </c>
    </row>
    <row r="1473" spans="1:14" x14ac:dyDescent="0.2">
      <c r="A1473" s="1" t="s">
        <v>4834</v>
      </c>
      <c r="B1473" s="7">
        <v>44923</v>
      </c>
      <c r="C1473" s="1" t="s">
        <v>897</v>
      </c>
      <c r="D1473" s="1" t="s">
        <v>892</v>
      </c>
      <c r="E1473" s="1" t="s">
        <v>676</v>
      </c>
      <c r="F1473" s="1" t="s">
        <v>898</v>
      </c>
      <c r="G1473" s="1" t="s">
        <v>899</v>
      </c>
      <c r="H1473" s="1" t="s">
        <v>900</v>
      </c>
      <c r="I1473" s="1" t="s">
        <v>689</v>
      </c>
      <c r="J1473" s="1" t="s">
        <v>690</v>
      </c>
      <c r="K1473" s="1" t="s">
        <v>691</v>
      </c>
      <c r="L1473" s="1" t="s">
        <v>892</v>
      </c>
      <c r="M1473" s="1" t="s">
        <v>901</v>
      </c>
      <c r="N1473" s="1" t="s">
        <v>693</v>
      </c>
    </row>
    <row r="1474" spans="1:14" x14ac:dyDescent="0.2">
      <c r="A1474" s="1" t="s">
        <v>980</v>
      </c>
      <c r="B1474" s="7">
        <v>44923</v>
      </c>
      <c r="C1474" s="1" t="s">
        <v>686</v>
      </c>
      <c r="D1474" s="1" t="s">
        <v>978</v>
      </c>
      <c r="E1474" s="1" t="s">
        <v>676</v>
      </c>
      <c r="F1474" s="1" t="s">
        <v>978</v>
      </c>
      <c r="G1474" s="1" t="s">
        <v>747</v>
      </c>
      <c r="H1474" s="1" t="s">
        <v>679</v>
      </c>
      <c r="I1474" s="1" t="s">
        <v>689</v>
      </c>
      <c r="J1474" s="1" t="s">
        <v>690</v>
      </c>
      <c r="K1474" s="1" t="s">
        <v>691</v>
      </c>
      <c r="L1474" s="1" t="s">
        <v>978</v>
      </c>
      <c r="M1474" s="1" t="s">
        <v>748</v>
      </c>
      <c r="N1474" s="1" t="s">
        <v>693</v>
      </c>
    </row>
    <row r="1475" spans="1:14" x14ac:dyDescent="0.2">
      <c r="A1475" s="1" t="s">
        <v>918</v>
      </c>
      <c r="B1475" s="7">
        <v>44923</v>
      </c>
      <c r="C1475" s="1" t="s">
        <v>915</v>
      </c>
      <c r="D1475" s="1" t="s">
        <v>916</v>
      </c>
      <c r="E1475" s="1" t="s">
        <v>676</v>
      </c>
      <c r="F1475" s="1" t="s">
        <v>916</v>
      </c>
      <c r="G1475" s="1" t="s">
        <v>718</v>
      </c>
      <c r="H1475" s="1" t="s">
        <v>679</v>
      </c>
      <c r="I1475" s="1" t="s">
        <v>689</v>
      </c>
      <c r="J1475" s="1" t="s">
        <v>690</v>
      </c>
      <c r="K1475" s="1" t="s">
        <v>691</v>
      </c>
      <c r="L1475" s="1" t="s">
        <v>916</v>
      </c>
      <c r="M1475" s="1" t="s">
        <v>748</v>
      </c>
      <c r="N1475" s="1" t="s">
        <v>693</v>
      </c>
    </row>
    <row r="1476" spans="1:14" x14ac:dyDescent="0.2">
      <c r="A1476" s="1" t="s">
        <v>4835</v>
      </c>
      <c r="B1476" s="7">
        <v>44923</v>
      </c>
      <c r="C1476" s="1" t="s">
        <v>676</v>
      </c>
      <c r="D1476" s="1" t="s">
        <v>2683</v>
      </c>
      <c r="E1476" s="1" t="s">
        <v>676</v>
      </c>
      <c r="F1476" s="1" t="s">
        <v>4836</v>
      </c>
      <c r="G1476" s="1" t="s">
        <v>1347</v>
      </c>
      <c r="H1476" s="1" t="s">
        <v>679</v>
      </c>
      <c r="I1476" s="1" t="s">
        <v>689</v>
      </c>
      <c r="J1476" s="1" t="s">
        <v>681</v>
      </c>
      <c r="K1476" s="1" t="s">
        <v>691</v>
      </c>
      <c r="L1476" s="1" t="s">
        <v>2686</v>
      </c>
      <c r="M1476" s="1" t="s">
        <v>4837</v>
      </c>
      <c r="N1476" s="1" t="s">
        <v>676</v>
      </c>
    </row>
    <row r="1477" spans="1:14" x14ac:dyDescent="0.2">
      <c r="A1477" s="1" t="s">
        <v>4838</v>
      </c>
      <c r="B1477" s="7">
        <v>44923</v>
      </c>
      <c r="C1477" s="1" t="s">
        <v>956</v>
      </c>
      <c r="D1477" s="1" t="s">
        <v>954</v>
      </c>
      <c r="E1477" s="1" t="s">
        <v>676</v>
      </c>
      <c r="F1477" s="1" t="s">
        <v>4134</v>
      </c>
      <c r="G1477" s="1" t="s">
        <v>2672</v>
      </c>
      <c r="H1477" s="1" t="s">
        <v>729</v>
      </c>
      <c r="I1477" s="1" t="s">
        <v>689</v>
      </c>
      <c r="J1477" s="1" t="s">
        <v>690</v>
      </c>
      <c r="K1477" s="1" t="s">
        <v>814</v>
      </c>
      <c r="L1477" s="1" t="s">
        <v>954</v>
      </c>
      <c r="M1477" s="1" t="s">
        <v>821</v>
      </c>
      <c r="N1477" s="1" t="s">
        <v>693</v>
      </c>
    </row>
    <row r="1478" spans="1:14" x14ac:dyDescent="0.2">
      <c r="A1478" s="1" t="s">
        <v>4839</v>
      </c>
      <c r="B1478" s="7">
        <v>44923</v>
      </c>
      <c r="C1478" s="1" t="s">
        <v>686</v>
      </c>
      <c r="D1478" s="1" t="s">
        <v>1526</v>
      </c>
      <c r="E1478" s="1" t="s">
        <v>676</v>
      </c>
      <c r="F1478" s="1" t="s">
        <v>1570</v>
      </c>
      <c r="G1478" s="1" t="s">
        <v>894</v>
      </c>
      <c r="H1478" s="1" t="s">
        <v>679</v>
      </c>
      <c r="I1478" s="1" t="s">
        <v>689</v>
      </c>
      <c r="J1478" s="1" t="s">
        <v>690</v>
      </c>
      <c r="K1478" s="1" t="s">
        <v>691</v>
      </c>
      <c r="L1478" s="1" t="s">
        <v>1528</v>
      </c>
      <c r="M1478" s="1" t="s">
        <v>1571</v>
      </c>
      <c r="N1478" s="1" t="s">
        <v>693</v>
      </c>
    </row>
    <row r="1479" spans="1:14" x14ac:dyDescent="0.2">
      <c r="A1479" s="1" t="s">
        <v>4840</v>
      </c>
      <c r="B1479" s="7">
        <v>44923</v>
      </c>
      <c r="C1479" s="1" t="s">
        <v>856</v>
      </c>
      <c r="D1479" s="1" t="s">
        <v>1614</v>
      </c>
      <c r="E1479" s="1" t="s">
        <v>676</v>
      </c>
      <c r="F1479" s="1" t="s">
        <v>1615</v>
      </c>
      <c r="G1479" s="1" t="s">
        <v>979</v>
      </c>
      <c r="H1479" s="1" t="s">
        <v>679</v>
      </c>
      <c r="I1479" s="1" t="s">
        <v>689</v>
      </c>
      <c r="J1479" s="1" t="s">
        <v>690</v>
      </c>
      <c r="K1479" s="1" t="s">
        <v>691</v>
      </c>
      <c r="L1479" s="1" t="s">
        <v>1614</v>
      </c>
      <c r="M1479" s="1" t="s">
        <v>745</v>
      </c>
      <c r="N1479" s="1" t="s">
        <v>693</v>
      </c>
    </row>
    <row r="1480" spans="1:14" x14ac:dyDescent="0.2">
      <c r="A1480" s="1" t="s">
        <v>4841</v>
      </c>
      <c r="B1480" s="7">
        <v>44923</v>
      </c>
      <c r="C1480" s="1" t="s">
        <v>1567</v>
      </c>
      <c r="D1480" s="1" t="s">
        <v>1568</v>
      </c>
      <c r="E1480" s="1" t="s">
        <v>676</v>
      </c>
      <c r="F1480" s="1" t="s">
        <v>1568</v>
      </c>
      <c r="G1480" s="1" t="s">
        <v>718</v>
      </c>
      <c r="H1480" s="1" t="s">
        <v>679</v>
      </c>
      <c r="I1480" s="1" t="s">
        <v>689</v>
      </c>
      <c r="J1480" s="1" t="s">
        <v>690</v>
      </c>
      <c r="K1480" s="1" t="s">
        <v>691</v>
      </c>
      <c r="L1480" s="1" t="s">
        <v>1568</v>
      </c>
      <c r="M1480" s="1" t="s">
        <v>745</v>
      </c>
      <c r="N1480" s="1" t="s">
        <v>854</v>
      </c>
    </row>
    <row r="1481" spans="1:14" x14ac:dyDescent="0.2">
      <c r="A1481" s="1" t="s">
        <v>4842</v>
      </c>
      <c r="B1481" s="7">
        <v>44923</v>
      </c>
      <c r="C1481" s="1" t="s">
        <v>1659</v>
      </c>
      <c r="D1481" s="1" t="s">
        <v>1660</v>
      </c>
      <c r="E1481" s="1" t="s">
        <v>676</v>
      </c>
      <c r="F1481" s="1" t="s">
        <v>4137</v>
      </c>
      <c r="G1481" s="1" t="s">
        <v>894</v>
      </c>
      <c r="H1481" s="1" t="s">
        <v>895</v>
      </c>
      <c r="I1481" s="1" t="s">
        <v>689</v>
      </c>
      <c r="J1481" s="1" t="s">
        <v>690</v>
      </c>
      <c r="K1481" s="1" t="s">
        <v>691</v>
      </c>
      <c r="L1481" s="1" t="s">
        <v>1660</v>
      </c>
      <c r="M1481" s="1" t="s">
        <v>748</v>
      </c>
      <c r="N1481" s="1" t="s">
        <v>693</v>
      </c>
    </row>
    <row r="1482" spans="1:14" x14ac:dyDescent="0.2">
      <c r="A1482" s="1" t="s">
        <v>4843</v>
      </c>
      <c r="B1482" s="7">
        <v>44923</v>
      </c>
      <c r="C1482" s="1" t="s">
        <v>4844</v>
      </c>
      <c r="D1482" s="1" t="s">
        <v>4845</v>
      </c>
      <c r="E1482" s="1" t="s">
        <v>743</v>
      </c>
      <c r="F1482" s="1" t="s">
        <v>4846</v>
      </c>
      <c r="G1482" s="1" t="s">
        <v>4847</v>
      </c>
      <c r="H1482" s="1" t="s">
        <v>1206</v>
      </c>
      <c r="I1482" s="1" t="s">
        <v>777</v>
      </c>
      <c r="J1482" s="1" t="s">
        <v>690</v>
      </c>
      <c r="K1482" s="1" t="s">
        <v>691</v>
      </c>
      <c r="L1482" s="1" t="s">
        <v>4848</v>
      </c>
      <c r="M1482" s="1" t="s">
        <v>4849</v>
      </c>
      <c r="N1482" s="1" t="s">
        <v>740</v>
      </c>
    </row>
    <row r="1483" spans="1:14" x14ac:dyDescent="0.2">
      <c r="A1483" s="1" t="s">
        <v>4850</v>
      </c>
      <c r="B1483" s="7">
        <v>44923</v>
      </c>
      <c r="C1483" s="1" t="s">
        <v>956</v>
      </c>
      <c r="D1483" s="1" t="s">
        <v>954</v>
      </c>
      <c r="E1483" s="1" t="s">
        <v>676</v>
      </c>
      <c r="F1483" s="1" t="s">
        <v>4134</v>
      </c>
      <c r="G1483" s="1" t="s">
        <v>2672</v>
      </c>
      <c r="H1483" s="1" t="s">
        <v>729</v>
      </c>
      <c r="I1483" s="1" t="s">
        <v>689</v>
      </c>
      <c r="J1483" s="1" t="s">
        <v>690</v>
      </c>
      <c r="K1483" s="1" t="s">
        <v>814</v>
      </c>
      <c r="L1483" s="1" t="s">
        <v>954</v>
      </c>
      <c r="M1483" s="1" t="s">
        <v>781</v>
      </c>
      <c r="N1483" s="1" t="s">
        <v>693</v>
      </c>
    </row>
    <row r="1484" spans="1:14" x14ac:dyDescent="0.2">
      <c r="A1484" s="1" t="s">
        <v>4851</v>
      </c>
      <c r="B1484" s="7">
        <v>44923</v>
      </c>
      <c r="C1484" s="1" t="s">
        <v>938</v>
      </c>
      <c r="D1484" s="1" t="s">
        <v>934</v>
      </c>
      <c r="E1484" s="1" t="s">
        <v>743</v>
      </c>
      <c r="F1484" s="1" t="s">
        <v>939</v>
      </c>
      <c r="G1484" s="1" t="s">
        <v>943</v>
      </c>
      <c r="H1484" s="1" t="s">
        <v>679</v>
      </c>
      <c r="I1484" s="1" t="s">
        <v>689</v>
      </c>
      <c r="J1484" s="1" t="s">
        <v>690</v>
      </c>
      <c r="K1484" s="1" t="s">
        <v>699</v>
      </c>
      <c r="L1484" s="1" t="s">
        <v>934</v>
      </c>
      <c r="M1484" s="1" t="s">
        <v>1826</v>
      </c>
      <c r="N1484" s="1" t="s">
        <v>740</v>
      </c>
    </row>
    <row r="1485" spans="1:14" x14ac:dyDescent="0.2">
      <c r="A1485" s="1" t="s">
        <v>842</v>
      </c>
      <c r="B1485" s="7">
        <v>44923</v>
      </c>
      <c r="C1485" s="1" t="s">
        <v>4852</v>
      </c>
      <c r="D1485" s="1" t="s">
        <v>844</v>
      </c>
      <c r="E1485" s="1" t="s">
        <v>676</v>
      </c>
      <c r="F1485" s="1" t="s">
        <v>844</v>
      </c>
      <c r="G1485" s="1" t="s">
        <v>2363</v>
      </c>
      <c r="H1485" s="1" t="s">
        <v>679</v>
      </c>
      <c r="I1485" s="1" t="s">
        <v>689</v>
      </c>
      <c r="J1485" s="1" t="s">
        <v>690</v>
      </c>
      <c r="K1485" s="1" t="s">
        <v>691</v>
      </c>
      <c r="L1485" s="1" t="s">
        <v>844</v>
      </c>
      <c r="M1485" s="1" t="s">
        <v>821</v>
      </c>
      <c r="N1485" s="1" t="s">
        <v>693</v>
      </c>
    </row>
    <row r="1486" spans="1:14" x14ac:dyDescent="0.2">
      <c r="A1486" s="1" t="s">
        <v>4853</v>
      </c>
      <c r="B1486" s="7">
        <v>44923</v>
      </c>
      <c r="C1486" s="1" t="s">
        <v>856</v>
      </c>
      <c r="D1486" s="1" t="s">
        <v>1626</v>
      </c>
      <c r="E1486" s="1" t="s">
        <v>676</v>
      </c>
      <c r="F1486" s="1" t="s">
        <v>4854</v>
      </c>
      <c r="G1486" s="1" t="s">
        <v>1712</v>
      </c>
      <c r="H1486" s="1" t="s">
        <v>1066</v>
      </c>
      <c r="I1486" s="1" t="s">
        <v>689</v>
      </c>
      <c r="J1486" s="1" t="s">
        <v>690</v>
      </c>
      <c r="K1486" s="1" t="s">
        <v>691</v>
      </c>
      <c r="L1486" s="1" t="s">
        <v>1629</v>
      </c>
      <c r="M1486" s="1" t="s">
        <v>1630</v>
      </c>
      <c r="N1486" s="1" t="s">
        <v>693</v>
      </c>
    </row>
    <row r="1487" spans="1:14" x14ac:dyDescent="0.2">
      <c r="A1487" s="1" t="s">
        <v>4855</v>
      </c>
      <c r="B1487" s="7">
        <v>44923</v>
      </c>
      <c r="C1487" s="1" t="s">
        <v>856</v>
      </c>
      <c r="D1487" s="1" t="s">
        <v>924</v>
      </c>
      <c r="E1487" s="1" t="s">
        <v>676</v>
      </c>
      <c r="F1487" s="1" t="s">
        <v>3062</v>
      </c>
      <c r="G1487" s="1" t="s">
        <v>2378</v>
      </c>
      <c r="H1487" s="1" t="s">
        <v>679</v>
      </c>
      <c r="I1487" s="1" t="s">
        <v>689</v>
      </c>
      <c r="J1487" s="1" t="s">
        <v>690</v>
      </c>
      <c r="K1487" s="1" t="s">
        <v>691</v>
      </c>
      <c r="L1487" s="1" t="s">
        <v>926</v>
      </c>
      <c r="M1487" s="1" t="s">
        <v>1630</v>
      </c>
      <c r="N1487" s="1" t="s">
        <v>693</v>
      </c>
    </row>
    <row r="1488" spans="1:14" x14ac:dyDescent="0.2">
      <c r="A1488" s="1" t="s">
        <v>4856</v>
      </c>
      <c r="B1488" s="7">
        <v>44923</v>
      </c>
      <c r="C1488" s="1" t="s">
        <v>1547</v>
      </c>
      <c r="D1488" s="1" t="s">
        <v>1548</v>
      </c>
      <c r="E1488" s="1" t="s">
        <v>676</v>
      </c>
      <c r="F1488" s="1" t="s">
        <v>1548</v>
      </c>
      <c r="G1488" s="1" t="s">
        <v>718</v>
      </c>
      <c r="H1488" s="1" t="s">
        <v>679</v>
      </c>
      <c r="I1488" s="1" t="s">
        <v>689</v>
      </c>
      <c r="J1488" s="1" t="s">
        <v>690</v>
      </c>
      <c r="K1488" s="1" t="s">
        <v>691</v>
      </c>
      <c r="L1488" s="1" t="s">
        <v>1548</v>
      </c>
      <c r="M1488" s="1" t="s">
        <v>821</v>
      </c>
      <c r="N1488" s="1" t="s">
        <v>693</v>
      </c>
    </row>
    <row r="1489" spans="1:14" x14ac:dyDescent="0.2">
      <c r="A1489" s="1" t="s">
        <v>1041</v>
      </c>
      <c r="B1489" s="7">
        <v>44923</v>
      </c>
      <c r="C1489" s="1" t="s">
        <v>1038</v>
      </c>
      <c r="D1489" s="1" t="s">
        <v>1039</v>
      </c>
      <c r="E1489" s="1" t="s">
        <v>743</v>
      </c>
      <c r="F1489" s="1" t="s">
        <v>1039</v>
      </c>
      <c r="G1489" s="1" t="s">
        <v>718</v>
      </c>
      <c r="H1489" s="1" t="s">
        <v>679</v>
      </c>
      <c r="I1489" s="1" t="s">
        <v>689</v>
      </c>
      <c r="J1489" s="1" t="s">
        <v>690</v>
      </c>
      <c r="K1489" s="1" t="s">
        <v>691</v>
      </c>
      <c r="L1489" s="1" t="s">
        <v>1039</v>
      </c>
      <c r="M1489" s="1" t="s">
        <v>1043</v>
      </c>
      <c r="N1489" s="1" t="s">
        <v>740</v>
      </c>
    </row>
    <row r="1490" spans="1:14" x14ac:dyDescent="0.2">
      <c r="A1490" s="1" t="s">
        <v>4857</v>
      </c>
      <c r="B1490" s="7">
        <v>44923</v>
      </c>
      <c r="C1490" s="1" t="s">
        <v>4858</v>
      </c>
      <c r="D1490" s="1" t="s">
        <v>1548</v>
      </c>
      <c r="E1490" s="1" t="s">
        <v>676</v>
      </c>
      <c r="F1490" s="1" t="s">
        <v>4859</v>
      </c>
      <c r="G1490" s="1" t="s">
        <v>1654</v>
      </c>
      <c r="H1490" s="1" t="s">
        <v>895</v>
      </c>
      <c r="I1490" s="1" t="s">
        <v>689</v>
      </c>
      <c r="J1490" s="1" t="s">
        <v>690</v>
      </c>
      <c r="K1490" s="1" t="s">
        <v>699</v>
      </c>
      <c r="L1490" s="1" t="s">
        <v>1548</v>
      </c>
      <c r="M1490" s="1" t="s">
        <v>821</v>
      </c>
      <c r="N1490" s="1" t="s">
        <v>693</v>
      </c>
    </row>
    <row r="1491" spans="1:14" x14ac:dyDescent="0.2">
      <c r="A1491" s="1" t="s">
        <v>4860</v>
      </c>
      <c r="B1491" s="7">
        <v>44923</v>
      </c>
      <c r="C1491" s="1" t="s">
        <v>1513</v>
      </c>
      <c r="D1491" s="1" t="s">
        <v>1623</v>
      </c>
      <c r="E1491" s="1" t="s">
        <v>676</v>
      </c>
      <c r="F1491" s="1" t="s">
        <v>1623</v>
      </c>
      <c r="G1491" s="1" t="s">
        <v>718</v>
      </c>
      <c r="H1491" s="1" t="s">
        <v>679</v>
      </c>
      <c r="I1491" s="1" t="s">
        <v>689</v>
      </c>
      <c r="J1491" s="1" t="s">
        <v>690</v>
      </c>
      <c r="K1491" s="1" t="s">
        <v>691</v>
      </c>
      <c r="L1491" s="1" t="s">
        <v>1623</v>
      </c>
      <c r="M1491" s="1" t="s">
        <v>748</v>
      </c>
      <c r="N1491" s="1" t="s">
        <v>693</v>
      </c>
    </row>
    <row r="1492" spans="1:14" x14ac:dyDescent="0.2">
      <c r="A1492" s="1" t="s">
        <v>4861</v>
      </c>
      <c r="B1492" s="7">
        <v>44923</v>
      </c>
      <c r="C1492" s="1" t="s">
        <v>1659</v>
      </c>
      <c r="D1492" s="1" t="s">
        <v>1660</v>
      </c>
      <c r="E1492" s="1" t="s">
        <v>676</v>
      </c>
      <c r="F1492" s="1" t="s">
        <v>4137</v>
      </c>
      <c r="G1492" s="1" t="s">
        <v>894</v>
      </c>
      <c r="H1492" s="1" t="s">
        <v>895</v>
      </c>
      <c r="I1492" s="1" t="s">
        <v>689</v>
      </c>
      <c r="J1492" s="1" t="s">
        <v>690</v>
      </c>
      <c r="K1492" s="1" t="s">
        <v>691</v>
      </c>
      <c r="L1492" s="1" t="s">
        <v>1660</v>
      </c>
      <c r="M1492" s="1" t="s">
        <v>745</v>
      </c>
      <c r="N1492" s="1" t="s">
        <v>693</v>
      </c>
    </row>
    <row r="1493" spans="1:14" x14ac:dyDescent="0.2">
      <c r="A1493" s="1" t="s">
        <v>2614</v>
      </c>
      <c r="B1493" s="7">
        <v>44923</v>
      </c>
      <c r="C1493" s="1" t="s">
        <v>2615</v>
      </c>
      <c r="D1493" s="1" t="s">
        <v>2616</v>
      </c>
      <c r="E1493" s="1" t="s">
        <v>735</v>
      </c>
      <c r="F1493" s="1" t="s">
        <v>2617</v>
      </c>
      <c r="G1493" s="1" t="s">
        <v>4862</v>
      </c>
      <c r="H1493" s="1" t="s">
        <v>2865</v>
      </c>
      <c r="I1493" s="1" t="s">
        <v>738</v>
      </c>
      <c r="J1493" s="1" t="s">
        <v>690</v>
      </c>
      <c r="K1493" s="1" t="s">
        <v>691</v>
      </c>
      <c r="L1493" s="1" t="s">
        <v>2616</v>
      </c>
      <c r="M1493" s="1" t="s">
        <v>2618</v>
      </c>
      <c r="N1493" s="1" t="s">
        <v>740</v>
      </c>
    </row>
    <row r="1494" spans="1:14" x14ac:dyDescent="0.2">
      <c r="A1494" s="1" t="s">
        <v>4863</v>
      </c>
      <c r="B1494" s="7">
        <v>44923</v>
      </c>
      <c r="C1494" s="1" t="s">
        <v>4864</v>
      </c>
      <c r="D1494" s="1" t="s">
        <v>4126</v>
      </c>
      <c r="E1494" s="1" t="s">
        <v>743</v>
      </c>
      <c r="F1494" s="1" t="s">
        <v>3116</v>
      </c>
      <c r="G1494" s="1" t="s">
        <v>771</v>
      </c>
      <c r="H1494" s="1" t="s">
        <v>679</v>
      </c>
      <c r="I1494" s="1" t="s">
        <v>689</v>
      </c>
      <c r="J1494" s="1" t="s">
        <v>681</v>
      </c>
      <c r="K1494" s="1" t="s">
        <v>691</v>
      </c>
      <c r="L1494" s="1" t="s">
        <v>4128</v>
      </c>
      <c r="M1494" s="1" t="s">
        <v>4865</v>
      </c>
      <c r="N1494" s="1" t="s">
        <v>740</v>
      </c>
    </row>
    <row r="1495" spans="1:14" x14ac:dyDescent="0.2">
      <c r="A1495" s="1" t="s">
        <v>1744</v>
      </c>
      <c r="B1495" s="7">
        <v>44923</v>
      </c>
      <c r="C1495" s="1" t="s">
        <v>856</v>
      </c>
      <c r="D1495" s="1" t="s">
        <v>969</v>
      </c>
      <c r="E1495" s="1" t="s">
        <v>676</v>
      </c>
      <c r="F1495" s="1" t="s">
        <v>969</v>
      </c>
      <c r="G1495" s="1" t="s">
        <v>853</v>
      </c>
      <c r="H1495" s="1" t="s">
        <v>679</v>
      </c>
      <c r="I1495" s="1" t="s">
        <v>689</v>
      </c>
      <c r="J1495" s="1" t="s">
        <v>690</v>
      </c>
      <c r="K1495" s="1" t="s">
        <v>691</v>
      </c>
      <c r="L1495" s="1" t="s">
        <v>969</v>
      </c>
      <c r="M1495" s="1" t="s">
        <v>1591</v>
      </c>
      <c r="N1495" s="1" t="s">
        <v>676</v>
      </c>
    </row>
    <row r="1496" spans="1:14" x14ac:dyDescent="0.2">
      <c r="A1496" s="1" t="s">
        <v>4866</v>
      </c>
      <c r="B1496" s="7">
        <v>44923</v>
      </c>
      <c r="C1496" s="1" t="s">
        <v>856</v>
      </c>
      <c r="D1496" s="1" t="s">
        <v>1626</v>
      </c>
      <c r="E1496" s="1" t="s">
        <v>676</v>
      </c>
      <c r="F1496" s="1" t="s">
        <v>4854</v>
      </c>
      <c r="G1496" s="1" t="s">
        <v>1712</v>
      </c>
      <c r="H1496" s="1" t="s">
        <v>1066</v>
      </c>
      <c r="I1496" s="1" t="s">
        <v>689</v>
      </c>
      <c r="J1496" s="1" t="s">
        <v>690</v>
      </c>
      <c r="K1496" s="1" t="s">
        <v>691</v>
      </c>
      <c r="L1496" s="1" t="s">
        <v>1629</v>
      </c>
      <c r="M1496" s="1" t="s">
        <v>927</v>
      </c>
      <c r="N1496" s="1" t="s">
        <v>693</v>
      </c>
    </row>
    <row r="1497" spans="1:14" x14ac:dyDescent="0.2">
      <c r="A1497" s="1" t="s">
        <v>4867</v>
      </c>
      <c r="B1497" s="7">
        <v>44923</v>
      </c>
      <c r="C1497" s="1" t="s">
        <v>856</v>
      </c>
      <c r="D1497" s="1" t="s">
        <v>924</v>
      </c>
      <c r="E1497" s="1" t="s">
        <v>676</v>
      </c>
      <c r="F1497" s="1" t="s">
        <v>3062</v>
      </c>
      <c r="G1497" s="1" t="s">
        <v>894</v>
      </c>
      <c r="H1497" s="1" t="s">
        <v>679</v>
      </c>
      <c r="I1497" s="1" t="s">
        <v>689</v>
      </c>
      <c r="J1497" s="1" t="s">
        <v>690</v>
      </c>
      <c r="K1497" s="1" t="s">
        <v>691</v>
      </c>
      <c r="L1497" s="1" t="s">
        <v>926</v>
      </c>
      <c r="M1497" s="1" t="s">
        <v>1630</v>
      </c>
      <c r="N1497" s="1" t="s">
        <v>693</v>
      </c>
    </row>
    <row r="1498" spans="1:14" x14ac:dyDescent="0.2">
      <c r="A1498" s="1" t="s">
        <v>4868</v>
      </c>
      <c r="B1498" s="7">
        <v>44923</v>
      </c>
      <c r="C1498" s="1" t="s">
        <v>1550</v>
      </c>
      <c r="D1498" s="1" t="s">
        <v>1551</v>
      </c>
      <c r="E1498" s="1" t="s">
        <v>676</v>
      </c>
      <c r="F1498" s="1" t="s">
        <v>1551</v>
      </c>
      <c r="G1498" s="1" t="s">
        <v>718</v>
      </c>
      <c r="H1498" s="1" t="s">
        <v>679</v>
      </c>
      <c r="I1498" s="1" t="s">
        <v>689</v>
      </c>
      <c r="J1498" s="1" t="s">
        <v>690</v>
      </c>
      <c r="K1498" s="1" t="s">
        <v>691</v>
      </c>
      <c r="L1498" s="1" t="s">
        <v>1551</v>
      </c>
      <c r="M1498" s="1" t="s">
        <v>748</v>
      </c>
      <c r="N1498" s="1" t="s">
        <v>693</v>
      </c>
    </row>
    <row r="1499" spans="1:14" x14ac:dyDescent="0.2">
      <c r="A1499" s="1" t="s">
        <v>4869</v>
      </c>
      <c r="B1499" s="7">
        <v>44923</v>
      </c>
      <c r="C1499" s="1" t="s">
        <v>856</v>
      </c>
      <c r="D1499" s="1" t="s">
        <v>969</v>
      </c>
      <c r="E1499" s="1" t="s">
        <v>676</v>
      </c>
      <c r="F1499" s="1" t="s">
        <v>1590</v>
      </c>
      <c r="G1499" s="1" t="s">
        <v>979</v>
      </c>
      <c r="H1499" s="1" t="s">
        <v>679</v>
      </c>
      <c r="I1499" s="1" t="s">
        <v>689</v>
      </c>
      <c r="J1499" s="1" t="s">
        <v>690</v>
      </c>
      <c r="K1499" s="1" t="s">
        <v>691</v>
      </c>
      <c r="L1499" s="1" t="s">
        <v>969</v>
      </c>
      <c r="M1499" s="1" t="s">
        <v>971</v>
      </c>
      <c r="N1499" s="1" t="s">
        <v>693</v>
      </c>
    </row>
    <row r="1500" spans="1:14" x14ac:dyDescent="0.2">
      <c r="A1500" s="1" t="s">
        <v>4870</v>
      </c>
      <c r="B1500" s="7">
        <v>44923</v>
      </c>
      <c r="C1500" s="1" t="s">
        <v>1550</v>
      </c>
      <c r="D1500" s="1" t="s">
        <v>1551</v>
      </c>
      <c r="E1500" s="1" t="s">
        <v>676</v>
      </c>
      <c r="F1500" s="1" t="s">
        <v>1551</v>
      </c>
      <c r="G1500" s="1" t="s">
        <v>718</v>
      </c>
      <c r="H1500" s="1" t="s">
        <v>679</v>
      </c>
      <c r="I1500" s="1" t="s">
        <v>689</v>
      </c>
      <c r="J1500" s="1" t="s">
        <v>690</v>
      </c>
      <c r="K1500" s="1" t="s">
        <v>691</v>
      </c>
      <c r="L1500" s="1" t="s">
        <v>1551</v>
      </c>
      <c r="M1500" s="1" t="s">
        <v>745</v>
      </c>
      <c r="N1500" s="1" t="s">
        <v>693</v>
      </c>
    </row>
    <row r="1501" spans="1:14" x14ac:dyDescent="0.2">
      <c r="A1501" s="1" t="s">
        <v>4871</v>
      </c>
      <c r="B1501" s="7">
        <v>44923</v>
      </c>
      <c r="C1501" s="1" t="s">
        <v>1515</v>
      </c>
      <c r="D1501" s="1" t="s">
        <v>1516</v>
      </c>
      <c r="E1501" s="1" t="s">
        <v>676</v>
      </c>
      <c r="F1501" s="1" t="s">
        <v>4872</v>
      </c>
      <c r="G1501" s="1" t="s">
        <v>899</v>
      </c>
      <c r="H1501" s="1" t="s">
        <v>679</v>
      </c>
      <c r="I1501" s="1" t="s">
        <v>689</v>
      </c>
      <c r="J1501" s="1" t="s">
        <v>690</v>
      </c>
      <c r="K1501" s="1" t="s">
        <v>699</v>
      </c>
      <c r="L1501" s="1" t="s">
        <v>1516</v>
      </c>
      <c r="M1501" s="1" t="s">
        <v>745</v>
      </c>
      <c r="N1501" s="1" t="s">
        <v>731</v>
      </c>
    </row>
    <row r="1502" spans="1:14" x14ac:dyDescent="0.2">
      <c r="A1502" s="1" t="s">
        <v>4873</v>
      </c>
      <c r="B1502" s="7">
        <v>44923</v>
      </c>
      <c r="C1502" s="1" t="s">
        <v>4874</v>
      </c>
      <c r="D1502" s="1" t="s">
        <v>4875</v>
      </c>
      <c r="E1502" s="1" t="s">
        <v>676</v>
      </c>
      <c r="F1502" s="1" t="s">
        <v>4876</v>
      </c>
      <c r="G1502" s="1" t="s">
        <v>4807</v>
      </c>
      <c r="H1502" s="1" t="s">
        <v>679</v>
      </c>
      <c r="I1502" s="1" t="s">
        <v>878</v>
      </c>
      <c r="J1502" s="1" t="s">
        <v>681</v>
      </c>
      <c r="K1502" s="1" t="s">
        <v>814</v>
      </c>
      <c r="L1502" s="1" t="s">
        <v>4875</v>
      </c>
      <c r="M1502" s="1" t="s">
        <v>2890</v>
      </c>
      <c r="N1502" s="1" t="s">
        <v>1361</v>
      </c>
    </row>
    <row r="1503" spans="1:14" x14ac:dyDescent="0.2">
      <c r="A1503" s="1" t="s">
        <v>4877</v>
      </c>
      <c r="B1503" s="7">
        <v>44923</v>
      </c>
      <c r="C1503" s="1" t="s">
        <v>1547</v>
      </c>
      <c r="D1503" s="1" t="s">
        <v>1548</v>
      </c>
      <c r="E1503" s="1" t="s">
        <v>676</v>
      </c>
      <c r="F1503" s="1" t="s">
        <v>4878</v>
      </c>
      <c r="G1503" s="1" t="s">
        <v>894</v>
      </c>
      <c r="H1503" s="1" t="s">
        <v>679</v>
      </c>
      <c r="I1503" s="1" t="s">
        <v>689</v>
      </c>
      <c r="J1503" s="1" t="s">
        <v>690</v>
      </c>
      <c r="K1503" s="1" t="s">
        <v>691</v>
      </c>
      <c r="L1503" s="1" t="s">
        <v>1548</v>
      </c>
      <c r="M1503" s="1" t="s">
        <v>848</v>
      </c>
      <c r="N1503" s="1" t="s">
        <v>693</v>
      </c>
    </row>
    <row r="1504" spans="1:14" x14ac:dyDescent="0.2">
      <c r="A1504" s="1" t="s">
        <v>4879</v>
      </c>
      <c r="B1504" s="7">
        <v>44923</v>
      </c>
      <c r="C1504" s="1" t="s">
        <v>2600</v>
      </c>
      <c r="D1504" s="1" t="s">
        <v>1693</v>
      </c>
      <c r="E1504" s="1" t="s">
        <v>676</v>
      </c>
      <c r="F1504" s="1" t="s">
        <v>2601</v>
      </c>
      <c r="G1504" s="1" t="s">
        <v>697</v>
      </c>
      <c r="H1504" s="1" t="s">
        <v>820</v>
      </c>
      <c r="I1504" s="1" t="s">
        <v>777</v>
      </c>
      <c r="J1504" s="1" t="s">
        <v>681</v>
      </c>
      <c r="K1504" s="1" t="s">
        <v>691</v>
      </c>
      <c r="L1504" s="1" t="s">
        <v>1693</v>
      </c>
      <c r="M1504" s="1" t="s">
        <v>1694</v>
      </c>
      <c r="N1504" s="1" t="s">
        <v>795</v>
      </c>
    </row>
    <row r="1505" spans="1:14" x14ac:dyDescent="0.2">
      <c r="A1505" s="1" t="s">
        <v>4880</v>
      </c>
      <c r="B1505" s="7">
        <v>44923</v>
      </c>
      <c r="C1505" s="1" t="s">
        <v>676</v>
      </c>
      <c r="D1505" s="1" t="s">
        <v>4881</v>
      </c>
      <c r="E1505" s="1" t="s">
        <v>806</v>
      </c>
      <c r="F1505" s="1" t="s">
        <v>4882</v>
      </c>
      <c r="G1505" s="1" t="s">
        <v>4883</v>
      </c>
      <c r="H1505" s="1" t="s">
        <v>679</v>
      </c>
      <c r="I1505" s="1" t="s">
        <v>777</v>
      </c>
      <c r="J1505" s="1" t="s">
        <v>681</v>
      </c>
      <c r="K1505" s="1" t="s">
        <v>691</v>
      </c>
      <c r="L1505" s="1" t="s">
        <v>4884</v>
      </c>
      <c r="M1505" s="1" t="s">
        <v>683</v>
      </c>
      <c r="N1505" s="1" t="s">
        <v>1361</v>
      </c>
    </row>
    <row r="1506" spans="1:14" x14ac:dyDescent="0.2">
      <c r="A1506" s="1" t="s">
        <v>4885</v>
      </c>
      <c r="B1506" s="7">
        <v>44923</v>
      </c>
      <c r="C1506" s="1" t="s">
        <v>1547</v>
      </c>
      <c r="D1506" s="1" t="s">
        <v>1548</v>
      </c>
      <c r="E1506" s="1" t="s">
        <v>676</v>
      </c>
      <c r="F1506" s="1" t="s">
        <v>1548</v>
      </c>
      <c r="G1506" s="1" t="s">
        <v>845</v>
      </c>
      <c r="H1506" s="1" t="s">
        <v>679</v>
      </c>
      <c r="I1506" s="1" t="s">
        <v>689</v>
      </c>
      <c r="J1506" s="1" t="s">
        <v>690</v>
      </c>
      <c r="K1506" s="1" t="s">
        <v>691</v>
      </c>
      <c r="L1506" s="1" t="s">
        <v>1548</v>
      </c>
      <c r="M1506" s="1" t="s">
        <v>821</v>
      </c>
      <c r="N1506" s="1" t="s">
        <v>693</v>
      </c>
    </row>
    <row r="1507" spans="1:14" x14ac:dyDescent="0.2">
      <c r="A1507" s="1" t="s">
        <v>1512</v>
      </c>
      <c r="B1507" s="7">
        <v>44923</v>
      </c>
      <c r="C1507" s="1" t="s">
        <v>1513</v>
      </c>
      <c r="D1507" s="1" t="s">
        <v>847</v>
      </c>
      <c r="E1507" s="1" t="s">
        <v>676</v>
      </c>
      <c r="F1507" s="1" t="s">
        <v>847</v>
      </c>
      <c r="G1507" s="1" t="s">
        <v>718</v>
      </c>
      <c r="H1507" s="1" t="s">
        <v>679</v>
      </c>
      <c r="I1507" s="1" t="s">
        <v>689</v>
      </c>
      <c r="J1507" s="1" t="s">
        <v>690</v>
      </c>
      <c r="K1507" s="1" t="s">
        <v>691</v>
      </c>
      <c r="L1507" s="1" t="s">
        <v>847</v>
      </c>
      <c r="M1507" s="1" t="s">
        <v>730</v>
      </c>
      <c r="N1507" s="1" t="s">
        <v>693</v>
      </c>
    </row>
    <row r="1508" spans="1:14" x14ac:dyDescent="0.2">
      <c r="A1508" s="1" t="s">
        <v>4886</v>
      </c>
      <c r="B1508" s="7">
        <v>44923</v>
      </c>
      <c r="C1508" s="1" t="s">
        <v>1547</v>
      </c>
      <c r="D1508" s="1" t="s">
        <v>1548</v>
      </c>
      <c r="E1508" s="1" t="s">
        <v>676</v>
      </c>
      <c r="F1508" s="1" t="s">
        <v>4878</v>
      </c>
      <c r="G1508" s="1" t="s">
        <v>2378</v>
      </c>
      <c r="H1508" s="1" t="s">
        <v>679</v>
      </c>
      <c r="I1508" s="1" t="s">
        <v>689</v>
      </c>
      <c r="J1508" s="1" t="s">
        <v>690</v>
      </c>
      <c r="K1508" s="1" t="s">
        <v>691</v>
      </c>
      <c r="L1508" s="1" t="s">
        <v>1548</v>
      </c>
      <c r="M1508" s="1" t="s">
        <v>730</v>
      </c>
      <c r="N1508" s="1" t="s">
        <v>693</v>
      </c>
    </row>
    <row r="1509" spans="1:14" x14ac:dyDescent="0.2">
      <c r="A1509" s="1" t="s">
        <v>4887</v>
      </c>
      <c r="B1509" s="7">
        <v>44923</v>
      </c>
      <c r="C1509" s="1" t="s">
        <v>1515</v>
      </c>
      <c r="D1509" s="1" t="s">
        <v>1516</v>
      </c>
      <c r="E1509" s="1" t="s">
        <v>676</v>
      </c>
      <c r="F1509" s="1" t="s">
        <v>1516</v>
      </c>
      <c r="G1509" s="1" t="s">
        <v>718</v>
      </c>
      <c r="H1509" s="1" t="s">
        <v>679</v>
      </c>
      <c r="I1509" s="1" t="s">
        <v>689</v>
      </c>
      <c r="J1509" s="1" t="s">
        <v>690</v>
      </c>
      <c r="K1509" s="1" t="s">
        <v>691</v>
      </c>
      <c r="L1509" s="1" t="s">
        <v>1516</v>
      </c>
      <c r="M1509" s="1" t="s">
        <v>748</v>
      </c>
      <c r="N1509" s="1" t="s">
        <v>731</v>
      </c>
    </row>
    <row r="1510" spans="1:14" x14ac:dyDescent="0.2">
      <c r="A1510" s="1" t="s">
        <v>4888</v>
      </c>
      <c r="B1510" s="7">
        <v>44923</v>
      </c>
      <c r="C1510" s="1" t="s">
        <v>1513</v>
      </c>
      <c r="D1510" s="1" t="s">
        <v>847</v>
      </c>
      <c r="E1510" s="1" t="s">
        <v>676</v>
      </c>
      <c r="F1510" s="1" t="s">
        <v>847</v>
      </c>
      <c r="G1510" s="1" t="s">
        <v>718</v>
      </c>
      <c r="H1510" s="1" t="s">
        <v>679</v>
      </c>
      <c r="I1510" s="1" t="s">
        <v>689</v>
      </c>
      <c r="J1510" s="1" t="s">
        <v>690</v>
      </c>
      <c r="K1510" s="1" t="s">
        <v>691</v>
      </c>
      <c r="L1510" s="1" t="s">
        <v>847</v>
      </c>
      <c r="M1510" s="1" t="s">
        <v>848</v>
      </c>
      <c r="N1510" s="1" t="s">
        <v>693</v>
      </c>
    </row>
    <row r="1511" spans="1:14" x14ac:dyDescent="0.2">
      <c r="A1511" s="1" t="s">
        <v>4889</v>
      </c>
      <c r="B1511" s="7">
        <v>44923</v>
      </c>
      <c r="C1511" s="1" t="s">
        <v>1671</v>
      </c>
      <c r="D1511" s="1" t="s">
        <v>949</v>
      </c>
      <c r="E1511" s="1" t="s">
        <v>676</v>
      </c>
      <c r="F1511" s="1" t="s">
        <v>950</v>
      </c>
      <c r="G1511" s="1" t="s">
        <v>718</v>
      </c>
      <c r="H1511" s="1" t="s">
        <v>679</v>
      </c>
      <c r="I1511" s="1" t="s">
        <v>777</v>
      </c>
      <c r="J1511" s="1" t="s">
        <v>681</v>
      </c>
      <c r="K1511" s="1" t="s">
        <v>691</v>
      </c>
      <c r="L1511" s="1" t="s">
        <v>949</v>
      </c>
      <c r="M1511" s="1" t="s">
        <v>785</v>
      </c>
      <c r="N1511" s="1" t="s">
        <v>684</v>
      </c>
    </row>
    <row r="1512" spans="1:14" x14ac:dyDescent="0.2">
      <c r="A1512" s="1" t="s">
        <v>4890</v>
      </c>
      <c r="B1512" s="7">
        <v>44923</v>
      </c>
      <c r="C1512" s="1" t="s">
        <v>1515</v>
      </c>
      <c r="D1512" s="1" t="s">
        <v>1516</v>
      </c>
      <c r="E1512" s="1" t="s">
        <v>676</v>
      </c>
      <c r="F1512" s="1" t="s">
        <v>4872</v>
      </c>
      <c r="G1512" s="1" t="s">
        <v>899</v>
      </c>
      <c r="H1512" s="1" t="s">
        <v>679</v>
      </c>
      <c r="I1512" s="1" t="s">
        <v>689</v>
      </c>
      <c r="J1512" s="1" t="s">
        <v>690</v>
      </c>
      <c r="K1512" s="1" t="s">
        <v>699</v>
      </c>
      <c r="L1512" s="1" t="s">
        <v>1516</v>
      </c>
      <c r="M1512" s="1" t="s">
        <v>748</v>
      </c>
      <c r="N1512" s="1" t="s">
        <v>731</v>
      </c>
    </row>
    <row r="1513" spans="1:14" x14ac:dyDescent="0.2">
      <c r="A1513" s="1" t="s">
        <v>4891</v>
      </c>
      <c r="B1513" s="7">
        <v>44923</v>
      </c>
      <c r="C1513" s="1" t="s">
        <v>1649</v>
      </c>
      <c r="D1513" s="1" t="s">
        <v>776</v>
      </c>
      <c r="E1513" s="1" t="s">
        <v>743</v>
      </c>
      <c r="F1513" s="1" t="s">
        <v>776</v>
      </c>
      <c r="G1513" s="1" t="s">
        <v>979</v>
      </c>
      <c r="H1513" s="1" t="s">
        <v>679</v>
      </c>
      <c r="I1513" s="1" t="s">
        <v>777</v>
      </c>
      <c r="J1513" s="1" t="s">
        <v>681</v>
      </c>
      <c r="K1513" s="1" t="s">
        <v>691</v>
      </c>
      <c r="L1513" s="1" t="s">
        <v>776</v>
      </c>
      <c r="M1513" s="1" t="s">
        <v>723</v>
      </c>
      <c r="N1513" s="1" t="s">
        <v>740</v>
      </c>
    </row>
    <row r="1514" spans="1:14" x14ac:dyDescent="0.2">
      <c r="A1514" s="1" t="s">
        <v>4892</v>
      </c>
      <c r="B1514" s="7">
        <v>44923</v>
      </c>
      <c r="C1514" s="1" t="s">
        <v>1536</v>
      </c>
      <c r="D1514" s="1" t="s">
        <v>1537</v>
      </c>
      <c r="E1514" s="1" t="s">
        <v>676</v>
      </c>
      <c r="F1514" s="1" t="s">
        <v>1731</v>
      </c>
      <c r="G1514" s="1" t="s">
        <v>894</v>
      </c>
      <c r="H1514" s="1" t="s">
        <v>679</v>
      </c>
      <c r="I1514" s="1" t="s">
        <v>689</v>
      </c>
      <c r="J1514" s="1" t="s">
        <v>690</v>
      </c>
      <c r="K1514" s="1" t="s">
        <v>699</v>
      </c>
      <c r="L1514" s="1" t="s">
        <v>1537</v>
      </c>
      <c r="M1514" s="1" t="s">
        <v>999</v>
      </c>
      <c r="N1514" s="1" t="s">
        <v>693</v>
      </c>
    </row>
    <row r="1515" spans="1:14" x14ac:dyDescent="0.2">
      <c r="A1515" s="1" t="s">
        <v>1058</v>
      </c>
      <c r="B1515" s="7">
        <v>44923</v>
      </c>
      <c r="C1515" s="1" t="s">
        <v>850</v>
      </c>
      <c r="D1515" s="1" t="s">
        <v>851</v>
      </c>
      <c r="E1515" s="1" t="s">
        <v>676</v>
      </c>
      <c r="F1515" s="1" t="s">
        <v>851</v>
      </c>
      <c r="G1515" s="1" t="s">
        <v>747</v>
      </c>
      <c r="H1515" s="1" t="s">
        <v>679</v>
      </c>
      <c r="I1515" s="1" t="s">
        <v>689</v>
      </c>
      <c r="J1515" s="1" t="s">
        <v>690</v>
      </c>
      <c r="K1515" s="1" t="s">
        <v>691</v>
      </c>
      <c r="L1515" s="1" t="s">
        <v>851</v>
      </c>
      <c r="M1515" s="1" t="s">
        <v>901</v>
      </c>
      <c r="N1515" s="1" t="s">
        <v>854</v>
      </c>
    </row>
    <row r="1516" spans="1:14" x14ac:dyDescent="0.2">
      <c r="A1516" s="1" t="s">
        <v>1722</v>
      </c>
      <c r="B1516" s="7">
        <v>44923</v>
      </c>
      <c r="C1516" s="1" t="s">
        <v>903</v>
      </c>
      <c r="D1516" s="1" t="s">
        <v>1568</v>
      </c>
      <c r="E1516" s="1" t="s">
        <v>676</v>
      </c>
      <c r="F1516" s="1" t="s">
        <v>1568</v>
      </c>
      <c r="G1516" s="1" t="s">
        <v>979</v>
      </c>
      <c r="H1516" s="1" t="s">
        <v>679</v>
      </c>
      <c r="I1516" s="1" t="s">
        <v>689</v>
      </c>
      <c r="J1516" s="1" t="s">
        <v>690</v>
      </c>
      <c r="K1516" s="1" t="s">
        <v>691</v>
      </c>
      <c r="L1516" s="1" t="s">
        <v>1568</v>
      </c>
      <c r="M1516" s="1" t="s">
        <v>901</v>
      </c>
      <c r="N1516" s="1" t="s">
        <v>693</v>
      </c>
    </row>
    <row r="1517" spans="1:14" x14ac:dyDescent="0.2">
      <c r="A1517" s="1" t="s">
        <v>4893</v>
      </c>
      <c r="B1517" s="7">
        <v>44923</v>
      </c>
      <c r="C1517" s="1" t="s">
        <v>856</v>
      </c>
      <c r="D1517" s="1" t="s">
        <v>924</v>
      </c>
      <c r="E1517" s="1" t="s">
        <v>676</v>
      </c>
      <c r="F1517" s="1" t="s">
        <v>3062</v>
      </c>
      <c r="G1517" s="1" t="s">
        <v>894</v>
      </c>
      <c r="H1517" s="1" t="s">
        <v>679</v>
      </c>
      <c r="I1517" s="1" t="s">
        <v>689</v>
      </c>
      <c r="J1517" s="1" t="s">
        <v>690</v>
      </c>
      <c r="K1517" s="1" t="s">
        <v>691</v>
      </c>
      <c r="L1517" s="1" t="s">
        <v>926</v>
      </c>
      <c r="M1517" s="1" t="s">
        <v>1630</v>
      </c>
      <c r="N1517" s="1" t="s">
        <v>693</v>
      </c>
    </row>
    <row r="1518" spans="1:14" x14ac:dyDescent="0.2">
      <c r="A1518" s="1" t="s">
        <v>4894</v>
      </c>
      <c r="B1518" s="7">
        <v>44923</v>
      </c>
      <c r="C1518" s="1" t="s">
        <v>686</v>
      </c>
      <c r="D1518" s="1" t="s">
        <v>1681</v>
      </c>
      <c r="E1518" s="1" t="s">
        <v>676</v>
      </c>
      <c r="F1518" s="1" t="s">
        <v>3030</v>
      </c>
      <c r="G1518" s="1" t="s">
        <v>697</v>
      </c>
      <c r="H1518" s="1" t="s">
        <v>922</v>
      </c>
      <c r="I1518" s="1" t="s">
        <v>689</v>
      </c>
      <c r="J1518" s="1" t="s">
        <v>690</v>
      </c>
      <c r="K1518" s="1" t="s">
        <v>699</v>
      </c>
      <c r="L1518" s="1" t="s">
        <v>1681</v>
      </c>
      <c r="M1518" s="1" t="s">
        <v>745</v>
      </c>
      <c r="N1518" s="1" t="s">
        <v>693</v>
      </c>
    </row>
    <row r="1519" spans="1:14" x14ac:dyDescent="0.2">
      <c r="A1519" s="1" t="s">
        <v>4895</v>
      </c>
      <c r="B1519" s="7">
        <v>44923</v>
      </c>
      <c r="C1519" s="1" t="s">
        <v>1659</v>
      </c>
      <c r="D1519" s="1" t="s">
        <v>1660</v>
      </c>
      <c r="E1519" s="1" t="s">
        <v>676</v>
      </c>
      <c r="F1519" s="1" t="s">
        <v>4137</v>
      </c>
      <c r="G1519" s="1" t="s">
        <v>894</v>
      </c>
      <c r="H1519" s="1" t="s">
        <v>895</v>
      </c>
      <c r="I1519" s="1" t="s">
        <v>689</v>
      </c>
      <c r="J1519" s="1" t="s">
        <v>690</v>
      </c>
      <c r="K1519" s="1" t="s">
        <v>691</v>
      </c>
      <c r="L1519" s="1" t="s">
        <v>1660</v>
      </c>
      <c r="M1519" s="1" t="s">
        <v>745</v>
      </c>
      <c r="N1519" s="1" t="s">
        <v>693</v>
      </c>
    </row>
    <row r="1520" spans="1:14" x14ac:dyDescent="0.2">
      <c r="A1520" s="1" t="s">
        <v>4896</v>
      </c>
      <c r="B1520" s="7">
        <v>44923</v>
      </c>
      <c r="C1520" s="1" t="s">
        <v>1659</v>
      </c>
      <c r="D1520" s="1" t="s">
        <v>1660</v>
      </c>
      <c r="E1520" s="1" t="s">
        <v>676</v>
      </c>
      <c r="F1520" s="1" t="s">
        <v>4137</v>
      </c>
      <c r="G1520" s="1" t="s">
        <v>894</v>
      </c>
      <c r="H1520" s="1" t="s">
        <v>679</v>
      </c>
      <c r="I1520" s="1" t="s">
        <v>689</v>
      </c>
      <c r="J1520" s="1" t="s">
        <v>690</v>
      </c>
      <c r="K1520" s="1" t="s">
        <v>691</v>
      </c>
      <c r="L1520" s="1" t="s">
        <v>1660</v>
      </c>
      <c r="M1520" s="1" t="s">
        <v>748</v>
      </c>
      <c r="N1520" s="1" t="s">
        <v>693</v>
      </c>
    </row>
    <row r="1521" spans="1:14" x14ac:dyDescent="0.2">
      <c r="A1521" s="1" t="s">
        <v>4897</v>
      </c>
      <c r="B1521" s="7">
        <v>44923</v>
      </c>
      <c r="C1521" s="1" t="s">
        <v>3032</v>
      </c>
      <c r="D1521" s="1" t="s">
        <v>1551</v>
      </c>
      <c r="E1521" s="1" t="s">
        <v>676</v>
      </c>
      <c r="F1521" s="1" t="s">
        <v>4898</v>
      </c>
      <c r="G1521" s="1" t="s">
        <v>3771</v>
      </c>
      <c r="H1521" s="1" t="s">
        <v>4899</v>
      </c>
      <c r="I1521" s="1" t="s">
        <v>689</v>
      </c>
      <c r="J1521" s="1" t="s">
        <v>690</v>
      </c>
      <c r="K1521" s="1" t="s">
        <v>691</v>
      </c>
      <c r="L1521" s="1" t="s">
        <v>1551</v>
      </c>
      <c r="M1521" s="1" t="s">
        <v>748</v>
      </c>
      <c r="N1521" s="1" t="s">
        <v>693</v>
      </c>
    </row>
    <row r="1522" spans="1:14" x14ac:dyDescent="0.2">
      <c r="A1522" s="1" t="s">
        <v>4900</v>
      </c>
      <c r="B1522" s="7">
        <v>44923</v>
      </c>
      <c r="C1522" s="1" t="s">
        <v>1062</v>
      </c>
      <c r="D1522" s="1" t="s">
        <v>1600</v>
      </c>
      <c r="E1522" s="1" t="s">
        <v>676</v>
      </c>
      <c r="F1522" s="1" t="s">
        <v>1600</v>
      </c>
      <c r="G1522" s="1" t="s">
        <v>718</v>
      </c>
      <c r="H1522" s="1" t="s">
        <v>679</v>
      </c>
      <c r="I1522" s="1" t="s">
        <v>689</v>
      </c>
      <c r="J1522" s="1" t="s">
        <v>690</v>
      </c>
      <c r="K1522" s="1" t="s">
        <v>691</v>
      </c>
      <c r="L1522" s="1" t="s">
        <v>1600</v>
      </c>
      <c r="M1522" s="1" t="s">
        <v>1696</v>
      </c>
      <c r="N1522" s="1" t="s">
        <v>684</v>
      </c>
    </row>
    <row r="1523" spans="1:14" x14ac:dyDescent="0.2">
      <c r="A1523" s="1" t="s">
        <v>4901</v>
      </c>
      <c r="B1523" s="7">
        <v>44923</v>
      </c>
      <c r="C1523" s="1" t="s">
        <v>856</v>
      </c>
      <c r="D1523" s="1" t="s">
        <v>2569</v>
      </c>
      <c r="E1523" s="1" t="s">
        <v>676</v>
      </c>
      <c r="F1523" s="1" t="s">
        <v>3010</v>
      </c>
      <c r="G1523" s="1" t="s">
        <v>894</v>
      </c>
      <c r="H1523" s="1" t="s">
        <v>895</v>
      </c>
      <c r="I1523" s="1" t="s">
        <v>689</v>
      </c>
      <c r="J1523" s="1" t="s">
        <v>690</v>
      </c>
      <c r="K1523" s="1" t="s">
        <v>691</v>
      </c>
      <c r="L1523" s="1" t="s">
        <v>2569</v>
      </c>
      <c r="M1523" s="1" t="s">
        <v>692</v>
      </c>
      <c r="N1523" s="1" t="s">
        <v>872</v>
      </c>
    </row>
    <row r="1524" spans="1:14" x14ac:dyDescent="0.2">
      <c r="A1524" s="1" t="s">
        <v>1679</v>
      </c>
      <c r="B1524" s="7">
        <v>44923</v>
      </c>
      <c r="C1524" s="1" t="s">
        <v>1513</v>
      </c>
      <c r="D1524" s="1" t="s">
        <v>1623</v>
      </c>
      <c r="E1524" s="1" t="s">
        <v>676</v>
      </c>
      <c r="F1524" s="1" t="s">
        <v>1623</v>
      </c>
      <c r="G1524" s="1" t="s">
        <v>718</v>
      </c>
      <c r="H1524" s="1" t="s">
        <v>679</v>
      </c>
      <c r="I1524" s="1" t="s">
        <v>689</v>
      </c>
      <c r="J1524" s="1" t="s">
        <v>690</v>
      </c>
      <c r="K1524" s="1" t="s">
        <v>691</v>
      </c>
      <c r="L1524" s="1" t="s">
        <v>1623</v>
      </c>
      <c r="M1524" s="1" t="s">
        <v>745</v>
      </c>
      <c r="N1524" s="1" t="s">
        <v>693</v>
      </c>
    </row>
    <row r="1525" spans="1:14" x14ac:dyDescent="0.2">
      <c r="A1525" s="1" t="s">
        <v>4902</v>
      </c>
      <c r="B1525" s="7">
        <v>44923</v>
      </c>
      <c r="C1525" s="1" t="s">
        <v>2997</v>
      </c>
      <c r="D1525" s="1" t="s">
        <v>784</v>
      </c>
      <c r="E1525" s="1" t="s">
        <v>676</v>
      </c>
      <c r="F1525" s="1" t="s">
        <v>784</v>
      </c>
      <c r="G1525" s="1" t="s">
        <v>979</v>
      </c>
      <c r="H1525" s="1" t="s">
        <v>679</v>
      </c>
      <c r="I1525" s="1" t="s">
        <v>689</v>
      </c>
      <c r="J1525" s="1" t="s">
        <v>690</v>
      </c>
      <c r="K1525" s="1" t="s">
        <v>691</v>
      </c>
      <c r="L1525" s="1" t="s">
        <v>784</v>
      </c>
      <c r="M1525" s="1" t="s">
        <v>785</v>
      </c>
      <c r="N1525" s="1" t="s">
        <v>740</v>
      </c>
    </row>
    <row r="1526" spans="1:14" x14ac:dyDescent="0.2">
      <c r="A1526" s="1" t="s">
        <v>4903</v>
      </c>
      <c r="B1526" s="7">
        <v>44923</v>
      </c>
      <c r="C1526" s="1" t="s">
        <v>1659</v>
      </c>
      <c r="D1526" s="1" t="s">
        <v>1660</v>
      </c>
      <c r="E1526" s="1" t="s">
        <v>676</v>
      </c>
      <c r="F1526" s="1" t="s">
        <v>4002</v>
      </c>
      <c r="G1526" s="1" t="s">
        <v>1421</v>
      </c>
      <c r="H1526" s="1" t="s">
        <v>1066</v>
      </c>
      <c r="I1526" s="1" t="s">
        <v>689</v>
      </c>
      <c r="J1526" s="1" t="s">
        <v>690</v>
      </c>
      <c r="K1526" s="1" t="s">
        <v>691</v>
      </c>
      <c r="L1526" s="1" t="s">
        <v>1660</v>
      </c>
      <c r="M1526" s="1" t="s">
        <v>901</v>
      </c>
      <c r="N1526" s="1" t="s">
        <v>693</v>
      </c>
    </row>
    <row r="1527" spans="1:14" x14ac:dyDescent="0.2">
      <c r="A1527" s="1" t="s">
        <v>4870</v>
      </c>
      <c r="B1527" s="7">
        <v>44923</v>
      </c>
      <c r="C1527" s="1" t="s">
        <v>1550</v>
      </c>
      <c r="D1527" s="1" t="s">
        <v>1551</v>
      </c>
      <c r="E1527" s="1" t="s">
        <v>676</v>
      </c>
      <c r="F1527" s="1" t="s">
        <v>1551</v>
      </c>
      <c r="G1527" s="1" t="s">
        <v>829</v>
      </c>
      <c r="H1527" s="1" t="s">
        <v>679</v>
      </c>
      <c r="I1527" s="1" t="s">
        <v>689</v>
      </c>
      <c r="J1527" s="1" t="s">
        <v>690</v>
      </c>
      <c r="K1527" s="1" t="s">
        <v>691</v>
      </c>
      <c r="L1527" s="1" t="s">
        <v>1551</v>
      </c>
      <c r="M1527" s="1" t="s">
        <v>745</v>
      </c>
      <c r="N1527" s="1" t="s">
        <v>676</v>
      </c>
    </row>
    <row r="1528" spans="1:14" x14ac:dyDescent="0.2">
      <c r="A1528" s="1" t="s">
        <v>4904</v>
      </c>
      <c r="B1528" s="7">
        <v>44923</v>
      </c>
      <c r="C1528" s="1" t="s">
        <v>789</v>
      </c>
      <c r="D1528" s="1" t="s">
        <v>790</v>
      </c>
      <c r="E1528" s="1" t="s">
        <v>676</v>
      </c>
      <c r="F1528" s="1" t="s">
        <v>792</v>
      </c>
      <c r="G1528" s="1" t="s">
        <v>718</v>
      </c>
      <c r="H1528" s="1" t="s">
        <v>679</v>
      </c>
      <c r="I1528" s="1" t="s">
        <v>689</v>
      </c>
      <c r="J1528" s="1" t="s">
        <v>681</v>
      </c>
      <c r="K1528" s="1" t="s">
        <v>691</v>
      </c>
      <c r="L1528" s="1" t="s">
        <v>793</v>
      </c>
      <c r="M1528" s="1" t="s">
        <v>798</v>
      </c>
      <c r="N1528" s="1" t="s">
        <v>795</v>
      </c>
    </row>
    <row r="1529" spans="1:14" x14ac:dyDescent="0.2">
      <c r="A1529" s="1" t="s">
        <v>4905</v>
      </c>
      <c r="B1529" s="7">
        <v>44923</v>
      </c>
      <c r="C1529" s="1" t="s">
        <v>1536</v>
      </c>
      <c r="D1529" s="1" t="s">
        <v>1537</v>
      </c>
      <c r="E1529" s="1" t="s">
        <v>676</v>
      </c>
      <c r="F1529" s="1" t="s">
        <v>1731</v>
      </c>
      <c r="G1529" s="1" t="s">
        <v>894</v>
      </c>
      <c r="H1529" s="1" t="s">
        <v>679</v>
      </c>
      <c r="I1529" s="1" t="s">
        <v>689</v>
      </c>
      <c r="J1529" s="1" t="s">
        <v>690</v>
      </c>
      <c r="K1529" s="1" t="s">
        <v>691</v>
      </c>
      <c r="L1529" s="1" t="s">
        <v>1537</v>
      </c>
      <c r="M1529" s="1" t="s">
        <v>1103</v>
      </c>
      <c r="N1529" s="1" t="s">
        <v>693</v>
      </c>
    </row>
    <row r="1530" spans="1:14" x14ac:dyDescent="0.2">
      <c r="A1530" s="1" t="s">
        <v>741</v>
      </c>
      <c r="B1530" s="7">
        <v>44923</v>
      </c>
      <c r="C1530" s="1" t="s">
        <v>733</v>
      </c>
      <c r="D1530" s="1" t="s">
        <v>734</v>
      </c>
      <c r="E1530" s="1" t="s">
        <v>743</v>
      </c>
      <c r="F1530" s="1" t="s">
        <v>744</v>
      </c>
      <c r="G1530" s="1" t="s">
        <v>747</v>
      </c>
      <c r="H1530" s="1" t="s">
        <v>679</v>
      </c>
      <c r="I1530" s="1" t="s">
        <v>689</v>
      </c>
      <c r="J1530" s="1" t="s">
        <v>690</v>
      </c>
      <c r="K1530" s="1" t="s">
        <v>691</v>
      </c>
      <c r="L1530" s="1" t="s">
        <v>734</v>
      </c>
      <c r="M1530" s="1" t="s">
        <v>745</v>
      </c>
      <c r="N1530" s="1" t="s">
        <v>740</v>
      </c>
    </row>
    <row r="1531" spans="1:14" x14ac:dyDescent="0.2">
      <c r="A1531" s="1" t="s">
        <v>4906</v>
      </c>
      <c r="B1531" s="7">
        <v>44923</v>
      </c>
      <c r="C1531" s="1" t="s">
        <v>856</v>
      </c>
      <c r="D1531" s="1" t="s">
        <v>866</v>
      </c>
      <c r="E1531" s="1" t="s">
        <v>676</v>
      </c>
      <c r="F1531" s="1" t="s">
        <v>1707</v>
      </c>
      <c r="G1531" s="1" t="s">
        <v>894</v>
      </c>
      <c r="H1531" s="1" t="s">
        <v>679</v>
      </c>
      <c r="I1531" s="1" t="s">
        <v>689</v>
      </c>
      <c r="J1531" s="1" t="s">
        <v>690</v>
      </c>
      <c r="K1531" s="1" t="s">
        <v>691</v>
      </c>
      <c r="L1531" s="1" t="s">
        <v>868</v>
      </c>
      <c r="M1531" s="1" t="s">
        <v>1036</v>
      </c>
      <c r="N1531" s="1" t="s">
        <v>693</v>
      </c>
    </row>
    <row r="1532" spans="1:14" x14ac:dyDescent="0.2">
      <c r="A1532" s="1" t="s">
        <v>4907</v>
      </c>
      <c r="B1532" s="7">
        <v>44923</v>
      </c>
      <c r="C1532" s="1" t="s">
        <v>1547</v>
      </c>
      <c r="D1532" s="1" t="s">
        <v>1548</v>
      </c>
      <c r="E1532" s="1" t="s">
        <v>676</v>
      </c>
      <c r="F1532" s="1" t="s">
        <v>1548</v>
      </c>
      <c r="G1532" s="1" t="s">
        <v>718</v>
      </c>
      <c r="H1532" s="1" t="s">
        <v>679</v>
      </c>
      <c r="I1532" s="1" t="s">
        <v>689</v>
      </c>
      <c r="J1532" s="1" t="s">
        <v>690</v>
      </c>
      <c r="K1532" s="1" t="s">
        <v>691</v>
      </c>
      <c r="L1532" s="1" t="s">
        <v>1548</v>
      </c>
      <c r="M1532" s="1" t="s">
        <v>781</v>
      </c>
      <c r="N1532" s="1" t="s">
        <v>693</v>
      </c>
    </row>
    <row r="1533" spans="1:14" x14ac:dyDescent="0.2">
      <c r="A1533" s="1" t="s">
        <v>952</v>
      </c>
      <c r="B1533" s="7">
        <v>44923</v>
      </c>
      <c r="C1533" s="1" t="s">
        <v>956</v>
      </c>
      <c r="D1533" s="1" t="s">
        <v>954</v>
      </c>
      <c r="E1533" s="1" t="s">
        <v>676</v>
      </c>
      <c r="F1533" s="1" t="s">
        <v>954</v>
      </c>
      <c r="G1533" s="1" t="s">
        <v>829</v>
      </c>
      <c r="H1533" s="1" t="s">
        <v>679</v>
      </c>
      <c r="I1533" s="1" t="s">
        <v>689</v>
      </c>
      <c r="J1533" s="1" t="s">
        <v>690</v>
      </c>
      <c r="K1533" s="1" t="s">
        <v>691</v>
      </c>
      <c r="L1533" s="1" t="s">
        <v>954</v>
      </c>
      <c r="M1533" s="1" t="s">
        <v>781</v>
      </c>
      <c r="N1533" s="1" t="s">
        <v>693</v>
      </c>
    </row>
    <row r="1534" spans="1:14" x14ac:dyDescent="0.2">
      <c r="A1534" s="1" t="s">
        <v>4908</v>
      </c>
      <c r="B1534" s="7">
        <v>44923</v>
      </c>
      <c r="C1534" s="1" t="s">
        <v>676</v>
      </c>
      <c r="D1534" s="1" t="s">
        <v>1540</v>
      </c>
      <c r="E1534" s="1" t="s">
        <v>4909</v>
      </c>
      <c r="F1534" s="1" t="s">
        <v>4910</v>
      </c>
      <c r="G1534" s="1" t="s">
        <v>1542</v>
      </c>
      <c r="H1534" s="1" t="s">
        <v>679</v>
      </c>
      <c r="I1534" s="1" t="s">
        <v>777</v>
      </c>
      <c r="J1534" s="1" t="s">
        <v>681</v>
      </c>
      <c r="K1534" s="1" t="s">
        <v>691</v>
      </c>
      <c r="L1534" s="1" t="s">
        <v>1540</v>
      </c>
      <c r="M1534" s="1" t="s">
        <v>4911</v>
      </c>
      <c r="N1534" s="1" t="s">
        <v>1019</v>
      </c>
    </row>
    <row r="1535" spans="1:14" x14ac:dyDescent="0.2">
      <c r="A1535" s="1" t="s">
        <v>4912</v>
      </c>
      <c r="B1535" s="7">
        <v>44923</v>
      </c>
      <c r="C1535" s="1" t="s">
        <v>3074</v>
      </c>
      <c r="D1535" s="1" t="s">
        <v>2966</v>
      </c>
      <c r="E1535" s="1" t="s">
        <v>676</v>
      </c>
      <c r="F1535" s="1" t="s">
        <v>2966</v>
      </c>
      <c r="G1535" s="1" t="s">
        <v>718</v>
      </c>
      <c r="H1535" s="1" t="s">
        <v>679</v>
      </c>
      <c r="I1535" s="1" t="s">
        <v>689</v>
      </c>
      <c r="J1535" s="1" t="s">
        <v>690</v>
      </c>
      <c r="K1535" s="1" t="s">
        <v>691</v>
      </c>
      <c r="L1535" s="1" t="s">
        <v>2966</v>
      </c>
      <c r="M1535" s="1" t="s">
        <v>748</v>
      </c>
      <c r="N1535" s="1" t="s">
        <v>693</v>
      </c>
    </row>
    <row r="1536" spans="1:14" x14ac:dyDescent="0.2">
      <c r="A1536" s="1" t="s">
        <v>4913</v>
      </c>
      <c r="B1536" s="7">
        <v>44923</v>
      </c>
      <c r="C1536" s="1" t="s">
        <v>1733</v>
      </c>
      <c r="D1536" s="1" t="s">
        <v>1734</v>
      </c>
      <c r="E1536" s="1" t="s">
        <v>1735</v>
      </c>
      <c r="F1536" s="1" t="s">
        <v>1736</v>
      </c>
      <c r="G1536" s="1" t="s">
        <v>1737</v>
      </c>
      <c r="H1536" s="1" t="s">
        <v>1379</v>
      </c>
      <c r="I1536" s="1" t="s">
        <v>689</v>
      </c>
      <c r="J1536" s="1" t="s">
        <v>681</v>
      </c>
      <c r="K1536" s="1" t="s">
        <v>699</v>
      </c>
      <c r="L1536" s="1" t="s">
        <v>1734</v>
      </c>
      <c r="M1536" s="1" t="s">
        <v>1738</v>
      </c>
      <c r="N1536" s="1" t="s">
        <v>795</v>
      </c>
    </row>
    <row r="1537" spans="1:14" x14ac:dyDescent="0.2">
      <c r="A1537" s="1" t="s">
        <v>4914</v>
      </c>
      <c r="B1537" s="7">
        <v>44923</v>
      </c>
      <c r="C1537" s="1" t="s">
        <v>856</v>
      </c>
      <c r="D1537" s="1" t="s">
        <v>3133</v>
      </c>
      <c r="E1537" s="1" t="s">
        <v>676</v>
      </c>
      <c r="F1537" s="1" t="s">
        <v>3000</v>
      </c>
      <c r="G1537" s="1" t="s">
        <v>894</v>
      </c>
      <c r="H1537" s="1" t="s">
        <v>679</v>
      </c>
      <c r="I1537" s="1" t="s">
        <v>689</v>
      </c>
      <c r="J1537" s="1" t="s">
        <v>690</v>
      </c>
      <c r="K1537" s="1" t="s">
        <v>691</v>
      </c>
      <c r="L1537" s="1" t="s">
        <v>3134</v>
      </c>
      <c r="M1537" s="1" t="s">
        <v>4004</v>
      </c>
      <c r="N1537" s="1" t="s">
        <v>693</v>
      </c>
    </row>
    <row r="1538" spans="1:14" x14ac:dyDescent="0.2">
      <c r="A1538" s="1" t="s">
        <v>4915</v>
      </c>
      <c r="B1538" s="7">
        <v>44923</v>
      </c>
      <c r="C1538" s="1" t="s">
        <v>676</v>
      </c>
      <c r="D1538" s="1" t="s">
        <v>929</v>
      </c>
      <c r="E1538" s="1" t="s">
        <v>930</v>
      </c>
      <c r="F1538" s="1" t="s">
        <v>929</v>
      </c>
      <c r="G1538" s="1" t="s">
        <v>3403</v>
      </c>
      <c r="H1538" s="1" t="s">
        <v>679</v>
      </c>
      <c r="I1538" s="1" t="s">
        <v>777</v>
      </c>
      <c r="J1538" s="1" t="s">
        <v>681</v>
      </c>
      <c r="K1538" s="1" t="s">
        <v>691</v>
      </c>
      <c r="L1538" s="1" t="s">
        <v>929</v>
      </c>
      <c r="M1538" s="1" t="s">
        <v>1012</v>
      </c>
      <c r="N1538" s="1" t="s">
        <v>676</v>
      </c>
    </row>
    <row r="1539" spans="1:14" x14ac:dyDescent="0.2">
      <c r="A1539" s="1" t="s">
        <v>4916</v>
      </c>
      <c r="B1539" s="7">
        <v>44923</v>
      </c>
      <c r="C1539" s="1" t="s">
        <v>2980</v>
      </c>
      <c r="D1539" s="1" t="s">
        <v>2981</v>
      </c>
      <c r="E1539" s="1" t="s">
        <v>676</v>
      </c>
      <c r="F1539" s="1" t="s">
        <v>4917</v>
      </c>
      <c r="G1539" s="1" t="s">
        <v>4918</v>
      </c>
      <c r="H1539" s="1" t="s">
        <v>900</v>
      </c>
      <c r="I1539" s="1" t="s">
        <v>689</v>
      </c>
      <c r="J1539" s="1" t="s">
        <v>690</v>
      </c>
      <c r="K1539" s="1" t="s">
        <v>691</v>
      </c>
      <c r="L1539" s="1" t="s">
        <v>2981</v>
      </c>
      <c r="M1539" s="1" t="s">
        <v>723</v>
      </c>
      <c r="N1539" s="1" t="s">
        <v>1013</v>
      </c>
    </row>
    <row r="1540" spans="1:14" x14ac:dyDescent="0.2">
      <c r="A1540" s="1" t="s">
        <v>4919</v>
      </c>
      <c r="B1540" s="7">
        <v>44923</v>
      </c>
      <c r="C1540" s="1" t="s">
        <v>856</v>
      </c>
      <c r="D1540" s="1" t="s">
        <v>2579</v>
      </c>
      <c r="E1540" s="1" t="s">
        <v>676</v>
      </c>
      <c r="F1540" s="1" t="s">
        <v>4920</v>
      </c>
      <c r="G1540" s="1" t="s">
        <v>2660</v>
      </c>
      <c r="H1540" s="1" t="s">
        <v>1281</v>
      </c>
      <c r="I1540" s="1" t="s">
        <v>689</v>
      </c>
      <c r="J1540" s="1" t="s">
        <v>690</v>
      </c>
      <c r="K1540" s="1" t="s">
        <v>691</v>
      </c>
      <c r="L1540" s="1" t="s">
        <v>2581</v>
      </c>
      <c r="M1540" s="1" t="s">
        <v>864</v>
      </c>
      <c r="N1540" s="1" t="s">
        <v>693</v>
      </c>
    </row>
    <row r="1541" spans="1:14" x14ac:dyDescent="0.2">
      <c r="A1541" s="1" t="s">
        <v>4921</v>
      </c>
      <c r="B1541" s="7">
        <v>44923</v>
      </c>
      <c r="C1541" s="1" t="s">
        <v>1515</v>
      </c>
      <c r="D1541" s="1" t="s">
        <v>1516</v>
      </c>
      <c r="E1541" s="1" t="s">
        <v>676</v>
      </c>
      <c r="F1541" s="1" t="s">
        <v>4872</v>
      </c>
      <c r="G1541" s="1" t="s">
        <v>899</v>
      </c>
      <c r="H1541" s="1" t="s">
        <v>1833</v>
      </c>
      <c r="I1541" s="1" t="s">
        <v>689</v>
      </c>
      <c r="J1541" s="1" t="s">
        <v>690</v>
      </c>
      <c r="K1541" s="1" t="s">
        <v>691</v>
      </c>
      <c r="L1541" s="1" t="s">
        <v>1516</v>
      </c>
      <c r="M1541" s="1" t="s">
        <v>748</v>
      </c>
      <c r="N1541" s="1" t="s">
        <v>731</v>
      </c>
    </row>
    <row r="1542" spans="1:14" x14ac:dyDescent="0.2">
      <c r="A1542" s="1" t="s">
        <v>4922</v>
      </c>
      <c r="B1542" s="7">
        <v>44923</v>
      </c>
      <c r="C1542" s="1" t="s">
        <v>850</v>
      </c>
      <c r="D1542" s="1" t="s">
        <v>851</v>
      </c>
      <c r="E1542" s="1" t="s">
        <v>676</v>
      </c>
      <c r="F1542" s="1" t="s">
        <v>1657</v>
      </c>
      <c r="G1542" s="1" t="s">
        <v>894</v>
      </c>
      <c r="H1542" s="1" t="s">
        <v>679</v>
      </c>
      <c r="I1542" s="1" t="s">
        <v>689</v>
      </c>
      <c r="J1542" s="1" t="s">
        <v>690</v>
      </c>
      <c r="K1542" s="1" t="s">
        <v>691</v>
      </c>
      <c r="L1542" s="1" t="s">
        <v>851</v>
      </c>
      <c r="M1542" s="1" t="s">
        <v>901</v>
      </c>
      <c r="N1542" s="1" t="s">
        <v>854</v>
      </c>
    </row>
    <row r="1543" spans="1:14" x14ac:dyDescent="0.2">
      <c r="A1543" s="1" t="s">
        <v>4923</v>
      </c>
      <c r="B1543" s="7">
        <v>44923</v>
      </c>
      <c r="C1543" s="1" t="s">
        <v>956</v>
      </c>
      <c r="D1543" s="1" t="s">
        <v>954</v>
      </c>
      <c r="E1543" s="1" t="s">
        <v>676</v>
      </c>
      <c r="F1543" s="1" t="s">
        <v>954</v>
      </c>
      <c r="G1543" s="1" t="s">
        <v>845</v>
      </c>
      <c r="H1543" s="1" t="s">
        <v>679</v>
      </c>
      <c r="I1543" s="1" t="s">
        <v>689</v>
      </c>
      <c r="J1543" s="1" t="s">
        <v>690</v>
      </c>
      <c r="K1543" s="1" t="s">
        <v>691</v>
      </c>
      <c r="L1543" s="1" t="s">
        <v>954</v>
      </c>
      <c r="M1543" s="1" t="s">
        <v>821</v>
      </c>
      <c r="N1543" s="1" t="s">
        <v>676</v>
      </c>
    </row>
    <row r="1544" spans="1:14" x14ac:dyDescent="0.2">
      <c r="A1544" s="1" t="s">
        <v>4924</v>
      </c>
      <c r="B1544" s="7">
        <v>44923</v>
      </c>
      <c r="C1544" s="1" t="s">
        <v>4925</v>
      </c>
      <c r="D1544" s="1" t="s">
        <v>934</v>
      </c>
      <c r="E1544" s="1" t="s">
        <v>735</v>
      </c>
      <c r="F1544" s="1" t="s">
        <v>935</v>
      </c>
      <c r="G1544" s="1" t="s">
        <v>4926</v>
      </c>
      <c r="H1544" s="1" t="s">
        <v>679</v>
      </c>
      <c r="I1544" s="1" t="s">
        <v>738</v>
      </c>
      <c r="J1544" s="1" t="s">
        <v>690</v>
      </c>
      <c r="K1544" s="1" t="s">
        <v>691</v>
      </c>
      <c r="L1544" s="1" t="s">
        <v>934</v>
      </c>
      <c r="M1544" s="1" t="s">
        <v>941</v>
      </c>
      <c r="N1544" s="1" t="s">
        <v>740</v>
      </c>
    </row>
    <row r="1545" spans="1:14" x14ac:dyDescent="0.2">
      <c r="A1545" s="1" t="s">
        <v>4927</v>
      </c>
      <c r="B1545" s="7">
        <v>44923</v>
      </c>
      <c r="C1545" s="1" t="s">
        <v>856</v>
      </c>
      <c r="D1545" s="1" t="s">
        <v>3133</v>
      </c>
      <c r="E1545" s="1" t="s">
        <v>676</v>
      </c>
      <c r="F1545" s="1" t="s">
        <v>3000</v>
      </c>
      <c r="G1545" s="1" t="s">
        <v>894</v>
      </c>
      <c r="H1545" s="1" t="s">
        <v>679</v>
      </c>
      <c r="I1545" s="1" t="s">
        <v>689</v>
      </c>
      <c r="J1545" s="1" t="s">
        <v>690</v>
      </c>
      <c r="K1545" s="1" t="s">
        <v>691</v>
      </c>
      <c r="L1545" s="1" t="s">
        <v>3134</v>
      </c>
      <c r="M1545" s="1" t="s">
        <v>2576</v>
      </c>
      <c r="N1545" s="1" t="s">
        <v>693</v>
      </c>
    </row>
    <row r="1546" spans="1:14" x14ac:dyDescent="0.2">
      <c r="A1546" s="1" t="s">
        <v>4928</v>
      </c>
      <c r="B1546" s="7">
        <v>44923</v>
      </c>
      <c r="C1546" s="1" t="s">
        <v>856</v>
      </c>
      <c r="D1546" s="1" t="s">
        <v>2569</v>
      </c>
      <c r="E1546" s="1" t="s">
        <v>676</v>
      </c>
      <c r="F1546" s="1" t="s">
        <v>3085</v>
      </c>
      <c r="G1546" s="1" t="s">
        <v>2332</v>
      </c>
      <c r="H1546" s="1" t="s">
        <v>837</v>
      </c>
      <c r="I1546" s="1" t="s">
        <v>689</v>
      </c>
      <c r="J1546" s="1" t="s">
        <v>690</v>
      </c>
      <c r="K1546" s="1" t="s">
        <v>691</v>
      </c>
      <c r="L1546" s="1" t="s">
        <v>2569</v>
      </c>
      <c r="M1546" s="1" t="s">
        <v>723</v>
      </c>
      <c r="N1546" s="1" t="s">
        <v>693</v>
      </c>
    </row>
    <row r="1547" spans="1:14" x14ac:dyDescent="0.2">
      <c r="A1547" s="1" t="s">
        <v>4929</v>
      </c>
      <c r="B1547" s="7">
        <v>44923</v>
      </c>
      <c r="C1547" s="1" t="s">
        <v>856</v>
      </c>
      <c r="D1547" s="1" t="s">
        <v>2579</v>
      </c>
      <c r="E1547" s="1" t="s">
        <v>676</v>
      </c>
      <c r="F1547" s="1" t="s">
        <v>3085</v>
      </c>
      <c r="G1547" s="1" t="s">
        <v>2332</v>
      </c>
      <c r="H1547" s="1" t="s">
        <v>837</v>
      </c>
      <c r="I1547" s="1" t="s">
        <v>689</v>
      </c>
      <c r="J1547" s="1" t="s">
        <v>690</v>
      </c>
      <c r="K1547" s="1" t="s">
        <v>691</v>
      </c>
      <c r="L1547" s="1" t="s">
        <v>2581</v>
      </c>
      <c r="M1547" s="1" t="s">
        <v>2582</v>
      </c>
      <c r="N1547" s="1" t="s">
        <v>693</v>
      </c>
    </row>
    <row r="1548" spans="1:14" x14ac:dyDescent="0.2">
      <c r="A1548" s="1" t="s">
        <v>4930</v>
      </c>
      <c r="B1548" s="7">
        <v>44923</v>
      </c>
      <c r="C1548" s="1" t="s">
        <v>850</v>
      </c>
      <c r="D1548" s="1" t="s">
        <v>851</v>
      </c>
      <c r="E1548" s="1" t="s">
        <v>676</v>
      </c>
      <c r="F1548" s="1" t="s">
        <v>851</v>
      </c>
      <c r="G1548" s="1" t="s">
        <v>979</v>
      </c>
      <c r="H1548" s="1" t="s">
        <v>679</v>
      </c>
      <c r="I1548" s="1" t="s">
        <v>689</v>
      </c>
      <c r="J1548" s="1" t="s">
        <v>690</v>
      </c>
      <c r="K1548" s="1" t="s">
        <v>691</v>
      </c>
      <c r="L1548" s="1" t="s">
        <v>851</v>
      </c>
      <c r="M1548" s="1" t="s">
        <v>745</v>
      </c>
      <c r="N1548" s="1" t="s">
        <v>854</v>
      </c>
    </row>
    <row r="1549" spans="1:14" x14ac:dyDescent="0.2">
      <c r="A1549" s="1" t="s">
        <v>4931</v>
      </c>
      <c r="B1549" s="7">
        <v>44923</v>
      </c>
      <c r="C1549" s="1" t="s">
        <v>1567</v>
      </c>
      <c r="D1549" s="1" t="s">
        <v>1568</v>
      </c>
      <c r="E1549" s="1" t="s">
        <v>676</v>
      </c>
      <c r="F1549" s="1" t="s">
        <v>4097</v>
      </c>
      <c r="G1549" s="1" t="s">
        <v>894</v>
      </c>
      <c r="H1549" s="1" t="s">
        <v>895</v>
      </c>
      <c r="I1549" s="1" t="s">
        <v>689</v>
      </c>
      <c r="J1549" s="1" t="s">
        <v>690</v>
      </c>
      <c r="K1549" s="1" t="s">
        <v>691</v>
      </c>
      <c r="L1549" s="1" t="s">
        <v>1568</v>
      </c>
      <c r="M1549" s="1" t="s">
        <v>745</v>
      </c>
      <c r="N1549" s="1" t="s">
        <v>854</v>
      </c>
    </row>
    <row r="1550" spans="1:14" x14ac:dyDescent="0.2">
      <c r="A1550" s="1" t="s">
        <v>4932</v>
      </c>
      <c r="B1550" s="7">
        <v>44923</v>
      </c>
      <c r="C1550" s="1" t="s">
        <v>1515</v>
      </c>
      <c r="D1550" s="1" t="s">
        <v>1516</v>
      </c>
      <c r="E1550" s="1" t="s">
        <v>676</v>
      </c>
      <c r="F1550" s="1" t="s">
        <v>4872</v>
      </c>
      <c r="G1550" s="1" t="s">
        <v>831</v>
      </c>
      <c r="H1550" s="1" t="s">
        <v>1833</v>
      </c>
      <c r="I1550" s="1" t="s">
        <v>689</v>
      </c>
      <c r="J1550" s="1" t="s">
        <v>690</v>
      </c>
      <c r="K1550" s="1" t="s">
        <v>691</v>
      </c>
      <c r="L1550" s="1" t="s">
        <v>1516</v>
      </c>
      <c r="M1550" s="1" t="s">
        <v>745</v>
      </c>
      <c r="N1550" s="1" t="s">
        <v>731</v>
      </c>
    </row>
    <row r="1551" spans="1:14" x14ac:dyDescent="0.2">
      <c r="A1551" s="1" t="s">
        <v>1647</v>
      </c>
      <c r="B1551" s="7">
        <v>44923</v>
      </c>
      <c r="C1551" s="1" t="s">
        <v>1547</v>
      </c>
      <c r="D1551" s="1" t="s">
        <v>1548</v>
      </c>
      <c r="E1551" s="1" t="s">
        <v>676</v>
      </c>
      <c r="F1551" s="1" t="s">
        <v>1548</v>
      </c>
      <c r="G1551" s="1" t="s">
        <v>845</v>
      </c>
      <c r="H1551" s="1" t="s">
        <v>679</v>
      </c>
      <c r="I1551" s="1" t="s">
        <v>689</v>
      </c>
      <c r="J1551" s="1" t="s">
        <v>690</v>
      </c>
      <c r="K1551" s="1" t="s">
        <v>691</v>
      </c>
      <c r="L1551" s="1" t="s">
        <v>1548</v>
      </c>
      <c r="M1551" s="1" t="s">
        <v>781</v>
      </c>
      <c r="N1551" s="1" t="s">
        <v>693</v>
      </c>
    </row>
    <row r="1552" spans="1:14" x14ac:dyDescent="0.2">
      <c r="A1552" s="1" t="s">
        <v>4933</v>
      </c>
      <c r="B1552" s="7">
        <v>44923</v>
      </c>
      <c r="C1552" s="1" t="s">
        <v>686</v>
      </c>
      <c r="D1552" s="1" t="s">
        <v>1026</v>
      </c>
      <c r="E1552" s="1" t="s">
        <v>676</v>
      </c>
      <c r="F1552" s="1" t="s">
        <v>1026</v>
      </c>
      <c r="G1552" s="1" t="s">
        <v>979</v>
      </c>
      <c r="H1552" s="1" t="s">
        <v>679</v>
      </c>
      <c r="I1552" s="1" t="s">
        <v>689</v>
      </c>
      <c r="J1552" s="1" t="s">
        <v>690</v>
      </c>
      <c r="K1552" s="1" t="s">
        <v>691</v>
      </c>
      <c r="L1552" s="1" t="s">
        <v>1026</v>
      </c>
      <c r="M1552" s="1" t="s">
        <v>2654</v>
      </c>
      <c r="N1552" s="1" t="s">
        <v>676</v>
      </c>
    </row>
    <row r="1553" spans="1:14" x14ac:dyDescent="0.2">
      <c r="A1553" s="1" t="s">
        <v>4934</v>
      </c>
      <c r="B1553" s="7">
        <v>44923</v>
      </c>
      <c r="C1553" s="1" t="s">
        <v>1052</v>
      </c>
      <c r="D1553" s="1" t="s">
        <v>851</v>
      </c>
      <c r="E1553" s="1" t="s">
        <v>676</v>
      </c>
      <c r="F1553" s="1" t="s">
        <v>904</v>
      </c>
      <c r="G1553" s="1" t="s">
        <v>905</v>
      </c>
      <c r="H1553" s="1" t="s">
        <v>4935</v>
      </c>
      <c r="I1553" s="1" t="s">
        <v>689</v>
      </c>
      <c r="J1553" s="1" t="s">
        <v>690</v>
      </c>
      <c r="K1553" s="1" t="s">
        <v>699</v>
      </c>
      <c r="L1553" s="1" t="s">
        <v>851</v>
      </c>
      <c r="M1553" s="1" t="s">
        <v>745</v>
      </c>
      <c r="N1553" s="1" t="s">
        <v>854</v>
      </c>
    </row>
    <row r="1554" spans="1:14" x14ac:dyDescent="0.2">
      <c r="A1554" s="1" t="s">
        <v>4936</v>
      </c>
      <c r="B1554" s="7">
        <v>44923</v>
      </c>
      <c r="C1554" s="1" t="s">
        <v>3049</v>
      </c>
      <c r="D1554" s="1" t="s">
        <v>3050</v>
      </c>
      <c r="E1554" s="1" t="s">
        <v>676</v>
      </c>
      <c r="F1554" s="1" t="s">
        <v>3051</v>
      </c>
      <c r="G1554" s="1" t="s">
        <v>4937</v>
      </c>
      <c r="H1554" s="1" t="s">
        <v>1153</v>
      </c>
      <c r="I1554" s="1" t="s">
        <v>1913</v>
      </c>
      <c r="J1554" s="1" t="s">
        <v>681</v>
      </c>
      <c r="K1554" s="1" t="s">
        <v>691</v>
      </c>
      <c r="L1554" s="1" t="s">
        <v>3050</v>
      </c>
      <c r="M1554" s="1" t="s">
        <v>1012</v>
      </c>
      <c r="N1554" s="1" t="s">
        <v>913</v>
      </c>
    </row>
    <row r="1555" spans="1:14" x14ac:dyDescent="0.2">
      <c r="A1555" s="1" t="s">
        <v>3113</v>
      </c>
      <c r="B1555" s="7">
        <v>44923</v>
      </c>
      <c r="C1555" s="1" t="s">
        <v>1515</v>
      </c>
      <c r="D1555" s="1" t="s">
        <v>1516</v>
      </c>
      <c r="E1555" s="1" t="s">
        <v>676</v>
      </c>
      <c r="F1555" s="1" t="s">
        <v>1516</v>
      </c>
      <c r="G1555" s="1" t="s">
        <v>4938</v>
      </c>
      <c r="H1555" s="1" t="s">
        <v>679</v>
      </c>
      <c r="I1555" s="1" t="s">
        <v>689</v>
      </c>
      <c r="J1555" s="1" t="s">
        <v>690</v>
      </c>
      <c r="K1555" s="1" t="s">
        <v>691</v>
      </c>
      <c r="L1555" s="1" t="s">
        <v>1516</v>
      </c>
      <c r="M1555" s="1" t="s">
        <v>745</v>
      </c>
      <c r="N1555" s="1" t="s">
        <v>676</v>
      </c>
    </row>
    <row r="1556" spans="1:14" x14ac:dyDescent="0.2">
      <c r="A1556" s="1" t="s">
        <v>4939</v>
      </c>
      <c r="B1556" s="7">
        <v>44923</v>
      </c>
      <c r="C1556" s="1" t="s">
        <v>4940</v>
      </c>
      <c r="D1556" s="1" t="s">
        <v>4115</v>
      </c>
      <c r="E1556" s="1" t="s">
        <v>743</v>
      </c>
      <c r="F1556" s="1" t="s">
        <v>4116</v>
      </c>
      <c r="G1556" s="1" t="s">
        <v>749</v>
      </c>
      <c r="H1556" s="1" t="s">
        <v>679</v>
      </c>
      <c r="I1556" s="1" t="s">
        <v>3459</v>
      </c>
      <c r="J1556" s="1" t="s">
        <v>690</v>
      </c>
      <c r="K1556" s="1" t="s">
        <v>691</v>
      </c>
      <c r="L1556" s="1" t="s">
        <v>4115</v>
      </c>
      <c r="M1556" s="1" t="s">
        <v>781</v>
      </c>
      <c r="N1556" s="1" t="s">
        <v>740</v>
      </c>
    </row>
    <row r="1557" spans="1:14" x14ac:dyDescent="0.2">
      <c r="A1557" s="1" t="s">
        <v>4941</v>
      </c>
      <c r="B1557" s="7">
        <v>44923</v>
      </c>
      <c r="C1557" s="1" t="s">
        <v>856</v>
      </c>
      <c r="D1557" s="1" t="s">
        <v>3133</v>
      </c>
      <c r="E1557" s="1" t="s">
        <v>676</v>
      </c>
      <c r="F1557" s="1" t="s">
        <v>3000</v>
      </c>
      <c r="G1557" s="1" t="s">
        <v>894</v>
      </c>
      <c r="H1557" s="1" t="s">
        <v>679</v>
      </c>
      <c r="I1557" s="1" t="s">
        <v>689</v>
      </c>
      <c r="J1557" s="1" t="s">
        <v>690</v>
      </c>
      <c r="K1557" s="1" t="s">
        <v>691</v>
      </c>
      <c r="L1557" s="1" t="s">
        <v>3134</v>
      </c>
      <c r="M1557" s="1" t="s">
        <v>3135</v>
      </c>
      <c r="N1557" s="1" t="s">
        <v>693</v>
      </c>
    </row>
    <row r="1558" spans="1:14" x14ac:dyDescent="0.2">
      <c r="A1558" s="1" t="s">
        <v>4942</v>
      </c>
      <c r="B1558" s="7">
        <v>44923</v>
      </c>
      <c r="C1558" s="1" t="s">
        <v>856</v>
      </c>
      <c r="D1558" s="1" t="s">
        <v>866</v>
      </c>
      <c r="E1558" s="1" t="s">
        <v>676</v>
      </c>
      <c r="F1558" s="1" t="s">
        <v>1707</v>
      </c>
      <c r="G1558" s="1" t="s">
        <v>894</v>
      </c>
      <c r="H1558" s="1" t="s">
        <v>679</v>
      </c>
      <c r="I1558" s="1" t="s">
        <v>689</v>
      </c>
      <c r="J1558" s="1" t="s">
        <v>690</v>
      </c>
      <c r="K1558" s="1" t="s">
        <v>691</v>
      </c>
      <c r="L1558" s="1" t="s">
        <v>868</v>
      </c>
      <c r="M1558" s="1" t="s">
        <v>869</v>
      </c>
      <c r="N1558" s="1" t="s">
        <v>693</v>
      </c>
    </row>
    <row r="1559" spans="1:14" x14ac:dyDescent="0.2">
      <c r="A1559" s="1" t="s">
        <v>4943</v>
      </c>
      <c r="B1559" s="7">
        <v>44923</v>
      </c>
      <c r="C1559" s="1" t="s">
        <v>856</v>
      </c>
      <c r="D1559" s="1" t="s">
        <v>866</v>
      </c>
      <c r="E1559" s="1" t="s">
        <v>676</v>
      </c>
      <c r="F1559" s="1" t="s">
        <v>867</v>
      </c>
      <c r="G1559" s="1" t="s">
        <v>845</v>
      </c>
      <c r="H1559" s="1" t="s">
        <v>679</v>
      </c>
      <c r="I1559" s="1" t="s">
        <v>689</v>
      </c>
      <c r="J1559" s="1" t="s">
        <v>690</v>
      </c>
      <c r="K1559" s="1" t="s">
        <v>691</v>
      </c>
      <c r="L1559" s="1" t="s">
        <v>868</v>
      </c>
      <c r="M1559" s="1" t="s">
        <v>871</v>
      </c>
      <c r="N1559" s="1" t="s">
        <v>676</v>
      </c>
    </row>
    <row r="1560" spans="1:14" x14ac:dyDescent="0.2">
      <c r="A1560" s="1" t="s">
        <v>4944</v>
      </c>
      <c r="B1560" s="7">
        <v>44923</v>
      </c>
      <c r="C1560" s="1" t="s">
        <v>1056</v>
      </c>
      <c r="D1560" s="1" t="s">
        <v>851</v>
      </c>
      <c r="E1560" s="1" t="s">
        <v>676</v>
      </c>
      <c r="F1560" s="1" t="s">
        <v>851</v>
      </c>
      <c r="G1560" s="1" t="s">
        <v>845</v>
      </c>
      <c r="H1560" s="1" t="s">
        <v>679</v>
      </c>
      <c r="I1560" s="1" t="s">
        <v>689</v>
      </c>
      <c r="J1560" s="1" t="s">
        <v>690</v>
      </c>
      <c r="K1560" s="1" t="s">
        <v>691</v>
      </c>
      <c r="L1560" s="1" t="s">
        <v>851</v>
      </c>
      <c r="M1560" s="1" t="s">
        <v>748</v>
      </c>
      <c r="N1560" s="1" t="s">
        <v>676</v>
      </c>
    </row>
    <row r="1561" spans="1:14" x14ac:dyDescent="0.2">
      <c r="A1561" s="1" t="s">
        <v>4945</v>
      </c>
      <c r="B1561" s="7">
        <v>44923</v>
      </c>
      <c r="C1561" s="1" t="s">
        <v>1001</v>
      </c>
      <c r="D1561" s="1" t="s">
        <v>983</v>
      </c>
      <c r="E1561" s="1" t="s">
        <v>676</v>
      </c>
      <c r="F1561" s="1" t="s">
        <v>983</v>
      </c>
      <c r="G1561" s="1" t="s">
        <v>979</v>
      </c>
      <c r="H1561" s="1" t="s">
        <v>679</v>
      </c>
      <c r="I1561" s="1" t="s">
        <v>1003</v>
      </c>
      <c r="J1561" s="1" t="s">
        <v>690</v>
      </c>
      <c r="K1561" s="1" t="s">
        <v>691</v>
      </c>
      <c r="L1561" s="1" t="s">
        <v>983</v>
      </c>
      <c r="M1561" s="1" t="s">
        <v>951</v>
      </c>
      <c r="N1561" s="1" t="s">
        <v>676</v>
      </c>
    </row>
    <row r="1562" spans="1:14" x14ac:dyDescent="0.2">
      <c r="A1562" s="1" t="s">
        <v>4946</v>
      </c>
      <c r="B1562" s="7">
        <v>44923</v>
      </c>
      <c r="C1562" s="1" t="s">
        <v>686</v>
      </c>
      <c r="D1562" s="1" t="s">
        <v>1026</v>
      </c>
      <c r="E1562" s="1" t="s">
        <v>676</v>
      </c>
      <c r="F1562" s="1" t="s">
        <v>1027</v>
      </c>
      <c r="G1562" s="1" t="s">
        <v>899</v>
      </c>
      <c r="H1562" s="1" t="s">
        <v>917</v>
      </c>
      <c r="I1562" s="1" t="s">
        <v>689</v>
      </c>
      <c r="J1562" s="1" t="s">
        <v>690</v>
      </c>
      <c r="K1562" s="1" t="s">
        <v>691</v>
      </c>
      <c r="L1562" s="1" t="s">
        <v>1026</v>
      </c>
      <c r="M1562" s="1" t="s">
        <v>1103</v>
      </c>
      <c r="N1562" s="1" t="s">
        <v>693</v>
      </c>
    </row>
    <row r="1563" spans="1:14" x14ac:dyDescent="0.2">
      <c r="A1563" s="1" t="s">
        <v>4947</v>
      </c>
      <c r="B1563" s="7">
        <v>44923</v>
      </c>
      <c r="C1563" s="1" t="s">
        <v>1550</v>
      </c>
      <c r="D1563" s="1" t="s">
        <v>1551</v>
      </c>
      <c r="E1563" s="1" t="s">
        <v>676</v>
      </c>
      <c r="F1563" s="1" t="s">
        <v>1551</v>
      </c>
      <c r="G1563" s="1" t="s">
        <v>718</v>
      </c>
      <c r="H1563" s="1" t="s">
        <v>679</v>
      </c>
      <c r="I1563" s="1" t="s">
        <v>689</v>
      </c>
      <c r="J1563" s="1" t="s">
        <v>690</v>
      </c>
      <c r="K1563" s="1" t="s">
        <v>691</v>
      </c>
      <c r="L1563" s="1" t="s">
        <v>1551</v>
      </c>
      <c r="M1563" s="1" t="s">
        <v>748</v>
      </c>
      <c r="N1563" s="1" t="s">
        <v>693</v>
      </c>
    </row>
    <row r="1564" spans="1:14" x14ac:dyDescent="0.2">
      <c r="A1564" s="1" t="s">
        <v>4948</v>
      </c>
      <c r="B1564" s="7">
        <v>44923</v>
      </c>
      <c r="C1564" s="1" t="s">
        <v>856</v>
      </c>
      <c r="D1564" s="1" t="s">
        <v>2571</v>
      </c>
      <c r="E1564" s="1" t="s">
        <v>676</v>
      </c>
      <c r="F1564" s="1" t="s">
        <v>3166</v>
      </c>
      <c r="G1564" s="1" t="s">
        <v>1654</v>
      </c>
      <c r="H1564" s="1" t="s">
        <v>1655</v>
      </c>
      <c r="I1564" s="1" t="s">
        <v>689</v>
      </c>
      <c r="J1564" s="1" t="s">
        <v>690</v>
      </c>
      <c r="K1564" s="1" t="s">
        <v>691</v>
      </c>
      <c r="L1564" s="1" t="s">
        <v>2573</v>
      </c>
      <c r="M1564" s="1" t="s">
        <v>4072</v>
      </c>
      <c r="N1564" s="1" t="s">
        <v>693</v>
      </c>
    </row>
    <row r="1565" spans="1:14" x14ac:dyDescent="0.2">
      <c r="A1565" s="1" t="s">
        <v>4949</v>
      </c>
      <c r="B1565" s="7">
        <v>44923</v>
      </c>
      <c r="C1565" s="1" t="s">
        <v>856</v>
      </c>
      <c r="D1565" s="1" t="s">
        <v>2569</v>
      </c>
      <c r="E1565" s="1" t="s">
        <v>676</v>
      </c>
      <c r="F1565" s="1" t="s">
        <v>3085</v>
      </c>
      <c r="G1565" s="1" t="s">
        <v>2332</v>
      </c>
      <c r="H1565" s="1" t="s">
        <v>837</v>
      </c>
      <c r="I1565" s="1" t="s">
        <v>689</v>
      </c>
      <c r="J1565" s="1" t="s">
        <v>690</v>
      </c>
      <c r="K1565" s="1" t="s">
        <v>691</v>
      </c>
      <c r="L1565" s="1" t="s">
        <v>2569</v>
      </c>
      <c r="M1565" s="1" t="s">
        <v>692</v>
      </c>
      <c r="N1565" s="1" t="s">
        <v>693</v>
      </c>
    </row>
    <row r="1566" spans="1:14" x14ac:dyDescent="0.2">
      <c r="A1566" s="1" t="s">
        <v>4950</v>
      </c>
      <c r="B1566" s="7">
        <v>44923</v>
      </c>
      <c r="C1566" s="1" t="s">
        <v>856</v>
      </c>
      <c r="D1566" s="1" t="s">
        <v>2579</v>
      </c>
      <c r="E1566" s="1" t="s">
        <v>676</v>
      </c>
      <c r="F1566" s="1" t="s">
        <v>4920</v>
      </c>
      <c r="G1566" s="1" t="s">
        <v>2660</v>
      </c>
      <c r="H1566" s="1" t="s">
        <v>1281</v>
      </c>
      <c r="I1566" s="1" t="s">
        <v>689</v>
      </c>
      <c r="J1566" s="1" t="s">
        <v>690</v>
      </c>
      <c r="K1566" s="1" t="s">
        <v>691</v>
      </c>
      <c r="L1566" s="1" t="s">
        <v>2581</v>
      </c>
      <c r="M1566" s="1" t="s">
        <v>864</v>
      </c>
      <c r="N1566" s="1" t="s">
        <v>693</v>
      </c>
    </row>
    <row r="1567" spans="1:14" x14ac:dyDescent="0.2">
      <c r="A1567" s="1" t="s">
        <v>4951</v>
      </c>
      <c r="B1567" s="7">
        <v>44923</v>
      </c>
      <c r="C1567" s="1" t="s">
        <v>856</v>
      </c>
      <c r="D1567" s="1" t="s">
        <v>2569</v>
      </c>
      <c r="E1567" s="1" t="s">
        <v>676</v>
      </c>
      <c r="F1567" s="1" t="s">
        <v>3085</v>
      </c>
      <c r="G1567" s="1" t="s">
        <v>2332</v>
      </c>
      <c r="H1567" s="1" t="s">
        <v>837</v>
      </c>
      <c r="I1567" s="1" t="s">
        <v>689</v>
      </c>
      <c r="J1567" s="1" t="s">
        <v>690</v>
      </c>
      <c r="K1567" s="1" t="s">
        <v>691</v>
      </c>
      <c r="L1567" s="1" t="s">
        <v>2569</v>
      </c>
      <c r="M1567" s="1" t="s">
        <v>723</v>
      </c>
      <c r="N1567" s="1" t="s">
        <v>693</v>
      </c>
    </row>
    <row r="1568" spans="1:14" x14ac:dyDescent="0.2">
      <c r="A1568" s="1" t="s">
        <v>4952</v>
      </c>
      <c r="B1568" s="7">
        <v>44923</v>
      </c>
      <c r="C1568" s="1" t="s">
        <v>4953</v>
      </c>
      <c r="D1568" s="1" t="s">
        <v>4954</v>
      </c>
      <c r="E1568" s="1" t="s">
        <v>676</v>
      </c>
      <c r="F1568" s="1" t="s">
        <v>4954</v>
      </c>
      <c r="G1568" s="1" t="s">
        <v>829</v>
      </c>
      <c r="H1568" s="1" t="s">
        <v>679</v>
      </c>
      <c r="I1568" s="1" t="s">
        <v>689</v>
      </c>
      <c r="J1568" s="1" t="s">
        <v>690</v>
      </c>
      <c r="K1568" s="1" t="s">
        <v>691</v>
      </c>
      <c r="L1568" s="1" t="s">
        <v>4954</v>
      </c>
      <c r="M1568" s="1" t="s">
        <v>1084</v>
      </c>
      <c r="N1568" s="1" t="s">
        <v>676</v>
      </c>
    </row>
    <row r="1569" spans="1:14" x14ac:dyDescent="0.2">
      <c r="A1569" s="1" t="s">
        <v>4955</v>
      </c>
      <c r="B1569" s="7">
        <v>44923</v>
      </c>
      <c r="C1569" s="1" t="s">
        <v>4956</v>
      </c>
      <c r="D1569" s="1" t="s">
        <v>934</v>
      </c>
      <c r="E1569" s="1" t="s">
        <v>676</v>
      </c>
      <c r="F1569" s="1" t="s">
        <v>4957</v>
      </c>
      <c r="G1569" s="1" t="s">
        <v>826</v>
      </c>
      <c r="H1569" s="1" t="s">
        <v>679</v>
      </c>
      <c r="I1569" s="1" t="s">
        <v>738</v>
      </c>
      <c r="J1569" s="1" t="s">
        <v>690</v>
      </c>
      <c r="K1569" s="1" t="s">
        <v>691</v>
      </c>
      <c r="L1569" s="1" t="s">
        <v>934</v>
      </c>
      <c r="M1569" s="1" t="s">
        <v>941</v>
      </c>
      <c r="N1569" s="1" t="s">
        <v>740</v>
      </c>
    </row>
    <row r="1570" spans="1:14" x14ac:dyDescent="0.2">
      <c r="A1570" s="1" t="s">
        <v>4958</v>
      </c>
      <c r="B1570" s="7">
        <v>44923</v>
      </c>
      <c r="C1570" s="1" t="s">
        <v>676</v>
      </c>
      <c r="D1570" s="1" t="s">
        <v>4959</v>
      </c>
      <c r="E1570" s="1" t="s">
        <v>4960</v>
      </c>
      <c r="F1570" s="1" t="s">
        <v>4961</v>
      </c>
      <c r="G1570" s="1" t="s">
        <v>1542</v>
      </c>
      <c r="H1570" s="1" t="s">
        <v>679</v>
      </c>
      <c r="I1570" s="1" t="s">
        <v>777</v>
      </c>
      <c r="J1570" s="1" t="s">
        <v>681</v>
      </c>
      <c r="K1570" s="1" t="s">
        <v>691</v>
      </c>
      <c r="L1570" s="1" t="s">
        <v>4962</v>
      </c>
      <c r="M1570" s="1" t="s">
        <v>4963</v>
      </c>
      <c r="N1570" s="1" t="s">
        <v>740</v>
      </c>
    </row>
    <row r="1571" spans="1:14" x14ac:dyDescent="0.2">
      <c r="A1571" s="1" t="s">
        <v>4964</v>
      </c>
      <c r="B1571" s="7">
        <v>44923</v>
      </c>
      <c r="C1571" s="1" t="s">
        <v>4168</v>
      </c>
      <c r="D1571" s="1" t="s">
        <v>4169</v>
      </c>
      <c r="E1571" s="1" t="s">
        <v>4170</v>
      </c>
      <c r="F1571" s="1" t="s">
        <v>4965</v>
      </c>
      <c r="G1571" s="1" t="s">
        <v>2559</v>
      </c>
      <c r="H1571" s="1" t="s">
        <v>895</v>
      </c>
      <c r="I1571" s="1" t="s">
        <v>777</v>
      </c>
      <c r="J1571" s="1" t="s">
        <v>681</v>
      </c>
      <c r="K1571" s="1" t="s">
        <v>814</v>
      </c>
      <c r="L1571" s="1" t="s">
        <v>4169</v>
      </c>
      <c r="M1571" s="1" t="s">
        <v>4966</v>
      </c>
      <c r="N1571" s="1" t="s">
        <v>1795</v>
      </c>
    </row>
    <row r="1572" spans="1:14" x14ac:dyDescent="0.2">
      <c r="A1572" s="1" t="s">
        <v>4967</v>
      </c>
      <c r="B1572" s="7">
        <v>44923</v>
      </c>
      <c r="C1572" s="1" t="s">
        <v>4168</v>
      </c>
      <c r="D1572" s="1" t="s">
        <v>4169</v>
      </c>
      <c r="E1572" s="1" t="s">
        <v>1776</v>
      </c>
      <c r="F1572" s="1" t="s">
        <v>4965</v>
      </c>
      <c r="G1572" s="1" t="s">
        <v>2559</v>
      </c>
      <c r="H1572" s="1" t="s">
        <v>895</v>
      </c>
      <c r="I1572" s="1" t="s">
        <v>777</v>
      </c>
      <c r="J1572" s="1" t="s">
        <v>681</v>
      </c>
      <c r="K1572" s="1" t="s">
        <v>814</v>
      </c>
      <c r="L1572" s="1" t="s">
        <v>4169</v>
      </c>
      <c r="M1572" s="1" t="s">
        <v>4966</v>
      </c>
      <c r="N1572" s="1" t="s">
        <v>1795</v>
      </c>
    </row>
    <row r="1573" spans="1:14" x14ac:dyDescent="0.2">
      <c r="A1573" s="1" t="s">
        <v>4968</v>
      </c>
      <c r="B1573" s="7">
        <v>44923</v>
      </c>
      <c r="C1573" s="1" t="s">
        <v>4168</v>
      </c>
      <c r="D1573" s="1" t="s">
        <v>4169</v>
      </c>
      <c r="E1573" s="1" t="s">
        <v>4170</v>
      </c>
      <c r="F1573" s="1" t="s">
        <v>4965</v>
      </c>
      <c r="G1573" s="1" t="s">
        <v>2559</v>
      </c>
      <c r="H1573" s="1" t="s">
        <v>895</v>
      </c>
      <c r="I1573" s="1" t="s">
        <v>777</v>
      </c>
      <c r="J1573" s="1" t="s">
        <v>681</v>
      </c>
      <c r="K1573" s="1" t="s">
        <v>814</v>
      </c>
      <c r="L1573" s="1" t="s">
        <v>4169</v>
      </c>
      <c r="M1573" s="1" t="s">
        <v>4969</v>
      </c>
      <c r="N1573" s="1" t="s">
        <v>1795</v>
      </c>
    </row>
    <row r="1574" spans="1:14" x14ac:dyDescent="0.2">
      <c r="A1574" s="1" t="s">
        <v>4970</v>
      </c>
      <c r="B1574" s="7">
        <v>44923</v>
      </c>
      <c r="C1574" s="1" t="s">
        <v>4168</v>
      </c>
      <c r="D1574" s="1" t="s">
        <v>4169</v>
      </c>
      <c r="E1574" s="1" t="s">
        <v>1776</v>
      </c>
      <c r="F1574" s="1" t="s">
        <v>4965</v>
      </c>
      <c r="G1574" s="1" t="s">
        <v>2559</v>
      </c>
      <c r="H1574" s="1" t="s">
        <v>895</v>
      </c>
      <c r="I1574" s="1" t="s">
        <v>777</v>
      </c>
      <c r="J1574" s="1" t="s">
        <v>681</v>
      </c>
      <c r="K1574" s="1" t="s">
        <v>814</v>
      </c>
      <c r="L1574" s="1" t="s">
        <v>4169</v>
      </c>
      <c r="M1574" s="1" t="s">
        <v>4969</v>
      </c>
      <c r="N1574" s="1" t="s">
        <v>1795</v>
      </c>
    </row>
    <row r="1575" spans="1:14" x14ac:dyDescent="0.2">
      <c r="A1575" s="1" t="s">
        <v>4971</v>
      </c>
      <c r="B1575" s="7">
        <v>44923</v>
      </c>
      <c r="C1575" s="1" t="s">
        <v>3315</v>
      </c>
      <c r="D1575" s="1" t="s">
        <v>4972</v>
      </c>
      <c r="E1575" s="1" t="s">
        <v>4973</v>
      </c>
      <c r="F1575" s="1" t="s">
        <v>4974</v>
      </c>
      <c r="G1575" s="1" t="s">
        <v>802</v>
      </c>
      <c r="H1575" s="1" t="s">
        <v>679</v>
      </c>
      <c r="I1575" s="1" t="s">
        <v>689</v>
      </c>
      <c r="J1575" s="1" t="s">
        <v>681</v>
      </c>
      <c r="K1575" s="1" t="s">
        <v>691</v>
      </c>
      <c r="L1575" s="1" t="s">
        <v>4972</v>
      </c>
      <c r="M1575" s="1" t="s">
        <v>683</v>
      </c>
      <c r="N1575" s="1" t="s">
        <v>1157</v>
      </c>
    </row>
    <row r="1576" spans="1:14" x14ac:dyDescent="0.2">
      <c r="A1576" s="1" t="s">
        <v>4804</v>
      </c>
      <c r="B1576" s="7">
        <v>44923</v>
      </c>
      <c r="C1576" s="1" t="s">
        <v>3364</v>
      </c>
      <c r="D1576" s="1" t="s">
        <v>4805</v>
      </c>
      <c r="E1576" s="1" t="s">
        <v>1142</v>
      </c>
      <c r="F1576" s="1" t="s">
        <v>4806</v>
      </c>
      <c r="G1576" s="1" t="s">
        <v>4807</v>
      </c>
      <c r="H1576" s="1" t="s">
        <v>1379</v>
      </c>
      <c r="I1576" s="1" t="s">
        <v>705</v>
      </c>
      <c r="J1576" s="1" t="s">
        <v>681</v>
      </c>
      <c r="K1576" s="1" t="s">
        <v>691</v>
      </c>
      <c r="L1576" s="1" t="s">
        <v>4808</v>
      </c>
      <c r="M1576" s="1" t="s">
        <v>4809</v>
      </c>
      <c r="N1576" s="1" t="s">
        <v>1146</v>
      </c>
    </row>
    <row r="1577" spans="1:14" x14ac:dyDescent="0.2">
      <c r="A1577" s="1" t="s">
        <v>4810</v>
      </c>
      <c r="B1577" s="7">
        <v>44923</v>
      </c>
      <c r="C1577" s="1" t="s">
        <v>3364</v>
      </c>
      <c r="D1577" s="1" t="s">
        <v>4811</v>
      </c>
      <c r="E1577" s="1" t="s">
        <v>1142</v>
      </c>
      <c r="F1577" s="1" t="s">
        <v>4812</v>
      </c>
      <c r="G1577" s="1" t="s">
        <v>4807</v>
      </c>
      <c r="H1577" s="1" t="s">
        <v>1379</v>
      </c>
      <c r="I1577" s="1" t="s">
        <v>2881</v>
      </c>
      <c r="J1577" s="1" t="s">
        <v>681</v>
      </c>
      <c r="K1577" s="1" t="s">
        <v>814</v>
      </c>
      <c r="L1577" s="1" t="s">
        <v>4811</v>
      </c>
      <c r="M1577" s="1" t="s">
        <v>1794</v>
      </c>
      <c r="N1577" s="1" t="s">
        <v>1146</v>
      </c>
    </row>
    <row r="1578" spans="1:14" x14ac:dyDescent="0.2">
      <c r="A1578" s="1" t="s">
        <v>4813</v>
      </c>
      <c r="B1578" s="7">
        <v>44923</v>
      </c>
      <c r="C1578" s="1" t="s">
        <v>4814</v>
      </c>
      <c r="D1578" s="1" t="s">
        <v>3860</v>
      </c>
      <c r="E1578" s="1" t="s">
        <v>4815</v>
      </c>
      <c r="F1578" s="1" t="s">
        <v>4816</v>
      </c>
      <c r="G1578" s="1" t="s">
        <v>4817</v>
      </c>
      <c r="H1578" s="1" t="s">
        <v>1379</v>
      </c>
      <c r="I1578" s="1" t="s">
        <v>2881</v>
      </c>
      <c r="J1578" s="1" t="s">
        <v>681</v>
      </c>
      <c r="K1578" s="1" t="s">
        <v>691</v>
      </c>
      <c r="L1578" s="1" t="s">
        <v>3860</v>
      </c>
      <c r="M1578" s="1" t="s">
        <v>3862</v>
      </c>
      <c r="N1578" s="1" t="s">
        <v>1146</v>
      </c>
    </row>
    <row r="1579" spans="1:14" x14ac:dyDescent="0.2">
      <c r="A1579" s="1" t="s">
        <v>4818</v>
      </c>
      <c r="B1579" s="7">
        <v>44923</v>
      </c>
      <c r="C1579" s="1" t="s">
        <v>4819</v>
      </c>
      <c r="D1579" s="1" t="s">
        <v>3860</v>
      </c>
      <c r="E1579" s="1" t="s">
        <v>4820</v>
      </c>
      <c r="F1579" s="1" t="s">
        <v>4816</v>
      </c>
      <c r="G1579" s="1" t="s">
        <v>4817</v>
      </c>
      <c r="H1579" s="1" t="s">
        <v>900</v>
      </c>
      <c r="I1579" s="1" t="s">
        <v>1896</v>
      </c>
      <c r="J1579" s="1" t="s">
        <v>681</v>
      </c>
      <c r="K1579" s="1" t="s">
        <v>691</v>
      </c>
      <c r="L1579" s="1" t="s">
        <v>3860</v>
      </c>
      <c r="M1579" s="1" t="s">
        <v>1955</v>
      </c>
      <c r="N1579" s="1" t="s">
        <v>1146</v>
      </c>
    </row>
    <row r="1580" spans="1:14" x14ac:dyDescent="0.2">
      <c r="A1580" s="1" t="s">
        <v>4821</v>
      </c>
      <c r="B1580" s="7">
        <v>44923</v>
      </c>
      <c r="C1580" s="1" t="s">
        <v>3350</v>
      </c>
      <c r="D1580" s="1" t="s">
        <v>3860</v>
      </c>
      <c r="E1580" s="1" t="s">
        <v>676</v>
      </c>
      <c r="F1580" s="1" t="s">
        <v>3860</v>
      </c>
      <c r="G1580" s="1" t="s">
        <v>3800</v>
      </c>
      <c r="H1580" s="1" t="s">
        <v>3467</v>
      </c>
      <c r="I1580" s="1" t="s">
        <v>1225</v>
      </c>
      <c r="J1580" s="1" t="s">
        <v>681</v>
      </c>
      <c r="K1580" s="1" t="s">
        <v>691</v>
      </c>
      <c r="L1580" s="1" t="s">
        <v>3860</v>
      </c>
      <c r="M1580" s="1" t="s">
        <v>3862</v>
      </c>
      <c r="N1580" s="1" t="s">
        <v>1146</v>
      </c>
    </row>
    <row r="1581" spans="1:14" x14ac:dyDescent="0.2">
      <c r="A1581" s="1" t="s">
        <v>4822</v>
      </c>
      <c r="B1581" s="7">
        <v>44923</v>
      </c>
      <c r="C1581" s="1" t="s">
        <v>676</v>
      </c>
      <c r="D1581" s="1" t="s">
        <v>676</v>
      </c>
      <c r="E1581" s="1" t="s">
        <v>2817</v>
      </c>
      <c r="F1581" s="1" t="s">
        <v>2818</v>
      </c>
      <c r="G1581" s="1" t="s">
        <v>2363</v>
      </c>
      <c r="H1581" s="1" t="s">
        <v>679</v>
      </c>
      <c r="I1581" s="1" t="s">
        <v>2488</v>
      </c>
      <c r="J1581" s="1" t="s">
        <v>681</v>
      </c>
      <c r="K1581" s="1" t="s">
        <v>691</v>
      </c>
      <c r="L1581" s="1" t="s">
        <v>676</v>
      </c>
      <c r="M1581" s="1" t="s">
        <v>1175</v>
      </c>
      <c r="N1581" s="1" t="s">
        <v>676</v>
      </c>
    </row>
    <row r="1582" spans="1:14" x14ac:dyDescent="0.2">
      <c r="A1582" s="1" t="s">
        <v>4823</v>
      </c>
      <c r="B1582" s="7">
        <v>44923</v>
      </c>
      <c r="C1582" s="1" t="s">
        <v>1448</v>
      </c>
      <c r="D1582" s="1" t="s">
        <v>4824</v>
      </c>
      <c r="E1582" s="1" t="s">
        <v>3799</v>
      </c>
      <c r="F1582" s="1" t="s">
        <v>4824</v>
      </c>
      <c r="G1582" s="1" t="s">
        <v>704</v>
      </c>
      <c r="H1582" s="1" t="s">
        <v>679</v>
      </c>
      <c r="I1582" s="1" t="s">
        <v>705</v>
      </c>
      <c r="J1582" s="1" t="s">
        <v>681</v>
      </c>
      <c r="K1582" s="1" t="s">
        <v>691</v>
      </c>
      <c r="L1582" s="1" t="s">
        <v>4824</v>
      </c>
      <c r="M1582" s="1" t="s">
        <v>4825</v>
      </c>
      <c r="N1582" s="1" t="s">
        <v>1146</v>
      </c>
    </row>
    <row r="1583" spans="1:14" x14ac:dyDescent="0.2">
      <c r="A1583" s="1" t="s">
        <v>4975</v>
      </c>
      <c r="B1583" s="7">
        <v>44923</v>
      </c>
      <c r="C1583" s="1" t="s">
        <v>4976</v>
      </c>
      <c r="D1583" s="1" t="s">
        <v>1775</v>
      </c>
      <c r="E1583" s="1" t="s">
        <v>1776</v>
      </c>
      <c r="F1583" s="1" t="s">
        <v>1781</v>
      </c>
      <c r="G1583" s="1" t="s">
        <v>728</v>
      </c>
      <c r="H1583" s="1" t="s">
        <v>1443</v>
      </c>
      <c r="I1583" s="1" t="s">
        <v>1848</v>
      </c>
      <c r="J1583" s="1" t="s">
        <v>681</v>
      </c>
      <c r="K1583" s="1" t="s">
        <v>691</v>
      </c>
      <c r="L1583" s="1" t="s">
        <v>1775</v>
      </c>
      <c r="M1583" s="1" t="s">
        <v>941</v>
      </c>
      <c r="N1583" s="1" t="s">
        <v>1778</v>
      </c>
    </row>
    <row r="1584" spans="1:14" x14ac:dyDescent="0.2">
      <c r="A1584" s="1" t="s">
        <v>4977</v>
      </c>
      <c r="B1584" s="7">
        <v>44923</v>
      </c>
      <c r="C1584" s="1" t="s">
        <v>4978</v>
      </c>
      <c r="D1584" s="1" t="s">
        <v>4979</v>
      </c>
      <c r="E1584" s="1" t="s">
        <v>4980</v>
      </c>
      <c r="F1584" s="1" t="s">
        <v>4269</v>
      </c>
      <c r="G1584" s="1" t="s">
        <v>4981</v>
      </c>
      <c r="H1584" s="1" t="s">
        <v>1066</v>
      </c>
      <c r="I1584" s="1" t="s">
        <v>756</v>
      </c>
      <c r="J1584" s="1" t="s">
        <v>681</v>
      </c>
      <c r="K1584" s="1" t="s">
        <v>814</v>
      </c>
      <c r="L1584" s="1" t="s">
        <v>4982</v>
      </c>
      <c r="M1584" s="1" t="s">
        <v>4983</v>
      </c>
      <c r="N1584" s="1" t="s">
        <v>4984</v>
      </c>
    </row>
    <row r="1585" spans="1:14" x14ac:dyDescent="0.2">
      <c r="A1585" s="1" t="s">
        <v>4985</v>
      </c>
      <c r="B1585" s="7">
        <v>44923</v>
      </c>
      <c r="C1585" s="1" t="s">
        <v>4266</v>
      </c>
      <c r="D1585" s="1" t="s">
        <v>4986</v>
      </c>
      <c r="E1585" s="1" t="s">
        <v>1918</v>
      </c>
      <c r="F1585" s="1" t="s">
        <v>4269</v>
      </c>
      <c r="G1585" s="1" t="s">
        <v>2469</v>
      </c>
      <c r="H1585" s="1" t="s">
        <v>1066</v>
      </c>
      <c r="I1585" s="1" t="s">
        <v>1292</v>
      </c>
      <c r="J1585" s="1" t="s">
        <v>681</v>
      </c>
      <c r="K1585" s="1" t="s">
        <v>699</v>
      </c>
      <c r="L1585" s="1" t="s">
        <v>4987</v>
      </c>
      <c r="M1585" s="1" t="s">
        <v>4988</v>
      </c>
      <c r="N1585" s="1" t="s">
        <v>1146</v>
      </c>
    </row>
    <row r="1586" spans="1:14" x14ac:dyDescent="0.2">
      <c r="A1586" s="1" t="s">
        <v>4989</v>
      </c>
      <c r="B1586" s="7">
        <v>44923</v>
      </c>
      <c r="C1586" s="1" t="s">
        <v>4266</v>
      </c>
      <c r="D1586" s="1" t="s">
        <v>4986</v>
      </c>
      <c r="E1586" s="1" t="s">
        <v>4990</v>
      </c>
      <c r="F1586" s="1" t="s">
        <v>4269</v>
      </c>
      <c r="G1586" s="1" t="s">
        <v>2469</v>
      </c>
      <c r="H1586" s="1" t="s">
        <v>1066</v>
      </c>
      <c r="I1586" s="1" t="s">
        <v>1292</v>
      </c>
      <c r="J1586" s="1" t="s">
        <v>681</v>
      </c>
      <c r="K1586" s="1" t="s">
        <v>750</v>
      </c>
      <c r="L1586" s="1" t="s">
        <v>4987</v>
      </c>
      <c r="M1586" s="1" t="s">
        <v>4988</v>
      </c>
      <c r="N1586" s="1" t="s">
        <v>1146</v>
      </c>
    </row>
    <row r="1587" spans="1:14" x14ac:dyDescent="0.2">
      <c r="A1587" s="1" t="s">
        <v>4991</v>
      </c>
      <c r="B1587" s="7">
        <v>44923</v>
      </c>
      <c r="C1587" s="1" t="s">
        <v>4266</v>
      </c>
      <c r="D1587" s="1" t="s">
        <v>4986</v>
      </c>
      <c r="E1587" s="1" t="s">
        <v>1918</v>
      </c>
      <c r="F1587" s="1" t="s">
        <v>4269</v>
      </c>
      <c r="G1587" s="1" t="s">
        <v>2469</v>
      </c>
      <c r="H1587" s="1" t="s">
        <v>1066</v>
      </c>
      <c r="I1587" s="1" t="s">
        <v>1292</v>
      </c>
      <c r="J1587" s="1" t="s">
        <v>681</v>
      </c>
      <c r="K1587" s="1" t="s">
        <v>750</v>
      </c>
      <c r="L1587" s="1" t="s">
        <v>4987</v>
      </c>
      <c r="M1587" s="1" t="s">
        <v>4988</v>
      </c>
      <c r="N1587" s="1" t="s">
        <v>1146</v>
      </c>
    </row>
    <row r="1588" spans="1:14" x14ac:dyDescent="0.2">
      <c r="A1588" s="1" t="s">
        <v>4992</v>
      </c>
      <c r="B1588" s="7">
        <v>44923</v>
      </c>
      <c r="C1588" s="1" t="s">
        <v>676</v>
      </c>
      <c r="D1588" s="1" t="s">
        <v>1760</v>
      </c>
      <c r="E1588" s="1" t="s">
        <v>4993</v>
      </c>
      <c r="F1588" s="1" t="s">
        <v>4994</v>
      </c>
      <c r="G1588" s="1" t="s">
        <v>4995</v>
      </c>
      <c r="H1588" s="1" t="s">
        <v>679</v>
      </c>
      <c r="I1588" s="1" t="s">
        <v>1763</v>
      </c>
      <c r="J1588" s="1" t="s">
        <v>676</v>
      </c>
      <c r="K1588" s="1" t="s">
        <v>1226</v>
      </c>
      <c r="L1588" s="1" t="s">
        <v>1764</v>
      </c>
      <c r="M1588" s="1" t="s">
        <v>683</v>
      </c>
      <c r="N1588" s="1" t="s">
        <v>676</v>
      </c>
    </row>
    <row r="1589" spans="1:14" x14ac:dyDescent="0.2">
      <c r="A1589" s="1" t="s">
        <v>4996</v>
      </c>
      <c r="B1589" s="7">
        <v>44923</v>
      </c>
      <c r="C1589" s="1" t="s">
        <v>676</v>
      </c>
      <c r="D1589" s="1" t="s">
        <v>4972</v>
      </c>
      <c r="E1589" s="1" t="s">
        <v>4997</v>
      </c>
      <c r="F1589" s="1" t="s">
        <v>4998</v>
      </c>
      <c r="G1589" s="1" t="s">
        <v>2363</v>
      </c>
      <c r="H1589" s="1" t="s">
        <v>679</v>
      </c>
      <c r="I1589" s="1" t="s">
        <v>777</v>
      </c>
      <c r="J1589" s="1" t="s">
        <v>681</v>
      </c>
      <c r="K1589" s="1" t="s">
        <v>691</v>
      </c>
      <c r="L1589" s="1" t="s">
        <v>4972</v>
      </c>
      <c r="M1589" s="1" t="s">
        <v>683</v>
      </c>
      <c r="N1589" s="1" t="s">
        <v>676</v>
      </c>
    </row>
    <row r="1590" spans="1:14" x14ac:dyDescent="0.2">
      <c r="A1590" s="1" t="s">
        <v>4999</v>
      </c>
      <c r="B1590" s="7">
        <v>44923</v>
      </c>
      <c r="C1590" s="1" t="s">
        <v>5000</v>
      </c>
      <c r="D1590" s="1" t="s">
        <v>4169</v>
      </c>
      <c r="E1590" s="1" t="s">
        <v>1776</v>
      </c>
      <c r="F1590" s="1" t="s">
        <v>5001</v>
      </c>
      <c r="G1590" s="1" t="s">
        <v>4765</v>
      </c>
      <c r="H1590" s="1" t="s">
        <v>679</v>
      </c>
      <c r="I1590" s="1" t="s">
        <v>705</v>
      </c>
      <c r="J1590" s="1" t="s">
        <v>681</v>
      </c>
      <c r="K1590" s="1" t="s">
        <v>691</v>
      </c>
      <c r="L1590" s="1" t="s">
        <v>4169</v>
      </c>
      <c r="M1590" s="1" t="s">
        <v>5002</v>
      </c>
      <c r="N1590" s="1" t="s">
        <v>1795</v>
      </c>
    </row>
    <row r="1591" spans="1:14" x14ac:dyDescent="0.2">
      <c r="A1591" s="1" t="s">
        <v>5003</v>
      </c>
      <c r="B1591" s="7">
        <v>44923</v>
      </c>
      <c r="C1591" s="1" t="s">
        <v>5000</v>
      </c>
      <c r="D1591" s="1" t="s">
        <v>4169</v>
      </c>
      <c r="E1591" s="1" t="s">
        <v>1776</v>
      </c>
      <c r="F1591" s="1" t="s">
        <v>5001</v>
      </c>
      <c r="G1591" s="1" t="s">
        <v>4765</v>
      </c>
      <c r="H1591" s="1" t="s">
        <v>679</v>
      </c>
      <c r="I1591" s="1" t="s">
        <v>705</v>
      </c>
      <c r="J1591" s="1" t="s">
        <v>681</v>
      </c>
      <c r="K1591" s="1" t="s">
        <v>691</v>
      </c>
      <c r="L1591" s="1" t="s">
        <v>4169</v>
      </c>
      <c r="M1591" s="1" t="s">
        <v>5002</v>
      </c>
      <c r="N1591" s="1" t="s">
        <v>1795</v>
      </c>
    </row>
    <row r="1592" spans="1:14" x14ac:dyDescent="0.2">
      <c r="A1592" s="1" t="s">
        <v>5004</v>
      </c>
      <c r="B1592" s="7">
        <v>44923</v>
      </c>
      <c r="C1592" s="1" t="s">
        <v>3364</v>
      </c>
      <c r="D1592" s="1" t="s">
        <v>5005</v>
      </c>
      <c r="E1592" s="1" t="s">
        <v>1142</v>
      </c>
      <c r="F1592" s="1" t="s">
        <v>5006</v>
      </c>
      <c r="G1592" s="1" t="s">
        <v>1408</v>
      </c>
      <c r="H1592" s="1" t="s">
        <v>679</v>
      </c>
      <c r="I1592" s="1" t="s">
        <v>2881</v>
      </c>
      <c r="J1592" s="1" t="s">
        <v>681</v>
      </c>
      <c r="K1592" s="1" t="s">
        <v>691</v>
      </c>
      <c r="L1592" s="1" t="s">
        <v>5007</v>
      </c>
      <c r="M1592" s="1" t="s">
        <v>5008</v>
      </c>
      <c r="N1592" s="1" t="s">
        <v>1146</v>
      </c>
    </row>
    <row r="1593" spans="1:14" x14ac:dyDescent="0.2">
      <c r="A1593" s="1" t="s">
        <v>5009</v>
      </c>
      <c r="B1593" s="7">
        <v>44923</v>
      </c>
      <c r="C1593" s="1" t="s">
        <v>1856</v>
      </c>
      <c r="D1593" s="1" t="s">
        <v>5010</v>
      </c>
      <c r="E1593" s="1" t="s">
        <v>1799</v>
      </c>
      <c r="F1593" s="1" t="s">
        <v>5011</v>
      </c>
      <c r="G1593" s="1" t="s">
        <v>5012</v>
      </c>
      <c r="H1593" s="1" t="s">
        <v>900</v>
      </c>
      <c r="I1593" s="1" t="s">
        <v>705</v>
      </c>
      <c r="J1593" s="1" t="s">
        <v>681</v>
      </c>
      <c r="K1593" s="1" t="s">
        <v>691</v>
      </c>
      <c r="L1593" s="1" t="s">
        <v>5013</v>
      </c>
      <c r="M1593" s="1" t="s">
        <v>683</v>
      </c>
      <c r="N1593" s="1" t="s">
        <v>1778</v>
      </c>
    </row>
    <row r="1594" spans="1:14" x14ac:dyDescent="0.2">
      <c r="A1594" s="1" t="s">
        <v>5014</v>
      </c>
      <c r="B1594" s="7">
        <v>44923</v>
      </c>
      <c r="C1594" s="1" t="s">
        <v>3364</v>
      </c>
      <c r="D1594" s="1" t="s">
        <v>5015</v>
      </c>
      <c r="E1594" s="1" t="s">
        <v>1142</v>
      </c>
      <c r="F1594" s="1" t="s">
        <v>5016</v>
      </c>
      <c r="G1594" s="1" t="s">
        <v>899</v>
      </c>
      <c r="H1594" s="1" t="s">
        <v>1655</v>
      </c>
      <c r="I1594" s="1" t="s">
        <v>2881</v>
      </c>
      <c r="J1594" s="1" t="s">
        <v>681</v>
      </c>
      <c r="K1594" s="1" t="s">
        <v>1969</v>
      </c>
      <c r="L1594" s="1" t="s">
        <v>5017</v>
      </c>
      <c r="M1594" s="1" t="s">
        <v>5018</v>
      </c>
      <c r="N1594" s="1" t="s">
        <v>1146</v>
      </c>
    </row>
    <row r="1595" spans="1:14" x14ac:dyDescent="0.2">
      <c r="A1595" s="1" t="s">
        <v>5019</v>
      </c>
      <c r="B1595" s="7">
        <v>44923</v>
      </c>
      <c r="C1595" s="1" t="s">
        <v>5020</v>
      </c>
      <c r="D1595" s="1" t="s">
        <v>1221</v>
      </c>
      <c r="E1595" s="1" t="s">
        <v>1142</v>
      </c>
      <c r="F1595" s="1" t="s">
        <v>5021</v>
      </c>
      <c r="G1595" s="1" t="s">
        <v>1408</v>
      </c>
      <c r="H1595" s="1" t="s">
        <v>679</v>
      </c>
      <c r="I1595" s="1" t="s">
        <v>2881</v>
      </c>
      <c r="J1595" s="1" t="s">
        <v>681</v>
      </c>
      <c r="K1595" s="1" t="s">
        <v>691</v>
      </c>
      <c r="L1595" s="1" t="s">
        <v>1227</v>
      </c>
      <c r="M1595" s="1" t="s">
        <v>5022</v>
      </c>
      <c r="N1595" s="1" t="s">
        <v>1146</v>
      </c>
    </row>
    <row r="1596" spans="1:14" x14ac:dyDescent="0.2">
      <c r="A1596" s="1" t="s">
        <v>5023</v>
      </c>
      <c r="B1596" s="7">
        <v>44923</v>
      </c>
      <c r="C1596" s="1" t="s">
        <v>5024</v>
      </c>
      <c r="D1596" s="1" t="s">
        <v>5025</v>
      </c>
      <c r="E1596" s="1" t="s">
        <v>1966</v>
      </c>
      <c r="F1596" s="1" t="s">
        <v>5025</v>
      </c>
      <c r="G1596" s="1" t="s">
        <v>2724</v>
      </c>
      <c r="H1596" s="1" t="s">
        <v>820</v>
      </c>
      <c r="I1596" s="1" t="s">
        <v>1848</v>
      </c>
      <c r="J1596" s="1" t="s">
        <v>690</v>
      </c>
      <c r="K1596" s="1" t="s">
        <v>691</v>
      </c>
      <c r="L1596" s="1" t="s">
        <v>5025</v>
      </c>
      <c r="M1596" s="1" t="s">
        <v>5026</v>
      </c>
      <c r="N1596" s="1" t="s">
        <v>1805</v>
      </c>
    </row>
    <row r="1597" spans="1:14" x14ac:dyDescent="0.2">
      <c r="A1597" s="1" t="s">
        <v>5027</v>
      </c>
      <c r="B1597" s="7">
        <v>44923</v>
      </c>
      <c r="C1597" s="1" t="s">
        <v>1297</v>
      </c>
      <c r="D1597" s="1" t="s">
        <v>1149</v>
      </c>
      <c r="E1597" s="1" t="s">
        <v>5028</v>
      </c>
      <c r="F1597" s="1" t="s">
        <v>1151</v>
      </c>
      <c r="G1597" s="1" t="s">
        <v>1152</v>
      </c>
      <c r="H1597" s="1" t="s">
        <v>837</v>
      </c>
      <c r="I1597" s="1" t="s">
        <v>1154</v>
      </c>
      <c r="J1597" s="1" t="s">
        <v>681</v>
      </c>
      <c r="K1597" s="1" t="s">
        <v>691</v>
      </c>
      <c r="L1597" s="1" t="s">
        <v>1155</v>
      </c>
      <c r="M1597" s="1" t="s">
        <v>1310</v>
      </c>
      <c r="N1597" s="1" t="s">
        <v>1157</v>
      </c>
    </row>
    <row r="1598" spans="1:14" x14ac:dyDescent="0.2">
      <c r="A1598" s="1" t="s">
        <v>5029</v>
      </c>
      <c r="B1598" s="7">
        <v>44923</v>
      </c>
      <c r="C1598" s="1" t="s">
        <v>676</v>
      </c>
      <c r="D1598" s="1" t="s">
        <v>1247</v>
      </c>
      <c r="E1598" s="1" t="s">
        <v>1248</v>
      </c>
      <c r="F1598" s="1" t="s">
        <v>5030</v>
      </c>
      <c r="G1598" s="1" t="s">
        <v>2761</v>
      </c>
      <c r="H1598" s="1" t="s">
        <v>679</v>
      </c>
      <c r="I1598" s="1" t="s">
        <v>705</v>
      </c>
      <c r="J1598" s="1" t="s">
        <v>681</v>
      </c>
      <c r="K1598" s="1" t="s">
        <v>691</v>
      </c>
      <c r="L1598" s="1" t="s">
        <v>1251</v>
      </c>
      <c r="M1598" s="1" t="s">
        <v>683</v>
      </c>
      <c r="N1598" s="1" t="s">
        <v>676</v>
      </c>
    </row>
    <row r="1599" spans="1:14" x14ac:dyDescent="0.2">
      <c r="A1599" s="1" t="s">
        <v>5031</v>
      </c>
      <c r="B1599" s="7">
        <v>44923</v>
      </c>
      <c r="C1599" s="1" t="s">
        <v>5032</v>
      </c>
      <c r="D1599" s="1" t="s">
        <v>5033</v>
      </c>
      <c r="E1599" s="1" t="s">
        <v>676</v>
      </c>
      <c r="F1599" s="1" t="s">
        <v>5034</v>
      </c>
      <c r="G1599" s="1" t="s">
        <v>1912</v>
      </c>
      <c r="H1599" s="1" t="s">
        <v>679</v>
      </c>
      <c r="I1599" s="1" t="s">
        <v>689</v>
      </c>
      <c r="J1599" s="1" t="s">
        <v>681</v>
      </c>
      <c r="K1599" s="1" t="s">
        <v>814</v>
      </c>
      <c r="L1599" s="1" t="s">
        <v>5035</v>
      </c>
      <c r="M1599" s="1" t="s">
        <v>5036</v>
      </c>
      <c r="N1599" s="1" t="s">
        <v>1260</v>
      </c>
    </row>
    <row r="1600" spans="1:14" x14ac:dyDescent="0.2">
      <c r="A1600" s="1" t="s">
        <v>5037</v>
      </c>
      <c r="B1600" s="7">
        <v>44923</v>
      </c>
      <c r="C1600" s="1" t="s">
        <v>1990</v>
      </c>
      <c r="D1600" s="1" t="s">
        <v>1823</v>
      </c>
      <c r="E1600" s="1" t="s">
        <v>3370</v>
      </c>
      <c r="F1600" s="1" t="s">
        <v>5038</v>
      </c>
      <c r="G1600" s="1" t="s">
        <v>943</v>
      </c>
      <c r="H1600" s="1" t="s">
        <v>679</v>
      </c>
      <c r="I1600" s="1" t="s">
        <v>689</v>
      </c>
      <c r="J1600" s="1" t="s">
        <v>681</v>
      </c>
      <c r="K1600" s="1" t="s">
        <v>691</v>
      </c>
      <c r="L1600" s="1" t="s">
        <v>1823</v>
      </c>
      <c r="M1600" s="1" t="s">
        <v>1826</v>
      </c>
      <c r="N1600" s="1" t="s">
        <v>1778</v>
      </c>
    </row>
    <row r="1601" spans="1:14" x14ac:dyDescent="0.2">
      <c r="A1601" s="1" t="s">
        <v>5039</v>
      </c>
      <c r="B1601" s="7">
        <v>44923</v>
      </c>
      <c r="C1601" s="1" t="s">
        <v>3350</v>
      </c>
      <c r="D1601" s="1" t="s">
        <v>5040</v>
      </c>
      <c r="E1601" s="1" t="s">
        <v>2954</v>
      </c>
      <c r="F1601" s="1" t="s">
        <v>1397</v>
      </c>
      <c r="G1601" s="1" t="s">
        <v>1398</v>
      </c>
      <c r="H1601" s="1" t="s">
        <v>2473</v>
      </c>
      <c r="I1601" s="1" t="s">
        <v>1225</v>
      </c>
      <c r="J1601" s="1" t="s">
        <v>681</v>
      </c>
      <c r="K1601" s="1" t="s">
        <v>691</v>
      </c>
      <c r="L1601" s="1" t="s">
        <v>5041</v>
      </c>
      <c r="M1601" s="1" t="s">
        <v>5042</v>
      </c>
      <c r="N1601" s="1" t="s">
        <v>1146</v>
      </c>
    </row>
    <row r="1602" spans="1:14" x14ac:dyDescent="0.2">
      <c r="A1602" s="1" t="s">
        <v>5043</v>
      </c>
      <c r="B1602" s="7">
        <v>44923</v>
      </c>
      <c r="C1602" s="1" t="s">
        <v>5044</v>
      </c>
      <c r="D1602" s="1" t="s">
        <v>5045</v>
      </c>
      <c r="E1602" s="1" t="s">
        <v>1776</v>
      </c>
      <c r="F1602" s="1" t="s">
        <v>5046</v>
      </c>
      <c r="G1602" s="1" t="s">
        <v>5047</v>
      </c>
      <c r="H1602" s="1" t="s">
        <v>679</v>
      </c>
      <c r="I1602" s="1" t="s">
        <v>689</v>
      </c>
      <c r="J1602" s="1" t="s">
        <v>690</v>
      </c>
      <c r="K1602" s="1" t="s">
        <v>691</v>
      </c>
      <c r="L1602" s="1" t="s">
        <v>5045</v>
      </c>
      <c r="M1602" s="1" t="s">
        <v>745</v>
      </c>
      <c r="N1602" s="1" t="s">
        <v>1795</v>
      </c>
    </row>
    <row r="1603" spans="1:14" x14ac:dyDescent="0.2">
      <c r="A1603" s="1" t="s">
        <v>5048</v>
      </c>
      <c r="B1603" s="7">
        <v>44923</v>
      </c>
      <c r="C1603" s="1" t="s">
        <v>5049</v>
      </c>
      <c r="D1603" s="1" t="s">
        <v>2061</v>
      </c>
      <c r="E1603" s="1" t="s">
        <v>676</v>
      </c>
      <c r="F1603" s="1" t="s">
        <v>5050</v>
      </c>
      <c r="G1603" s="1" t="s">
        <v>877</v>
      </c>
      <c r="H1603" s="1" t="s">
        <v>679</v>
      </c>
      <c r="I1603" s="1" t="s">
        <v>1896</v>
      </c>
      <c r="J1603" s="1" t="s">
        <v>681</v>
      </c>
      <c r="K1603" s="1" t="s">
        <v>1079</v>
      </c>
      <c r="L1603" s="1" t="s">
        <v>2064</v>
      </c>
      <c r="M1603" s="1" t="s">
        <v>5051</v>
      </c>
      <c r="N1603" s="1" t="s">
        <v>1146</v>
      </c>
    </row>
    <row r="1604" spans="1:14" x14ac:dyDescent="0.2">
      <c r="A1604" s="1" t="s">
        <v>5048</v>
      </c>
      <c r="B1604" s="7">
        <v>44923</v>
      </c>
      <c r="C1604" s="1" t="s">
        <v>5049</v>
      </c>
      <c r="D1604" s="1" t="s">
        <v>2061</v>
      </c>
      <c r="E1604" s="1" t="s">
        <v>2200</v>
      </c>
      <c r="F1604" s="1" t="s">
        <v>5050</v>
      </c>
      <c r="G1604" s="1" t="s">
        <v>2780</v>
      </c>
      <c r="H1604" s="1" t="s">
        <v>679</v>
      </c>
      <c r="I1604" s="1" t="s">
        <v>1896</v>
      </c>
      <c r="J1604" s="1" t="s">
        <v>681</v>
      </c>
      <c r="K1604" s="1" t="s">
        <v>757</v>
      </c>
      <c r="L1604" s="1" t="s">
        <v>2064</v>
      </c>
      <c r="M1604" s="1" t="s">
        <v>4276</v>
      </c>
      <c r="N1604" s="1" t="s">
        <v>1146</v>
      </c>
    </row>
    <row r="1605" spans="1:14" x14ac:dyDescent="0.2">
      <c r="A1605" s="1" t="s">
        <v>5052</v>
      </c>
      <c r="B1605" s="7">
        <v>44923</v>
      </c>
      <c r="C1605" s="1" t="s">
        <v>5049</v>
      </c>
      <c r="D1605" s="1" t="s">
        <v>2061</v>
      </c>
      <c r="E1605" s="1" t="s">
        <v>676</v>
      </c>
      <c r="F1605" s="1" t="s">
        <v>5050</v>
      </c>
      <c r="G1605" s="1" t="s">
        <v>761</v>
      </c>
      <c r="H1605" s="1" t="s">
        <v>679</v>
      </c>
      <c r="I1605" s="1" t="s">
        <v>1896</v>
      </c>
      <c r="J1605" s="1" t="s">
        <v>681</v>
      </c>
      <c r="K1605" s="1" t="s">
        <v>691</v>
      </c>
      <c r="L1605" s="1" t="s">
        <v>2064</v>
      </c>
      <c r="M1605" s="1" t="s">
        <v>4276</v>
      </c>
      <c r="N1605" s="1" t="s">
        <v>1146</v>
      </c>
    </row>
    <row r="1606" spans="1:14" x14ac:dyDescent="0.2">
      <c r="A1606" s="1" t="s">
        <v>5053</v>
      </c>
      <c r="B1606" s="7">
        <v>44923</v>
      </c>
      <c r="C1606" s="1" t="s">
        <v>2004</v>
      </c>
      <c r="D1606" s="1" t="s">
        <v>1829</v>
      </c>
      <c r="E1606" s="1" t="s">
        <v>3253</v>
      </c>
      <c r="F1606" s="1" t="s">
        <v>5054</v>
      </c>
      <c r="G1606" s="1" t="s">
        <v>2034</v>
      </c>
      <c r="H1606" s="1" t="s">
        <v>1379</v>
      </c>
      <c r="I1606" s="1" t="s">
        <v>1791</v>
      </c>
      <c r="J1606" s="1" t="s">
        <v>681</v>
      </c>
      <c r="K1606" s="1" t="s">
        <v>691</v>
      </c>
      <c r="L1606" s="1" t="s">
        <v>1829</v>
      </c>
      <c r="M1606" s="1" t="s">
        <v>1834</v>
      </c>
      <c r="N1606" s="1" t="s">
        <v>1835</v>
      </c>
    </row>
    <row r="1607" spans="1:14" x14ac:dyDescent="0.2">
      <c r="A1607" s="1" t="s">
        <v>4241</v>
      </c>
      <c r="B1607" s="7">
        <v>44923</v>
      </c>
      <c r="C1607" s="1" t="s">
        <v>5055</v>
      </c>
      <c r="D1607" s="1" t="s">
        <v>3537</v>
      </c>
      <c r="E1607" s="1" t="s">
        <v>4257</v>
      </c>
      <c r="F1607" s="1" t="s">
        <v>3538</v>
      </c>
      <c r="G1607" s="1" t="s">
        <v>826</v>
      </c>
      <c r="H1607" s="1" t="s">
        <v>679</v>
      </c>
      <c r="I1607" s="1" t="s">
        <v>689</v>
      </c>
      <c r="J1607" s="1" t="s">
        <v>690</v>
      </c>
      <c r="K1607" s="1" t="s">
        <v>691</v>
      </c>
      <c r="L1607" s="1" t="s">
        <v>3537</v>
      </c>
      <c r="M1607" s="1" t="s">
        <v>787</v>
      </c>
      <c r="N1607" s="1" t="s">
        <v>2111</v>
      </c>
    </row>
    <row r="1608" spans="1:14" x14ac:dyDescent="0.2">
      <c r="A1608" s="1" t="s">
        <v>5056</v>
      </c>
      <c r="B1608" s="7">
        <v>44923</v>
      </c>
      <c r="C1608" s="1" t="s">
        <v>2004</v>
      </c>
      <c r="D1608" s="1" t="s">
        <v>1829</v>
      </c>
      <c r="E1608" s="1" t="s">
        <v>1788</v>
      </c>
      <c r="F1608" s="1" t="s">
        <v>1829</v>
      </c>
      <c r="G1608" s="1" t="s">
        <v>5057</v>
      </c>
      <c r="H1608" s="1" t="s">
        <v>679</v>
      </c>
      <c r="I1608" s="1" t="s">
        <v>1791</v>
      </c>
      <c r="J1608" s="1" t="s">
        <v>676</v>
      </c>
      <c r="K1608" s="1" t="s">
        <v>750</v>
      </c>
      <c r="L1608" s="1" t="s">
        <v>1829</v>
      </c>
      <c r="M1608" s="1" t="s">
        <v>1175</v>
      </c>
      <c r="N1608" s="1" t="s">
        <v>676</v>
      </c>
    </row>
    <row r="1609" spans="1:14" x14ac:dyDescent="0.2">
      <c r="A1609" s="1" t="s">
        <v>1935</v>
      </c>
      <c r="B1609" s="7">
        <v>44923</v>
      </c>
      <c r="C1609" s="1" t="s">
        <v>676</v>
      </c>
      <c r="D1609" s="1" t="s">
        <v>1936</v>
      </c>
      <c r="E1609" s="1" t="s">
        <v>676</v>
      </c>
      <c r="F1609" s="1" t="s">
        <v>1938</v>
      </c>
      <c r="G1609" s="1" t="s">
        <v>1371</v>
      </c>
      <c r="H1609" s="1" t="s">
        <v>679</v>
      </c>
      <c r="I1609" s="1" t="s">
        <v>689</v>
      </c>
      <c r="J1609" s="1" t="s">
        <v>681</v>
      </c>
      <c r="K1609" s="1" t="s">
        <v>1335</v>
      </c>
      <c r="L1609" s="1" t="s">
        <v>1936</v>
      </c>
      <c r="M1609" s="1" t="s">
        <v>821</v>
      </c>
      <c r="N1609" s="1" t="s">
        <v>676</v>
      </c>
    </row>
    <row r="1610" spans="1:14" x14ac:dyDescent="0.2">
      <c r="A1610" s="1" t="s">
        <v>5058</v>
      </c>
      <c r="B1610" s="7">
        <v>44923</v>
      </c>
      <c r="C1610" s="1" t="s">
        <v>676</v>
      </c>
      <c r="D1610" s="1" t="s">
        <v>5059</v>
      </c>
      <c r="E1610" s="1" t="s">
        <v>2200</v>
      </c>
      <c r="F1610" s="1" t="s">
        <v>4208</v>
      </c>
      <c r="G1610" s="1" t="s">
        <v>4145</v>
      </c>
      <c r="H1610" s="1" t="s">
        <v>906</v>
      </c>
      <c r="I1610" s="1" t="s">
        <v>1791</v>
      </c>
      <c r="J1610" s="1" t="s">
        <v>681</v>
      </c>
      <c r="K1610" s="1" t="s">
        <v>814</v>
      </c>
      <c r="L1610" s="1" t="s">
        <v>5059</v>
      </c>
      <c r="M1610" s="1" t="s">
        <v>787</v>
      </c>
      <c r="N1610" s="1" t="s">
        <v>1260</v>
      </c>
    </row>
    <row r="1611" spans="1:14" x14ac:dyDescent="0.2">
      <c r="A1611" s="1" t="s">
        <v>5060</v>
      </c>
      <c r="B1611" s="7">
        <v>44923</v>
      </c>
      <c r="C1611" s="1" t="s">
        <v>676</v>
      </c>
      <c r="D1611" s="1" t="s">
        <v>2080</v>
      </c>
      <c r="E1611" s="1" t="s">
        <v>5061</v>
      </c>
      <c r="F1611" s="1" t="s">
        <v>3180</v>
      </c>
      <c r="G1611" s="1" t="s">
        <v>4177</v>
      </c>
      <c r="H1611" s="1" t="s">
        <v>679</v>
      </c>
      <c r="I1611" s="1" t="s">
        <v>1890</v>
      </c>
      <c r="J1611" s="1" t="s">
        <v>681</v>
      </c>
      <c r="K1611" s="1" t="s">
        <v>1969</v>
      </c>
      <c r="L1611" s="1" t="s">
        <v>2080</v>
      </c>
      <c r="M1611" s="1" t="s">
        <v>2091</v>
      </c>
      <c r="N1611" s="1" t="s">
        <v>1820</v>
      </c>
    </row>
    <row r="1612" spans="1:14" x14ac:dyDescent="0.2">
      <c r="A1612" s="1" t="s">
        <v>5062</v>
      </c>
      <c r="B1612" s="7">
        <v>44923</v>
      </c>
      <c r="C1612" s="1" t="s">
        <v>5063</v>
      </c>
      <c r="D1612" s="1" t="s">
        <v>2080</v>
      </c>
      <c r="E1612" s="1" t="s">
        <v>1902</v>
      </c>
      <c r="F1612" s="1" t="s">
        <v>3180</v>
      </c>
      <c r="G1612" s="1" t="s">
        <v>4166</v>
      </c>
      <c r="H1612" s="1" t="s">
        <v>679</v>
      </c>
      <c r="I1612" s="1" t="s">
        <v>1890</v>
      </c>
      <c r="J1612" s="1" t="s">
        <v>681</v>
      </c>
      <c r="K1612" s="1" t="s">
        <v>691</v>
      </c>
      <c r="L1612" s="1" t="s">
        <v>2080</v>
      </c>
      <c r="M1612" s="1" t="s">
        <v>1955</v>
      </c>
      <c r="N1612" s="1" t="s">
        <v>1820</v>
      </c>
    </row>
    <row r="1613" spans="1:14" x14ac:dyDescent="0.2">
      <c r="A1613" s="1" t="s">
        <v>3192</v>
      </c>
      <c r="B1613" s="7">
        <v>44923</v>
      </c>
      <c r="C1613" s="1" t="s">
        <v>676</v>
      </c>
      <c r="D1613" s="1" t="s">
        <v>2080</v>
      </c>
      <c r="E1613" s="1" t="s">
        <v>3194</v>
      </c>
      <c r="F1613" s="1" t="s">
        <v>3180</v>
      </c>
      <c r="G1613" s="1" t="s">
        <v>4177</v>
      </c>
      <c r="H1613" s="1" t="s">
        <v>679</v>
      </c>
      <c r="I1613" s="1" t="s">
        <v>1890</v>
      </c>
      <c r="J1613" s="1" t="s">
        <v>681</v>
      </c>
      <c r="K1613" s="1" t="s">
        <v>1969</v>
      </c>
      <c r="L1613" s="1" t="s">
        <v>2080</v>
      </c>
      <c r="M1613" s="1" t="s">
        <v>1955</v>
      </c>
      <c r="N1613" s="1" t="s">
        <v>1820</v>
      </c>
    </row>
    <row r="1614" spans="1:14" x14ac:dyDescent="0.2">
      <c r="A1614" s="1" t="s">
        <v>5064</v>
      </c>
      <c r="B1614" s="7">
        <v>44923</v>
      </c>
      <c r="C1614" s="1" t="s">
        <v>1992</v>
      </c>
      <c r="D1614" s="1" t="s">
        <v>1993</v>
      </c>
      <c r="E1614" s="1" t="s">
        <v>5065</v>
      </c>
      <c r="F1614" s="1" t="s">
        <v>1994</v>
      </c>
      <c r="G1614" s="1" t="s">
        <v>749</v>
      </c>
      <c r="H1614" s="1" t="s">
        <v>679</v>
      </c>
      <c r="I1614" s="1" t="s">
        <v>1996</v>
      </c>
      <c r="J1614" s="1" t="s">
        <v>681</v>
      </c>
      <c r="K1614" s="1" t="s">
        <v>998</v>
      </c>
      <c r="L1614" s="1" t="s">
        <v>1993</v>
      </c>
      <c r="M1614" s="1" t="s">
        <v>1897</v>
      </c>
      <c r="N1614" s="1" t="s">
        <v>1898</v>
      </c>
    </row>
    <row r="1615" spans="1:14" x14ac:dyDescent="0.2">
      <c r="A1615" s="1" t="s">
        <v>1991</v>
      </c>
      <c r="B1615" s="7">
        <v>44923</v>
      </c>
      <c r="C1615" s="1" t="s">
        <v>1992</v>
      </c>
      <c r="D1615" s="1" t="s">
        <v>1993</v>
      </c>
      <c r="E1615" s="1" t="s">
        <v>1799</v>
      </c>
      <c r="F1615" s="1" t="s">
        <v>1994</v>
      </c>
      <c r="G1615" s="1" t="s">
        <v>718</v>
      </c>
      <c r="H1615" s="1" t="s">
        <v>679</v>
      </c>
      <c r="I1615" s="1" t="s">
        <v>1996</v>
      </c>
      <c r="J1615" s="1" t="s">
        <v>681</v>
      </c>
      <c r="K1615" s="1" t="s">
        <v>757</v>
      </c>
      <c r="L1615" s="1" t="s">
        <v>1993</v>
      </c>
      <c r="M1615" s="1" t="s">
        <v>1897</v>
      </c>
      <c r="N1615" s="1" t="s">
        <v>1898</v>
      </c>
    </row>
    <row r="1616" spans="1:14" x14ac:dyDescent="0.2">
      <c r="A1616" s="1" t="s">
        <v>5066</v>
      </c>
      <c r="B1616" s="7">
        <v>44923</v>
      </c>
      <c r="C1616" s="1" t="s">
        <v>676</v>
      </c>
      <c r="D1616" s="1" t="s">
        <v>1793</v>
      </c>
      <c r="E1616" s="1" t="s">
        <v>676</v>
      </c>
      <c r="F1616" s="1" t="s">
        <v>5067</v>
      </c>
      <c r="G1616" s="1" t="s">
        <v>2173</v>
      </c>
      <c r="H1616" s="1" t="s">
        <v>679</v>
      </c>
      <c r="I1616" s="1" t="s">
        <v>689</v>
      </c>
      <c r="J1616" s="1" t="s">
        <v>681</v>
      </c>
      <c r="K1616" s="1" t="s">
        <v>691</v>
      </c>
      <c r="L1616" s="1" t="s">
        <v>1793</v>
      </c>
      <c r="M1616" s="1" t="s">
        <v>1012</v>
      </c>
      <c r="N1616" s="1" t="s">
        <v>676</v>
      </c>
    </row>
    <row r="1617" spans="1:14" x14ac:dyDescent="0.2">
      <c r="A1617" s="1" t="s">
        <v>5068</v>
      </c>
      <c r="B1617" s="7">
        <v>44923</v>
      </c>
      <c r="C1617" s="1" t="s">
        <v>1797</v>
      </c>
      <c r="D1617" s="1" t="s">
        <v>4155</v>
      </c>
      <c r="E1617" s="1" t="s">
        <v>5069</v>
      </c>
      <c r="F1617" s="1" t="s">
        <v>4155</v>
      </c>
      <c r="G1617" s="1" t="s">
        <v>716</v>
      </c>
      <c r="H1617" s="1" t="s">
        <v>679</v>
      </c>
      <c r="I1617" s="1" t="s">
        <v>777</v>
      </c>
      <c r="J1617" s="1" t="s">
        <v>690</v>
      </c>
      <c r="K1617" s="1" t="s">
        <v>691</v>
      </c>
      <c r="L1617" s="1" t="s">
        <v>4155</v>
      </c>
      <c r="M1617" s="1" t="s">
        <v>4156</v>
      </c>
      <c r="N1617" s="1" t="s">
        <v>1778</v>
      </c>
    </row>
    <row r="1618" spans="1:14" x14ac:dyDescent="0.2">
      <c r="A1618" s="1" t="s">
        <v>5070</v>
      </c>
      <c r="B1618" s="7">
        <v>44923</v>
      </c>
      <c r="C1618" s="1" t="s">
        <v>1797</v>
      </c>
      <c r="D1618" s="1" t="s">
        <v>4155</v>
      </c>
      <c r="E1618" s="1" t="s">
        <v>5071</v>
      </c>
      <c r="F1618" s="1" t="s">
        <v>4155</v>
      </c>
      <c r="G1618" s="1" t="s">
        <v>747</v>
      </c>
      <c r="H1618" s="1" t="s">
        <v>679</v>
      </c>
      <c r="I1618" s="1" t="s">
        <v>777</v>
      </c>
      <c r="J1618" s="1" t="s">
        <v>690</v>
      </c>
      <c r="K1618" s="1" t="s">
        <v>691</v>
      </c>
      <c r="L1618" s="1" t="s">
        <v>4155</v>
      </c>
      <c r="M1618" s="1" t="s">
        <v>4156</v>
      </c>
      <c r="N1618" s="1" t="s">
        <v>1778</v>
      </c>
    </row>
    <row r="1619" spans="1:14" x14ac:dyDescent="0.2">
      <c r="A1619" s="1" t="s">
        <v>5072</v>
      </c>
      <c r="B1619" s="7">
        <v>44923</v>
      </c>
      <c r="C1619" s="1" t="s">
        <v>1797</v>
      </c>
      <c r="D1619" s="1" t="s">
        <v>4155</v>
      </c>
      <c r="E1619" s="1" t="s">
        <v>676</v>
      </c>
      <c r="F1619" s="1" t="s">
        <v>5073</v>
      </c>
      <c r="G1619" s="1" t="s">
        <v>991</v>
      </c>
      <c r="H1619" s="1" t="s">
        <v>679</v>
      </c>
      <c r="I1619" s="1" t="s">
        <v>777</v>
      </c>
      <c r="J1619" s="1" t="s">
        <v>690</v>
      </c>
      <c r="K1619" s="1" t="s">
        <v>691</v>
      </c>
      <c r="L1619" s="1" t="s">
        <v>4155</v>
      </c>
      <c r="M1619" s="1" t="s">
        <v>4156</v>
      </c>
      <c r="N1619" s="1" t="s">
        <v>676</v>
      </c>
    </row>
    <row r="1620" spans="1:14" x14ac:dyDescent="0.2">
      <c r="A1620" s="1" t="s">
        <v>5074</v>
      </c>
      <c r="B1620" s="7">
        <v>44923</v>
      </c>
      <c r="C1620" s="1" t="s">
        <v>2004</v>
      </c>
      <c r="D1620" s="1" t="s">
        <v>5075</v>
      </c>
      <c r="E1620" s="1" t="s">
        <v>5076</v>
      </c>
      <c r="F1620" s="1" t="s">
        <v>3218</v>
      </c>
      <c r="G1620" s="1" t="s">
        <v>859</v>
      </c>
      <c r="H1620" s="1" t="s">
        <v>1688</v>
      </c>
      <c r="I1620" s="1" t="s">
        <v>1890</v>
      </c>
      <c r="J1620" s="1" t="s">
        <v>681</v>
      </c>
      <c r="K1620" s="1" t="s">
        <v>691</v>
      </c>
      <c r="L1620" s="1" t="s">
        <v>5075</v>
      </c>
      <c r="M1620" s="1" t="s">
        <v>5077</v>
      </c>
      <c r="N1620" s="1" t="s">
        <v>1835</v>
      </c>
    </row>
    <row r="1621" spans="1:14" x14ac:dyDescent="0.2">
      <c r="A1621" s="1" t="s">
        <v>5078</v>
      </c>
      <c r="B1621" s="7">
        <v>44923</v>
      </c>
      <c r="C1621" s="1" t="s">
        <v>1908</v>
      </c>
      <c r="D1621" s="1" t="s">
        <v>1909</v>
      </c>
      <c r="E1621" s="1" t="s">
        <v>1799</v>
      </c>
      <c r="F1621" s="1" t="s">
        <v>1911</v>
      </c>
      <c r="G1621" s="1" t="s">
        <v>1912</v>
      </c>
      <c r="H1621" s="1" t="s">
        <v>1379</v>
      </c>
      <c r="I1621" s="1" t="s">
        <v>1913</v>
      </c>
      <c r="J1621" s="1" t="s">
        <v>681</v>
      </c>
      <c r="K1621" s="1" t="s">
        <v>691</v>
      </c>
      <c r="L1621" s="1" t="s">
        <v>1909</v>
      </c>
      <c r="M1621" s="1" t="s">
        <v>1914</v>
      </c>
      <c r="N1621" s="1" t="s">
        <v>1778</v>
      </c>
    </row>
    <row r="1622" spans="1:14" x14ac:dyDescent="0.2">
      <c r="A1622" s="1" t="s">
        <v>5079</v>
      </c>
      <c r="B1622" s="7">
        <v>44923</v>
      </c>
      <c r="C1622" s="1" t="s">
        <v>3315</v>
      </c>
      <c r="D1622" s="1" t="s">
        <v>3316</v>
      </c>
      <c r="E1622" s="1" t="s">
        <v>676</v>
      </c>
      <c r="F1622" s="1" t="s">
        <v>3316</v>
      </c>
      <c r="G1622" s="1" t="s">
        <v>1995</v>
      </c>
      <c r="H1622" s="1" t="s">
        <v>679</v>
      </c>
      <c r="I1622" s="1" t="s">
        <v>1225</v>
      </c>
      <c r="J1622" s="1" t="s">
        <v>681</v>
      </c>
      <c r="K1622" s="1" t="s">
        <v>691</v>
      </c>
      <c r="L1622" s="1" t="s">
        <v>3316</v>
      </c>
      <c r="M1622" s="1" t="s">
        <v>3409</v>
      </c>
      <c r="N1622" s="1" t="s">
        <v>1898</v>
      </c>
    </row>
    <row r="1623" spans="1:14" x14ac:dyDescent="0.2">
      <c r="A1623" s="1" t="s">
        <v>5080</v>
      </c>
      <c r="B1623" s="7">
        <v>44923</v>
      </c>
      <c r="C1623" s="1" t="s">
        <v>3315</v>
      </c>
      <c r="D1623" s="1" t="s">
        <v>3316</v>
      </c>
      <c r="E1623" s="1" t="s">
        <v>1959</v>
      </c>
      <c r="F1623" s="1" t="s">
        <v>3317</v>
      </c>
      <c r="G1623" s="1" t="s">
        <v>1995</v>
      </c>
      <c r="H1623" s="1" t="s">
        <v>679</v>
      </c>
      <c r="I1623" s="1" t="s">
        <v>1225</v>
      </c>
      <c r="J1623" s="1" t="s">
        <v>681</v>
      </c>
      <c r="K1623" s="1" t="s">
        <v>691</v>
      </c>
      <c r="L1623" s="1" t="s">
        <v>3316</v>
      </c>
      <c r="M1623" s="1" t="s">
        <v>683</v>
      </c>
      <c r="N1623" s="1" t="s">
        <v>1898</v>
      </c>
    </row>
    <row r="1624" spans="1:14" x14ac:dyDescent="0.2">
      <c r="A1624" s="1" t="s">
        <v>5081</v>
      </c>
      <c r="B1624" s="7">
        <v>44923</v>
      </c>
      <c r="C1624" s="1" t="s">
        <v>5082</v>
      </c>
      <c r="D1624" s="1" t="s">
        <v>3316</v>
      </c>
      <c r="E1624" s="1" t="s">
        <v>1959</v>
      </c>
      <c r="F1624" s="1" t="s">
        <v>3316</v>
      </c>
      <c r="G1624" s="1" t="s">
        <v>3395</v>
      </c>
      <c r="H1624" s="1" t="s">
        <v>679</v>
      </c>
      <c r="I1624" s="1" t="s">
        <v>1136</v>
      </c>
      <c r="J1624" s="1" t="s">
        <v>690</v>
      </c>
      <c r="K1624" s="1" t="s">
        <v>1866</v>
      </c>
      <c r="L1624" s="1" t="s">
        <v>3316</v>
      </c>
      <c r="M1624" s="1" t="s">
        <v>1084</v>
      </c>
      <c r="N1624" s="1" t="s">
        <v>1898</v>
      </c>
    </row>
    <row r="1625" spans="1:14" x14ac:dyDescent="0.2">
      <c r="A1625" s="1" t="s">
        <v>5083</v>
      </c>
      <c r="B1625" s="7">
        <v>44923</v>
      </c>
      <c r="C1625" s="1" t="s">
        <v>5084</v>
      </c>
      <c r="D1625" s="1" t="s">
        <v>5085</v>
      </c>
      <c r="E1625" s="1" t="s">
        <v>2700</v>
      </c>
      <c r="F1625" s="1" t="s">
        <v>5086</v>
      </c>
      <c r="G1625" s="1" t="s">
        <v>688</v>
      </c>
      <c r="H1625" s="1" t="s">
        <v>679</v>
      </c>
      <c r="I1625" s="1" t="s">
        <v>689</v>
      </c>
      <c r="J1625" s="1" t="s">
        <v>681</v>
      </c>
      <c r="K1625" s="1" t="s">
        <v>691</v>
      </c>
      <c r="L1625" s="1" t="s">
        <v>5087</v>
      </c>
      <c r="M1625" s="1" t="s">
        <v>5088</v>
      </c>
      <c r="N1625" s="1" t="s">
        <v>1157</v>
      </c>
    </row>
    <row r="1626" spans="1:14" x14ac:dyDescent="0.2">
      <c r="A1626" s="1" t="s">
        <v>5089</v>
      </c>
      <c r="B1626" s="7">
        <v>44923</v>
      </c>
      <c r="C1626" s="1" t="s">
        <v>5084</v>
      </c>
      <c r="D1626" s="1" t="s">
        <v>5085</v>
      </c>
      <c r="E1626" s="1" t="s">
        <v>2200</v>
      </c>
      <c r="F1626" s="1" t="s">
        <v>5086</v>
      </c>
      <c r="G1626" s="1" t="s">
        <v>688</v>
      </c>
      <c r="H1626" s="1" t="s">
        <v>679</v>
      </c>
      <c r="I1626" s="1" t="s">
        <v>689</v>
      </c>
      <c r="J1626" s="1" t="s">
        <v>681</v>
      </c>
      <c r="K1626" s="1" t="s">
        <v>691</v>
      </c>
      <c r="L1626" s="1" t="s">
        <v>5087</v>
      </c>
      <c r="M1626" s="1" t="s">
        <v>5088</v>
      </c>
      <c r="N1626" s="1" t="s">
        <v>1157</v>
      </c>
    </row>
    <row r="1627" spans="1:14" x14ac:dyDescent="0.2">
      <c r="A1627" s="1" t="s">
        <v>3849</v>
      </c>
      <c r="B1627" s="7">
        <v>44923</v>
      </c>
      <c r="C1627" s="1" t="s">
        <v>5090</v>
      </c>
      <c r="D1627" s="1" t="s">
        <v>3851</v>
      </c>
      <c r="E1627" s="1" t="s">
        <v>676</v>
      </c>
      <c r="F1627" s="1" t="s">
        <v>3852</v>
      </c>
      <c r="G1627" s="1" t="s">
        <v>2180</v>
      </c>
      <c r="H1627" s="1" t="s">
        <v>679</v>
      </c>
      <c r="I1627" s="1" t="s">
        <v>705</v>
      </c>
      <c r="J1627" s="1" t="s">
        <v>681</v>
      </c>
      <c r="K1627" s="1" t="s">
        <v>1335</v>
      </c>
      <c r="L1627" s="1" t="s">
        <v>3853</v>
      </c>
      <c r="M1627" s="1" t="s">
        <v>3854</v>
      </c>
      <c r="N1627" s="1" t="s">
        <v>1146</v>
      </c>
    </row>
    <row r="1628" spans="1:14" x14ac:dyDescent="0.2">
      <c r="A1628" s="1" t="s">
        <v>5091</v>
      </c>
      <c r="B1628" s="7">
        <v>44923</v>
      </c>
      <c r="C1628" s="1" t="s">
        <v>1797</v>
      </c>
      <c r="D1628" s="1" t="s">
        <v>1798</v>
      </c>
      <c r="E1628" s="1" t="s">
        <v>1799</v>
      </c>
      <c r="F1628" s="1" t="s">
        <v>1798</v>
      </c>
      <c r="G1628" s="1" t="s">
        <v>826</v>
      </c>
      <c r="H1628" s="1" t="s">
        <v>679</v>
      </c>
      <c r="I1628" s="1" t="s">
        <v>689</v>
      </c>
      <c r="J1628" s="1" t="s">
        <v>681</v>
      </c>
      <c r="K1628" s="1" t="s">
        <v>691</v>
      </c>
      <c r="L1628" s="1" t="s">
        <v>1798</v>
      </c>
      <c r="M1628" s="1" t="s">
        <v>821</v>
      </c>
      <c r="N1628" s="1" t="s">
        <v>1778</v>
      </c>
    </row>
    <row r="1629" spans="1:14" x14ac:dyDescent="0.2">
      <c r="A1629" s="1" t="s">
        <v>5092</v>
      </c>
      <c r="B1629" s="7">
        <v>44923</v>
      </c>
      <c r="C1629" s="1" t="s">
        <v>5093</v>
      </c>
      <c r="D1629" s="1" t="s">
        <v>5094</v>
      </c>
      <c r="E1629" s="1" t="s">
        <v>676</v>
      </c>
      <c r="F1629" s="1" t="s">
        <v>5095</v>
      </c>
      <c r="G1629" s="1" t="s">
        <v>5096</v>
      </c>
      <c r="H1629" s="1" t="s">
        <v>5097</v>
      </c>
      <c r="I1629" s="1" t="s">
        <v>1770</v>
      </c>
      <c r="J1629" s="1" t="s">
        <v>681</v>
      </c>
      <c r="K1629" s="1" t="s">
        <v>691</v>
      </c>
      <c r="L1629" s="1" t="s">
        <v>5098</v>
      </c>
      <c r="M1629" s="1" t="s">
        <v>1468</v>
      </c>
      <c r="N1629" s="1" t="s">
        <v>1772</v>
      </c>
    </row>
    <row r="1630" spans="1:14" x14ac:dyDescent="0.2">
      <c r="A1630" s="1" t="s">
        <v>5099</v>
      </c>
      <c r="B1630" s="7">
        <v>44923</v>
      </c>
      <c r="C1630" s="1" t="s">
        <v>5100</v>
      </c>
      <c r="D1630" s="1" t="s">
        <v>1798</v>
      </c>
      <c r="E1630" s="1" t="s">
        <v>676</v>
      </c>
      <c r="F1630" s="1" t="s">
        <v>1798</v>
      </c>
      <c r="G1630" s="1" t="s">
        <v>1408</v>
      </c>
      <c r="H1630" s="1" t="s">
        <v>679</v>
      </c>
      <c r="I1630" s="1" t="s">
        <v>1848</v>
      </c>
      <c r="J1630" s="1" t="s">
        <v>690</v>
      </c>
      <c r="K1630" s="1" t="s">
        <v>691</v>
      </c>
      <c r="L1630" s="1" t="s">
        <v>1798</v>
      </c>
      <c r="M1630" s="1" t="s">
        <v>5101</v>
      </c>
      <c r="N1630" s="1" t="s">
        <v>1778</v>
      </c>
    </row>
    <row r="1631" spans="1:14" x14ac:dyDescent="0.2">
      <c r="A1631" s="1" t="s">
        <v>1796</v>
      </c>
      <c r="B1631" s="7">
        <v>44923</v>
      </c>
      <c r="C1631" s="1" t="s">
        <v>1797</v>
      </c>
      <c r="D1631" s="1" t="s">
        <v>1798</v>
      </c>
      <c r="E1631" s="1" t="s">
        <v>5071</v>
      </c>
      <c r="F1631" s="1" t="s">
        <v>1798</v>
      </c>
      <c r="G1631" s="1" t="s">
        <v>704</v>
      </c>
      <c r="H1631" s="1" t="s">
        <v>679</v>
      </c>
      <c r="I1631" s="1" t="s">
        <v>689</v>
      </c>
      <c r="J1631" s="1" t="s">
        <v>681</v>
      </c>
      <c r="K1631" s="1" t="s">
        <v>691</v>
      </c>
      <c r="L1631" s="1" t="s">
        <v>1798</v>
      </c>
      <c r="M1631" s="1" t="s">
        <v>821</v>
      </c>
      <c r="N1631" s="1" t="s">
        <v>1778</v>
      </c>
    </row>
    <row r="1632" spans="1:14" x14ac:dyDescent="0.2">
      <c r="A1632" s="1" t="s">
        <v>5102</v>
      </c>
      <c r="B1632" s="7">
        <v>44923</v>
      </c>
      <c r="C1632" s="1" t="s">
        <v>1797</v>
      </c>
      <c r="D1632" s="1" t="s">
        <v>1798</v>
      </c>
      <c r="E1632" s="1" t="s">
        <v>1799</v>
      </c>
      <c r="F1632" s="1" t="s">
        <v>1798</v>
      </c>
      <c r="G1632" s="1" t="s">
        <v>940</v>
      </c>
      <c r="H1632" s="1" t="s">
        <v>679</v>
      </c>
      <c r="I1632" s="1" t="s">
        <v>689</v>
      </c>
      <c r="J1632" s="1" t="s">
        <v>690</v>
      </c>
      <c r="K1632" s="1" t="s">
        <v>691</v>
      </c>
      <c r="L1632" s="1" t="s">
        <v>1798</v>
      </c>
      <c r="M1632" s="1" t="s">
        <v>821</v>
      </c>
      <c r="N1632" s="1" t="s">
        <v>1157</v>
      </c>
    </row>
    <row r="1633" spans="1:14" x14ac:dyDescent="0.2">
      <c r="A1633" s="1" t="s">
        <v>5103</v>
      </c>
      <c r="B1633" s="7">
        <v>44923</v>
      </c>
      <c r="C1633" s="1" t="s">
        <v>1410</v>
      </c>
      <c r="D1633" s="1" t="s">
        <v>3835</v>
      </c>
      <c r="E1633" s="1" t="s">
        <v>5104</v>
      </c>
      <c r="F1633" s="1" t="s">
        <v>5105</v>
      </c>
      <c r="G1633" s="1" t="s">
        <v>2469</v>
      </c>
      <c r="H1633" s="1" t="s">
        <v>1066</v>
      </c>
      <c r="I1633" s="1" t="s">
        <v>689</v>
      </c>
      <c r="J1633" s="1" t="s">
        <v>681</v>
      </c>
      <c r="K1633" s="1" t="s">
        <v>691</v>
      </c>
      <c r="L1633" s="1" t="s">
        <v>3838</v>
      </c>
      <c r="M1633" s="1" t="s">
        <v>3839</v>
      </c>
      <c r="N1633" s="1" t="s">
        <v>1157</v>
      </c>
    </row>
    <row r="1634" spans="1:14" x14ac:dyDescent="0.2">
      <c r="A1634" s="1" t="s">
        <v>5106</v>
      </c>
      <c r="B1634" s="7">
        <v>44923</v>
      </c>
      <c r="C1634" s="1" t="s">
        <v>676</v>
      </c>
      <c r="D1634" s="1" t="s">
        <v>1947</v>
      </c>
      <c r="E1634" s="1" t="s">
        <v>1093</v>
      </c>
      <c r="F1634" s="1" t="s">
        <v>5107</v>
      </c>
      <c r="G1634" s="1" t="s">
        <v>1968</v>
      </c>
      <c r="H1634" s="1" t="s">
        <v>900</v>
      </c>
      <c r="I1634" s="1" t="s">
        <v>1791</v>
      </c>
      <c r="J1634" s="1" t="s">
        <v>681</v>
      </c>
      <c r="K1634" s="1" t="s">
        <v>691</v>
      </c>
      <c r="L1634" s="1" t="s">
        <v>1947</v>
      </c>
      <c r="M1634" s="1" t="s">
        <v>2091</v>
      </c>
      <c r="N1634" s="1" t="s">
        <v>1820</v>
      </c>
    </row>
    <row r="1635" spans="1:14" x14ac:dyDescent="0.2">
      <c r="A1635" s="1" t="s">
        <v>5108</v>
      </c>
      <c r="B1635" s="7">
        <v>44923</v>
      </c>
      <c r="C1635" s="1" t="s">
        <v>676</v>
      </c>
      <c r="D1635" s="1" t="s">
        <v>1947</v>
      </c>
      <c r="E1635" s="1" t="s">
        <v>3194</v>
      </c>
      <c r="F1635" s="1" t="s">
        <v>5107</v>
      </c>
      <c r="G1635" s="1" t="s">
        <v>1968</v>
      </c>
      <c r="H1635" s="1" t="s">
        <v>900</v>
      </c>
      <c r="I1635" s="1" t="s">
        <v>1791</v>
      </c>
      <c r="J1635" s="1" t="s">
        <v>681</v>
      </c>
      <c r="K1635" s="1" t="s">
        <v>691</v>
      </c>
      <c r="L1635" s="1" t="s">
        <v>1947</v>
      </c>
      <c r="M1635" s="1" t="s">
        <v>1955</v>
      </c>
      <c r="N1635" s="1" t="s">
        <v>1820</v>
      </c>
    </row>
    <row r="1636" spans="1:14" x14ac:dyDescent="0.2">
      <c r="A1636" s="1" t="s">
        <v>5109</v>
      </c>
      <c r="B1636" s="7">
        <v>44923</v>
      </c>
      <c r="C1636" s="1" t="s">
        <v>1021</v>
      </c>
      <c r="D1636" s="1" t="s">
        <v>5110</v>
      </c>
      <c r="E1636" s="1" t="s">
        <v>4257</v>
      </c>
      <c r="F1636" s="1" t="s">
        <v>1358</v>
      </c>
      <c r="G1636" s="1" t="s">
        <v>1359</v>
      </c>
      <c r="H1636" s="1" t="s">
        <v>1009</v>
      </c>
      <c r="I1636" s="1" t="s">
        <v>777</v>
      </c>
      <c r="J1636" s="1" t="s">
        <v>681</v>
      </c>
      <c r="K1636" s="1" t="s">
        <v>1010</v>
      </c>
      <c r="L1636" s="1" t="s">
        <v>5111</v>
      </c>
      <c r="M1636" s="1" t="s">
        <v>5112</v>
      </c>
      <c r="N1636" s="1" t="s">
        <v>1795</v>
      </c>
    </row>
    <row r="1637" spans="1:14" x14ac:dyDescent="0.2">
      <c r="A1637" s="1" t="s">
        <v>5113</v>
      </c>
      <c r="B1637" s="7">
        <v>44923</v>
      </c>
      <c r="C1637" s="1" t="s">
        <v>676</v>
      </c>
      <c r="D1637" s="1" t="s">
        <v>1928</v>
      </c>
      <c r="E1637" s="1" t="s">
        <v>5114</v>
      </c>
      <c r="F1637" s="1" t="s">
        <v>1358</v>
      </c>
      <c r="G1637" s="1" t="s">
        <v>1359</v>
      </c>
      <c r="H1637" s="1" t="s">
        <v>1009</v>
      </c>
      <c r="I1637" s="1" t="s">
        <v>777</v>
      </c>
      <c r="J1637" s="1" t="s">
        <v>681</v>
      </c>
      <c r="K1637" s="1" t="s">
        <v>1010</v>
      </c>
      <c r="L1637" s="1" t="s">
        <v>1928</v>
      </c>
      <c r="M1637" s="1" t="s">
        <v>5115</v>
      </c>
      <c r="N1637" s="1" t="s">
        <v>1361</v>
      </c>
    </row>
    <row r="1638" spans="1:14" x14ac:dyDescent="0.2">
      <c r="A1638" s="1" t="s">
        <v>5116</v>
      </c>
      <c r="B1638" s="7">
        <v>44923</v>
      </c>
      <c r="C1638" s="1" t="s">
        <v>676</v>
      </c>
      <c r="D1638" s="1" t="s">
        <v>5117</v>
      </c>
      <c r="E1638" s="1" t="s">
        <v>1802</v>
      </c>
      <c r="F1638" s="1" t="s">
        <v>5118</v>
      </c>
      <c r="G1638" s="1" t="s">
        <v>5119</v>
      </c>
      <c r="H1638" s="1" t="s">
        <v>679</v>
      </c>
      <c r="I1638" s="1" t="s">
        <v>689</v>
      </c>
      <c r="J1638" s="1" t="s">
        <v>681</v>
      </c>
      <c r="K1638" s="1" t="s">
        <v>691</v>
      </c>
      <c r="L1638" s="1" t="s">
        <v>5117</v>
      </c>
      <c r="M1638" s="1" t="s">
        <v>1175</v>
      </c>
      <c r="N1638" s="1" t="s">
        <v>1805</v>
      </c>
    </row>
    <row r="1639" spans="1:14" x14ac:dyDescent="0.2">
      <c r="A1639" s="1" t="s">
        <v>5120</v>
      </c>
      <c r="B1639" s="7">
        <v>44923</v>
      </c>
      <c r="C1639" s="1" t="s">
        <v>1402</v>
      </c>
      <c r="D1639" s="1" t="s">
        <v>1298</v>
      </c>
      <c r="E1639" s="1" t="s">
        <v>1412</v>
      </c>
      <c r="F1639" s="1" t="s">
        <v>1300</v>
      </c>
      <c r="G1639" s="1" t="s">
        <v>1301</v>
      </c>
      <c r="H1639" s="1" t="s">
        <v>1066</v>
      </c>
      <c r="I1639" s="1" t="s">
        <v>1154</v>
      </c>
      <c r="J1639" s="1" t="s">
        <v>681</v>
      </c>
      <c r="K1639" s="1" t="s">
        <v>691</v>
      </c>
      <c r="L1639" s="1" t="s">
        <v>1302</v>
      </c>
      <c r="M1639" s="1" t="s">
        <v>5121</v>
      </c>
      <c r="N1639" s="1" t="s">
        <v>1157</v>
      </c>
    </row>
    <row r="1640" spans="1:14" x14ac:dyDescent="0.2">
      <c r="A1640" s="1" t="s">
        <v>5122</v>
      </c>
      <c r="B1640" s="7">
        <v>44923</v>
      </c>
      <c r="C1640" s="1" t="s">
        <v>5123</v>
      </c>
      <c r="D1640" s="1" t="s">
        <v>1973</v>
      </c>
      <c r="E1640" s="1" t="s">
        <v>3183</v>
      </c>
      <c r="F1640" s="1" t="s">
        <v>1975</v>
      </c>
      <c r="G1640" s="1" t="s">
        <v>1408</v>
      </c>
      <c r="H1640" s="1" t="s">
        <v>679</v>
      </c>
      <c r="I1640" s="1" t="s">
        <v>689</v>
      </c>
      <c r="J1640" s="1" t="s">
        <v>681</v>
      </c>
      <c r="K1640" s="1" t="s">
        <v>691</v>
      </c>
      <c r="L1640" s="1" t="s">
        <v>1976</v>
      </c>
      <c r="M1640" s="1" t="s">
        <v>1977</v>
      </c>
      <c r="N1640" s="1" t="s">
        <v>1978</v>
      </c>
    </row>
    <row r="1641" spans="1:14" x14ac:dyDescent="0.2">
      <c r="A1641" s="1" t="s">
        <v>5124</v>
      </c>
      <c r="B1641" s="7">
        <v>44923</v>
      </c>
      <c r="C1641" s="1" t="s">
        <v>1972</v>
      </c>
      <c r="D1641" s="1" t="s">
        <v>1973</v>
      </c>
      <c r="E1641" s="1" t="s">
        <v>1809</v>
      </c>
      <c r="F1641" s="1" t="s">
        <v>1975</v>
      </c>
      <c r="G1641" s="1" t="s">
        <v>1408</v>
      </c>
      <c r="H1641" s="1" t="s">
        <v>679</v>
      </c>
      <c r="I1641" s="1" t="s">
        <v>689</v>
      </c>
      <c r="J1641" s="1" t="s">
        <v>681</v>
      </c>
      <c r="K1641" s="1" t="s">
        <v>691</v>
      </c>
      <c r="L1641" s="1" t="s">
        <v>1976</v>
      </c>
      <c r="M1641" s="1" t="s">
        <v>1977</v>
      </c>
      <c r="N1641" s="1" t="s">
        <v>1978</v>
      </c>
    </row>
    <row r="1642" spans="1:14" x14ac:dyDescent="0.2">
      <c r="A1642" s="1" t="s">
        <v>5125</v>
      </c>
      <c r="B1642" s="7">
        <v>44923</v>
      </c>
      <c r="C1642" s="1" t="s">
        <v>2753</v>
      </c>
      <c r="D1642" s="1" t="s">
        <v>1255</v>
      </c>
      <c r="E1642" s="1" t="s">
        <v>2737</v>
      </c>
      <c r="F1642" s="1" t="s">
        <v>2754</v>
      </c>
      <c r="G1642" s="1" t="s">
        <v>2755</v>
      </c>
      <c r="H1642" s="1" t="s">
        <v>1153</v>
      </c>
      <c r="I1642" s="1" t="s">
        <v>1896</v>
      </c>
      <c r="J1642" s="1" t="s">
        <v>681</v>
      </c>
      <c r="K1642" s="1" t="s">
        <v>691</v>
      </c>
      <c r="L1642" s="1" t="s">
        <v>1255</v>
      </c>
      <c r="M1642" s="1" t="s">
        <v>2756</v>
      </c>
      <c r="N1642" s="1" t="s">
        <v>1146</v>
      </c>
    </row>
    <row r="1643" spans="1:14" x14ac:dyDescent="0.2">
      <c r="A1643" s="1" t="s">
        <v>5126</v>
      </c>
      <c r="B1643" s="7">
        <v>44923</v>
      </c>
      <c r="C1643" s="1" t="s">
        <v>1140</v>
      </c>
      <c r="D1643" s="1" t="s">
        <v>1255</v>
      </c>
      <c r="E1643" s="1" t="s">
        <v>1314</v>
      </c>
      <c r="F1643" s="1" t="s">
        <v>2754</v>
      </c>
      <c r="G1643" s="1" t="s">
        <v>2755</v>
      </c>
      <c r="H1643" s="1" t="s">
        <v>1153</v>
      </c>
      <c r="I1643" s="1" t="s">
        <v>1225</v>
      </c>
      <c r="J1643" s="1" t="s">
        <v>681</v>
      </c>
      <c r="K1643" s="1" t="s">
        <v>691</v>
      </c>
      <c r="L1643" s="1" t="s">
        <v>1255</v>
      </c>
      <c r="M1643" s="1" t="s">
        <v>3841</v>
      </c>
      <c r="N1643" s="1" t="s">
        <v>1146</v>
      </c>
    </row>
    <row r="1644" spans="1:14" x14ac:dyDescent="0.2">
      <c r="A1644" s="1" t="s">
        <v>5127</v>
      </c>
      <c r="B1644" s="7">
        <v>44923</v>
      </c>
      <c r="C1644" s="1" t="s">
        <v>5128</v>
      </c>
      <c r="D1644" s="1" t="s">
        <v>1298</v>
      </c>
      <c r="E1644" s="1" t="s">
        <v>4337</v>
      </c>
      <c r="F1644" s="1" t="s">
        <v>1390</v>
      </c>
      <c r="G1644" s="1" t="s">
        <v>859</v>
      </c>
      <c r="H1644" s="1" t="s">
        <v>1281</v>
      </c>
      <c r="I1644" s="1" t="s">
        <v>689</v>
      </c>
      <c r="J1644" s="1" t="s">
        <v>681</v>
      </c>
      <c r="K1644" s="1" t="s">
        <v>750</v>
      </c>
      <c r="L1644" s="1" t="s">
        <v>1302</v>
      </c>
      <c r="M1644" s="1" t="s">
        <v>4240</v>
      </c>
      <c r="N1644" s="1" t="s">
        <v>1157</v>
      </c>
    </row>
    <row r="1645" spans="1:14" x14ac:dyDescent="0.2">
      <c r="A1645" s="1" t="s">
        <v>5129</v>
      </c>
      <c r="B1645" s="7">
        <v>44923</v>
      </c>
      <c r="C1645" s="1" t="s">
        <v>5130</v>
      </c>
      <c r="D1645" s="1" t="s">
        <v>1947</v>
      </c>
      <c r="E1645" s="1" t="s">
        <v>3268</v>
      </c>
      <c r="F1645" s="1" t="s">
        <v>5131</v>
      </c>
      <c r="G1645" s="1" t="s">
        <v>4981</v>
      </c>
      <c r="H1645" s="1" t="s">
        <v>1379</v>
      </c>
      <c r="I1645" s="1" t="s">
        <v>1791</v>
      </c>
      <c r="J1645" s="1" t="s">
        <v>681</v>
      </c>
      <c r="K1645" s="1" t="s">
        <v>691</v>
      </c>
      <c r="L1645" s="1" t="s">
        <v>1947</v>
      </c>
      <c r="M1645" s="1" t="s">
        <v>2091</v>
      </c>
      <c r="N1645" s="1" t="s">
        <v>1820</v>
      </c>
    </row>
    <row r="1646" spans="1:14" x14ac:dyDescent="0.2">
      <c r="A1646" s="1" t="s">
        <v>5132</v>
      </c>
      <c r="B1646" s="7">
        <v>44923</v>
      </c>
      <c r="C1646" s="1" t="s">
        <v>5130</v>
      </c>
      <c r="D1646" s="1" t="s">
        <v>1947</v>
      </c>
      <c r="E1646" s="1" t="s">
        <v>3217</v>
      </c>
      <c r="F1646" s="1" t="s">
        <v>5131</v>
      </c>
      <c r="G1646" s="1" t="s">
        <v>4981</v>
      </c>
      <c r="H1646" s="1" t="s">
        <v>1379</v>
      </c>
      <c r="I1646" s="1" t="s">
        <v>1791</v>
      </c>
      <c r="J1646" s="1" t="s">
        <v>681</v>
      </c>
      <c r="K1646" s="1" t="s">
        <v>691</v>
      </c>
      <c r="L1646" s="1" t="s">
        <v>1947</v>
      </c>
      <c r="M1646" s="1" t="s">
        <v>1955</v>
      </c>
      <c r="N1646" s="1" t="s">
        <v>1820</v>
      </c>
    </row>
    <row r="1647" spans="1:14" x14ac:dyDescent="0.2">
      <c r="A1647" s="1" t="s">
        <v>5133</v>
      </c>
      <c r="B1647" s="7">
        <v>44923</v>
      </c>
      <c r="C1647" s="1" t="s">
        <v>3350</v>
      </c>
      <c r="D1647" s="1" t="s">
        <v>5134</v>
      </c>
      <c r="E1647" s="1" t="s">
        <v>2200</v>
      </c>
      <c r="F1647" s="1" t="s">
        <v>5135</v>
      </c>
      <c r="G1647" s="1" t="s">
        <v>3346</v>
      </c>
      <c r="H1647" s="1" t="s">
        <v>900</v>
      </c>
      <c r="I1647" s="1" t="s">
        <v>878</v>
      </c>
      <c r="J1647" s="1" t="s">
        <v>681</v>
      </c>
      <c r="K1647" s="1" t="s">
        <v>691</v>
      </c>
      <c r="L1647" s="1" t="s">
        <v>5136</v>
      </c>
      <c r="M1647" s="1" t="s">
        <v>5137</v>
      </c>
      <c r="N1647" s="1" t="s">
        <v>1260</v>
      </c>
    </row>
    <row r="1648" spans="1:14" x14ac:dyDescent="0.2">
      <c r="A1648" s="1" t="s">
        <v>5138</v>
      </c>
      <c r="B1648" s="7">
        <v>44923</v>
      </c>
      <c r="C1648" s="1" t="s">
        <v>3350</v>
      </c>
      <c r="D1648" s="1" t="s">
        <v>5134</v>
      </c>
      <c r="E1648" s="1" t="s">
        <v>5139</v>
      </c>
      <c r="F1648" s="1" t="s">
        <v>5135</v>
      </c>
      <c r="G1648" s="1" t="s">
        <v>3346</v>
      </c>
      <c r="H1648" s="1" t="s">
        <v>900</v>
      </c>
      <c r="I1648" s="1" t="s">
        <v>689</v>
      </c>
      <c r="J1648" s="1" t="s">
        <v>681</v>
      </c>
      <c r="K1648" s="1" t="s">
        <v>691</v>
      </c>
      <c r="L1648" s="1" t="s">
        <v>5136</v>
      </c>
      <c r="M1648" s="1" t="s">
        <v>5140</v>
      </c>
      <c r="N1648" s="1" t="s">
        <v>1260</v>
      </c>
    </row>
    <row r="1649" spans="1:14" x14ac:dyDescent="0.2">
      <c r="A1649" s="1" t="s">
        <v>5141</v>
      </c>
      <c r="B1649" s="7">
        <v>44923</v>
      </c>
      <c r="C1649" s="1" t="s">
        <v>2960</v>
      </c>
      <c r="D1649" s="1" t="s">
        <v>5142</v>
      </c>
      <c r="E1649" s="1" t="s">
        <v>1412</v>
      </c>
      <c r="F1649" s="1" t="s">
        <v>5143</v>
      </c>
      <c r="G1649" s="1" t="s">
        <v>4663</v>
      </c>
      <c r="H1649" s="1" t="s">
        <v>1066</v>
      </c>
      <c r="I1649" s="1" t="s">
        <v>777</v>
      </c>
      <c r="J1649" s="1" t="s">
        <v>690</v>
      </c>
      <c r="K1649" s="1" t="s">
        <v>691</v>
      </c>
      <c r="L1649" s="1" t="s">
        <v>5144</v>
      </c>
      <c r="M1649" s="1" t="s">
        <v>5145</v>
      </c>
      <c r="N1649" s="1" t="s">
        <v>1157</v>
      </c>
    </row>
    <row r="1650" spans="1:14" x14ac:dyDescent="0.2">
      <c r="A1650" s="1" t="s">
        <v>5146</v>
      </c>
      <c r="B1650" s="7">
        <v>44923</v>
      </c>
      <c r="C1650" s="1" t="s">
        <v>1822</v>
      </c>
      <c r="D1650" s="1" t="s">
        <v>1823</v>
      </c>
      <c r="E1650" s="1" t="s">
        <v>676</v>
      </c>
      <c r="F1650" s="1" t="s">
        <v>5147</v>
      </c>
      <c r="G1650" s="1" t="s">
        <v>704</v>
      </c>
      <c r="H1650" s="1" t="s">
        <v>679</v>
      </c>
      <c r="I1650" s="1" t="s">
        <v>689</v>
      </c>
      <c r="J1650" s="1" t="s">
        <v>681</v>
      </c>
      <c r="K1650" s="1" t="s">
        <v>691</v>
      </c>
      <c r="L1650" s="1" t="s">
        <v>1823</v>
      </c>
      <c r="M1650" s="1" t="s">
        <v>713</v>
      </c>
      <c r="N1650" s="1" t="s">
        <v>1778</v>
      </c>
    </row>
    <row r="1651" spans="1:14" x14ac:dyDescent="0.2">
      <c r="A1651" s="1" t="s">
        <v>5148</v>
      </c>
      <c r="B1651" s="7">
        <v>44923</v>
      </c>
      <c r="C1651" s="1" t="s">
        <v>676</v>
      </c>
      <c r="D1651" s="1" t="s">
        <v>3265</v>
      </c>
      <c r="E1651" s="1" t="s">
        <v>1918</v>
      </c>
      <c r="F1651" s="1" t="s">
        <v>3311</v>
      </c>
      <c r="G1651" s="1" t="s">
        <v>3312</v>
      </c>
      <c r="H1651" s="1" t="s">
        <v>679</v>
      </c>
      <c r="I1651" s="1" t="s">
        <v>1848</v>
      </c>
      <c r="J1651" s="1" t="s">
        <v>681</v>
      </c>
      <c r="K1651" s="1" t="s">
        <v>691</v>
      </c>
      <c r="L1651" s="1" t="s">
        <v>3265</v>
      </c>
      <c r="M1651" s="1" t="s">
        <v>5149</v>
      </c>
      <c r="N1651" s="1" t="s">
        <v>1805</v>
      </c>
    </row>
    <row r="1652" spans="1:14" x14ac:dyDescent="0.2">
      <c r="A1652" s="1" t="s">
        <v>5150</v>
      </c>
      <c r="B1652" s="7">
        <v>44923</v>
      </c>
      <c r="C1652" s="1" t="s">
        <v>676</v>
      </c>
      <c r="D1652" s="1" t="s">
        <v>3265</v>
      </c>
      <c r="E1652" s="1" t="s">
        <v>1918</v>
      </c>
      <c r="F1652" s="1" t="s">
        <v>5151</v>
      </c>
      <c r="G1652" s="1" t="s">
        <v>1737</v>
      </c>
      <c r="H1652" s="1" t="s">
        <v>1379</v>
      </c>
      <c r="I1652" s="1" t="s">
        <v>1848</v>
      </c>
      <c r="J1652" s="1" t="s">
        <v>681</v>
      </c>
      <c r="K1652" s="1" t="s">
        <v>691</v>
      </c>
      <c r="L1652" s="1" t="s">
        <v>3265</v>
      </c>
      <c r="M1652" s="1" t="s">
        <v>941</v>
      </c>
      <c r="N1652" s="1" t="s">
        <v>1805</v>
      </c>
    </row>
    <row r="1653" spans="1:14" x14ac:dyDescent="0.2">
      <c r="A1653" s="1" t="s">
        <v>5152</v>
      </c>
      <c r="B1653" s="7">
        <v>44923</v>
      </c>
      <c r="C1653" s="1" t="s">
        <v>676</v>
      </c>
      <c r="D1653" s="1" t="s">
        <v>2774</v>
      </c>
      <c r="E1653" s="1" t="s">
        <v>676</v>
      </c>
      <c r="F1653" s="1" t="s">
        <v>5153</v>
      </c>
      <c r="G1653" s="1" t="s">
        <v>5154</v>
      </c>
      <c r="H1653" s="1" t="s">
        <v>679</v>
      </c>
      <c r="I1653" s="1" t="s">
        <v>705</v>
      </c>
      <c r="J1653" s="1" t="s">
        <v>681</v>
      </c>
      <c r="K1653" s="1" t="s">
        <v>691</v>
      </c>
      <c r="L1653" s="1" t="s">
        <v>2774</v>
      </c>
      <c r="M1653" s="1" t="s">
        <v>683</v>
      </c>
      <c r="N1653" s="1" t="s">
        <v>676</v>
      </c>
    </row>
    <row r="1654" spans="1:14" x14ac:dyDescent="0.2">
      <c r="A1654" s="1" t="s">
        <v>5155</v>
      </c>
      <c r="B1654" s="7">
        <v>44923</v>
      </c>
      <c r="C1654" s="1" t="s">
        <v>1972</v>
      </c>
      <c r="D1654" s="1" t="s">
        <v>5156</v>
      </c>
      <c r="E1654" s="1" t="s">
        <v>1966</v>
      </c>
      <c r="F1654" s="1" t="s">
        <v>5157</v>
      </c>
      <c r="G1654" s="1" t="s">
        <v>1110</v>
      </c>
      <c r="H1654" s="1" t="s">
        <v>900</v>
      </c>
      <c r="I1654" s="1" t="s">
        <v>1848</v>
      </c>
      <c r="J1654" s="1" t="s">
        <v>681</v>
      </c>
      <c r="K1654" s="1" t="s">
        <v>691</v>
      </c>
      <c r="L1654" s="1" t="s">
        <v>5158</v>
      </c>
      <c r="M1654" s="1" t="s">
        <v>5159</v>
      </c>
      <c r="N1654" s="1" t="s">
        <v>1805</v>
      </c>
    </row>
    <row r="1655" spans="1:14" x14ac:dyDescent="0.2">
      <c r="A1655" s="1" t="s">
        <v>5160</v>
      </c>
      <c r="B1655" s="7">
        <v>44923</v>
      </c>
      <c r="C1655" s="1" t="s">
        <v>1964</v>
      </c>
      <c r="D1655" s="1" t="s">
        <v>3361</v>
      </c>
      <c r="E1655" s="1" t="s">
        <v>676</v>
      </c>
      <c r="F1655" s="1" t="s">
        <v>5161</v>
      </c>
      <c r="G1655" s="1" t="s">
        <v>5162</v>
      </c>
      <c r="H1655" s="1" t="s">
        <v>1153</v>
      </c>
      <c r="I1655" s="1" t="s">
        <v>777</v>
      </c>
      <c r="J1655" s="1" t="s">
        <v>690</v>
      </c>
      <c r="K1655" s="1" t="s">
        <v>691</v>
      </c>
      <c r="L1655" s="1" t="s">
        <v>3361</v>
      </c>
      <c r="M1655" s="1" t="s">
        <v>1694</v>
      </c>
      <c r="N1655" s="1" t="s">
        <v>676</v>
      </c>
    </row>
    <row r="1656" spans="1:14" x14ac:dyDescent="0.2">
      <c r="A1656" s="1" t="s">
        <v>5163</v>
      </c>
      <c r="B1656" s="7">
        <v>44923</v>
      </c>
      <c r="C1656" s="1" t="s">
        <v>5164</v>
      </c>
      <c r="D1656" s="1" t="s">
        <v>1178</v>
      </c>
      <c r="E1656" s="1" t="s">
        <v>4257</v>
      </c>
      <c r="F1656" s="1" t="s">
        <v>5165</v>
      </c>
      <c r="G1656" s="1" t="s">
        <v>1180</v>
      </c>
      <c r="H1656" s="1" t="s">
        <v>900</v>
      </c>
      <c r="I1656" s="1" t="s">
        <v>738</v>
      </c>
      <c r="J1656" s="1" t="s">
        <v>690</v>
      </c>
      <c r="K1656" s="1" t="s">
        <v>699</v>
      </c>
      <c r="L1656" s="1" t="s">
        <v>1178</v>
      </c>
      <c r="M1656" s="1" t="s">
        <v>683</v>
      </c>
      <c r="N1656" s="1" t="s">
        <v>1795</v>
      </c>
    </row>
    <row r="1657" spans="1:14" x14ac:dyDescent="0.2">
      <c r="A1657" s="1" t="s">
        <v>5166</v>
      </c>
      <c r="B1657" s="7">
        <v>44923</v>
      </c>
      <c r="C1657" s="1" t="s">
        <v>676</v>
      </c>
      <c r="D1657" s="1" t="s">
        <v>1928</v>
      </c>
      <c r="E1657" s="1" t="s">
        <v>4211</v>
      </c>
      <c r="F1657" s="1" t="s">
        <v>4212</v>
      </c>
      <c r="G1657" s="1" t="s">
        <v>5119</v>
      </c>
      <c r="H1657" s="1" t="s">
        <v>679</v>
      </c>
      <c r="I1657" s="1" t="s">
        <v>689</v>
      </c>
      <c r="J1657" s="1" t="s">
        <v>681</v>
      </c>
      <c r="K1657" s="1" t="s">
        <v>691</v>
      </c>
      <c r="L1657" s="1" t="s">
        <v>1928</v>
      </c>
      <c r="M1657" s="1" t="s">
        <v>821</v>
      </c>
      <c r="N1657" s="1" t="s">
        <v>1795</v>
      </c>
    </row>
    <row r="1658" spans="1:14" x14ac:dyDescent="0.2">
      <c r="A1658" s="1" t="s">
        <v>5167</v>
      </c>
      <c r="B1658" s="7">
        <v>44923</v>
      </c>
      <c r="C1658" s="1" t="s">
        <v>4147</v>
      </c>
      <c r="D1658" s="1" t="s">
        <v>1801</v>
      </c>
      <c r="E1658" s="1" t="s">
        <v>5168</v>
      </c>
      <c r="F1658" s="1" t="s">
        <v>4144</v>
      </c>
      <c r="G1658" s="1" t="s">
        <v>4145</v>
      </c>
      <c r="H1658" s="1" t="s">
        <v>1153</v>
      </c>
      <c r="I1658" s="1" t="s">
        <v>738</v>
      </c>
      <c r="J1658" s="1" t="s">
        <v>690</v>
      </c>
      <c r="K1658" s="1" t="s">
        <v>691</v>
      </c>
      <c r="L1658" s="1" t="s">
        <v>1801</v>
      </c>
      <c r="M1658" s="1" t="s">
        <v>951</v>
      </c>
      <c r="N1658" s="1" t="s">
        <v>676</v>
      </c>
    </row>
    <row r="1659" spans="1:14" x14ac:dyDescent="0.2">
      <c r="A1659" s="1" t="s">
        <v>5169</v>
      </c>
      <c r="B1659" s="7">
        <v>44923</v>
      </c>
      <c r="C1659" s="1" t="s">
        <v>4147</v>
      </c>
      <c r="D1659" s="1" t="s">
        <v>1801</v>
      </c>
      <c r="E1659" s="1" t="s">
        <v>4143</v>
      </c>
      <c r="F1659" s="1" t="s">
        <v>4144</v>
      </c>
      <c r="G1659" s="1" t="s">
        <v>4145</v>
      </c>
      <c r="H1659" s="1" t="s">
        <v>1153</v>
      </c>
      <c r="I1659" s="1" t="s">
        <v>738</v>
      </c>
      <c r="J1659" s="1" t="s">
        <v>690</v>
      </c>
      <c r="K1659" s="1" t="s">
        <v>814</v>
      </c>
      <c r="L1659" s="1" t="s">
        <v>1801</v>
      </c>
      <c r="M1659" s="1" t="s">
        <v>951</v>
      </c>
      <c r="N1659" s="1" t="s">
        <v>1805</v>
      </c>
    </row>
    <row r="1660" spans="1:14" x14ac:dyDescent="0.2">
      <c r="A1660" s="1" t="s">
        <v>5170</v>
      </c>
      <c r="B1660" s="7">
        <v>44923</v>
      </c>
      <c r="C1660" s="1" t="s">
        <v>676</v>
      </c>
      <c r="D1660" s="1" t="s">
        <v>5171</v>
      </c>
      <c r="E1660" s="1" t="s">
        <v>5172</v>
      </c>
      <c r="F1660" s="1" t="s">
        <v>5173</v>
      </c>
      <c r="G1660" s="1" t="s">
        <v>2761</v>
      </c>
      <c r="H1660" s="1" t="s">
        <v>679</v>
      </c>
      <c r="I1660" s="1" t="s">
        <v>689</v>
      </c>
      <c r="J1660" s="1" t="s">
        <v>681</v>
      </c>
      <c r="K1660" s="1" t="s">
        <v>691</v>
      </c>
      <c r="L1660" s="1" t="s">
        <v>5174</v>
      </c>
      <c r="M1660" s="1" t="s">
        <v>748</v>
      </c>
      <c r="N1660" s="1" t="s">
        <v>2155</v>
      </c>
    </row>
    <row r="1661" spans="1:14" x14ac:dyDescent="0.2">
      <c r="A1661" s="1" t="s">
        <v>5175</v>
      </c>
      <c r="B1661" s="7">
        <v>44923</v>
      </c>
      <c r="C1661" s="1" t="s">
        <v>5176</v>
      </c>
      <c r="D1661" s="1" t="s">
        <v>5177</v>
      </c>
      <c r="E1661" s="1" t="s">
        <v>676</v>
      </c>
      <c r="F1661" s="1" t="s">
        <v>5178</v>
      </c>
      <c r="G1661" s="1" t="s">
        <v>1371</v>
      </c>
      <c r="H1661" s="1" t="s">
        <v>679</v>
      </c>
      <c r="I1661" s="1" t="s">
        <v>689</v>
      </c>
      <c r="J1661" s="1" t="s">
        <v>681</v>
      </c>
      <c r="K1661" s="1" t="s">
        <v>691</v>
      </c>
      <c r="L1661" s="1" t="s">
        <v>5179</v>
      </c>
      <c r="M1661" s="1" t="s">
        <v>2644</v>
      </c>
      <c r="N1661" s="1" t="s">
        <v>2101</v>
      </c>
    </row>
    <row r="1662" spans="1:14" x14ac:dyDescent="0.2">
      <c r="A1662" s="1" t="s">
        <v>5180</v>
      </c>
      <c r="B1662" s="7">
        <v>44923</v>
      </c>
      <c r="C1662" s="1" t="s">
        <v>5181</v>
      </c>
      <c r="D1662" s="1" t="s">
        <v>5182</v>
      </c>
      <c r="E1662" s="1" t="s">
        <v>676</v>
      </c>
      <c r="F1662" s="1" t="s">
        <v>5183</v>
      </c>
      <c r="G1662" s="1" t="s">
        <v>1619</v>
      </c>
      <c r="H1662" s="1" t="s">
        <v>1071</v>
      </c>
      <c r="I1662" s="1" t="s">
        <v>777</v>
      </c>
      <c r="J1662" s="1" t="s">
        <v>690</v>
      </c>
      <c r="K1662" s="1" t="s">
        <v>691</v>
      </c>
      <c r="L1662" s="1" t="s">
        <v>5182</v>
      </c>
      <c r="M1662" s="1" t="s">
        <v>1188</v>
      </c>
      <c r="N1662" s="1" t="s">
        <v>2101</v>
      </c>
    </row>
    <row r="1663" spans="1:14" x14ac:dyDescent="0.2">
      <c r="A1663" s="1" t="s">
        <v>5184</v>
      </c>
      <c r="B1663" s="7">
        <v>44923</v>
      </c>
      <c r="C1663" s="1" t="s">
        <v>4605</v>
      </c>
      <c r="D1663" s="1" t="s">
        <v>4496</v>
      </c>
      <c r="E1663" s="1" t="s">
        <v>4606</v>
      </c>
      <c r="F1663" s="1" t="s">
        <v>4607</v>
      </c>
      <c r="G1663" s="1" t="s">
        <v>4522</v>
      </c>
      <c r="H1663" s="1" t="s">
        <v>679</v>
      </c>
      <c r="I1663" s="1" t="s">
        <v>1848</v>
      </c>
      <c r="J1663" s="1" t="s">
        <v>681</v>
      </c>
      <c r="K1663" s="1" t="s">
        <v>691</v>
      </c>
      <c r="L1663" s="1" t="s">
        <v>4496</v>
      </c>
      <c r="M1663" s="1" t="s">
        <v>4608</v>
      </c>
      <c r="N1663" s="1" t="s">
        <v>2155</v>
      </c>
    </row>
    <row r="1664" spans="1:14" x14ac:dyDescent="0.2">
      <c r="A1664" s="1" t="s">
        <v>5185</v>
      </c>
      <c r="B1664" s="7">
        <v>44923</v>
      </c>
      <c r="C1664" s="1" t="s">
        <v>5186</v>
      </c>
      <c r="D1664" s="1" t="s">
        <v>3493</v>
      </c>
      <c r="E1664" s="1" t="s">
        <v>2200</v>
      </c>
      <c r="F1664" s="1" t="s">
        <v>3494</v>
      </c>
      <c r="G1664" s="1" t="s">
        <v>3495</v>
      </c>
      <c r="H1664" s="1" t="s">
        <v>1009</v>
      </c>
      <c r="I1664" s="1" t="s">
        <v>777</v>
      </c>
      <c r="J1664" s="1" t="s">
        <v>681</v>
      </c>
      <c r="K1664" s="1" t="s">
        <v>691</v>
      </c>
      <c r="L1664" s="1" t="s">
        <v>3496</v>
      </c>
      <c r="M1664" s="1" t="s">
        <v>683</v>
      </c>
      <c r="N1664" s="1" t="s">
        <v>2203</v>
      </c>
    </row>
    <row r="1665" spans="1:14" x14ac:dyDescent="0.2">
      <c r="A1665" s="1" t="s">
        <v>5187</v>
      </c>
      <c r="B1665" s="7">
        <v>44923</v>
      </c>
      <c r="C1665" s="1" t="s">
        <v>4580</v>
      </c>
      <c r="D1665" s="1" t="s">
        <v>5188</v>
      </c>
      <c r="E1665" s="1" t="s">
        <v>676</v>
      </c>
      <c r="F1665" s="1" t="s">
        <v>4545</v>
      </c>
      <c r="G1665" s="1" t="s">
        <v>5189</v>
      </c>
      <c r="H1665" s="1" t="s">
        <v>966</v>
      </c>
      <c r="I1665" s="1" t="s">
        <v>878</v>
      </c>
      <c r="J1665" s="1" t="s">
        <v>681</v>
      </c>
      <c r="K1665" s="1" t="s">
        <v>691</v>
      </c>
      <c r="L1665" s="1" t="s">
        <v>5188</v>
      </c>
      <c r="M1665" s="1" t="s">
        <v>4375</v>
      </c>
      <c r="N1665" s="1" t="s">
        <v>2203</v>
      </c>
    </row>
    <row r="1666" spans="1:14" x14ac:dyDescent="0.2">
      <c r="A1666" s="1" t="s">
        <v>2444</v>
      </c>
      <c r="B1666" s="7">
        <v>44923</v>
      </c>
      <c r="C1666" s="1" t="s">
        <v>2220</v>
      </c>
      <c r="D1666" s="1" t="s">
        <v>2446</v>
      </c>
      <c r="E1666" s="1" t="s">
        <v>2447</v>
      </c>
      <c r="F1666" s="1" t="s">
        <v>2448</v>
      </c>
      <c r="G1666" s="1" t="s">
        <v>1347</v>
      </c>
      <c r="H1666" s="1" t="s">
        <v>679</v>
      </c>
      <c r="I1666" s="1" t="s">
        <v>1136</v>
      </c>
      <c r="J1666" s="1" t="s">
        <v>681</v>
      </c>
      <c r="K1666" s="1" t="s">
        <v>691</v>
      </c>
      <c r="L1666" s="1" t="s">
        <v>2446</v>
      </c>
      <c r="M1666" s="1" t="s">
        <v>2449</v>
      </c>
      <c r="N1666" s="1" t="s">
        <v>2155</v>
      </c>
    </row>
    <row r="1667" spans="1:14" x14ac:dyDescent="0.2">
      <c r="A1667" s="1" t="s">
        <v>5190</v>
      </c>
      <c r="B1667" s="7">
        <v>44923</v>
      </c>
      <c r="C1667" s="1" t="s">
        <v>676</v>
      </c>
      <c r="D1667" s="1" t="s">
        <v>2106</v>
      </c>
      <c r="E1667" s="1" t="s">
        <v>5191</v>
      </c>
      <c r="F1667" s="1" t="s">
        <v>5192</v>
      </c>
      <c r="G1667" s="1" t="s">
        <v>2173</v>
      </c>
      <c r="H1667" s="1" t="s">
        <v>679</v>
      </c>
      <c r="I1667" s="1" t="s">
        <v>1154</v>
      </c>
      <c r="J1667" s="1" t="s">
        <v>681</v>
      </c>
      <c r="K1667" s="1" t="s">
        <v>691</v>
      </c>
      <c r="L1667" s="1" t="s">
        <v>2109</v>
      </c>
      <c r="M1667" s="1" t="s">
        <v>5193</v>
      </c>
      <c r="N1667" s="1" t="s">
        <v>2111</v>
      </c>
    </row>
    <row r="1668" spans="1:14" x14ac:dyDescent="0.2">
      <c r="A1668" s="1" t="s">
        <v>5194</v>
      </c>
      <c r="B1668" s="7">
        <v>44923</v>
      </c>
      <c r="C1668" s="1" t="s">
        <v>2220</v>
      </c>
      <c r="D1668" s="1" t="s">
        <v>4496</v>
      </c>
      <c r="E1668" s="1" t="s">
        <v>4606</v>
      </c>
      <c r="F1668" s="1" t="s">
        <v>4607</v>
      </c>
      <c r="G1668" s="1" t="s">
        <v>4522</v>
      </c>
      <c r="H1668" s="1" t="s">
        <v>679</v>
      </c>
      <c r="I1668" s="1" t="s">
        <v>1848</v>
      </c>
      <c r="J1668" s="1" t="s">
        <v>681</v>
      </c>
      <c r="K1668" s="1" t="s">
        <v>691</v>
      </c>
      <c r="L1668" s="1" t="s">
        <v>4496</v>
      </c>
      <c r="M1668" s="1" t="s">
        <v>4608</v>
      </c>
      <c r="N1668" s="1" t="s">
        <v>2155</v>
      </c>
    </row>
    <row r="1669" spans="1:14" x14ac:dyDescent="0.2">
      <c r="A1669" s="1" t="s">
        <v>5195</v>
      </c>
      <c r="B1669" s="7">
        <v>44923</v>
      </c>
      <c r="C1669" s="1" t="s">
        <v>5196</v>
      </c>
      <c r="D1669" s="1" t="s">
        <v>3493</v>
      </c>
      <c r="E1669" s="1" t="s">
        <v>5197</v>
      </c>
      <c r="F1669" s="1" t="s">
        <v>5198</v>
      </c>
      <c r="G1669" s="1" t="s">
        <v>2559</v>
      </c>
      <c r="H1669" s="1" t="s">
        <v>895</v>
      </c>
      <c r="I1669" s="1" t="s">
        <v>777</v>
      </c>
      <c r="J1669" s="1" t="s">
        <v>681</v>
      </c>
      <c r="K1669" s="1" t="s">
        <v>691</v>
      </c>
      <c r="L1669" s="1" t="s">
        <v>3496</v>
      </c>
      <c r="M1669" s="1" t="s">
        <v>3497</v>
      </c>
      <c r="N1669" s="1" t="s">
        <v>2203</v>
      </c>
    </row>
    <row r="1670" spans="1:14" x14ac:dyDescent="0.2">
      <c r="A1670" s="1" t="s">
        <v>5199</v>
      </c>
      <c r="B1670" s="7">
        <v>44923</v>
      </c>
      <c r="C1670" s="1" t="s">
        <v>4576</v>
      </c>
      <c r="D1670" s="1" t="s">
        <v>2491</v>
      </c>
      <c r="E1670" s="1" t="s">
        <v>2492</v>
      </c>
      <c r="F1670" s="1" t="s">
        <v>3458</v>
      </c>
      <c r="G1670" s="1" t="s">
        <v>2641</v>
      </c>
      <c r="H1670" s="1" t="s">
        <v>1379</v>
      </c>
      <c r="I1670" s="1" t="s">
        <v>2422</v>
      </c>
      <c r="J1670" s="1" t="s">
        <v>681</v>
      </c>
      <c r="K1670" s="1" t="s">
        <v>691</v>
      </c>
      <c r="L1670" s="1" t="s">
        <v>2495</v>
      </c>
      <c r="M1670" s="1" t="s">
        <v>4502</v>
      </c>
      <c r="N1670" s="1" t="s">
        <v>2497</v>
      </c>
    </row>
    <row r="1671" spans="1:14" x14ac:dyDescent="0.2">
      <c r="A1671" s="1" t="s">
        <v>5200</v>
      </c>
      <c r="B1671" s="7">
        <v>44923</v>
      </c>
      <c r="C1671" s="1" t="s">
        <v>5201</v>
      </c>
      <c r="D1671" s="1" t="s">
        <v>3521</v>
      </c>
      <c r="E1671" s="1" t="s">
        <v>676</v>
      </c>
      <c r="F1671" s="1" t="s">
        <v>3569</v>
      </c>
      <c r="G1671" s="1" t="s">
        <v>688</v>
      </c>
      <c r="H1671" s="1" t="s">
        <v>679</v>
      </c>
      <c r="I1671" s="1" t="s">
        <v>689</v>
      </c>
      <c r="J1671" s="1" t="s">
        <v>681</v>
      </c>
      <c r="K1671" s="1" t="s">
        <v>691</v>
      </c>
      <c r="L1671" s="1" t="s">
        <v>3521</v>
      </c>
      <c r="M1671" s="1" t="s">
        <v>1694</v>
      </c>
      <c r="N1671" s="1" t="s">
        <v>2160</v>
      </c>
    </row>
    <row r="1672" spans="1:14" x14ac:dyDescent="0.2">
      <c r="A1672" s="1" t="s">
        <v>5202</v>
      </c>
      <c r="B1672" s="7">
        <v>44923</v>
      </c>
      <c r="C1672" s="1" t="s">
        <v>676</v>
      </c>
      <c r="D1672" s="1" t="s">
        <v>4584</v>
      </c>
      <c r="E1672" s="1" t="s">
        <v>676</v>
      </c>
      <c r="F1672" s="1" t="s">
        <v>4585</v>
      </c>
      <c r="G1672" s="1" t="s">
        <v>4586</v>
      </c>
      <c r="H1672" s="1" t="s">
        <v>679</v>
      </c>
      <c r="I1672" s="1" t="s">
        <v>689</v>
      </c>
      <c r="J1672" s="1" t="s">
        <v>681</v>
      </c>
      <c r="K1672" s="1" t="s">
        <v>691</v>
      </c>
      <c r="L1672" s="1" t="s">
        <v>4587</v>
      </c>
      <c r="M1672" s="1" t="s">
        <v>4588</v>
      </c>
      <c r="N1672" s="1" t="s">
        <v>2388</v>
      </c>
    </row>
    <row r="1673" spans="1:14" x14ac:dyDescent="0.2">
      <c r="A1673" s="1" t="s">
        <v>5203</v>
      </c>
      <c r="B1673" s="7">
        <v>44923</v>
      </c>
      <c r="C1673" s="1" t="s">
        <v>676</v>
      </c>
      <c r="D1673" s="1" t="s">
        <v>2336</v>
      </c>
      <c r="E1673" s="1" t="s">
        <v>676</v>
      </c>
      <c r="F1673" s="1" t="s">
        <v>2336</v>
      </c>
      <c r="G1673" s="1" t="s">
        <v>1408</v>
      </c>
      <c r="H1673" s="1" t="s">
        <v>679</v>
      </c>
      <c r="I1673" s="1" t="s">
        <v>689</v>
      </c>
      <c r="J1673" s="1" t="s">
        <v>681</v>
      </c>
      <c r="K1673" s="1" t="s">
        <v>691</v>
      </c>
      <c r="L1673" s="1" t="s">
        <v>2336</v>
      </c>
      <c r="M1673" s="1" t="s">
        <v>785</v>
      </c>
      <c r="N1673" s="1" t="s">
        <v>2339</v>
      </c>
    </row>
    <row r="1674" spans="1:14" x14ac:dyDescent="0.2">
      <c r="A1674" s="1" t="s">
        <v>5204</v>
      </c>
      <c r="B1674" s="7">
        <v>44923</v>
      </c>
      <c r="C1674" s="1" t="s">
        <v>2522</v>
      </c>
      <c r="D1674" s="1" t="s">
        <v>2523</v>
      </c>
      <c r="E1674" s="1" t="s">
        <v>676</v>
      </c>
      <c r="F1674" s="1" t="s">
        <v>2524</v>
      </c>
      <c r="G1674" s="1" t="s">
        <v>2129</v>
      </c>
      <c r="H1674" s="1" t="s">
        <v>1281</v>
      </c>
      <c r="I1674" s="1" t="s">
        <v>689</v>
      </c>
      <c r="J1674" s="1" t="s">
        <v>690</v>
      </c>
      <c r="K1674" s="1" t="s">
        <v>750</v>
      </c>
      <c r="L1674" s="1" t="s">
        <v>2523</v>
      </c>
      <c r="M1674" s="1" t="s">
        <v>1012</v>
      </c>
      <c r="N1674" s="1" t="s">
        <v>2131</v>
      </c>
    </row>
    <row r="1675" spans="1:14" x14ac:dyDescent="0.2">
      <c r="A1675" s="1" t="s">
        <v>5205</v>
      </c>
      <c r="B1675" s="7">
        <v>44923</v>
      </c>
      <c r="C1675" s="1" t="s">
        <v>5206</v>
      </c>
      <c r="D1675" s="1" t="s">
        <v>3419</v>
      </c>
      <c r="E1675" s="1" t="s">
        <v>2164</v>
      </c>
      <c r="F1675" s="1" t="s">
        <v>5207</v>
      </c>
      <c r="G1675" s="1" t="s">
        <v>2724</v>
      </c>
      <c r="H1675" s="1" t="s">
        <v>820</v>
      </c>
      <c r="I1675" s="1" t="s">
        <v>3381</v>
      </c>
      <c r="J1675" s="1" t="s">
        <v>681</v>
      </c>
      <c r="K1675" s="1" t="s">
        <v>691</v>
      </c>
      <c r="L1675" s="1" t="s">
        <v>3419</v>
      </c>
      <c r="M1675" s="1" t="s">
        <v>1696</v>
      </c>
      <c r="N1675" s="1" t="s">
        <v>2166</v>
      </c>
    </row>
    <row r="1676" spans="1:14" x14ac:dyDescent="0.2">
      <c r="A1676" s="1" t="s">
        <v>5208</v>
      </c>
      <c r="B1676" s="7">
        <v>44923</v>
      </c>
      <c r="C1676" s="1" t="s">
        <v>5209</v>
      </c>
      <c r="D1676" s="1" t="s">
        <v>5210</v>
      </c>
      <c r="E1676" s="1" t="s">
        <v>4520</v>
      </c>
      <c r="F1676" s="1" t="s">
        <v>5211</v>
      </c>
      <c r="G1676" s="1" t="s">
        <v>5212</v>
      </c>
      <c r="H1676" s="1" t="s">
        <v>900</v>
      </c>
      <c r="I1676" s="1" t="s">
        <v>878</v>
      </c>
      <c r="J1676" s="1" t="s">
        <v>681</v>
      </c>
      <c r="K1676" s="1" t="s">
        <v>691</v>
      </c>
      <c r="L1676" s="1" t="s">
        <v>5213</v>
      </c>
      <c r="M1676" s="1" t="s">
        <v>5214</v>
      </c>
      <c r="N1676" s="1" t="s">
        <v>2111</v>
      </c>
    </row>
    <row r="1677" spans="1:14" x14ac:dyDescent="0.2">
      <c r="A1677" s="1" t="s">
        <v>5215</v>
      </c>
      <c r="B1677" s="7">
        <v>44923</v>
      </c>
      <c r="C1677" s="1" t="s">
        <v>2452</v>
      </c>
      <c r="D1677" s="1" t="s">
        <v>2352</v>
      </c>
      <c r="E1677" s="1" t="s">
        <v>5216</v>
      </c>
      <c r="F1677" s="1" t="s">
        <v>2454</v>
      </c>
      <c r="G1677" s="1" t="s">
        <v>2455</v>
      </c>
      <c r="H1677" s="1" t="s">
        <v>900</v>
      </c>
      <c r="I1677" s="1" t="s">
        <v>777</v>
      </c>
      <c r="J1677" s="1" t="s">
        <v>681</v>
      </c>
      <c r="K1677" s="1" t="s">
        <v>691</v>
      </c>
      <c r="L1677" s="1" t="s">
        <v>2352</v>
      </c>
      <c r="M1677" s="1" t="s">
        <v>2355</v>
      </c>
      <c r="N1677" s="1" t="s">
        <v>2457</v>
      </c>
    </row>
    <row r="1678" spans="1:14" x14ac:dyDescent="0.2">
      <c r="A1678" s="1" t="s">
        <v>5217</v>
      </c>
      <c r="B1678" s="7">
        <v>44923</v>
      </c>
      <c r="C1678" s="1" t="s">
        <v>2113</v>
      </c>
      <c r="D1678" s="1" t="s">
        <v>2114</v>
      </c>
      <c r="E1678" s="1" t="s">
        <v>676</v>
      </c>
      <c r="F1678" s="1" t="s">
        <v>2115</v>
      </c>
      <c r="G1678" s="1" t="s">
        <v>2116</v>
      </c>
      <c r="H1678" s="1" t="s">
        <v>1379</v>
      </c>
      <c r="I1678" s="1" t="s">
        <v>689</v>
      </c>
      <c r="J1678" s="1" t="s">
        <v>681</v>
      </c>
      <c r="K1678" s="1" t="s">
        <v>691</v>
      </c>
      <c r="L1678" s="1" t="s">
        <v>2114</v>
      </c>
      <c r="M1678" s="1" t="s">
        <v>1084</v>
      </c>
      <c r="N1678" s="1" t="s">
        <v>2118</v>
      </c>
    </row>
    <row r="1679" spans="1:14" x14ac:dyDescent="0.2">
      <c r="A1679" s="1" t="s">
        <v>5218</v>
      </c>
      <c r="B1679" s="7">
        <v>44923</v>
      </c>
      <c r="C1679" s="1" t="s">
        <v>2442</v>
      </c>
      <c r="D1679" s="1" t="s">
        <v>2139</v>
      </c>
      <c r="E1679" s="1" t="s">
        <v>2164</v>
      </c>
      <c r="F1679" s="1" t="s">
        <v>4563</v>
      </c>
      <c r="G1679" s="1" t="s">
        <v>4522</v>
      </c>
      <c r="H1679" s="1" t="s">
        <v>1153</v>
      </c>
      <c r="I1679" s="1" t="s">
        <v>997</v>
      </c>
      <c r="J1679" s="1" t="s">
        <v>690</v>
      </c>
      <c r="K1679" s="1" t="s">
        <v>814</v>
      </c>
      <c r="L1679" s="1" t="s">
        <v>2139</v>
      </c>
      <c r="M1679" s="1" t="s">
        <v>1040</v>
      </c>
      <c r="N1679" s="1" t="s">
        <v>2166</v>
      </c>
    </row>
    <row r="1680" spans="1:14" x14ac:dyDescent="0.2">
      <c r="A1680" s="1" t="s">
        <v>5219</v>
      </c>
      <c r="B1680" s="7">
        <v>44923</v>
      </c>
      <c r="C1680" s="1" t="s">
        <v>2452</v>
      </c>
      <c r="D1680" s="1" t="s">
        <v>2352</v>
      </c>
      <c r="E1680" s="1" t="s">
        <v>3637</v>
      </c>
      <c r="F1680" s="1" t="s">
        <v>2454</v>
      </c>
      <c r="G1680" s="1" t="s">
        <v>2455</v>
      </c>
      <c r="H1680" s="1" t="s">
        <v>900</v>
      </c>
      <c r="I1680" s="1" t="s">
        <v>777</v>
      </c>
      <c r="J1680" s="1" t="s">
        <v>681</v>
      </c>
      <c r="K1680" s="1" t="s">
        <v>691</v>
      </c>
      <c r="L1680" s="1" t="s">
        <v>2352</v>
      </c>
      <c r="M1680" s="1" t="s">
        <v>2456</v>
      </c>
      <c r="N1680" s="1" t="s">
        <v>2457</v>
      </c>
    </row>
    <row r="1681" spans="1:14" x14ac:dyDescent="0.2">
      <c r="A1681" s="1" t="s">
        <v>5220</v>
      </c>
      <c r="B1681" s="7">
        <v>44923</v>
      </c>
      <c r="C1681" s="1" t="s">
        <v>5221</v>
      </c>
      <c r="D1681" s="1" t="s">
        <v>2238</v>
      </c>
      <c r="E1681" s="1" t="s">
        <v>676</v>
      </c>
      <c r="F1681" s="1" t="s">
        <v>5222</v>
      </c>
      <c r="G1681" s="1" t="s">
        <v>5223</v>
      </c>
      <c r="H1681" s="1" t="s">
        <v>1153</v>
      </c>
      <c r="I1681" s="1" t="s">
        <v>689</v>
      </c>
      <c r="J1681" s="1" t="s">
        <v>690</v>
      </c>
      <c r="K1681" s="1" t="s">
        <v>691</v>
      </c>
      <c r="L1681" s="1" t="s">
        <v>2238</v>
      </c>
      <c r="M1681" s="1" t="s">
        <v>1084</v>
      </c>
      <c r="N1681" s="1" t="s">
        <v>2131</v>
      </c>
    </row>
    <row r="1682" spans="1:14" x14ac:dyDescent="0.2">
      <c r="A1682" s="1" t="s">
        <v>5224</v>
      </c>
      <c r="B1682" s="7">
        <v>44923</v>
      </c>
      <c r="C1682" s="1" t="s">
        <v>5225</v>
      </c>
      <c r="D1682" s="1" t="s">
        <v>5226</v>
      </c>
      <c r="E1682" s="1" t="s">
        <v>676</v>
      </c>
      <c r="F1682" s="1" t="s">
        <v>5227</v>
      </c>
      <c r="G1682" s="1" t="s">
        <v>5228</v>
      </c>
      <c r="H1682" s="1" t="s">
        <v>917</v>
      </c>
      <c r="I1682" s="1" t="s">
        <v>878</v>
      </c>
      <c r="J1682" s="1" t="s">
        <v>681</v>
      </c>
      <c r="K1682" s="1" t="s">
        <v>757</v>
      </c>
      <c r="L1682" s="1" t="s">
        <v>5229</v>
      </c>
      <c r="M1682" s="1" t="s">
        <v>683</v>
      </c>
      <c r="N1682" s="1" t="s">
        <v>2196</v>
      </c>
    </row>
    <row r="1683" spans="1:14" x14ac:dyDescent="0.2">
      <c r="A1683" s="1" t="s">
        <v>5230</v>
      </c>
      <c r="B1683" s="7">
        <v>44923</v>
      </c>
      <c r="C1683" s="1" t="s">
        <v>5231</v>
      </c>
      <c r="D1683" s="1" t="s">
        <v>5232</v>
      </c>
      <c r="E1683" s="1" t="s">
        <v>2186</v>
      </c>
      <c r="F1683" s="1" t="s">
        <v>5233</v>
      </c>
      <c r="G1683" s="1" t="s">
        <v>1950</v>
      </c>
      <c r="H1683" s="1" t="s">
        <v>900</v>
      </c>
      <c r="I1683" s="1" t="s">
        <v>1136</v>
      </c>
      <c r="J1683" s="1" t="s">
        <v>681</v>
      </c>
      <c r="K1683" s="1" t="s">
        <v>691</v>
      </c>
      <c r="L1683" s="1" t="s">
        <v>5234</v>
      </c>
      <c r="M1683" s="1" t="s">
        <v>5235</v>
      </c>
      <c r="N1683" s="1" t="s">
        <v>2190</v>
      </c>
    </row>
    <row r="1684" spans="1:14" x14ac:dyDescent="0.2">
      <c r="A1684" s="1" t="s">
        <v>5236</v>
      </c>
      <c r="B1684" s="7">
        <v>44923</v>
      </c>
      <c r="C1684" s="1" t="s">
        <v>5237</v>
      </c>
      <c r="D1684" s="1" t="s">
        <v>2292</v>
      </c>
      <c r="E1684" s="1" t="s">
        <v>2164</v>
      </c>
      <c r="F1684" s="1" t="s">
        <v>2293</v>
      </c>
      <c r="G1684" s="1" t="s">
        <v>2294</v>
      </c>
      <c r="H1684" s="1" t="s">
        <v>900</v>
      </c>
      <c r="I1684" s="1" t="s">
        <v>1154</v>
      </c>
      <c r="J1684" s="1" t="s">
        <v>681</v>
      </c>
      <c r="K1684" s="1" t="s">
        <v>691</v>
      </c>
      <c r="L1684" s="1" t="s">
        <v>2292</v>
      </c>
      <c r="M1684" s="1" t="s">
        <v>2883</v>
      </c>
      <c r="N1684" s="1" t="s">
        <v>2166</v>
      </c>
    </row>
    <row r="1685" spans="1:14" x14ac:dyDescent="0.2">
      <c r="A1685" s="1" t="s">
        <v>5238</v>
      </c>
      <c r="B1685" s="7">
        <v>44923</v>
      </c>
      <c r="C1685" s="1" t="s">
        <v>2220</v>
      </c>
      <c r="D1685" s="1" t="s">
        <v>2286</v>
      </c>
      <c r="E1685" s="1" t="s">
        <v>1093</v>
      </c>
      <c r="F1685" s="1" t="s">
        <v>5239</v>
      </c>
      <c r="G1685" s="1" t="s">
        <v>5240</v>
      </c>
      <c r="H1685" s="1" t="s">
        <v>1066</v>
      </c>
      <c r="I1685" s="1" t="s">
        <v>689</v>
      </c>
      <c r="J1685" s="1" t="s">
        <v>681</v>
      </c>
      <c r="K1685" s="1" t="s">
        <v>691</v>
      </c>
      <c r="L1685" s="1" t="s">
        <v>2286</v>
      </c>
      <c r="M1685" s="1" t="s">
        <v>5241</v>
      </c>
      <c r="N1685" s="1" t="s">
        <v>2155</v>
      </c>
    </row>
    <row r="1686" spans="1:14" x14ac:dyDescent="0.2">
      <c r="A1686" s="1" t="s">
        <v>5242</v>
      </c>
      <c r="B1686" s="7">
        <v>44923</v>
      </c>
      <c r="C1686" s="1" t="s">
        <v>676</v>
      </c>
      <c r="D1686" s="1" t="s">
        <v>5243</v>
      </c>
      <c r="E1686" s="1" t="s">
        <v>676</v>
      </c>
      <c r="F1686" s="1" t="s">
        <v>5244</v>
      </c>
      <c r="G1686" s="1" t="s">
        <v>5245</v>
      </c>
      <c r="H1686" s="1" t="s">
        <v>1153</v>
      </c>
      <c r="I1686" s="1" t="s">
        <v>2108</v>
      </c>
      <c r="J1686" s="1" t="s">
        <v>681</v>
      </c>
      <c r="K1686" s="1" t="s">
        <v>5246</v>
      </c>
      <c r="L1686" s="1" t="s">
        <v>5247</v>
      </c>
      <c r="M1686" s="1" t="s">
        <v>5248</v>
      </c>
      <c r="N1686" s="1" t="s">
        <v>2111</v>
      </c>
    </row>
    <row r="1687" spans="1:14" x14ac:dyDescent="0.2">
      <c r="A1687" s="1" t="s">
        <v>5249</v>
      </c>
      <c r="B1687" s="7">
        <v>44923</v>
      </c>
      <c r="C1687" s="1" t="s">
        <v>2390</v>
      </c>
      <c r="D1687" s="1" t="s">
        <v>5250</v>
      </c>
      <c r="E1687" s="1" t="s">
        <v>2186</v>
      </c>
      <c r="F1687" s="1" t="s">
        <v>5251</v>
      </c>
      <c r="G1687" s="1" t="s">
        <v>728</v>
      </c>
      <c r="H1687" s="1" t="s">
        <v>729</v>
      </c>
      <c r="I1687" s="1" t="s">
        <v>756</v>
      </c>
      <c r="J1687" s="1" t="s">
        <v>690</v>
      </c>
      <c r="K1687" s="1" t="s">
        <v>757</v>
      </c>
      <c r="L1687" s="1" t="s">
        <v>5252</v>
      </c>
      <c r="M1687" s="1" t="s">
        <v>5253</v>
      </c>
      <c r="N1687" s="1" t="s">
        <v>2190</v>
      </c>
    </row>
    <row r="1688" spans="1:14" x14ac:dyDescent="0.2">
      <c r="A1688" s="1" t="s">
        <v>5254</v>
      </c>
      <c r="B1688" s="7">
        <v>44923</v>
      </c>
      <c r="C1688" s="1" t="s">
        <v>2192</v>
      </c>
      <c r="D1688" s="1" t="s">
        <v>2193</v>
      </c>
      <c r="E1688" s="1" t="s">
        <v>676</v>
      </c>
      <c r="F1688" s="1" t="s">
        <v>5255</v>
      </c>
      <c r="G1688" s="1" t="s">
        <v>4918</v>
      </c>
      <c r="H1688" s="1" t="s">
        <v>900</v>
      </c>
      <c r="I1688" s="1" t="s">
        <v>878</v>
      </c>
      <c r="J1688" s="1" t="s">
        <v>681</v>
      </c>
      <c r="K1688" s="1" t="s">
        <v>691</v>
      </c>
      <c r="L1688" s="1" t="s">
        <v>2193</v>
      </c>
      <c r="M1688" s="1" t="s">
        <v>951</v>
      </c>
      <c r="N1688" s="1" t="s">
        <v>2196</v>
      </c>
    </row>
    <row r="1689" spans="1:14" x14ac:dyDescent="0.2">
      <c r="A1689" s="1" t="s">
        <v>5256</v>
      </c>
      <c r="B1689" s="7">
        <v>44923</v>
      </c>
      <c r="C1689" s="1" t="s">
        <v>5257</v>
      </c>
      <c r="D1689" s="1" t="s">
        <v>5258</v>
      </c>
      <c r="E1689" s="1" t="s">
        <v>676</v>
      </c>
      <c r="F1689" s="1" t="s">
        <v>5259</v>
      </c>
      <c r="G1689" s="1" t="s">
        <v>2217</v>
      </c>
      <c r="H1689" s="1" t="s">
        <v>1317</v>
      </c>
      <c r="I1689" s="1" t="s">
        <v>689</v>
      </c>
      <c r="J1689" s="1" t="s">
        <v>690</v>
      </c>
      <c r="K1689" s="1" t="s">
        <v>699</v>
      </c>
      <c r="L1689" s="1" t="s">
        <v>5258</v>
      </c>
      <c r="M1689" s="1" t="s">
        <v>821</v>
      </c>
      <c r="N1689" s="1" t="s">
        <v>2218</v>
      </c>
    </row>
    <row r="1690" spans="1:14" x14ac:dyDescent="0.2">
      <c r="A1690" s="1" t="s">
        <v>5260</v>
      </c>
      <c r="B1690" s="7">
        <v>44923</v>
      </c>
      <c r="C1690" s="1" t="s">
        <v>5261</v>
      </c>
      <c r="D1690" s="1" t="s">
        <v>5262</v>
      </c>
      <c r="E1690" s="1" t="s">
        <v>1161</v>
      </c>
      <c r="F1690" s="1" t="s">
        <v>5263</v>
      </c>
      <c r="G1690" s="1" t="s">
        <v>2672</v>
      </c>
      <c r="H1690" s="1" t="s">
        <v>729</v>
      </c>
      <c r="I1690" s="1" t="s">
        <v>689</v>
      </c>
      <c r="J1690" s="1" t="s">
        <v>690</v>
      </c>
      <c r="K1690" s="1" t="s">
        <v>691</v>
      </c>
      <c r="L1690" s="1" t="s">
        <v>5262</v>
      </c>
      <c r="M1690" s="1" t="s">
        <v>781</v>
      </c>
      <c r="N1690" s="1" t="s">
        <v>2160</v>
      </c>
    </row>
    <row r="1691" spans="1:14" x14ac:dyDescent="0.2">
      <c r="A1691" s="1" t="s">
        <v>5264</v>
      </c>
      <c r="B1691" s="7">
        <v>44923</v>
      </c>
      <c r="C1691" s="1" t="s">
        <v>5265</v>
      </c>
      <c r="D1691" s="1" t="s">
        <v>5266</v>
      </c>
      <c r="E1691" s="1" t="s">
        <v>676</v>
      </c>
      <c r="F1691" s="1" t="s">
        <v>5266</v>
      </c>
      <c r="G1691" s="1" t="s">
        <v>5267</v>
      </c>
      <c r="H1691" s="1" t="s">
        <v>679</v>
      </c>
      <c r="I1691" s="1" t="s">
        <v>738</v>
      </c>
      <c r="J1691" s="1" t="s">
        <v>690</v>
      </c>
      <c r="K1691" s="1" t="s">
        <v>1866</v>
      </c>
      <c r="L1691" s="1" t="s">
        <v>5266</v>
      </c>
      <c r="M1691" s="1" t="s">
        <v>5268</v>
      </c>
      <c r="N1691" s="1" t="s">
        <v>2101</v>
      </c>
    </row>
    <row r="1692" spans="1:14" x14ac:dyDescent="0.2">
      <c r="A1692" s="1" t="s">
        <v>5269</v>
      </c>
      <c r="B1692" s="7">
        <v>44923</v>
      </c>
      <c r="C1692" s="1" t="s">
        <v>5270</v>
      </c>
      <c r="D1692" s="1" t="s">
        <v>5271</v>
      </c>
      <c r="E1692" s="1" t="s">
        <v>676</v>
      </c>
      <c r="F1692" s="1" t="s">
        <v>5272</v>
      </c>
      <c r="G1692" s="1" t="s">
        <v>2116</v>
      </c>
      <c r="H1692" s="1" t="s">
        <v>1379</v>
      </c>
      <c r="I1692" s="1" t="s">
        <v>2174</v>
      </c>
      <c r="J1692" s="1" t="s">
        <v>690</v>
      </c>
      <c r="K1692" s="1" t="s">
        <v>691</v>
      </c>
      <c r="L1692" s="1" t="s">
        <v>5273</v>
      </c>
      <c r="M1692" s="1" t="s">
        <v>5274</v>
      </c>
      <c r="N1692" s="1" t="s">
        <v>2196</v>
      </c>
    </row>
    <row r="1693" spans="1:14" x14ac:dyDescent="0.2">
      <c r="A1693" s="1" t="s">
        <v>5275</v>
      </c>
      <c r="B1693" s="7">
        <v>44923</v>
      </c>
      <c r="C1693" s="1" t="s">
        <v>5276</v>
      </c>
      <c r="D1693" s="1" t="s">
        <v>5277</v>
      </c>
      <c r="E1693" s="1" t="s">
        <v>3593</v>
      </c>
      <c r="F1693" s="1" t="s">
        <v>5278</v>
      </c>
      <c r="G1693" s="1" t="s">
        <v>5279</v>
      </c>
      <c r="H1693" s="1" t="s">
        <v>900</v>
      </c>
      <c r="I1693" s="1" t="s">
        <v>689</v>
      </c>
      <c r="J1693" s="1" t="s">
        <v>681</v>
      </c>
      <c r="K1693" s="1" t="s">
        <v>1335</v>
      </c>
      <c r="L1693" s="1" t="s">
        <v>5280</v>
      </c>
      <c r="M1693" s="1" t="s">
        <v>5281</v>
      </c>
      <c r="N1693" s="1" t="s">
        <v>2203</v>
      </c>
    </row>
    <row r="1694" spans="1:14" x14ac:dyDescent="0.2">
      <c r="A1694" s="1" t="s">
        <v>5282</v>
      </c>
      <c r="B1694" s="7">
        <v>44923</v>
      </c>
      <c r="C1694" s="1" t="s">
        <v>5283</v>
      </c>
      <c r="D1694" s="1" t="s">
        <v>5284</v>
      </c>
      <c r="E1694" s="1" t="s">
        <v>676</v>
      </c>
      <c r="F1694" s="1" t="s">
        <v>5285</v>
      </c>
      <c r="G1694" s="1" t="s">
        <v>2282</v>
      </c>
      <c r="H1694" s="1" t="s">
        <v>900</v>
      </c>
      <c r="I1694" s="1" t="s">
        <v>777</v>
      </c>
      <c r="J1694" s="1" t="s">
        <v>690</v>
      </c>
      <c r="K1694" s="1" t="s">
        <v>691</v>
      </c>
      <c r="L1694" s="1" t="s">
        <v>5284</v>
      </c>
      <c r="M1694" s="1" t="s">
        <v>3359</v>
      </c>
      <c r="N1694" s="1" t="s">
        <v>2101</v>
      </c>
    </row>
    <row r="1695" spans="1:14" x14ac:dyDescent="0.2">
      <c r="A1695" s="1" t="s">
        <v>5286</v>
      </c>
      <c r="B1695" s="7">
        <v>44923</v>
      </c>
      <c r="C1695" s="1" t="s">
        <v>5287</v>
      </c>
      <c r="D1695" s="1" t="s">
        <v>5288</v>
      </c>
      <c r="E1695" s="1" t="s">
        <v>676</v>
      </c>
      <c r="F1695" s="1" t="s">
        <v>5289</v>
      </c>
      <c r="G1695" s="1" t="s">
        <v>728</v>
      </c>
      <c r="H1695" s="1" t="s">
        <v>729</v>
      </c>
      <c r="I1695" s="1" t="s">
        <v>997</v>
      </c>
      <c r="J1695" s="1" t="s">
        <v>690</v>
      </c>
      <c r="K1695" s="1" t="s">
        <v>691</v>
      </c>
      <c r="L1695" s="1" t="s">
        <v>5288</v>
      </c>
      <c r="M1695" s="1" t="s">
        <v>901</v>
      </c>
      <c r="N1695" s="1" t="s">
        <v>2101</v>
      </c>
    </row>
    <row r="1696" spans="1:14" x14ac:dyDescent="0.2">
      <c r="A1696" s="1" t="s">
        <v>3535</v>
      </c>
      <c r="B1696" s="7">
        <v>44923</v>
      </c>
      <c r="C1696" s="1" t="s">
        <v>3536</v>
      </c>
      <c r="D1696" s="1" t="s">
        <v>3537</v>
      </c>
      <c r="E1696" s="1" t="s">
        <v>2186</v>
      </c>
      <c r="F1696" s="1" t="s">
        <v>3538</v>
      </c>
      <c r="G1696" s="1" t="s">
        <v>943</v>
      </c>
      <c r="H1696" s="1" t="s">
        <v>679</v>
      </c>
      <c r="I1696" s="1" t="s">
        <v>1136</v>
      </c>
      <c r="J1696" s="1" t="s">
        <v>690</v>
      </c>
      <c r="K1696" s="1" t="s">
        <v>691</v>
      </c>
      <c r="L1696" s="1" t="s">
        <v>3537</v>
      </c>
      <c r="M1696" s="1" t="s">
        <v>787</v>
      </c>
      <c r="N1696" s="1" t="s">
        <v>2190</v>
      </c>
    </row>
    <row r="1697" spans="1:14" x14ac:dyDescent="0.2">
      <c r="A1697" s="1" t="s">
        <v>5290</v>
      </c>
      <c r="B1697" s="7">
        <v>44923</v>
      </c>
      <c r="C1697" s="1" t="s">
        <v>5291</v>
      </c>
      <c r="D1697" s="1" t="s">
        <v>2329</v>
      </c>
      <c r="E1697" s="1" t="s">
        <v>676</v>
      </c>
      <c r="F1697" s="1" t="s">
        <v>2331</v>
      </c>
      <c r="G1697" s="1" t="s">
        <v>1421</v>
      </c>
      <c r="H1697" s="1" t="s">
        <v>5292</v>
      </c>
      <c r="I1697" s="1" t="s">
        <v>5293</v>
      </c>
      <c r="J1697" s="1" t="s">
        <v>690</v>
      </c>
      <c r="K1697" s="1" t="s">
        <v>691</v>
      </c>
      <c r="L1697" s="1" t="s">
        <v>2329</v>
      </c>
      <c r="M1697" s="1" t="s">
        <v>723</v>
      </c>
      <c r="N1697" s="1" t="s">
        <v>2101</v>
      </c>
    </row>
    <row r="1698" spans="1:14" x14ac:dyDescent="0.2">
      <c r="A1698" s="1" t="s">
        <v>5294</v>
      </c>
      <c r="B1698" s="7">
        <v>44923</v>
      </c>
      <c r="C1698" s="1" t="s">
        <v>4600</v>
      </c>
      <c r="D1698" s="1" t="s">
        <v>5295</v>
      </c>
      <c r="E1698" s="1" t="s">
        <v>676</v>
      </c>
      <c r="F1698" s="1" t="s">
        <v>5295</v>
      </c>
      <c r="G1698" s="1" t="s">
        <v>718</v>
      </c>
      <c r="H1698" s="1" t="s">
        <v>679</v>
      </c>
      <c r="I1698" s="1" t="s">
        <v>738</v>
      </c>
      <c r="J1698" s="1" t="s">
        <v>690</v>
      </c>
      <c r="K1698" s="1" t="s">
        <v>691</v>
      </c>
      <c r="L1698" s="1" t="s">
        <v>5295</v>
      </c>
      <c r="M1698" s="1" t="s">
        <v>5101</v>
      </c>
      <c r="N1698" s="1" t="s">
        <v>676</v>
      </c>
    </row>
    <row r="1699" spans="1:14" x14ac:dyDescent="0.2">
      <c r="A1699" s="1" t="s">
        <v>5296</v>
      </c>
      <c r="B1699" s="7">
        <v>44923</v>
      </c>
      <c r="C1699" s="1" t="s">
        <v>676</v>
      </c>
      <c r="D1699" s="1" t="s">
        <v>5297</v>
      </c>
      <c r="E1699" s="1" t="s">
        <v>676</v>
      </c>
      <c r="F1699" s="1" t="s">
        <v>5298</v>
      </c>
      <c r="G1699" s="1" t="s">
        <v>5299</v>
      </c>
      <c r="H1699" s="1" t="s">
        <v>900</v>
      </c>
      <c r="I1699" s="1" t="s">
        <v>4442</v>
      </c>
      <c r="J1699" s="1" t="s">
        <v>681</v>
      </c>
      <c r="K1699" s="1" t="s">
        <v>691</v>
      </c>
      <c r="L1699" s="1" t="s">
        <v>5297</v>
      </c>
      <c r="M1699" s="1" t="s">
        <v>5300</v>
      </c>
      <c r="N1699" s="1" t="s">
        <v>2111</v>
      </c>
    </row>
    <row r="1700" spans="1:14" x14ac:dyDescent="0.2">
      <c r="A1700" s="1" t="s">
        <v>5301</v>
      </c>
      <c r="B1700" s="7">
        <v>44923</v>
      </c>
      <c r="C1700" s="1" t="s">
        <v>676</v>
      </c>
      <c r="D1700" s="1" t="s">
        <v>5297</v>
      </c>
      <c r="E1700" s="1" t="s">
        <v>676</v>
      </c>
      <c r="F1700" s="1" t="s">
        <v>5298</v>
      </c>
      <c r="G1700" s="1" t="s">
        <v>5299</v>
      </c>
      <c r="H1700" s="1" t="s">
        <v>900</v>
      </c>
      <c r="I1700" s="1" t="s">
        <v>4442</v>
      </c>
      <c r="J1700" s="1" t="s">
        <v>681</v>
      </c>
      <c r="K1700" s="1" t="s">
        <v>691</v>
      </c>
      <c r="L1700" s="1" t="s">
        <v>5297</v>
      </c>
      <c r="M1700" s="1" t="s">
        <v>3555</v>
      </c>
      <c r="N1700" s="1" t="s">
        <v>2111</v>
      </c>
    </row>
    <row r="1701" spans="1:14" x14ac:dyDescent="0.2">
      <c r="A1701" s="1" t="s">
        <v>5302</v>
      </c>
      <c r="B1701" s="7">
        <v>44923</v>
      </c>
      <c r="C1701" s="1" t="s">
        <v>5303</v>
      </c>
      <c r="D1701" s="1" t="s">
        <v>5304</v>
      </c>
      <c r="E1701" s="1" t="s">
        <v>1161</v>
      </c>
      <c r="F1701" s="1" t="s">
        <v>5305</v>
      </c>
      <c r="G1701" s="1" t="s">
        <v>5306</v>
      </c>
      <c r="H1701" s="1" t="s">
        <v>1379</v>
      </c>
      <c r="I1701" s="1" t="s">
        <v>689</v>
      </c>
      <c r="J1701" s="1" t="s">
        <v>690</v>
      </c>
      <c r="K1701" s="1" t="s">
        <v>691</v>
      </c>
      <c r="L1701" s="1" t="s">
        <v>5304</v>
      </c>
      <c r="M1701" s="1" t="s">
        <v>748</v>
      </c>
      <c r="N1701" s="1" t="s">
        <v>2218</v>
      </c>
    </row>
    <row r="1702" spans="1:14" x14ac:dyDescent="0.2">
      <c r="A1702" s="1" t="s">
        <v>5307</v>
      </c>
      <c r="B1702" s="7">
        <v>44923</v>
      </c>
      <c r="C1702" s="1" t="s">
        <v>676</v>
      </c>
      <c r="D1702" s="1" t="s">
        <v>5308</v>
      </c>
      <c r="E1702" s="1" t="s">
        <v>5309</v>
      </c>
      <c r="F1702" s="1" t="s">
        <v>5310</v>
      </c>
      <c r="G1702" s="1" t="s">
        <v>2761</v>
      </c>
      <c r="H1702" s="1" t="s">
        <v>679</v>
      </c>
      <c r="I1702" s="1" t="s">
        <v>777</v>
      </c>
      <c r="J1702" s="1" t="s">
        <v>681</v>
      </c>
      <c r="K1702" s="1" t="s">
        <v>691</v>
      </c>
      <c r="L1702" s="1" t="s">
        <v>5311</v>
      </c>
      <c r="M1702" s="1" t="s">
        <v>683</v>
      </c>
      <c r="N1702" s="1" t="s">
        <v>2166</v>
      </c>
    </row>
    <row r="1703" spans="1:14" x14ac:dyDescent="0.2">
      <c r="A1703" s="1" t="s">
        <v>5312</v>
      </c>
      <c r="B1703" s="7">
        <v>44923</v>
      </c>
      <c r="C1703" s="1" t="s">
        <v>5313</v>
      </c>
      <c r="D1703" s="1" t="s">
        <v>2143</v>
      </c>
      <c r="E1703" s="1" t="s">
        <v>676</v>
      </c>
      <c r="F1703" s="1" t="s">
        <v>2143</v>
      </c>
      <c r="G1703" s="1" t="s">
        <v>979</v>
      </c>
      <c r="H1703" s="1" t="s">
        <v>679</v>
      </c>
      <c r="I1703" s="1" t="s">
        <v>689</v>
      </c>
      <c r="J1703" s="1" t="s">
        <v>690</v>
      </c>
      <c r="K1703" s="1" t="s">
        <v>691</v>
      </c>
      <c r="L1703" s="1" t="s">
        <v>2143</v>
      </c>
      <c r="M1703" s="1" t="s">
        <v>745</v>
      </c>
      <c r="N1703" s="1" t="s">
        <v>676</v>
      </c>
    </row>
    <row r="1704" spans="1:14" x14ac:dyDescent="0.2">
      <c r="A1704" s="1" t="s">
        <v>5314</v>
      </c>
      <c r="B1704" s="7">
        <v>44923</v>
      </c>
      <c r="C1704" s="1" t="s">
        <v>5315</v>
      </c>
      <c r="D1704" s="1" t="s">
        <v>5316</v>
      </c>
      <c r="E1704" s="1" t="s">
        <v>676</v>
      </c>
      <c r="F1704" s="1" t="s">
        <v>2483</v>
      </c>
      <c r="G1704" s="1" t="s">
        <v>3449</v>
      </c>
      <c r="H1704" s="1" t="s">
        <v>1153</v>
      </c>
      <c r="I1704" s="1" t="s">
        <v>1136</v>
      </c>
      <c r="J1704" s="1" t="s">
        <v>690</v>
      </c>
      <c r="K1704" s="1" t="s">
        <v>691</v>
      </c>
      <c r="L1704" s="1" t="s">
        <v>5317</v>
      </c>
      <c r="M1704" s="1" t="s">
        <v>5318</v>
      </c>
      <c r="N1704" s="1" t="s">
        <v>676</v>
      </c>
    </row>
    <row r="1705" spans="1:14" x14ac:dyDescent="0.2">
      <c r="A1705" s="1" t="s">
        <v>5319</v>
      </c>
      <c r="B1705" s="7">
        <v>44923</v>
      </c>
      <c r="C1705" s="1" t="s">
        <v>676</v>
      </c>
      <c r="D1705" s="1" t="s">
        <v>3628</v>
      </c>
      <c r="E1705" s="1" t="s">
        <v>5191</v>
      </c>
      <c r="F1705" s="1" t="s">
        <v>5320</v>
      </c>
      <c r="G1705" s="1" t="s">
        <v>2363</v>
      </c>
      <c r="H1705" s="1" t="s">
        <v>679</v>
      </c>
      <c r="I1705" s="1" t="s">
        <v>2488</v>
      </c>
      <c r="J1705" s="1" t="s">
        <v>681</v>
      </c>
      <c r="K1705" s="1" t="s">
        <v>691</v>
      </c>
      <c r="L1705" s="1" t="s">
        <v>3628</v>
      </c>
      <c r="M1705" s="1" t="s">
        <v>3630</v>
      </c>
      <c r="N1705" s="1" t="s">
        <v>2339</v>
      </c>
    </row>
    <row r="1706" spans="1:14" x14ac:dyDescent="0.2">
      <c r="A1706" s="1" t="s">
        <v>5321</v>
      </c>
      <c r="B1706" s="7">
        <v>44923</v>
      </c>
      <c r="C1706" s="1" t="s">
        <v>5322</v>
      </c>
      <c r="D1706" s="1" t="s">
        <v>2143</v>
      </c>
      <c r="E1706" s="1" t="s">
        <v>676</v>
      </c>
      <c r="F1706" s="1" t="s">
        <v>2143</v>
      </c>
      <c r="G1706" s="1" t="s">
        <v>979</v>
      </c>
      <c r="H1706" s="1" t="s">
        <v>679</v>
      </c>
      <c r="I1706" s="1" t="s">
        <v>689</v>
      </c>
      <c r="J1706" s="1" t="s">
        <v>690</v>
      </c>
      <c r="K1706" s="1" t="s">
        <v>691</v>
      </c>
      <c r="L1706" s="1" t="s">
        <v>2143</v>
      </c>
      <c r="M1706" s="1" t="s">
        <v>745</v>
      </c>
      <c r="N1706" s="1" t="s">
        <v>2101</v>
      </c>
    </row>
    <row r="1707" spans="1:14" x14ac:dyDescent="0.2">
      <c r="A1707" s="1" t="s">
        <v>5323</v>
      </c>
      <c r="B1707" s="7">
        <v>44923</v>
      </c>
      <c r="C1707" s="1" t="s">
        <v>5324</v>
      </c>
      <c r="D1707" s="1" t="s">
        <v>5325</v>
      </c>
      <c r="E1707" s="1" t="s">
        <v>4439</v>
      </c>
      <c r="F1707" s="1" t="s">
        <v>5326</v>
      </c>
      <c r="G1707" s="1" t="s">
        <v>1968</v>
      </c>
      <c r="H1707" s="1" t="s">
        <v>900</v>
      </c>
      <c r="I1707" s="1" t="s">
        <v>878</v>
      </c>
      <c r="J1707" s="1" t="s">
        <v>681</v>
      </c>
      <c r="K1707" s="1" t="s">
        <v>691</v>
      </c>
      <c r="L1707" s="1" t="s">
        <v>5327</v>
      </c>
      <c r="M1707" s="1" t="s">
        <v>5328</v>
      </c>
      <c r="N1707" s="1" t="s">
        <v>2203</v>
      </c>
    </row>
    <row r="1708" spans="1:14" x14ac:dyDescent="0.2">
      <c r="A1708" s="1" t="s">
        <v>5329</v>
      </c>
      <c r="B1708" s="7">
        <v>44923</v>
      </c>
      <c r="C1708" s="1" t="s">
        <v>2264</v>
      </c>
      <c r="D1708" s="1" t="s">
        <v>5330</v>
      </c>
      <c r="E1708" s="1" t="s">
        <v>676</v>
      </c>
      <c r="F1708" s="1" t="s">
        <v>5331</v>
      </c>
      <c r="G1708" s="1" t="s">
        <v>761</v>
      </c>
      <c r="H1708" s="1" t="s">
        <v>679</v>
      </c>
      <c r="I1708" s="1" t="s">
        <v>1136</v>
      </c>
      <c r="J1708" s="1" t="s">
        <v>681</v>
      </c>
      <c r="K1708" s="1" t="s">
        <v>1335</v>
      </c>
      <c r="L1708" s="1" t="s">
        <v>5332</v>
      </c>
      <c r="M1708" s="1" t="s">
        <v>5333</v>
      </c>
      <c r="N1708" s="1" t="s">
        <v>676</v>
      </c>
    </row>
    <row r="1709" spans="1:14" x14ac:dyDescent="0.2">
      <c r="A1709" s="1" t="s">
        <v>2119</v>
      </c>
      <c r="B1709" s="7">
        <v>44923</v>
      </c>
      <c r="C1709" s="1" t="s">
        <v>676</v>
      </c>
      <c r="D1709" s="1" t="s">
        <v>2121</v>
      </c>
      <c r="E1709" s="1" t="s">
        <v>676</v>
      </c>
      <c r="F1709" s="1" t="s">
        <v>2122</v>
      </c>
      <c r="G1709" s="1" t="s">
        <v>2180</v>
      </c>
      <c r="H1709" s="1" t="s">
        <v>679</v>
      </c>
      <c r="I1709" s="1" t="s">
        <v>689</v>
      </c>
      <c r="J1709" s="1" t="s">
        <v>681</v>
      </c>
      <c r="K1709" s="1" t="s">
        <v>691</v>
      </c>
      <c r="L1709" s="1" t="s">
        <v>2123</v>
      </c>
      <c r="M1709" s="1" t="s">
        <v>2124</v>
      </c>
      <c r="N1709" s="1" t="s">
        <v>2101</v>
      </c>
    </row>
    <row r="1710" spans="1:14" x14ac:dyDescent="0.2">
      <c r="A1710" s="1" t="s">
        <v>4527</v>
      </c>
      <c r="B1710" s="7">
        <v>44923</v>
      </c>
      <c r="C1710" s="1" t="s">
        <v>676</v>
      </c>
      <c r="D1710" s="1" t="s">
        <v>4529</v>
      </c>
      <c r="E1710" s="1" t="s">
        <v>676</v>
      </c>
      <c r="F1710" s="1" t="s">
        <v>4530</v>
      </c>
      <c r="G1710" s="1" t="s">
        <v>2180</v>
      </c>
      <c r="H1710" s="1" t="s">
        <v>679</v>
      </c>
      <c r="I1710" s="1" t="s">
        <v>1003</v>
      </c>
      <c r="J1710" s="1" t="s">
        <v>681</v>
      </c>
      <c r="K1710" s="1" t="s">
        <v>2992</v>
      </c>
      <c r="L1710" s="1" t="s">
        <v>4531</v>
      </c>
      <c r="M1710" s="1" t="s">
        <v>4532</v>
      </c>
      <c r="N1710" s="1" t="s">
        <v>2101</v>
      </c>
    </row>
    <row r="1711" spans="1:14" x14ac:dyDescent="0.2">
      <c r="A1711" s="1" t="s">
        <v>5334</v>
      </c>
      <c r="B1711" s="7">
        <v>44923</v>
      </c>
      <c r="C1711" s="1" t="s">
        <v>676</v>
      </c>
      <c r="D1711" s="1" t="s">
        <v>5335</v>
      </c>
      <c r="E1711" s="1" t="s">
        <v>5336</v>
      </c>
      <c r="F1711" s="1" t="s">
        <v>5337</v>
      </c>
      <c r="G1711" s="1" t="s">
        <v>5338</v>
      </c>
      <c r="H1711" s="1" t="s">
        <v>860</v>
      </c>
      <c r="I1711" s="1" t="s">
        <v>878</v>
      </c>
      <c r="J1711" s="1" t="s">
        <v>681</v>
      </c>
      <c r="K1711" s="1" t="s">
        <v>691</v>
      </c>
      <c r="L1711" s="1" t="s">
        <v>5335</v>
      </c>
      <c r="M1711" s="1" t="s">
        <v>5339</v>
      </c>
      <c r="N1711" s="1" t="s">
        <v>2203</v>
      </c>
    </row>
    <row r="1712" spans="1:14" x14ac:dyDescent="0.2">
      <c r="A1712" s="1" t="s">
        <v>5340</v>
      </c>
      <c r="B1712" s="7">
        <v>44923</v>
      </c>
      <c r="C1712" s="1" t="s">
        <v>2396</v>
      </c>
      <c r="D1712" s="1" t="s">
        <v>5341</v>
      </c>
      <c r="E1712" s="1" t="s">
        <v>1093</v>
      </c>
      <c r="F1712" s="1" t="s">
        <v>5341</v>
      </c>
      <c r="G1712" s="1" t="s">
        <v>812</v>
      </c>
      <c r="H1712" s="1" t="s">
        <v>679</v>
      </c>
      <c r="I1712" s="1" t="s">
        <v>689</v>
      </c>
      <c r="J1712" s="1" t="s">
        <v>681</v>
      </c>
      <c r="K1712" s="1" t="s">
        <v>814</v>
      </c>
      <c r="L1712" s="1" t="s">
        <v>5341</v>
      </c>
      <c r="M1712" s="1" t="s">
        <v>748</v>
      </c>
      <c r="N1712" s="1" t="s">
        <v>2155</v>
      </c>
    </row>
    <row r="1713" spans="1:14" x14ac:dyDescent="0.2">
      <c r="A1713" s="1" t="s">
        <v>5342</v>
      </c>
      <c r="B1713" s="7">
        <v>44923</v>
      </c>
      <c r="C1713" s="1" t="s">
        <v>3591</v>
      </c>
      <c r="D1713" s="1" t="s">
        <v>5343</v>
      </c>
      <c r="E1713" s="1" t="s">
        <v>676</v>
      </c>
      <c r="F1713" s="1" t="s">
        <v>3594</v>
      </c>
      <c r="G1713" s="1" t="s">
        <v>5344</v>
      </c>
      <c r="H1713" s="1" t="s">
        <v>679</v>
      </c>
      <c r="I1713" s="1" t="s">
        <v>1003</v>
      </c>
      <c r="J1713" s="1" t="s">
        <v>681</v>
      </c>
      <c r="K1713" s="1" t="s">
        <v>1866</v>
      </c>
      <c r="L1713" s="1" t="s">
        <v>5345</v>
      </c>
      <c r="M1713" s="1" t="s">
        <v>5346</v>
      </c>
      <c r="N1713" s="1" t="s">
        <v>2203</v>
      </c>
    </row>
    <row r="1714" spans="1:14" x14ac:dyDescent="0.2">
      <c r="A1714" s="1" t="s">
        <v>5347</v>
      </c>
      <c r="B1714" s="7">
        <v>44923</v>
      </c>
      <c r="C1714" s="1" t="s">
        <v>3591</v>
      </c>
      <c r="D1714" s="1" t="s">
        <v>3592</v>
      </c>
      <c r="E1714" s="1" t="s">
        <v>676</v>
      </c>
      <c r="F1714" s="1" t="s">
        <v>3594</v>
      </c>
      <c r="G1714" s="1" t="s">
        <v>5348</v>
      </c>
      <c r="H1714" s="1" t="s">
        <v>679</v>
      </c>
      <c r="I1714" s="1" t="s">
        <v>1154</v>
      </c>
      <c r="J1714" s="1" t="s">
        <v>681</v>
      </c>
      <c r="K1714" s="1" t="s">
        <v>1866</v>
      </c>
      <c r="L1714" s="1" t="s">
        <v>3592</v>
      </c>
      <c r="M1714" s="1" t="s">
        <v>5349</v>
      </c>
      <c r="N1714" s="1" t="s">
        <v>2203</v>
      </c>
    </row>
    <row r="1715" spans="1:14" x14ac:dyDescent="0.2">
      <c r="A1715" s="1" t="s">
        <v>3590</v>
      </c>
      <c r="B1715" s="7">
        <v>44923</v>
      </c>
      <c r="C1715" s="1" t="s">
        <v>676</v>
      </c>
      <c r="D1715" s="1" t="s">
        <v>3592</v>
      </c>
      <c r="E1715" s="1" t="s">
        <v>5336</v>
      </c>
      <c r="F1715" s="1" t="s">
        <v>3594</v>
      </c>
      <c r="G1715" s="1" t="s">
        <v>5350</v>
      </c>
      <c r="H1715" s="1" t="s">
        <v>679</v>
      </c>
      <c r="I1715" s="1" t="s">
        <v>1154</v>
      </c>
      <c r="J1715" s="1" t="s">
        <v>681</v>
      </c>
      <c r="K1715" s="1" t="s">
        <v>1866</v>
      </c>
      <c r="L1715" s="1" t="s">
        <v>3592</v>
      </c>
      <c r="M1715" s="1" t="s">
        <v>3596</v>
      </c>
      <c r="N1715" s="1" t="s">
        <v>2203</v>
      </c>
    </row>
    <row r="1716" spans="1:14" x14ac:dyDescent="0.2">
      <c r="A1716" s="1" t="s">
        <v>5351</v>
      </c>
      <c r="B1716" s="7">
        <v>44923</v>
      </c>
      <c r="C1716" s="1" t="s">
        <v>2220</v>
      </c>
      <c r="D1716" s="1" t="s">
        <v>2221</v>
      </c>
      <c r="E1716" s="1" t="s">
        <v>1093</v>
      </c>
      <c r="F1716" s="1" t="s">
        <v>2222</v>
      </c>
      <c r="G1716" s="1" t="s">
        <v>761</v>
      </c>
      <c r="H1716" s="1" t="s">
        <v>679</v>
      </c>
      <c r="I1716" s="1" t="s">
        <v>2224</v>
      </c>
      <c r="J1716" s="1" t="s">
        <v>681</v>
      </c>
      <c r="K1716" s="1" t="s">
        <v>691</v>
      </c>
      <c r="L1716" s="1" t="s">
        <v>2221</v>
      </c>
      <c r="M1716" s="1" t="s">
        <v>683</v>
      </c>
      <c r="N1716" s="1" t="s">
        <v>2155</v>
      </c>
    </row>
    <row r="1717" spans="1:14" x14ac:dyDescent="0.2">
      <c r="A1717" s="1" t="s">
        <v>5352</v>
      </c>
      <c r="B1717" s="7">
        <v>44923</v>
      </c>
      <c r="C1717" s="1" t="s">
        <v>2220</v>
      </c>
      <c r="D1717" s="1" t="s">
        <v>2221</v>
      </c>
      <c r="E1717" s="1" t="s">
        <v>676</v>
      </c>
      <c r="F1717" s="1" t="s">
        <v>2222</v>
      </c>
      <c r="G1717" s="1" t="s">
        <v>3191</v>
      </c>
      <c r="H1717" s="1" t="s">
        <v>679</v>
      </c>
      <c r="I1717" s="1" t="s">
        <v>2224</v>
      </c>
      <c r="J1717" s="1" t="s">
        <v>681</v>
      </c>
      <c r="K1717" s="1" t="s">
        <v>691</v>
      </c>
      <c r="L1717" s="1" t="s">
        <v>2221</v>
      </c>
      <c r="M1717" s="1" t="s">
        <v>1175</v>
      </c>
      <c r="N1717" s="1" t="s">
        <v>676</v>
      </c>
    </row>
    <row r="1718" spans="1:14" x14ac:dyDescent="0.2">
      <c r="A1718" s="1" t="s">
        <v>5353</v>
      </c>
      <c r="B1718" s="7">
        <v>44923</v>
      </c>
      <c r="C1718" s="1" t="s">
        <v>4633</v>
      </c>
      <c r="D1718" s="1" t="s">
        <v>4634</v>
      </c>
      <c r="E1718" s="1" t="s">
        <v>676</v>
      </c>
      <c r="F1718" s="1" t="s">
        <v>5354</v>
      </c>
      <c r="G1718" s="1" t="s">
        <v>3832</v>
      </c>
      <c r="H1718" s="1" t="s">
        <v>1066</v>
      </c>
      <c r="I1718" s="1" t="s">
        <v>689</v>
      </c>
      <c r="J1718" s="1" t="s">
        <v>690</v>
      </c>
      <c r="K1718" s="1" t="s">
        <v>699</v>
      </c>
      <c r="L1718" s="1" t="s">
        <v>4634</v>
      </c>
      <c r="M1718" s="1" t="s">
        <v>787</v>
      </c>
      <c r="N1718" s="1" t="s">
        <v>2131</v>
      </c>
    </row>
    <row r="1719" spans="1:14" x14ac:dyDescent="0.2">
      <c r="A1719" s="1" t="s">
        <v>5355</v>
      </c>
      <c r="B1719" s="7">
        <v>44923</v>
      </c>
      <c r="C1719" s="1" t="s">
        <v>676</v>
      </c>
      <c r="D1719" s="1" t="s">
        <v>5356</v>
      </c>
      <c r="E1719" s="1" t="s">
        <v>676</v>
      </c>
      <c r="F1719" s="1" t="s">
        <v>5357</v>
      </c>
      <c r="G1719" s="1" t="s">
        <v>5358</v>
      </c>
      <c r="H1719" s="1" t="s">
        <v>966</v>
      </c>
      <c r="I1719" s="1" t="s">
        <v>777</v>
      </c>
      <c r="J1719" s="1" t="s">
        <v>681</v>
      </c>
      <c r="K1719" s="1" t="s">
        <v>691</v>
      </c>
      <c r="L1719" s="1" t="s">
        <v>5356</v>
      </c>
      <c r="M1719" s="1" t="s">
        <v>5359</v>
      </c>
      <c r="N1719" s="1" t="s">
        <v>2111</v>
      </c>
    </row>
    <row r="1720" spans="1:14" x14ac:dyDescent="0.2">
      <c r="A1720" s="1" t="s">
        <v>5360</v>
      </c>
      <c r="B1720" s="7">
        <v>44923</v>
      </c>
      <c r="C1720" s="1" t="s">
        <v>5361</v>
      </c>
      <c r="D1720" s="1" t="s">
        <v>2432</v>
      </c>
      <c r="E1720" s="1" t="s">
        <v>2492</v>
      </c>
      <c r="F1720" s="1" t="s">
        <v>3666</v>
      </c>
      <c r="G1720" s="1" t="s">
        <v>1376</v>
      </c>
      <c r="H1720" s="1" t="s">
        <v>3667</v>
      </c>
      <c r="I1720" s="1" t="s">
        <v>2422</v>
      </c>
      <c r="J1720" s="1" t="s">
        <v>681</v>
      </c>
      <c r="K1720" s="1" t="s">
        <v>814</v>
      </c>
      <c r="L1720" s="1" t="s">
        <v>2435</v>
      </c>
      <c r="M1720" s="1" t="s">
        <v>4534</v>
      </c>
      <c r="N1720" s="1" t="s">
        <v>2497</v>
      </c>
    </row>
    <row r="1721" spans="1:14" x14ac:dyDescent="0.2">
      <c r="A1721" s="1" t="s">
        <v>5362</v>
      </c>
      <c r="B1721" s="7">
        <v>44923</v>
      </c>
      <c r="C1721" s="1" t="s">
        <v>5363</v>
      </c>
      <c r="D1721" s="1" t="s">
        <v>5364</v>
      </c>
      <c r="E1721" s="1" t="s">
        <v>2486</v>
      </c>
      <c r="F1721" s="1" t="s">
        <v>5365</v>
      </c>
      <c r="G1721" s="1" t="s">
        <v>5366</v>
      </c>
      <c r="H1721" s="1" t="s">
        <v>1379</v>
      </c>
      <c r="I1721" s="1" t="s">
        <v>777</v>
      </c>
      <c r="J1721" s="1" t="s">
        <v>681</v>
      </c>
      <c r="K1721" s="1" t="s">
        <v>691</v>
      </c>
      <c r="L1721" s="1" t="s">
        <v>5364</v>
      </c>
      <c r="M1721" s="1" t="s">
        <v>781</v>
      </c>
      <c r="N1721" s="1" t="s">
        <v>2231</v>
      </c>
    </row>
    <row r="1722" spans="1:14" x14ac:dyDescent="0.2">
      <c r="A1722" s="1" t="s">
        <v>5367</v>
      </c>
      <c r="B1722" s="7">
        <v>44923</v>
      </c>
      <c r="C1722" s="1" t="s">
        <v>2220</v>
      </c>
      <c r="D1722" s="1" t="s">
        <v>2446</v>
      </c>
      <c r="E1722" s="1" t="s">
        <v>2447</v>
      </c>
      <c r="F1722" s="1" t="s">
        <v>2448</v>
      </c>
      <c r="G1722" s="1" t="s">
        <v>1347</v>
      </c>
      <c r="H1722" s="1" t="s">
        <v>679</v>
      </c>
      <c r="I1722" s="1" t="s">
        <v>1136</v>
      </c>
      <c r="J1722" s="1" t="s">
        <v>681</v>
      </c>
      <c r="K1722" s="1" t="s">
        <v>691</v>
      </c>
      <c r="L1722" s="1" t="s">
        <v>2446</v>
      </c>
      <c r="M1722" s="1" t="s">
        <v>5368</v>
      </c>
      <c r="N1722" s="1" t="s">
        <v>2155</v>
      </c>
    </row>
    <row r="1723" spans="1:14" x14ac:dyDescent="0.2">
      <c r="A1723" s="1" t="s">
        <v>5369</v>
      </c>
      <c r="B1723" s="7">
        <v>44923</v>
      </c>
      <c r="C1723" s="1" t="s">
        <v>5370</v>
      </c>
      <c r="D1723" s="1" t="s">
        <v>2163</v>
      </c>
      <c r="E1723" s="1" t="s">
        <v>2164</v>
      </c>
      <c r="F1723" s="1" t="s">
        <v>5371</v>
      </c>
      <c r="G1723" s="1" t="s">
        <v>961</v>
      </c>
      <c r="H1723" s="1" t="s">
        <v>962</v>
      </c>
      <c r="I1723" s="1" t="s">
        <v>777</v>
      </c>
      <c r="J1723" s="1" t="s">
        <v>690</v>
      </c>
      <c r="K1723" s="1" t="s">
        <v>691</v>
      </c>
      <c r="L1723" s="1" t="s">
        <v>2163</v>
      </c>
      <c r="M1723" s="1" t="s">
        <v>785</v>
      </c>
      <c r="N1723" s="1" t="s">
        <v>2166</v>
      </c>
    </row>
    <row r="1724" spans="1:14" x14ac:dyDescent="0.2">
      <c r="A1724" s="1" t="s">
        <v>5372</v>
      </c>
      <c r="B1724" s="7">
        <v>44923</v>
      </c>
      <c r="C1724" s="1" t="s">
        <v>5370</v>
      </c>
      <c r="D1724" s="1" t="s">
        <v>2163</v>
      </c>
      <c r="E1724" s="1" t="s">
        <v>2164</v>
      </c>
      <c r="F1724" s="1" t="s">
        <v>5371</v>
      </c>
      <c r="G1724" s="1" t="s">
        <v>961</v>
      </c>
      <c r="H1724" s="1" t="s">
        <v>962</v>
      </c>
      <c r="I1724" s="1" t="s">
        <v>777</v>
      </c>
      <c r="J1724" s="1" t="s">
        <v>690</v>
      </c>
      <c r="K1724" s="1" t="s">
        <v>691</v>
      </c>
      <c r="L1724" s="1" t="s">
        <v>2163</v>
      </c>
      <c r="M1724" s="1" t="s">
        <v>785</v>
      </c>
      <c r="N1724" s="1" t="s">
        <v>2166</v>
      </c>
    </row>
    <row r="1725" spans="1:14" x14ac:dyDescent="0.2">
      <c r="A1725" s="1" t="s">
        <v>5373</v>
      </c>
      <c r="B1725" s="7">
        <v>44923</v>
      </c>
      <c r="C1725" s="1" t="s">
        <v>5374</v>
      </c>
      <c r="D1725" s="1" t="s">
        <v>5266</v>
      </c>
      <c r="E1725" s="1" t="s">
        <v>676</v>
      </c>
      <c r="F1725" s="1" t="s">
        <v>5266</v>
      </c>
      <c r="G1725" s="1" t="s">
        <v>5375</v>
      </c>
      <c r="H1725" s="1" t="s">
        <v>679</v>
      </c>
      <c r="I1725" s="1" t="s">
        <v>997</v>
      </c>
      <c r="J1725" s="1" t="s">
        <v>690</v>
      </c>
      <c r="K1725" s="1" t="s">
        <v>1079</v>
      </c>
      <c r="L1725" s="1" t="s">
        <v>5266</v>
      </c>
      <c r="M1725" s="1" t="s">
        <v>5268</v>
      </c>
      <c r="N1725" s="1" t="s">
        <v>2101</v>
      </c>
    </row>
    <row r="1726" spans="1:14" x14ac:dyDescent="0.2">
      <c r="A1726" s="1" t="s">
        <v>5373</v>
      </c>
      <c r="B1726" s="7">
        <v>44923</v>
      </c>
      <c r="C1726" s="1" t="s">
        <v>676</v>
      </c>
      <c r="D1726" s="1" t="s">
        <v>5266</v>
      </c>
      <c r="E1726" s="1" t="s">
        <v>676</v>
      </c>
      <c r="F1726" s="1" t="s">
        <v>5266</v>
      </c>
      <c r="G1726" s="1" t="s">
        <v>947</v>
      </c>
      <c r="H1726" s="1" t="s">
        <v>679</v>
      </c>
      <c r="I1726" s="1" t="s">
        <v>997</v>
      </c>
      <c r="J1726" s="1" t="s">
        <v>690</v>
      </c>
      <c r="K1726" s="1" t="s">
        <v>757</v>
      </c>
      <c r="L1726" s="1" t="s">
        <v>5266</v>
      </c>
      <c r="M1726" s="1" t="s">
        <v>5268</v>
      </c>
      <c r="N1726" s="1" t="s">
        <v>2101</v>
      </c>
    </row>
    <row r="1727" spans="1:14" x14ac:dyDescent="0.2">
      <c r="A1727" s="1" t="s">
        <v>5376</v>
      </c>
      <c r="B1727" s="7">
        <v>44923</v>
      </c>
      <c r="C1727" s="1" t="s">
        <v>5377</v>
      </c>
      <c r="D1727" s="1" t="s">
        <v>5182</v>
      </c>
      <c r="E1727" s="1" t="s">
        <v>676</v>
      </c>
      <c r="F1727" s="1" t="s">
        <v>5183</v>
      </c>
      <c r="G1727" s="1" t="s">
        <v>1619</v>
      </c>
      <c r="H1727" s="1" t="s">
        <v>1071</v>
      </c>
      <c r="I1727" s="1" t="s">
        <v>777</v>
      </c>
      <c r="J1727" s="1" t="s">
        <v>690</v>
      </c>
      <c r="K1727" s="1" t="s">
        <v>691</v>
      </c>
      <c r="L1727" s="1" t="s">
        <v>5182</v>
      </c>
      <c r="M1727" s="1" t="s">
        <v>713</v>
      </c>
      <c r="N1727" s="1" t="s">
        <v>2101</v>
      </c>
    </row>
    <row r="1728" spans="1:14" x14ac:dyDescent="0.2">
      <c r="A1728" s="1" t="s">
        <v>5378</v>
      </c>
      <c r="B1728" s="7">
        <v>44923</v>
      </c>
      <c r="C1728" s="1" t="s">
        <v>5379</v>
      </c>
      <c r="D1728" s="1" t="s">
        <v>2103</v>
      </c>
      <c r="E1728" s="1" t="s">
        <v>676</v>
      </c>
      <c r="F1728" s="1" t="s">
        <v>5380</v>
      </c>
      <c r="G1728" s="1" t="s">
        <v>2217</v>
      </c>
      <c r="H1728" s="1" t="s">
        <v>1317</v>
      </c>
      <c r="I1728" s="1" t="s">
        <v>689</v>
      </c>
      <c r="J1728" s="1" t="s">
        <v>681</v>
      </c>
      <c r="K1728" s="1" t="s">
        <v>814</v>
      </c>
      <c r="L1728" s="1" t="s">
        <v>2103</v>
      </c>
      <c r="M1728" s="1" t="s">
        <v>2104</v>
      </c>
      <c r="N1728" s="1" t="s">
        <v>2101</v>
      </c>
    </row>
    <row r="1729" spans="1:14" x14ac:dyDescent="0.2">
      <c r="A1729" s="1" t="s">
        <v>5381</v>
      </c>
      <c r="B1729" s="7">
        <v>44923</v>
      </c>
      <c r="C1729" s="1" t="s">
        <v>676</v>
      </c>
      <c r="D1729" s="1" t="s">
        <v>2103</v>
      </c>
      <c r="E1729" s="1" t="s">
        <v>676</v>
      </c>
      <c r="F1729" s="1" t="s">
        <v>5380</v>
      </c>
      <c r="G1729" s="1" t="s">
        <v>5382</v>
      </c>
      <c r="H1729" s="1" t="s">
        <v>679</v>
      </c>
      <c r="I1729" s="1" t="s">
        <v>689</v>
      </c>
      <c r="J1729" s="1" t="s">
        <v>681</v>
      </c>
      <c r="K1729" s="1" t="s">
        <v>814</v>
      </c>
      <c r="L1729" s="1" t="s">
        <v>2103</v>
      </c>
      <c r="M1729" s="1" t="s">
        <v>2104</v>
      </c>
      <c r="N1729" s="1" t="s">
        <v>2101</v>
      </c>
    </row>
    <row r="1730" spans="1:14" x14ac:dyDescent="0.2">
      <c r="A1730" s="1" t="s">
        <v>5383</v>
      </c>
      <c r="B1730" s="7">
        <v>44923</v>
      </c>
      <c r="C1730" s="1" t="s">
        <v>676</v>
      </c>
      <c r="D1730" s="1" t="s">
        <v>2103</v>
      </c>
      <c r="E1730" s="1" t="s">
        <v>676</v>
      </c>
      <c r="F1730" s="1" t="s">
        <v>5380</v>
      </c>
      <c r="G1730" s="1" t="s">
        <v>2217</v>
      </c>
      <c r="H1730" s="1" t="s">
        <v>1317</v>
      </c>
      <c r="I1730" s="1" t="s">
        <v>689</v>
      </c>
      <c r="J1730" s="1" t="s">
        <v>681</v>
      </c>
      <c r="K1730" s="1" t="s">
        <v>814</v>
      </c>
      <c r="L1730" s="1" t="s">
        <v>2103</v>
      </c>
      <c r="M1730" s="1" t="s">
        <v>2104</v>
      </c>
      <c r="N1730" s="1" t="s">
        <v>2101</v>
      </c>
    </row>
    <row r="1731" spans="1:14" x14ac:dyDescent="0.2">
      <c r="A1731" s="1" t="s">
        <v>5384</v>
      </c>
      <c r="B1731" s="7">
        <v>44923</v>
      </c>
      <c r="C1731" s="1" t="s">
        <v>3627</v>
      </c>
      <c r="D1731" s="1" t="s">
        <v>3628</v>
      </c>
      <c r="E1731" s="1" t="s">
        <v>5385</v>
      </c>
      <c r="F1731" s="1" t="s">
        <v>5320</v>
      </c>
      <c r="G1731" s="1" t="s">
        <v>2363</v>
      </c>
      <c r="H1731" s="1" t="s">
        <v>679</v>
      </c>
      <c r="I1731" s="1" t="s">
        <v>1154</v>
      </c>
      <c r="J1731" s="1" t="s">
        <v>681</v>
      </c>
      <c r="K1731" s="1" t="s">
        <v>691</v>
      </c>
      <c r="L1731" s="1" t="s">
        <v>3628</v>
      </c>
      <c r="M1731" s="1" t="s">
        <v>3630</v>
      </c>
      <c r="N1731" s="1" t="s">
        <v>2339</v>
      </c>
    </row>
    <row r="1732" spans="1:14" x14ac:dyDescent="0.2">
      <c r="A1732" s="1" t="s">
        <v>5386</v>
      </c>
      <c r="B1732" s="7">
        <v>44923</v>
      </c>
      <c r="C1732" s="1" t="s">
        <v>676</v>
      </c>
      <c r="D1732" s="1" t="s">
        <v>5387</v>
      </c>
      <c r="E1732" s="1" t="s">
        <v>1161</v>
      </c>
      <c r="F1732" s="1" t="s">
        <v>5388</v>
      </c>
      <c r="G1732" s="1" t="s">
        <v>4522</v>
      </c>
      <c r="H1732" s="1" t="s">
        <v>1379</v>
      </c>
      <c r="I1732" s="1" t="s">
        <v>689</v>
      </c>
      <c r="J1732" s="1" t="s">
        <v>690</v>
      </c>
      <c r="K1732" s="1" t="s">
        <v>699</v>
      </c>
      <c r="L1732" s="1" t="s">
        <v>5387</v>
      </c>
      <c r="M1732" s="1" t="s">
        <v>781</v>
      </c>
      <c r="N1732" s="1" t="s">
        <v>2160</v>
      </c>
    </row>
    <row r="1733" spans="1:14" x14ac:dyDescent="0.2">
      <c r="A1733" s="1" t="s">
        <v>3452</v>
      </c>
      <c r="B1733" s="7">
        <v>44923</v>
      </c>
      <c r="C1733" s="1" t="s">
        <v>4600</v>
      </c>
      <c r="D1733" s="1" t="s">
        <v>2385</v>
      </c>
      <c r="E1733" s="1" t="s">
        <v>3454</v>
      </c>
      <c r="F1733" s="1" t="s">
        <v>2385</v>
      </c>
      <c r="G1733" s="1" t="s">
        <v>899</v>
      </c>
      <c r="H1733" s="1" t="s">
        <v>917</v>
      </c>
      <c r="I1733" s="1" t="s">
        <v>689</v>
      </c>
      <c r="J1733" s="1" t="s">
        <v>690</v>
      </c>
      <c r="K1733" s="1" t="s">
        <v>691</v>
      </c>
      <c r="L1733" s="1" t="s">
        <v>2385</v>
      </c>
      <c r="M1733" s="1" t="s">
        <v>745</v>
      </c>
      <c r="N1733" s="1" t="s">
        <v>2388</v>
      </c>
    </row>
    <row r="1734" spans="1:14" x14ac:dyDescent="0.2">
      <c r="A1734" s="1" t="s">
        <v>5389</v>
      </c>
      <c r="B1734" s="7">
        <v>44923</v>
      </c>
      <c r="C1734" s="1" t="s">
        <v>5390</v>
      </c>
      <c r="D1734" s="1" t="s">
        <v>2385</v>
      </c>
      <c r="E1734" s="1" t="s">
        <v>2386</v>
      </c>
      <c r="F1734" s="1" t="s">
        <v>5391</v>
      </c>
      <c r="G1734" s="1" t="s">
        <v>1238</v>
      </c>
      <c r="H1734" s="1" t="s">
        <v>1066</v>
      </c>
      <c r="I1734" s="1" t="s">
        <v>689</v>
      </c>
      <c r="J1734" s="1" t="s">
        <v>690</v>
      </c>
      <c r="K1734" s="1" t="s">
        <v>691</v>
      </c>
      <c r="L1734" s="1" t="s">
        <v>2385</v>
      </c>
      <c r="M1734" s="1" t="s">
        <v>745</v>
      </c>
      <c r="N1734" s="1" t="s">
        <v>2101</v>
      </c>
    </row>
    <row r="1735" spans="1:14" x14ac:dyDescent="0.2">
      <c r="A1735" s="1" t="s">
        <v>5392</v>
      </c>
      <c r="B1735" s="7">
        <v>44923</v>
      </c>
      <c r="C1735" s="1" t="s">
        <v>2157</v>
      </c>
      <c r="D1735" s="1" t="s">
        <v>2158</v>
      </c>
      <c r="E1735" s="1" t="s">
        <v>3522</v>
      </c>
      <c r="F1735" s="1" t="s">
        <v>4450</v>
      </c>
      <c r="G1735" s="1" t="s">
        <v>1676</v>
      </c>
      <c r="H1735" s="1" t="s">
        <v>679</v>
      </c>
      <c r="I1735" s="1" t="s">
        <v>777</v>
      </c>
      <c r="J1735" s="1" t="s">
        <v>690</v>
      </c>
      <c r="K1735" s="1" t="s">
        <v>691</v>
      </c>
      <c r="L1735" s="1" t="s">
        <v>2158</v>
      </c>
      <c r="M1735" s="1" t="s">
        <v>1084</v>
      </c>
      <c r="N1735" s="1" t="s">
        <v>2160</v>
      </c>
    </row>
    <row r="1736" spans="1:14" x14ac:dyDescent="0.2">
      <c r="A1736" s="1" t="s">
        <v>5393</v>
      </c>
      <c r="B1736" s="7">
        <v>44923</v>
      </c>
      <c r="C1736" s="1" t="s">
        <v>4605</v>
      </c>
      <c r="D1736" s="1" t="s">
        <v>4496</v>
      </c>
      <c r="E1736" s="1" t="s">
        <v>4606</v>
      </c>
      <c r="F1736" s="1" t="s">
        <v>4607</v>
      </c>
      <c r="G1736" s="1" t="s">
        <v>4522</v>
      </c>
      <c r="H1736" s="1" t="s">
        <v>1317</v>
      </c>
      <c r="I1736" s="1" t="s">
        <v>1848</v>
      </c>
      <c r="J1736" s="1" t="s">
        <v>681</v>
      </c>
      <c r="K1736" s="1" t="s">
        <v>691</v>
      </c>
      <c r="L1736" s="1" t="s">
        <v>4496</v>
      </c>
      <c r="M1736" s="1" t="s">
        <v>4608</v>
      </c>
      <c r="N1736" s="1" t="s">
        <v>2155</v>
      </c>
    </row>
    <row r="1737" spans="1:14" x14ac:dyDescent="0.2">
      <c r="A1737" s="1" t="s">
        <v>5394</v>
      </c>
      <c r="B1737" s="7">
        <v>44923</v>
      </c>
      <c r="C1737" s="1" t="s">
        <v>2220</v>
      </c>
      <c r="D1737" s="1" t="s">
        <v>5395</v>
      </c>
      <c r="E1737" s="1" t="s">
        <v>4431</v>
      </c>
      <c r="F1737" s="1" t="s">
        <v>5396</v>
      </c>
      <c r="G1737" s="1" t="s">
        <v>4883</v>
      </c>
      <c r="H1737" s="1" t="s">
        <v>679</v>
      </c>
      <c r="I1737" s="1" t="s">
        <v>777</v>
      </c>
      <c r="J1737" s="1" t="s">
        <v>681</v>
      </c>
      <c r="K1737" s="1" t="s">
        <v>691</v>
      </c>
      <c r="L1737" s="1" t="s">
        <v>5397</v>
      </c>
      <c r="M1737" s="1" t="s">
        <v>4435</v>
      </c>
      <c r="N1737" s="1" t="s">
        <v>2497</v>
      </c>
    </row>
    <row r="1738" spans="1:14" x14ac:dyDescent="0.2">
      <c r="A1738" s="1" t="s">
        <v>5398</v>
      </c>
      <c r="B1738" s="7">
        <v>44923</v>
      </c>
      <c r="C1738" s="1" t="s">
        <v>3407</v>
      </c>
      <c r="D1738" s="1" t="s">
        <v>3408</v>
      </c>
      <c r="E1738" s="1" t="s">
        <v>5399</v>
      </c>
      <c r="F1738" s="1" t="s">
        <v>5400</v>
      </c>
      <c r="G1738" s="1" t="s">
        <v>5401</v>
      </c>
      <c r="H1738" s="1" t="s">
        <v>906</v>
      </c>
      <c r="I1738" s="1" t="s">
        <v>841</v>
      </c>
      <c r="J1738" s="1" t="s">
        <v>681</v>
      </c>
      <c r="K1738" s="1" t="s">
        <v>691</v>
      </c>
      <c r="L1738" s="1" t="s">
        <v>3408</v>
      </c>
      <c r="M1738" s="1" t="s">
        <v>3409</v>
      </c>
      <c r="N1738" s="1" t="s">
        <v>2388</v>
      </c>
    </row>
    <row r="1739" spans="1:14" x14ac:dyDescent="0.2">
      <c r="A1739" s="1" t="s">
        <v>5402</v>
      </c>
      <c r="B1739" s="7">
        <v>44923</v>
      </c>
      <c r="C1739" s="1" t="s">
        <v>3407</v>
      </c>
      <c r="D1739" s="1" t="s">
        <v>3408</v>
      </c>
      <c r="E1739" s="1" t="s">
        <v>5399</v>
      </c>
      <c r="F1739" s="1" t="s">
        <v>5400</v>
      </c>
      <c r="G1739" s="1" t="s">
        <v>4981</v>
      </c>
      <c r="H1739" s="1" t="s">
        <v>4899</v>
      </c>
      <c r="I1739" s="1" t="s">
        <v>841</v>
      </c>
      <c r="J1739" s="1" t="s">
        <v>681</v>
      </c>
      <c r="K1739" s="1" t="s">
        <v>691</v>
      </c>
      <c r="L1739" s="1" t="s">
        <v>3408</v>
      </c>
      <c r="M1739" s="1" t="s">
        <v>3409</v>
      </c>
      <c r="N1739" s="1" t="s">
        <v>2231</v>
      </c>
    </row>
    <row r="1740" spans="1:14" x14ac:dyDescent="0.2">
      <c r="A1740" s="1" t="s">
        <v>5403</v>
      </c>
      <c r="B1740" s="7">
        <v>44923</v>
      </c>
      <c r="C1740" s="1" t="s">
        <v>3407</v>
      </c>
      <c r="D1740" s="1" t="s">
        <v>3408</v>
      </c>
      <c r="E1740" s="1" t="s">
        <v>5399</v>
      </c>
      <c r="F1740" s="1" t="s">
        <v>5400</v>
      </c>
      <c r="G1740" s="1" t="s">
        <v>5401</v>
      </c>
      <c r="H1740" s="1" t="s">
        <v>906</v>
      </c>
      <c r="I1740" s="1" t="s">
        <v>841</v>
      </c>
      <c r="J1740" s="1" t="s">
        <v>681</v>
      </c>
      <c r="K1740" s="1" t="s">
        <v>691</v>
      </c>
      <c r="L1740" s="1" t="s">
        <v>3408</v>
      </c>
      <c r="M1740" s="1" t="s">
        <v>3409</v>
      </c>
      <c r="N1740" s="1" t="s">
        <v>2388</v>
      </c>
    </row>
    <row r="1741" spans="1:14" x14ac:dyDescent="0.2">
      <c r="A1741" s="1" t="s">
        <v>3640</v>
      </c>
      <c r="B1741" s="7">
        <v>44923</v>
      </c>
      <c r="C1741" s="1" t="s">
        <v>2396</v>
      </c>
      <c r="D1741" s="1" t="s">
        <v>3641</v>
      </c>
      <c r="E1741" s="1" t="s">
        <v>1093</v>
      </c>
      <c r="F1741" s="1" t="s">
        <v>3642</v>
      </c>
      <c r="G1741" s="1" t="s">
        <v>3191</v>
      </c>
      <c r="H1741" s="1" t="s">
        <v>679</v>
      </c>
      <c r="I1741" s="1" t="s">
        <v>2224</v>
      </c>
      <c r="J1741" s="1" t="s">
        <v>681</v>
      </c>
      <c r="K1741" s="1" t="s">
        <v>1079</v>
      </c>
      <c r="L1741" s="1" t="s">
        <v>3641</v>
      </c>
      <c r="M1741" s="1" t="s">
        <v>3643</v>
      </c>
      <c r="N1741" s="1" t="s">
        <v>2155</v>
      </c>
    </row>
    <row r="1742" spans="1:14" x14ac:dyDescent="0.2">
      <c r="A1742" s="1" t="s">
        <v>5404</v>
      </c>
      <c r="B1742" s="7">
        <v>44923</v>
      </c>
      <c r="C1742" s="1" t="s">
        <v>5405</v>
      </c>
      <c r="D1742" s="1" t="s">
        <v>5406</v>
      </c>
      <c r="E1742" s="1" t="s">
        <v>676</v>
      </c>
      <c r="F1742" s="1" t="s">
        <v>5407</v>
      </c>
      <c r="G1742" s="1" t="s">
        <v>1065</v>
      </c>
      <c r="H1742" s="1" t="s">
        <v>1066</v>
      </c>
      <c r="I1742" s="1" t="s">
        <v>689</v>
      </c>
      <c r="J1742" s="1" t="s">
        <v>690</v>
      </c>
      <c r="K1742" s="1" t="s">
        <v>691</v>
      </c>
      <c r="L1742" s="1" t="s">
        <v>5408</v>
      </c>
      <c r="M1742" s="1" t="s">
        <v>5409</v>
      </c>
      <c r="N1742" s="1" t="s">
        <v>2131</v>
      </c>
    </row>
    <row r="1743" spans="1:14" x14ac:dyDescent="0.2">
      <c r="A1743" s="1" t="s">
        <v>5410</v>
      </c>
      <c r="B1743" s="7">
        <v>44923</v>
      </c>
      <c r="C1743" s="1" t="s">
        <v>5405</v>
      </c>
      <c r="D1743" s="1" t="s">
        <v>5406</v>
      </c>
      <c r="E1743" s="1" t="s">
        <v>676</v>
      </c>
      <c r="F1743" s="1" t="s">
        <v>5407</v>
      </c>
      <c r="G1743" s="1" t="s">
        <v>1065</v>
      </c>
      <c r="H1743" s="1" t="s">
        <v>1066</v>
      </c>
      <c r="I1743" s="1" t="s">
        <v>689</v>
      </c>
      <c r="J1743" s="1" t="s">
        <v>690</v>
      </c>
      <c r="K1743" s="1" t="s">
        <v>691</v>
      </c>
      <c r="L1743" s="1" t="s">
        <v>5408</v>
      </c>
      <c r="M1743" s="1" t="s">
        <v>5409</v>
      </c>
      <c r="N1743" s="1" t="s">
        <v>2131</v>
      </c>
    </row>
    <row r="1744" spans="1:14" x14ac:dyDescent="0.2">
      <c r="A1744" s="1" t="s">
        <v>5411</v>
      </c>
      <c r="B1744" s="7">
        <v>44923</v>
      </c>
      <c r="C1744" s="1" t="s">
        <v>4590</v>
      </c>
      <c r="D1744" s="1" t="s">
        <v>2352</v>
      </c>
      <c r="E1744" s="1" t="s">
        <v>676</v>
      </c>
      <c r="F1744" s="1" t="s">
        <v>4591</v>
      </c>
      <c r="G1744" s="1" t="s">
        <v>1676</v>
      </c>
      <c r="H1744" s="1" t="s">
        <v>679</v>
      </c>
      <c r="I1744" s="1" t="s">
        <v>777</v>
      </c>
      <c r="J1744" s="1" t="s">
        <v>681</v>
      </c>
      <c r="K1744" s="1" t="s">
        <v>691</v>
      </c>
      <c r="L1744" s="1" t="s">
        <v>2352</v>
      </c>
      <c r="M1744" s="1" t="s">
        <v>2355</v>
      </c>
      <c r="N1744" s="1" t="s">
        <v>676</v>
      </c>
    </row>
    <row r="1745" spans="1:14" x14ac:dyDescent="0.2">
      <c r="A1745" s="1" t="s">
        <v>5412</v>
      </c>
      <c r="B1745" s="7">
        <v>44923</v>
      </c>
      <c r="C1745" s="1" t="s">
        <v>4590</v>
      </c>
      <c r="D1745" s="1" t="s">
        <v>2352</v>
      </c>
      <c r="E1745" s="1" t="s">
        <v>676</v>
      </c>
      <c r="F1745" s="1" t="s">
        <v>4591</v>
      </c>
      <c r="G1745" s="1" t="s">
        <v>1676</v>
      </c>
      <c r="H1745" s="1" t="s">
        <v>679</v>
      </c>
      <c r="I1745" s="1" t="s">
        <v>777</v>
      </c>
      <c r="J1745" s="1" t="s">
        <v>681</v>
      </c>
      <c r="K1745" s="1" t="s">
        <v>691</v>
      </c>
      <c r="L1745" s="1" t="s">
        <v>2352</v>
      </c>
      <c r="M1745" s="1" t="s">
        <v>2456</v>
      </c>
      <c r="N1745" s="1" t="s">
        <v>676</v>
      </c>
    </row>
    <row r="1746" spans="1:14" x14ac:dyDescent="0.2">
      <c r="A1746" s="1" t="s">
        <v>5413</v>
      </c>
      <c r="B1746" s="7">
        <v>44923</v>
      </c>
      <c r="C1746" s="1" t="s">
        <v>4590</v>
      </c>
      <c r="D1746" s="1" t="s">
        <v>2352</v>
      </c>
      <c r="E1746" s="1" t="s">
        <v>676</v>
      </c>
      <c r="F1746" s="1" t="s">
        <v>4591</v>
      </c>
      <c r="G1746" s="1" t="s">
        <v>1676</v>
      </c>
      <c r="H1746" s="1" t="s">
        <v>679</v>
      </c>
      <c r="I1746" s="1" t="s">
        <v>777</v>
      </c>
      <c r="J1746" s="1" t="s">
        <v>681</v>
      </c>
      <c r="K1746" s="1" t="s">
        <v>691</v>
      </c>
      <c r="L1746" s="1" t="s">
        <v>2352</v>
      </c>
      <c r="M1746" s="1" t="s">
        <v>2456</v>
      </c>
      <c r="N1746" s="1" t="s">
        <v>676</v>
      </c>
    </row>
    <row r="1747" spans="1:14" x14ac:dyDescent="0.2">
      <c r="A1747" s="1" t="s">
        <v>5414</v>
      </c>
      <c r="B1747" s="7">
        <v>44923</v>
      </c>
      <c r="C1747" s="1" t="s">
        <v>5415</v>
      </c>
      <c r="D1747" s="1" t="s">
        <v>3419</v>
      </c>
      <c r="E1747" s="1" t="s">
        <v>2164</v>
      </c>
      <c r="F1747" s="1" t="s">
        <v>5416</v>
      </c>
      <c r="G1747" s="1" t="s">
        <v>3731</v>
      </c>
      <c r="H1747" s="1" t="s">
        <v>900</v>
      </c>
      <c r="I1747" s="1" t="s">
        <v>777</v>
      </c>
      <c r="J1747" s="1" t="s">
        <v>681</v>
      </c>
      <c r="K1747" s="1" t="s">
        <v>691</v>
      </c>
      <c r="L1747" s="1" t="s">
        <v>3419</v>
      </c>
      <c r="M1747" s="1" t="s">
        <v>5417</v>
      </c>
      <c r="N1747" s="1" t="s">
        <v>2166</v>
      </c>
    </row>
    <row r="1748" spans="1:14" x14ac:dyDescent="0.2">
      <c r="A1748" s="1" t="s">
        <v>5418</v>
      </c>
      <c r="B1748" s="7">
        <v>44923</v>
      </c>
      <c r="C1748" s="1" t="s">
        <v>5415</v>
      </c>
      <c r="D1748" s="1" t="s">
        <v>3419</v>
      </c>
      <c r="E1748" s="1" t="s">
        <v>2164</v>
      </c>
      <c r="F1748" s="1" t="s">
        <v>5416</v>
      </c>
      <c r="G1748" s="1" t="s">
        <v>3731</v>
      </c>
      <c r="H1748" s="1" t="s">
        <v>900</v>
      </c>
      <c r="I1748" s="1" t="s">
        <v>777</v>
      </c>
      <c r="J1748" s="1" t="s">
        <v>681</v>
      </c>
      <c r="K1748" s="1" t="s">
        <v>699</v>
      </c>
      <c r="L1748" s="1" t="s">
        <v>3419</v>
      </c>
      <c r="M1748" s="1" t="s">
        <v>5419</v>
      </c>
      <c r="N1748" s="1" t="s">
        <v>2166</v>
      </c>
    </row>
    <row r="1749" spans="1:14" x14ac:dyDescent="0.2">
      <c r="A1749" s="1" t="s">
        <v>5420</v>
      </c>
      <c r="B1749" s="7">
        <v>44923</v>
      </c>
      <c r="C1749" s="1" t="s">
        <v>5415</v>
      </c>
      <c r="D1749" s="1" t="s">
        <v>3419</v>
      </c>
      <c r="E1749" s="1" t="s">
        <v>2164</v>
      </c>
      <c r="F1749" s="1" t="s">
        <v>5416</v>
      </c>
      <c r="G1749" s="1" t="s">
        <v>3731</v>
      </c>
      <c r="H1749" s="1" t="s">
        <v>900</v>
      </c>
      <c r="I1749" s="1" t="s">
        <v>777</v>
      </c>
      <c r="J1749" s="1" t="s">
        <v>681</v>
      </c>
      <c r="K1749" s="1" t="s">
        <v>699</v>
      </c>
      <c r="L1749" s="1" t="s">
        <v>3419</v>
      </c>
      <c r="M1749" s="1" t="s">
        <v>5419</v>
      </c>
      <c r="N1749" s="1" t="s">
        <v>2166</v>
      </c>
    </row>
    <row r="1750" spans="1:14" x14ac:dyDescent="0.2">
      <c r="A1750" s="1" t="s">
        <v>5421</v>
      </c>
      <c r="B1750" s="7">
        <v>44923</v>
      </c>
      <c r="C1750" s="1" t="s">
        <v>5422</v>
      </c>
      <c r="D1750" s="1" t="s">
        <v>5423</v>
      </c>
      <c r="E1750" s="1" t="s">
        <v>5197</v>
      </c>
      <c r="F1750" s="1" t="s">
        <v>5198</v>
      </c>
      <c r="G1750" s="1" t="s">
        <v>2559</v>
      </c>
      <c r="H1750" s="1" t="s">
        <v>895</v>
      </c>
      <c r="I1750" s="1" t="s">
        <v>777</v>
      </c>
      <c r="J1750" s="1" t="s">
        <v>681</v>
      </c>
      <c r="K1750" s="1" t="s">
        <v>691</v>
      </c>
      <c r="L1750" s="1" t="s">
        <v>5423</v>
      </c>
      <c r="M1750" s="1" t="s">
        <v>5424</v>
      </c>
      <c r="N1750" s="1" t="s">
        <v>2203</v>
      </c>
    </row>
    <row r="1751" spans="1:14" x14ac:dyDescent="0.2">
      <c r="A1751" s="1" t="s">
        <v>5425</v>
      </c>
      <c r="B1751" s="7">
        <v>44923</v>
      </c>
      <c r="C1751" s="1" t="s">
        <v>4437</v>
      </c>
      <c r="D1751" s="1" t="s">
        <v>3493</v>
      </c>
      <c r="E1751" s="1" t="s">
        <v>5426</v>
      </c>
      <c r="F1751" s="1" t="s">
        <v>5198</v>
      </c>
      <c r="G1751" s="1" t="s">
        <v>2559</v>
      </c>
      <c r="H1751" s="1" t="s">
        <v>895</v>
      </c>
      <c r="I1751" s="1" t="s">
        <v>777</v>
      </c>
      <c r="J1751" s="1" t="s">
        <v>681</v>
      </c>
      <c r="K1751" s="1" t="s">
        <v>691</v>
      </c>
      <c r="L1751" s="1" t="s">
        <v>3496</v>
      </c>
      <c r="M1751" s="1" t="s">
        <v>3497</v>
      </c>
      <c r="N1751" s="1" t="s">
        <v>2203</v>
      </c>
    </row>
    <row r="1752" spans="1:14" x14ac:dyDescent="0.2">
      <c r="A1752" s="1" t="s">
        <v>5427</v>
      </c>
      <c r="B1752" s="7">
        <v>44923</v>
      </c>
      <c r="C1752" s="1" t="s">
        <v>5196</v>
      </c>
      <c r="D1752" s="1" t="s">
        <v>3493</v>
      </c>
      <c r="E1752" s="1" t="s">
        <v>5197</v>
      </c>
      <c r="F1752" s="1" t="s">
        <v>5198</v>
      </c>
      <c r="G1752" s="1" t="s">
        <v>2559</v>
      </c>
      <c r="H1752" s="1" t="s">
        <v>895</v>
      </c>
      <c r="I1752" s="1" t="s">
        <v>777</v>
      </c>
      <c r="J1752" s="1" t="s">
        <v>681</v>
      </c>
      <c r="K1752" s="1" t="s">
        <v>691</v>
      </c>
      <c r="L1752" s="1" t="s">
        <v>3496</v>
      </c>
      <c r="M1752" s="1" t="s">
        <v>3497</v>
      </c>
      <c r="N1752" s="1" t="s">
        <v>2203</v>
      </c>
    </row>
    <row r="1753" spans="1:14" x14ac:dyDescent="0.2">
      <c r="A1753" s="1" t="s">
        <v>4503</v>
      </c>
      <c r="B1753" s="7">
        <v>44923</v>
      </c>
      <c r="C1753" s="1" t="s">
        <v>676</v>
      </c>
      <c r="D1753" s="1" t="s">
        <v>3408</v>
      </c>
      <c r="E1753" s="1" t="s">
        <v>676</v>
      </c>
      <c r="F1753" s="1" t="s">
        <v>3408</v>
      </c>
      <c r="G1753" s="1" t="s">
        <v>704</v>
      </c>
      <c r="H1753" s="1" t="s">
        <v>679</v>
      </c>
      <c r="I1753" s="1" t="s">
        <v>777</v>
      </c>
      <c r="J1753" s="1" t="s">
        <v>681</v>
      </c>
      <c r="K1753" s="1" t="s">
        <v>699</v>
      </c>
      <c r="L1753" s="1" t="s">
        <v>3408</v>
      </c>
      <c r="M1753" s="1" t="s">
        <v>3409</v>
      </c>
      <c r="N1753" s="1" t="s">
        <v>2231</v>
      </c>
    </row>
    <row r="1754" spans="1:14" x14ac:dyDescent="0.2">
      <c r="A1754" s="1" t="s">
        <v>3406</v>
      </c>
      <c r="B1754" s="7">
        <v>44923</v>
      </c>
      <c r="C1754" s="1" t="s">
        <v>676</v>
      </c>
      <c r="D1754" s="1" t="s">
        <v>3408</v>
      </c>
      <c r="E1754" s="1" t="s">
        <v>676</v>
      </c>
      <c r="F1754" s="1" t="s">
        <v>3408</v>
      </c>
      <c r="G1754" s="1" t="s">
        <v>704</v>
      </c>
      <c r="H1754" s="1" t="s">
        <v>679</v>
      </c>
      <c r="I1754" s="1" t="s">
        <v>777</v>
      </c>
      <c r="J1754" s="1" t="s">
        <v>681</v>
      </c>
      <c r="K1754" s="1" t="s">
        <v>699</v>
      </c>
      <c r="L1754" s="1" t="s">
        <v>3408</v>
      </c>
      <c r="M1754" s="1" t="s">
        <v>3409</v>
      </c>
      <c r="N1754" s="1" t="s">
        <v>2231</v>
      </c>
    </row>
    <row r="1755" spans="1:14" x14ac:dyDescent="0.2">
      <c r="A1755" s="1" t="s">
        <v>5428</v>
      </c>
      <c r="B1755" s="7">
        <v>44923</v>
      </c>
      <c r="C1755" s="1" t="s">
        <v>676</v>
      </c>
      <c r="D1755" s="1" t="s">
        <v>3408</v>
      </c>
      <c r="E1755" s="1" t="s">
        <v>2369</v>
      </c>
      <c r="F1755" s="1" t="s">
        <v>3408</v>
      </c>
      <c r="G1755" s="1" t="s">
        <v>718</v>
      </c>
      <c r="H1755" s="1" t="s">
        <v>679</v>
      </c>
      <c r="I1755" s="1" t="s">
        <v>689</v>
      </c>
      <c r="J1755" s="1" t="s">
        <v>681</v>
      </c>
      <c r="K1755" s="1" t="s">
        <v>691</v>
      </c>
      <c r="L1755" s="1" t="s">
        <v>3408</v>
      </c>
      <c r="M1755" s="1" t="s">
        <v>3409</v>
      </c>
      <c r="N1755" s="1" t="s">
        <v>2231</v>
      </c>
    </row>
    <row r="1756" spans="1:14" x14ac:dyDescent="0.2">
      <c r="A1756" s="1" t="s">
        <v>5429</v>
      </c>
      <c r="B1756" s="7">
        <v>44923</v>
      </c>
      <c r="C1756" s="1" t="s">
        <v>2220</v>
      </c>
      <c r="D1756" s="1" t="s">
        <v>5430</v>
      </c>
      <c r="E1756" s="1" t="s">
        <v>1093</v>
      </c>
      <c r="F1756" s="1" t="s">
        <v>5431</v>
      </c>
      <c r="G1756" s="1" t="s">
        <v>877</v>
      </c>
      <c r="H1756" s="1" t="s">
        <v>679</v>
      </c>
      <c r="I1756" s="1" t="s">
        <v>1154</v>
      </c>
      <c r="J1756" s="1" t="s">
        <v>681</v>
      </c>
      <c r="K1756" s="1" t="s">
        <v>1079</v>
      </c>
      <c r="L1756" s="1" t="s">
        <v>5430</v>
      </c>
      <c r="M1756" s="1" t="s">
        <v>2117</v>
      </c>
      <c r="N1756" s="1" t="s">
        <v>2155</v>
      </c>
    </row>
    <row r="1757" spans="1:14" x14ac:dyDescent="0.2">
      <c r="A1757" s="1" t="s">
        <v>5432</v>
      </c>
      <c r="B1757" s="7">
        <v>44923</v>
      </c>
      <c r="C1757" s="1" t="s">
        <v>2220</v>
      </c>
      <c r="D1757" s="1" t="s">
        <v>5430</v>
      </c>
      <c r="E1757" s="1" t="s">
        <v>676</v>
      </c>
      <c r="F1757" s="1" t="s">
        <v>5431</v>
      </c>
      <c r="G1757" s="1" t="s">
        <v>4166</v>
      </c>
      <c r="H1757" s="1" t="s">
        <v>679</v>
      </c>
      <c r="I1757" s="1" t="s">
        <v>1154</v>
      </c>
      <c r="J1757" s="1" t="s">
        <v>681</v>
      </c>
      <c r="K1757" s="1" t="s">
        <v>691</v>
      </c>
      <c r="L1757" s="1" t="s">
        <v>5430</v>
      </c>
      <c r="M1757" s="1" t="s">
        <v>4418</v>
      </c>
      <c r="N1757" s="1" t="s">
        <v>2155</v>
      </c>
    </row>
    <row r="1758" spans="1:14" x14ac:dyDescent="0.2">
      <c r="A1758" s="1" t="s">
        <v>5433</v>
      </c>
      <c r="B1758" s="7">
        <v>44923</v>
      </c>
      <c r="C1758" s="1" t="s">
        <v>676</v>
      </c>
      <c r="D1758" s="1" t="s">
        <v>3463</v>
      </c>
      <c r="E1758" s="1" t="s">
        <v>676</v>
      </c>
      <c r="F1758" s="1" t="s">
        <v>5434</v>
      </c>
      <c r="G1758" s="1" t="s">
        <v>3403</v>
      </c>
      <c r="H1758" s="1" t="s">
        <v>679</v>
      </c>
      <c r="I1758" s="1" t="s">
        <v>777</v>
      </c>
      <c r="J1758" s="1" t="s">
        <v>681</v>
      </c>
      <c r="K1758" s="1" t="s">
        <v>691</v>
      </c>
      <c r="L1758" s="1" t="s">
        <v>3463</v>
      </c>
      <c r="M1758" s="1" t="s">
        <v>1694</v>
      </c>
      <c r="N1758" s="1" t="s">
        <v>2101</v>
      </c>
    </row>
    <row r="1759" spans="1:14" x14ac:dyDescent="0.2">
      <c r="A1759" s="1" t="s">
        <v>4489</v>
      </c>
      <c r="B1759" s="7">
        <v>44923</v>
      </c>
      <c r="C1759" s="1" t="s">
        <v>676</v>
      </c>
      <c r="D1759" s="1" t="s">
        <v>3400</v>
      </c>
      <c r="E1759" s="1" t="s">
        <v>676</v>
      </c>
      <c r="F1759" s="1" t="s">
        <v>3400</v>
      </c>
      <c r="G1759" s="1" t="s">
        <v>3532</v>
      </c>
      <c r="H1759" s="1" t="s">
        <v>679</v>
      </c>
      <c r="I1759" s="1" t="s">
        <v>777</v>
      </c>
      <c r="J1759" s="1" t="s">
        <v>681</v>
      </c>
      <c r="K1759" s="1" t="s">
        <v>691</v>
      </c>
      <c r="L1759" s="1" t="s">
        <v>3400</v>
      </c>
      <c r="M1759" s="1" t="s">
        <v>1175</v>
      </c>
      <c r="N1759" s="1" t="s">
        <v>676</v>
      </c>
    </row>
    <row r="1760" spans="1:14" x14ac:dyDescent="0.2">
      <c r="A1760" s="1" t="s">
        <v>4728</v>
      </c>
      <c r="B1760" s="7">
        <v>44923</v>
      </c>
      <c r="C1760" s="1" t="s">
        <v>2220</v>
      </c>
      <c r="D1760" s="1" t="s">
        <v>2803</v>
      </c>
      <c r="E1760" s="1" t="s">
        <v>1161</v>
      </c>
      <c r="F1760" s="1" t="s">
        <v>2803</v>
      </c>
      <c r="G1760" s="1" t="s">
        <v>826</v>
      </c>
      <c r="H1760" s="1" t="s">
        <v>679</v>
      </c>
      <c r="I1760" s="1" t="s">
        <v>738</v>
      </c>
      <c r="J1760" s="1" t="s">
        <v>690</v>
      </c>
      <c r="K1760" s="1" t="s">
        <v>691</v>
      </c>
      <c r="L1760" s="1" t="s">
        <v>2803</v>
      </c>
      <c r="M1760" s="1" t="s">
        <v>1048</v>
      </c>
      <c r="N1760" s="1" t="s">
        <v>1164</v>
      </c>
    </row>
    <row r="1761" spans="1:14" x14ac:dyDescent="0.2">
      <c r="A1761" s="1" t="s">
        <v>5435</v>
      </c>
      <c r="B1761" s="7">
        <v>44923</v>
      </c>
      <c r="C1761" s="1" t="s">
        <v>4729</v>
      </c>
      <c r="D1761" s="1" t="s">
        <v>2803</v>
      </c>
      <c r="E1761" s="1" t="s">
        <v>4640</v>
      </c>
      <c r="F1761" s="1" t="s">
        <v>2803</v>
      </c>
      <c r="G1761" s="1" t="s">
        <v>991</v>
      </c>
      <c r="H1761" s="1" t="s">
        <v>679</v>
      </c>
      <c r="I1761" s="1" t="s">
        <v>689</v>
      </c>
      <c r="J1761" s="1" t="s">
        <v>681</v>
      </c>
      <c r="K1761" s="1" t="s">
        <v>750</v>
      </c>
      <c r="L1761" s="1" t="s">
        <v>2803</v>
      </c>
      <c r="M1761" s="1" t="s">
        <v>723</v>
      </c>
      <c r="N1761" s="1" t="s">
        <v>1164</v>
      </c>
    </row>
    <row r="1762" spans="1:14" x14ac:dyDescent="0.2">
      <c r="A1762" s="1" t="s">
        <v>5436</v>
      </c>
      <c r="B1762" s="7">
        <v>44923</v>
      </c>
      <c r="C1762" s="1" t="s">
        <v>4729</v>
      </c>
      <c r="D1762" s="1" t="s">
        <v>2803</v>
      </c>
      <c r="E1762" s="1" t="s">
        <v>5437</v>
      </c>
      <c r="F1762" s="1" t="s">
        <v>2803</v>
      </c>
      <c r="G1762" s="1" t="s">
        <v>718</v>
      </c>
      <c r="H1762" s="1" t="s">
        <v>679</v>
      </c>
      <c r="I1762" s="1" t="s">
        <v>689</v>
      </c>
      <c r="J1762" s="1" t="s">
        <v>681</v>
      </c>
      <c r="K1762" s="1" t="s">
        <v>691</v>
      </c>
      <c r="L1762" s="1" t="s">
        <v>2803</v>
      </c>
      <c r="M1762" s="1" t="s">
        <v>723</v>
      </c>
      <c r="N1762" s="1" t="s">
        <v>1164</v>
      </c>
    </row>
    <row r="1763" spans="1:14" x14ac:dyDescent="0.2">
      <c r="A1763" s="1" t="s">
        <v>5438</v>
      </c>
      <c r="B1763" s="7">
        <v>44923</v>
      </c>
      <c r="C1763" s="1" t="s">
        <v>5439</v>
      </c>
      <c r="D1763" s="1" t="s">
        <v>1083</v>
      </c>
      <c r="E1763" s="1" t="s">
        <v>5440</v>
      </c>
      <c r="F1763" s="1" t="s">
        <v>1083</v>
      </c>
      <c r="G1763" s="1" t="s">
        <v>1371</v>
      </c>
      <c r="H1763" s="1" t="s">
        <v>679</v>
      </c>
      <c r="I1763" s="1" t="s">
        <v>2422</v>
      </c>
      <c r="J1763" s="1" t="s">
        <v>681</v>
      </c>
      <c r="K1763" s="1" t="s">
        <v>691</v>
      </c>
      <c r="L1763" s="1" t="s">
        <v>1083</v>
      </c>
      <c r="M1763" s="1" t="s">
        <v>1048</v>
      </c>
      <c r="N1763" s="1" t="s">
        <v>1085</v>
      </c>
    </row>
    <row r="1764" spans="1:14" x14ac:dyDescent="0.2">
      <c r="A1764" s="1" t="s">
        <v>5441</v>
      </c>
      <c r="B1764" s="7">
        <v>44923</v>
      </c>
      <c r="C1764" s="1" t="s">
        <v>1369</v>
      </c>
      <c r="D1764" s="1" t="s">
        <v>1083</v>
      </c>
      <c r="E1764" s="1" t="s">
        <v>3836</v>
      </c>
      <c r="F1764" s="1" t="s">
        <v>1083</v>
      </c>
      <c r="G1764" s="1" t="s">
        <v>749</v>
      </c>
      <c r="H1764" s="1" t="s">
        <v>679</v>
      </c>
      <c r="I1764" s="1" t="s">
        <v>2422</v>
      </c>
      <c r="J1764" s="1" t="s">
        <v>681</v>
      </c>
      <c r="K1764" s="1" t="s">
        <v>691</v>
      </c>
      <c r="L1764" s="1" t="s">
        <v>1083</v>
      </c>
      <c r="M1764" s="1" t="s">
        <v>1048</v>
      </c>
      <c r="N1764" s="1" t="s">
        <v>1085</v>
      </c>
    </row>
    <row r="1765" spans="1:14" x14ac:dyDescent="0.2">
      <c r="A1765" s="1" t="s">
        <v>1493</v>
      </c>
      <c r="B1765" s="7">
        <v>44923</v>
      </c>
      <c r="C1765" s="1" t="s">
        <v>1240</v>
      </c>
      <c r="D1765" s="1" t="s">
        <v>1083</v>
      </c>
      <c r="E1765" s="1" t="s">
        <v>1212</v>
      </c>
      <c r="F1765" s="1" t="s">
        <v>1083</v>
      </c>
      <c r="G1765" s="1" t="s">
        <v>1050</v>
      </c>
      <c r="H1765" s="1" t="s">
        <v>679</v>
      </c>
      <c r="I1765" s="1" t="s">
        <v>689</v>
      </c>
      <c r="J1765" s="1" t="s">
        <v>681</v>
      </c>
      <c r="K1765" s="1" t="s">
        <v>691</v>
      </c>
      <c r="L1765" s="1" t="s">
        <v>1083</v>
      </c>
      <c r="M1765" s="1" t="s">
        <v>1084</v>
      </c>
      <c r="N1765" s="1" t="s">
        <v>1085</v>
      </c>
    </row>
    <row r="1766" spans="1:14" x14ac:dyDescent="0.2">
      <c r="A1766" s="1" t="s">
        <v>1493</v>
      </c>
      <c r="B1766" s="7">
        <v>44923</v>
      </c>
      <c r="C1766" s="1" t="s">
        <v>1240</v>
      </c>
      <c r="D1766" s="1" t="s">
        <v>1083</v>
      </c>
      <c r="E1766" s="1" t="s">
        <v>1212</v>
      </c>
      <c r="F1766" s="1" t="s">
        <v>1083</v>
      </c>
      <c r="G1766" s="1" t="s">
        <v>1371</v>
      </c>
      <c r="H1766" s="1" t="s">
        <v>679</v>
      </c>
      <c r="I1766" s="1" t="s">
        <v>689</v>
      </c>
      <c r="J1766" s="1" t="s">
        <v>681</v>
      </c>
      <c r="K1766" s="1" t="s">
        <v>691</v>
      </c>
      <c r="L1766" s="1" t="s">
        <v>1083</v>
      </c>
      <c r="M1766" s="1" t="s">
        <v>1084</v>
      </c>
      <c r="N1766" s="1" t="s">
        <v>1085</v>
      </c>
    </row>
    <row r="1767" spans="1:14" x14ac:dyDescent="0.2">
      <c r="A1767" s="1" t="s">
        <v>1239</v>
      </c>
      <c r="B1767" s="7">
        <v>44923</v>
      </c>
      <c r="C1767" s="1" t="s">
        <v>5442</v>
      </c>
      <c r="D1767" s="1" t="s">
        <v>1083</v>
      </c>
      <c r="E1767" s="1" t="s">
        <v>5443</v>
      </c>
      <c r="F1767" s="1" t="s">
        <v>1083</v>
      </c>
      <c r="G1767" s="1" t="s">
        <v>1050</v>
      </c>
      <c r="H1767" s="1" t="s">
        <v>679</v>
      </c>
      <c r="I1767" s="1" t="s">
        <v>689</v>
      </c>
      <c r="J1767" s="1" t="s">
        <v>681</v>
      </c>
      <c r="K1767" s="1" t="s">
        <v>691</v>
      </c>
      <c r="L1767" s="1" t="s">
        <v>1083</v>
      </c>
      <c r="M1767" s="1" t="s">
        <v>1084</v>
      </c>
      <c r="N1767" s="1" t="s">
        <v>1085</v>
      </c>
    </row>
    <row r="1768" spans="1:14" x14ac:dyDescent="0.2">
      <c r="A1768" s="1" t="s">
        <v>1239</v>
      </c>
      <c r="B1768" s="7">
        <v>44923</v>
      </c>
      <c r="C1768" s="1" t="s">
        <v>5444</v>
      </c>
      <c r="D1768" s="1" t="s">
        <v>1083</v>
      </c>
      <c r="E1768" s="1" t="s">
        <v>1427</v>
      </c>
      <c r="F1768" s="1" t="s">
        <v>1083</v>
      </c>
      <c r="G1768" s="1" t="s">
        <v>737</v>
      </c>
      <c r="H1768" s="1" t="s">
        <v>679</v>
      </c>
      <c r="I1768" s="1" t="s">
        <v>689</v>
      </c>
      <c r="J1768" s="1" t="s">
        <v>681</v>
      </c>
      <c r="K1768" s="1" t="s">
        <v>691</v>
      </c>
      <c r="L1768" s="1" t="s">
        <v>1083</v>
      </c>
      <c r="M1768" s="1" t="s">
        <v>1084</v>
      </c>
      <c r="N1768" s="1" t="s">
        <v>1085</v>
      </c>
    </row>
    <row r="1769" spans="1:14" x14ac:dyDescent="0.2">
      <c r="A1769" s="1" t="s">
        <v>4996</v>
      </c>
      <c r="B1769" s="7">
        <v>44923</v>
      </c>
      <c r="C1769" s="1" t="s">
        <v>676</v>
      </c>
      <c r="D1769" s="1" t="s">
        <v>4972</v>
      </c>
      <c r="E1769" s="1" t="s">
        <v>4997</v>
      </c>
      <c r="F1769" s="1" t="s">
        <v>4998</v>
      </c>
      <c r="G1769" s="1" t="s">
        <v>2363</v>
      </c>
      <c r="H1769" s="1" t="s">
        <v>679</v>
      </c>
      <c r="I1769" s="1" t="s">
        <v>777</v>
      </c>
      <c r="J1769" s="1" t="s">
        <v>681</v>
      </c>
      <c r="K1769" s="1" t="s">
        <v>691</v>
      </c>
      <c r="L1769" s="1" t="s">
        <v>4972</v>
      </c>
      <c r="M1769" s="1" t="s">
        <v>683</v>
      </c>
      <c r="N1769" s="1" t="s">
        <v>676</v>
      </c>
    </row>
    <row r="1770" spans="1:14" x14ac:dyDescent="0.2">
      <c r="A1770" s="1" t="s">
        <v>4999</v>
      </c>
      <c r="B1770" s="7">
        <v>44923</v>
      </c>
      <c r="C1770" s="1" t="s">
        <v>5000</v>
      </c>
      <c r="D1770" s="1" t="s">
        <v>4169</v>
      </c>
      <c r="E1770" s="1" t="s">
        <v>1776</v>
      </c>
      <c r="F1770" s="1" t="s">
        <v>5001</v>
      </c>
      <c r="G1770" s="1" t="s">
        <v>4765</v>
      </c>
      <c r="H1770" s="1" t="s">
        <v>679</v>
      </c>
      <c r="I1770" s="1" t="s">
        <v>705</v>
      </c>
      <c r="J1770" s="1" t="s">
        <v>681</v>
      </c>
      <c r="K1770" s="1" t="s">
        <v>691</v>
      </c>
      <c r="L1770" s="1" t="s">
        <v>4169</v>
      </c>
      <c r="M1770" s="1" t="s">
        <v>5002</v>
      </c>
      <c r="N1770" s="1" t="s">
        <v>1795</v>
      </c>
    </row>
    <row r="1771" spans="1:14" x14ac:dyDescent="0.2">
      <c r="A1771" s="1" t="s">
        <v>5003</v>
      </c>
      <c r="B1771" s="7">
        <v>44923</v>
      </c>
      <c r="C1771" s="1" t="s">
        <v>5000</v>
      </c>
      <c r="D1771" s="1" t="s">
        <v>4169</v>
      </c>
      <c r="E1771" s="1" t="s">
        <v>1776</v>
      </c>
      <c r="F1771" s="1" t="s">
        <v>5001</v>
      </c>
      <c r="G1771" s="1" t="s">
        <v>4765</v>
      </c>
      <c r="H1771" s="1" t="s">
        <v>679</v>
      </c>
      <c r="I1771" s="1" t="s">
        <v>705</v>
      </c>
      <c r="J1771" s="1" t="s">
        <v>681</v>
      </c>
      <c r="K1771" s="1" t="s">
        <v>691</v>
      </c>
      <c r="L1771" s="1" t="s">
        <v>4169</v>
      </c>
      <c r="M1771" s="1" t="s">
        <v>5002</v>
      </c>
      <c r="N1771" s="1" t="s">
        <v>1795</v>
      </c>
    </row>
    <row r="1772" spans="1:14" x14ac:dyDescent="0.2">
      <c r="A1772" s="1" t="s">
        <v>5004</v>
      </c>
      <c r="B1772" s="7">
        <v>44923</v>
      </c>
      <c r="C1772" s="1" t="s">
        <v>3364</v>
      </c>
      <c r="D1772" s="1" t="s">
        <v>5005</v>
      </c>
      <c r="E1772" s="1" t="s">
        <v>1142</v>
      </c>
      <c r="F1772" s="1" t="s">
        <v>5006</v>
      </c>
      <c r="G1772" s="1" t="s">
        <v>1408</v>
      </c>
      <c r="H1772" s="1" t="s">
        <v>679</v>
      </c>
      <c r="I1772" s="1" t="s">
        <v>2881</v>
      </c>
      <c r="J1772" s="1" t="s">
        <v>681</v>
      </c>
      <c r="K1772" s="1" t="s">
        <v>691</v>
      </c>
      <c r="L1772" s="1" t="s">
        <v>5007</v>
      </c>
      <c r="M1772" s="1" t="s">
        <v>5008</v>
      </c>
      <c r="N1772" s="1" t="s">
        <v>1146</v>
      </c>
    </row>
    <row r="1773" spans="1:14" x14ac:dyDescent="0.2">
      <c r="A1773" s="1" t="s">
        <v>5445</v>
      </c>
      <c r="B1773" s="7">
        <v>44923</v>
      </c>
      <c r="C1773" s="1" t="s">
        <v>3720</v>
      </c>
      <c r="D1773" s="1" t="s">
        <v>1135</v>
      </c>
      <c r="E1773" s="1" t="s">
        <v>1093</v>
      </c>
      <c r="F1773" s="1" t="s">
        <v>1135</v>
      </c>
      <c r="G1773" s="1" t="s">
        <v>737</v>
      </c>
      <c r="H1773" s="1" t="s">
        <v>679</v>
      </c>
      <c r="I1773" s="1" t="s">
        <v>756</v>
      </c>
      <c r="J1773" s="1" t="s">
        <v>681</v>
      </c>
      <c r="K1773" s="1" t="s">
        <v>691</v>
      </c>
      <c r="L1773" s="1" t="s">
        <v>1135</v>
      </c>
      <c r="M1773" s="1" t="s">
        <v>2781</v>
      </c>
      <c r="N1773" s="1" t="s">
        <v>1096</v>
      </c>
    </row>
    <row r="1774" spans="1:14" x14ac:dyDescent="0.2">
      <c r="A1774" s="1" t="s">
        <v>5446</v>
      </c>
      <c r="B1774" s="7">
        <v>44923</v>
      </c>
      <c r="C1774" s="1" t="s">
        <v>5447</v>
      </c>
      <c r="D1774" s="1" t="s">
        <v>1135</v>
      </c>
      <c r="E1774" s="1" t="s">
        <v>676</v>
      </c>
      <c r="F1774" s="1" t="s">
        <v>1135</v>
      </c>
      <c r="G1774" s="1" t="s">
        <v>3395</v>
      </c>
      <c r="H1774" s="1" t="s">
        <v>679</v>
      </c>
      <c r="I1774" s="1" t="s">
        <v>1136</v>
      </c>
      <c r="J1774" s="1" t="s">
        <v>690</v>
      </c>
      <c r="K1774" s="1" t="s">
        <v>691</v>
      </c>
      <c r="L1774" s="1" t="s">
        <v>1135</v>
      </c>
      <c r="M1774" s="1" t="s">
        <v>781</v>
      </c>
      <c r="N1774" s="1" t="s">
        <v>1096</v>
      </c>
    </row>
    <row r="1775" spans="1:14" x14ac:dyDescent="0.2">
      <c r="A1775" s="1" t="s">
        <v>1133</v>
      </c>
      <c r="B1775" s="7">
        <v>44923</v>
      </c>
      <c r="C1775" s="1" t="s">
        <v>5447</v>
      </c>
      <c r="D1775" s="1" t="s">
        <v>1135</v>
      </c>
      <c r="E1775" s="1" t="s">
        <v>676</v>
      </c>
      <c r="F1775" s="1" t="s">
        <v>1135</v>
      </c>
      <c r="G1775" s="1" t="s">
        <v>3395</v>
      </c>
      <c r="H1775" s="1" t="s">
        <v>679</v>
      </c>
      <c r="I1775" s="1" t="s">
        <v>1136</v>
      </c>
      <c r="J1775" s="1" t="s">
        <v>690</v>
      </c>
      <c r="K1775" s="1" t="s">
        <v>691</v>
      </c>
      <c r="L1775" s="1" t="s">
        <v>1135</v>
      </c>
      <c r="M1775" s="1" t="s">
        <v>821</v>
      </c>
      <c r="N1775" s="1" t="s">
        <v>1096</v>
      </c>
    </row>
    <row r="1776" spans="1:14" x14ac:dyDescent="0.2">
      <c r="A1776" s="1" t="s">
        <v>5014</v>
      </c>
      <c r="B1776" s="7">
        <v>44923</v>
      </c>
      <c r="C1776" s="1" t="s">
        <v>3364</v>
      </c>
      <c r="D1776" s="1" t="s">
        <v>5015</v>
      </c>
      <c r="E1776" s="1" t="s">
        <v>1142</v>
      </c>
      <c r="F1776" s="1" t="s">
        <v>5016</v>
      </c>
      <c r="G1776" s="1" t="s">
        <v>899</v>
      </c>
      <c r="H1776" s="1" t="s">
        <v>1655</v>
      </c>
      <c r="I1776" s="1" t="s">
        <v>2881</v>
      </c>
      <c r="J1776" s="1" t="s">
        <v>681</v>
      </c>
      <c r="K1776" s="1" t="s">
        <v>1969</v>
      </c>
      <c r="L1776" s="1" t="s">
        <v>5017</v>
      </c>
      <c r="M1776" s="1" t="s">
        <v>5018</v>
      </c>
      <c r="N1776" s="1" t="s">
        <v>1146</v>
      </c>
    </row>
    <row r="1777" spans="1:14" x14ac:dyDescent="0.2">
      <c r="A1777" s="1" t="s">
        <v>5019</v>
      </c>
      <c r="B1777" s="7">
        <v>44923</v>
      </c>
      <c r="C1777" s="1" t="s">
        <v>5020</v>
      </c>
      <c r="D1777" s="1" t="s">
        <v>1221</v>
      </c>
      <c r="E1777" s="1" t="s">
        <v>1142</v>
      </c>
      <c r="F1777" s="1" t="s">
        <v>5021</v>
      </c>
      <c r="G1777" s="1" t="s">
        <v>1408</v>
      </c>
      <c r="H1777" s="1" t="s">
        <v>679</v>
      </c>
      <c r="I1777" s="1" t="s">
        <v>2881</v>
      </c>
      <c r="J1777" s="1" t="s">
        <v>681</v>
      </c>
      <c r="K1777" s="1" t="s">
        <v>691</v>
      </c>
      <c r="L1777" s="1" t="s">
        <v>1227</v>
      </c>
      <c r="M1777" s="1" t="s">
        <v>5022</v>
      </c>
      <c r="N1777" s="1" t="s">
        <v>1146</v>
      </c>
    </row>
    <row r="1778" spans="1:14" x14ac:dyDescent="0.2">
      <c r="A1778" s="1" t="s">
        <v>5448</v>
      </c>
      <c r="B1778" s="7">
        <v>44923</v>
      </c>
      <c r="C1778" s="1" t="s">
        <v>2777</v>
      </c>
      <c r="D1778" s="1" t="s">
        <v>2778</v>
      </c>
      <c r="E1778" s="1" t="s">
        <v>676</v>
      </c>
      <c r="F1778" s="1" t="s">
        <v>3753</v>
      </c>
      <c r="G1778" s="1" t="s">
        <v>3754</v>
      </c>
      <c r="H1778" s="1" t="s">
        <v>679</v>
      </c>
      <c r="I1778" s="1" t="s">
        <v>3755</v>
      </c>
      <c r="J1778" s="1" t="s">
        <v>681</v>
      </c>
      <c r="K1778" s="1" t="s">
        <v>814</v>
      </c>
      <c r="L1778" s="1" t="s">
        <v>2778</v>
      </c>
      <c r="M1778" s="1" t="s">
        <v>2781</v>
      </c>
      <c r="N1778" s="1" t="s">
        <v>2782</v>
      </c>
    </row>
    <row r="1779" spans="1:14" x14ac:dyDescent="0.2">
      <c r="A1779" s="1" t="s">
        <v>5449</v>
      </c>
      <c r="B1779" s="7">
        <v>44923</v>
      </c>
      <c r="C1779" s="1" t="s">
        <v>2777</v>
      </c>
      <c r="D1779" s="1" t="s">
        <v>2778</v>
      </c>
      <c r="E1779" s="1" t="s">
        <v>676</v>
      </c>
      <c r="F1779" s="1" t="s">
        <v>2779</v>
      </c>
      <c r="G1779" s="1" t="s">
        <v>761</v>
      </c>
      <c r="H1779" s="1" t="s">
        <v>679</v>
      </c>
      <c r="I1779" s="1" t="s">
        <v>1896</v>
      </c>
      <c r="J1779" s="1" t="s">
        <v>681</v>
      </c>
      <c r="K1779" s="1" t="s">
        <v>814</v>
      </c>
      <c r="L1779" s="1" t="s">
        <v>2778</v>
      </c>
      <c r="M1779" s="1" t="s">
        <v>2781</v>
      </c>
      <c r="N1779" s="1" t="s">
        <v>2782</v>
      </c>
    </row>
    <row r="1780" spans="1:14" x14ac:dyDescent="0.2">
      <c r="A1780" s="1" t="s">
        <v>5450</v>
      </c>
      <c r="B1780" s="7">
        <v>44923</v>
      </c>
      <c r="C1780" s="1" t="s">
        <v>2777</v>
      </c>
      <c r="D1780" s="1" t="s">
        <v>2778</v>
      </c>
      <c r="E1780" s="1" t="s">
        <v>676</v>
      </c>
      <c r="F1780" s="1" t="s">
        <v>2779</v>
      </c>
      <c r="G1780" s="1" t="s">
        <v>2223</v>
      </c>
      <c r="H1780" s="1" t="s">
        <v>679</v>
      </c>
      <c r="I1780" s="1" t="s">
        <v>1896</v>
      </c>
      <c r="J1780" s="1" t="s">
        <v>681</v>
      </c>
      <c r="K1780" s="1" t="s">
        <v>691</v>
      </c>
      <c r="L1780" s="1" t="s">
        <v>2778</v>
      </c>
      <c r="M1780" s="1" t="s">
        <v>1786</v>
      </c>
      <c r="N1780" s="1" t="s">
        <v>2782</v>
      </c>
    </row>
    <row r="1781" spans="1:14" x14ac:dyDescent="0.2">
      <c r="A1781" s="1" t="s">
        <v>5451</v>
      </c>
      <c r="B1781" s="7">
        <v>44923</v>
      </c>
      <c r="C1781" s="1" t="s">
        <v>3830</v>
      </c>
      <c r="D1781" s="1" t="s">
        <v>5452</v>
      </c>
      <c r="E1781" s="1" t="s">
        <v>676</v>
      </c>
      <c r="F1781" s="1" t="s">
        <v>5453</v>
      </c>
      <c r="G1781" s="1" t="s">
        <v>4668</v>
      </c>
      <c r="H1781" s="1" t="s">
        <v>4669</v>
      </c>
      <c r="I1781" s="1" t="s">
        <v>756</v>
      </c>
      <c r="J1781" s="1" t="s">
        <v>681</v>
      </c>
      <c r="K1781" s="1" t="s">
        <v>691</v>
      </c>
      <c r="L1781" s="1" t="s">
        <v>5454</v>
      </c>
      <c r="M1781" s="1" t="s">
        <v>5455</v>
      </c>
      <c r="N1781" s="1" t="s">
        <v>1096</v>
      </c>
    </row>
    <row r="1782" spans="1:14" x14ac:dyDescent="0.2">
      <c r="A1782" s="1" t="s">
        <v>5456</v>
      </c>
      <c r="B1782" s="7">
        <v>44923</v>
      </c>
      <c r="C1782" s="1" t="s">
        <v>3830</v>
      </c>
      <c r="D1782" s="1" t="s">
        <v>5452</v>
      </c>
      <c r="E1782" s="1" t="s">
        <v>676</v>
      </c>
      <c r="F1782" s="1" t="s">
        <v>5453</v>
      </c>
      <c r="G1782" s="1" t="s">
        <v>4668</v>
      </c>
      <c r="H1782" s="1" t="s">
        <v>4669</v>
      </c>
      <c r="I1782" s="1" t="s">
        <v>756</v>
      </c>
      <c r="J1782" s="1" t="s">
        <v>681</v>
      </c>
      <c r="K1782" s="1" t="s">
        <v>691</v>
      </c>
      <c r="L1782" s="1" t="s">
        <v>5454</v>
      </c>
      <c r="M1782" s="1" t="s">
        <v>5455</v>
      </c>
      <c r="N1782" s="1" t="s">
        <v>1096</v>
      </c>
    </row>
    <row r="1783" spans="1:14" x14ac:dyDescent="0.2">
      <c r="A1783" s="1" t="s">
        <v>5457</v>
      </c>
      <c r="B1783" s="7">
        <v>44923</v>
      </c>
      <c r="C1783" s="1" t="s">
        <v>1240</v>
      </c>
      <c r="D1783" s="1" t="s">
        <v>1092</v>
      </c>
      <c r="E1783" s="1" t="s">
        <v>676</v>
      </c>
      <c r="F1783" s="1" t="s">
        <v>1092</v>
      </c>
      <c r="G1783" s="1" t="s">
        <v>826</v>
      </c>
      <c r="H1783" s="1" t="s">
        <v>679</v>
      </c>
      <c r="I1783" s="1" t="s">
        <v>738</v>
      </c>
      <c r="J1783" s="1" t="s">
        <v>690</v>
      </c>
      <c r="K1783" s="1" t="s">
        <v>691</v>
      </c>
      <c r="L1783" s="1" t="s">
        <v>1092</v>
      </c>
      <c r="M1783" s="1" t="s">
        <v>941</v>
      </c>
      <c r="N1783" s="1" t="s">
        <v>1085</v>
      </c>
    </row>
    <row r="1784" spans="1:14" x14ac:dyDescent="0.2">
      <c r="A1784" s="1" t="s">
        <v>5458</v>
      </c>
      <c r="B1784" s="7">
        <v>44923</v>
      </c>
      <c r="C1784" s="1" t="s">
        <v>3720</v>
      </c>
      <c r="D1784" s="1" t="s">
        <v>1092</v>
      </c>
      <c r="E1784" s="1" t="s">
        <v>1093</v>
      </c>
      <c r="F1784" s="1" t="s">
        <v>1092</v>
      </c>
      <c r="G1784" s="1" t="s">
        <v>737</v>
      </c>
      <c r="H1784" s="1" t="s">
        <v>919</v>
      </c>
      <c r="I1784" s="1" t="s">
        <v>1094</v>
      </c>
      <c r="J1784" s="1" t="s">
        <v>681</v>
      </c>
      <c r="K1784" s="1" t="s">
        <v>691</v>
      </c>
      <c r="L1784" s="1" t="s">
        <v>1092</v>
      </c>
      <c r="M1784" s="1" t="s">
        <v>1095</v>
      </c>
      <c r="N1784" s="1" t="s">
        <v>1096</v>
      </c>
    </row>
    <row r="1785" spans="1:14" x14ac:dyDescent="0.2">
      <c r="A1785" s="1" t="s">
        <v>5458</v>
      </c>
      <c r="B1785" s="7">
        <v>44923</v>
      </c>
      <c r="C1785" s="1" t="s">
        <v>3720</v>
      </c>
      <c r="D1785" s="1" t="s">
        <v>1092</v>
      </c>
      <c r="E1785" s="1" t="s">
        <v>676</v>
      </c>
      <c r="F1785" s="1" t="s">
        <v>1092</v>
      </c>
      <c r="G1785" s="1" t="s">
        <v>761</v>
      </c>
      <c r="H1785" s="1" t="s">
        <v>679</v>
      </c>
      <c r="I1785" s="1" t="s">
        <v>1094</v>
      </c>
      <c r="J1785" s="1" t="s">
        <v>681</v>
      </c>
      <c r="K1785" s="1" t="s">
        <v>691</v>
      </c>
      <c r="L1785" s="1" t="s">
        <v>1092</v>
      </c>
      <c r="M1785" s="1" t="s">
        <v>1095</v>
      </c>
      <c r="N1785" s="1" t="s">
        <v>676</v>
      </c>
    </row>
    <row r="1786" spans="1:14" x14ac:dyDescent="0.2">
      <c r="A1786" s="1" t="s">
        <v>5459</v>
      </c>
      <c r="B1786" s="7">
        <v>44923</v>
      </c>
      <c r="C1786" s="1" t="s">
        <v>676</v>
      </c>
      <c r="D1786" s="1" t="s">
        <v>1235</v>
      </c>
      <c r="E1786" s="1" t="s">
        <v>676</v>
      </c>
      <c r="F1786" s="1" t="s">
        <v>1235</v>
      </c>
      <c r="G1786" s="1" t="s">
        <v>718</v>
      </c>
      <c r="H1786" s="1" t="s">
        <v>679</v>
      </c>
      <c r="I1786" s="1" t="s">
        <v>738</v>
      </c>
      <c r="J1786" s="1" t="s">
        <v>690</v>
      </c>
      <c r="K1786" s="1" t="s">
        <v>814</v>
      </c>
      <c r="L1786" s="1" t="s">
        <v>1235</v>
      </c>
      <c r="M1786" s="1" t="s">
        <v>2890</v>
      </c>
      <c r="N1786" s="1" t="s">
        <v>1085</v>
      </c>
    </row>
    <row r="1787" spans="1:14" x14ac:dyDescent="0.2">
      <c r="A1787" s="1" t="s">
        <v>5460</v>
      </c>
      <c r="B1787" s="7">
        <v>44923</v>
      </c>
      <c r="C1787" s="1" t="s">
        <v>676</v>
      </c>
      <c r="D1787" s="1" t="s">
        <v>1235</v>
      </c>
      <c r="E1787" s="1" t="s">
        <v>676</v>
      </c>
      <c r="F1787" s="1" t="s">
        <v>1235</v>
      </c>
      <c r="G1787" s="1" t="s">
        <v>826</v>
      </c>
      <c r="H1787" s="1" t="s">
        <v>679</v>
      </c>
      <c r="I1787" s="1" t="s">
        <v>738</v>
      </c>
      <c r="J1787" s="1" t="s">
        <v>690</v>
      </c>
      <c r="K1787" s="1" t="s">
        <v>691</v>
      </c>
      <c r="L1787" s="1" t="s">
        <v>1235</v>
      </c>
      <c r="M1787" s="1" t="s">
        <v>2890</v>
      </c>
      <c r="N1787" s="1" t="s">
        <v>1085</v>
      </c>
    </row>
    <row r="1788" spans="1:14" x14ac:dyDescent="0.2">
      <c r="A1788" s="1" t="s">
        <v>5461</v>
      </c>
      <c r="B1788" s="7">
        <v>44923</v>
      </c>
      <c r="C1788" s="1" t="s">
        <v>5462</v>
      </c>
      <c r="D1788" s="1" t="s">
        <v>1235</v>
      </c>
      <c r="E1788" s="1" t="s">
        <v>1093</v>
      </c>
      <c r="F1788" s="1" t="s">
        <v>1420</v>
      </c>
      <c r="G1788" s="1" t="s">
        <v>1421</v>
      </c>
      <c r="H1788" s="1" t="s">
        <v>1066</v>
      </c>
      <c r="I1788" s="1" t="s">
        <v>1094</v>
      </c>
      <c r="J1788" s="1" t="s">
        <v>681</v>
      </c>
      <c r="K1788" s="1" t="s">
        <v>691</v>
      </c>
      <c r="L1788" s="1" t="s">
        <v>1235</v>
      </c>
      <c r="M1788" s="1" t="s">
        <v>1786</v>
      </c>
      <c r="N1788" s="1" t="s">
        <v>1193</v>
      </c>
    </row>
    <row r="1789" spans="1:14" x14ac:dyDescent="0.2">
      <c r="A1789" s="1" t="s">
        <v>5463</v>
      </c>
      <c r="B1789" s="7">
        <v>44923</v>
      </c>
      <c r="C1789" s="1" t="s">
        <v>5464</v>
      </c>
      <c r="D1789" s="1" t="s">
        <v>2862</v>
      </c>
      <c r="E1789" s="1" t="s">
        <v>676</v>
      </c>
      <c r="F1789" s="1" t="s">
        <v>5465</v>
      </c>
      <c r="G1789" s="1" t="s">
        <v>2129</v>
      </c>
      <c r="H1789" s="1" t="s">
        <v>1281</v>
      </c>
      <c r="I1789" s="1" t="s">
        <v>777</v>
      </c>
      <c r="J1789" s="1" t="s">
        <v>690</v>
      </c>
      <c r="K1789" s="1" t="s">
        <v>691</v>
      </c>
      <c r="L1789" s="1" t="s">
        <v>2866</v>
      </c>
      <c r="M1789" s="1" t="s">
        <v>2867</v>
      </c>
      <c r="N1789" s="1" t="s">
        <v>676</v>
      </c>
    </row>
    <row r="1790" spans="1:14" x14ac:dyDescent="0.2">
      <c r="A1790" s="1" t="s">
        <v>5027</v>
      </c>
      <c r="B1790" s="7">
        <v>44923</v>
      </c>
      <c r="C1790" s="1" t="s">
        <v>1297</v>
      </c>
      <c r="D1790" s="1" t="s">
        <v>1149</v>
      </c>
      <c r="E1790" s="1" t="s">
        <v>5028</v>
      </c>
      <c r="F1790" s="1" t="s">
        <v>1151</v>
      </c>
      <c r="G1790" s="1" t="s">
        <v>1152</v>
      </c>
      <c r="H1790" s="1" t="s">
        <v>837</v>
      </c>
      <c r="I1790" s="1" t="s">
        <v>1154</v>
      </c>
      <c r="J1790" s="1" t="s">
        <v>681</v>
      </c>
      <c r="K1790" s="1" t="s">
        <v>691</v>
      </c>
      <c r="L1790" s="1" t="s">
        <v>1155</v>
      </c>
      <c r="M1790" s="1" t="s">
        <v>1310</v>
      </c>
      <c r="N1790" s="1" t="s">
        <v>1157</v>
      </c>
    </row>
    <row r="1791" spans="1:14" x14ac:dyDescent="0.2">
      <c r="A1791" s="1" t="s">
        <v>5029</v>
      </c>
      <c r="B1791" s="7">
        <v>44923</v>
      </c>
      <c r="C1791" s="1" t="s">
        <v>676</v>
      </c>
      <c r="D1791" s="1" t="s">
        <v>1247</v>
      </c>
      <c r="E1791" s="1" t="s">
        <v>1248</v>
      </c>
      <c r="F1791" s="1" t="s">
        <v>5030</v>
      </c>
      <c r="G1791" s="1" t="s">
        <v>2761</v>
      </c>
      <c r="H1791" s="1" t="s">
        <v>679</v>
      </c>
      <c r="I1791" s="1" t="s">
        <v>705</v>
      </c>
      <c r="J1791" s="1" t="s">
        <v>681</v>
      </c>
      <c r="K1791" s="1" t="s">
        <v>691</v>
      </c>
      <c r="L1791" s="1" t="s">
        <v>1251</v>
      </c>
      <c r="M1791" s="1" t="s">
        <v>683</v>
      </c>
      <c r="N1791" s="1" t="s">
        <v>676</v>
      </c>
    </row>
    <row r="1792" spans="1:14" x14ac:dyDescent="0.2">
      <c r="A1792" s="1" t="s">
        <v>5466</v>
      </c>
      <c r="B1792" s="7">
        <v>44923</v>
      </c>
      <c r="C1792" s="1" t="s">
        <v>5467</v>
      </c>
      <c r="D1792" s="1" t="s">
        <v>1122</v>
      </c>
      <c r="E1792" s="1" t="s">
        <v>676</v>
      </c>
      <c r="F1792" s="1" t="s">
        <v>5468</v>
      </c>
      <c r="G1792" s="1" t="s">
        <v>3832</v>
      </c>
      <c r="H1792" s="1" t="s">
        <v>1066</v>
      </c>
      <c r="I1792" s="1" t="s">
        <v>777</v>
      </c>
      <c r="J1792" s="1" t="s">
        <v>681</v>
      </c>
      <c r="K1792" s="1" t="s">
        <v>699</v>
      </c>
      <c r="L1792" s="1" t="s">
        <v>1124</v>
      </c>
      <c r="M1792" s="1" t="s">
        <v>5469</v>
      </c>
      <c r="N1792" s="1" t="s">
        <v>1080</v>
      </c>
    </row>
    <row r="1793" spans="1:14" x14ac:dyDescent="0.2">
      <c r="A1793" s="1" t="s">
        <v>5470</v>
      </c>
      <c r="B1793" s="7">
        <v>44923</v>
      </c>
      <c r="C1793" s="1" t="s">
        <v>5467</v>
      </c>
      <c r="D1793" s="1" t="s">
        <v>1122</v>
      </c>
      <c r="E1793" s="1" t="s">
        <v>1105</v>
      </c>
      <c r="F1793" s="1" t="s">
        <v>5468</v>
      </c>
      <c r="G1793" s="1" t="s">
        <v>3832</v>
      </c>
      <c r="H1793" s="1" t="s">
        <v>1066</v>
      </c>
      <c r="I1793" s="1" t="s">
        <v>777</v>
      </c>
      <c r="J1793" s="1" t="s">
        <v>681</v>
      </c>
      <c r="K1793" s="1" t="s">
        <v>699</v>
      </c>
      <c r="L1793" s="1" t="s">
        <v>1124</v>
      </c>
      <c r="M1793" s="1" t="s">
        <v>5469</v>
      </c>
      <c r="N1793" s="1" t="s">
        <v>1080</v>
      </c>
    </row>
    <row r="1794" spans="1:14" x14ac:dyDescent="0.2">
      <c r="A1794" s="1" t="s">
        <v>5471</v>
      </c>
      <c r="B1794" s="7">
        <v>44923</v>
      </c>
      <c r="C1794" s="1" t="s">
        <v>5472</v>
      </c>
      <c r="D1794" s="1" t="s">
        <v>3749</v>
      </c>
      <c r="E1794" s="1" t="s">
        <v>676</v>
      </c>
      <c r="F1794" s="1" t="s">
        <v>3750</v>
      </c>
      <c r="G1794" s="1" t="s">
        <v>1050</v>
      </c>
      <c r="H1794" s="1" t="s">
        <v>679</v>
      </c>
      <c r="I1794" s="1" t="s">
        <v>738</v>
      </c>
      <c r="J1794" s="1" t="s">
        <v>690</v>
      </c>
      <c r="K1794" s="1" t="s">
        <v>699</v>
      </c>
      <c r="L1794" s="1" t="s">
        <v>3749</v>
      </c>
      <c r="M1794" s="1" t="s">
        <v>2781</v>
      </c>
      <c r="N1794" s="1" t="s">
        <v>676</v>
      </c>
    </row>
    <row r="1795" spans="1:14" x14ac:dyDescent="0.2">
      <c r="A1795" s="1" t="s">
        <v>5473</v>
      </c>
      <c r="B1795" s="7">
        <v>44923</v>
      </c>
      <c r="C1795" s="1" t="s">
        <v>676</v>
      </c>
      <c r="D1795" s="1" t="s">
        <v>3749</v>
      </c>
      <c r="E1795" s="1" t="s">
        <v>676</v>
      </c>
      <c r="F1795" s="1" t="s">
        <v>3750</v>
      </c>
      <c r="G1795" s="1" t="s">
        <v>704</v>
      </c>
      <c r="H1795" s="1" t="s">
        <v>679</v>
      </c>
      <c r="I1795" s="1" t="s">
        <v>738</v>
      </c>
      <c r="J1795" s="1" t="s">
        <v>690</v>
      </c>
      <c r="K1795" s="1" t="s">
        <v>691</v>
      </c>
      <c r="L1795" s="1" t="s">
        <v>3749</v>
      </c>
      <c r="M1795" s="1" t="s">
        <v>1786</v>
      </c>
      <c r="N1795" s="1" t="s">
        <v>3751</v>
      </c>
    </row>
    <row r="1796" spans="1:14" x14ac:dyDescent="0.2">
      <c r="A1796" s="1" t="s">
        <v>5473</v>
      </c>
      <c r="B1796" s="7">
        <v>44923</v>
      </c>
      <c r="C1796" s="1" t="s">
        <v>676</v>
      </c>
      <c r="D1796" s="1" t="s">
        <v>3749</v>
      </c>
      <c r="E1796" s="1" t="s">
        <v>676</v>
      </c>
      <c r="F1796" s="1" t="s">
        <v>3750</v>
      </c>
      <c r="G1796" s="1" t="s">
        <v>829</v>
      </c>
      <c r="H1796" s="1" t="s">
        <v>679</v>
      </c>
      <c r="I1796" s="1" t="s">
        <v>738</v>
      </c>
      <c r="J1796" s="1" t="s">
        <v>690</v>
      </c>
      <c r="K1796" s="1" t="s">
        <v>691</v>
      </c>
      <c r="L1796" s="1" t="s">
        <v>3749</v>
      </c>
      <c r="M1796" s="1" t="s">
        <v>1786</v>
      </c>
      <c r="N1796" s="1" t="s">
        <v>3751</v>
      </c>
    </row>
    <row r="1797" spans="1:14" x14ac:dyDescent="0.2">
      <c r="A1797" s="1" t="s">
        <v>5474</v>
      </c>
      <c r="B1797" s="7">
        <v>44923</v>
      </c>
      <c r="C1797" s="1" t="s">
        <v>676</v>
      </c>
      <c r="D1797" s="1" t="s">
        <v>3749</v>
      </c>
      <c r="E1797" s="1" t="s">
        <v>676</v>
      </c>
      <c r="F1797" s="1" t="s">
        <v>3750</v>
      </c>
      <c r="G1797" s="1" t="s">
        <v>4540</v>
      </c>
      <c r="H1797" s="1" t="s">
        <v>5475</v>
      </c>
      <c r="I1797" s="1" t="s">
        <v>738</v>
      </c>
      <c r="J1797" s="1" t="s">
        <v>690</v>
      </c>
      <c r="K1797" s="1" t="s">
        <v>691</v>
      </c>
      <c r="L1797" s="1" t="s">
        <v>3749</v>
      </c>
      <c r="M1797" s="1" t="s">
        <v>1786</v>
      </c>
      <c r="N1797" s="1" t="s">
        <v>3751</v>
      </c>
    </row>
    <row r="1798" spans="1:14" x14ac:dyDescent="0.2">
      <c r="A1798" s="1" t="s">
        <v>5039</v>
      </c>
      <c r="B1798" s="7">
        <v>44923</v>
      </c>
      <c r="C1798" s="1" t="s">
        <v>3350</v>
      </c>
      <c r="D1798" s="1" t="s">
        <v>5040</v>
      </c>
      <c r="E1798" s="1" t="s">
        <v>2954</v>
      </c>
      <c r="F1798" s="1" t="s">
        <v>1397</v>
      </c>
      <c r="G1798" s="1" t="s">
        <v>1398</v>
      </c>
      <c r="H1798" s="1" t="s">
        <v>2473</v>
      </c>
      <c r="I1798" s="1" t="s">
        <v>1225</v>
      </c>
      <c r="J1798" s="1" t="s">
        <v>681</v>
      </c>
      <c r="K1798" s="1" t="s">
        <v>691</v>
      </c>
      <c r="L1798" s="1" t="s">
        <v>5041</v>
      </c>
      <c r="M1798" s="1" t="s">
        <v>5042</v>
      </c>
      <c r="N1798" s="1" t="s">
        <v>1146</v>
      </c>
    </row>
    <row r="1799" spans="1:14" x14ac:dyDescent="0.2">
      <c r="A1799" s="1" t="s">
        <v>5476</v>
      </c>
      <c r="B1799" s="7">
        <v>44923</v>
      </c>
      <c r="C1799" s="1" t="s">
        <v>1465</v>
      </c>
      <c r="D1799" s="1" t="s">
        <v>1099</v>
      </c>
      <c r="E1799" s="1" t="s">
        <v>676</v>
      </c>
      <c r="F1799" s="1" t="s">
        <v>1099</v>
      </c>
      <c r="G1799" s="1" t="s">
        <v>4273</v>
      </c>
      <c r="H1799" s="1" t="s">
        <v>679</v>
      </c>
      <c r="I1799" s="1" t="s">
        <v>997</v>
      </c>
      <c r="J1799" s="1" t="s">
        <v>690</v>
      </c>
      <c r="K1799" s="1" t="s">
        <v>691</v>
      </c>
      <c r="L1799" s="1" t="s">
        <v>1099</v>
      </c>
      <c r="M1799" s="1" t="s">
        <v>1103</v>
      </c>
      <c r="N1799" s="1" t="s">
        <v>676</v>
      </c>
    </row>
    <row r="1800" spans="1:14" x14ac:dyDescent="0.2">
      <c r="A1800" s="1" t="s">
        <v>5477</v>
      </c>
      <c r="B1800" s="7">
        <v>44923</v>
      </c>
      <c r="C1800" s="1" t="s">
        <v>5478</v>
      </c>
      <c r="D1800" s="1" t="s">
        <v>1099</v>
      </c>
      <c r="E1800" s="1" t="s">
        <v>676</v>
      </c>
      <c r="F1800" s="1" t="s">
        <v>5479</v>
      </c>
      <c r="G1800" s="1" t="s">
        <v>4721</v>
      </c>
      <c r="H1800" s="1" t="s">
        <v>1443</v>
      </c>
      <c r="I1800" s="1" t="s">
        <v>997</v>
      </c>
      <c r="J1800" s="1" t="s">
        <v>690</v>
      </c>
      <c r="K1800" s="1" t="s">
        <v>691</v>
      </c>
      <c r="L1800" s="1" t="s">
        <v>1099</v>
      </c>
      <c r="M1800" s="1" t="s">
        <v>1103</v>
      </c>
      <c r="N1800" s="1" t="s">
        <v>676</v>
      </c>
    </row>
    <row r="1801" spans="1:14" x14ac:dyDescent="0.2">
      <c r="A1801" s="1" t="s">
        <v>5048</v>
      </c>
      <c r="B1801" s="7">
        <v>44923</v>
      </c>
      <c r="C1801" s="1" t="s">
        <v>5049</v>
      </c>
      <c r="D1801" s="1" t="s">
        <v>2061</v>
      </c>
      <c r="E1801" s="1" t="s">
        <v>676</v>
      </c>
      <c r="F1801" s="1" t="s">
        <v>5050</v>
      </c>
      <c r="G1801" s="1" t="s">
        <v>877</v>
      </c>
      <c r="H1801" s="1" t="s">
        <v>679</v>
      </c>
      <c r="I1801" s="1" t="s">
        <v>1896</v>
      </c>
      <c r="J1801" s="1" t="s">
        <v>681</v>
      </c>
      <c r="K1801" s="1" t="s">
        <v>1079</v>
      </c>
      <c r="L1801" s="1" t="s">
        <v>2064</v>
      </c>
      <c r="M1801" s="1" t="s">
        <v>5051</v>
      </c>
      <c r="N1801" s="1" t="s">
        <v>1146</v>
      </c>
    </row>
    <row r="1802" spans="1:14" x14ac:dyDescent="0.2">
      <c r="A1802" s="1" t="s">
        <v>5048</v>
      </c>
      <c r="B1802" s="7">
        <v>44923</v>
      </c>
      <c r="C1802" s="1" t="s">
        <v>5049</v>
      </c>
      <c r="D1802" s="1" t="s">
        <v>2061</v>
      </c>
      <c r="E1802" s="1" t="s">
        <v>2200</v>
      </c>
      <c r="F1802" s="1" t="s">
        <v>5050</v>
      </c>
      <c r="G1802" s="1" t="s">
        <v>2780</v>
      </c>
      <c r="H1802" s="1" t="s">
        <v>679</v>
      </c>
      <c r="I1802" s="1" t="s">
        <v>1896</v>
      </c>
      <c r="J1802" s="1" t="s">
        <v>681</v>
      </c>
      <c r="K1802" s="1" t="s">
        <v>757</v>
      </c>
      <c r="L1802" s="1" t="s">
        <v>2064</v>
      </c>
      <c r="M1802" s="1" t="s">
        <v>4276</v>
      </c>
      <c r="N1802" s="1" t="s">
        <v>1146</v>
      </c>
    </row>
    <row r="1803" spans="1:14" x14ac:dyDescent="0.2">
      <c r="A1803" s="1" t="s">
        <v>5052</v>
      </c>
      <c r="B1803" s="7">
        <v>44923</v>
      </c>
      <c r="C1803" s="1" t="s">
        <v>5049</v>
      </c>
      <c r="D1803" s="1" t="s">
        <v>2061</v>
      </c>
      <c r="E1803" s="1" t="s">
        <v>676</v>
      </c>
      <c r="F1803" s="1" t="s">
        <v>5050</v>
      </c>
      <c r="G1803" s="1" t="s">
        <v>761</v>
      </c>
      <c r="H1803" s="1" t="s">
        <v>679</v>
      </c>
      <c r="I1803" s="1" t="s">
        <v>1896</v>
      </c>
      <c r="J1803" s="1" t="s">
        <v>681</v>
      </c>
      <c r="K1803" s="1" t="s">
        <v>691</v>
      </c>
      <c r="L1803" s="1" t="s">
        <v>2064</v>
      </c>
      <c r="M1803" s="1" t="s">
        <v>4276</v>
      </c>
      <c r="N1803" s="1" t="s">
        <v>1146</v>
      </c>
    </row>
    <row r="1804" spans="1:14" x14ac:dyDescent="0.2">
      <c r="A1804" s="1" t="s">
        <v>5480</v>
      </c>
      <c r="B1804" s="7">
        <v>44923</v>
      </c>
      <c r="C1804" s="1" t="s">
        <v>676</v>
      </c>
      <c r="D1804" s="1" t="s">
        <v>1088</v>
      </c>
      <c r="E1804" s="1" t="s">
        <v>5481</v>
      </c>
      <c r="F1804" s="1" t="s">
        <v>5482</v>
      </c>
      <c r="G1804" s="1" t="s">
        <v>5483</v>
      </c>
      <c r="H1804" s="1" t="s">
        <v>1281</v>
      </c>
      <c r="I1804" s="1" t="s">
        <v>738</v>
      </c>
      <c r="J1804" s="1" t="s">
        <v>690</v>
      </c>
      <c r="K1804" s="1" t="s">
        <v>691</v>
      </c>
      <c r="L1804" s="1" t="s">
        <v>1088</v>
      </c>
      <c r="M1804" s="1" t="s">
        <v>5484</v>
      </c>
      <c r="N1804" s="1" t="s">
        <v>1085</v>
      </c>
    </row>
    <row r="1805" spans="1:14" x14ac:dyDescent="0.2">
      <c r="A1805" s="1" t="s">
        <v>5485</v>
      </c>
      <c r="B1805" s="7">
        <v>44923</v>
      </c>
      <c r="C1805" s="1" t="s">
        <v>676</v>
      </c>
      <c r="D1805" s="1" t="s">
        <v>1088</v>
      </c>
      <c r="E1805" s="1" t="s">
        <v>5486</v>
      </c>
      <c r="F1805" s="1" t="s">
        <v>5482</v>
      </c>
      <c r="G1805" s="1" t="s">
        <v>5483</v>
      </c>
      <c r="H1805" s="1" t="s">
        <v>1281</v>
      </c>
      <c r="I1805" s="1" t="s">
        <v>689</v>
      </c>
      <c r="J1805" s="1" t="s">
        <v>690</v>
      </c>
      <c r="K1805" s="1" t="s">
        <v>691</v>
      </c>
      <c r="L1805" s="1" t="s">
        <v>1088</v>
      </c>
      <c r="M1805" s="1" t="s">
        <v>1089</v>
      </c>
      <c r="N1805" s="1" t="s">
        <v>1085</v>
      </c>
    </row>
    <row r="1806" spans="1:14" x14ac:dyDescent="0.2">
      <c r="A1806" s="1" t="s">
        <v>5487</v>
      </c>
      <c r="B1806" s="7">
        <v>44923</v>
      </c>
      <c r="C1806" s="1" t="s">
        <v>1087</v>
      </c>
      <c r="D1806" s="1" t="s">
        <v>1088</v>
      </c>
      <c r="E1806" s="1" t="s">
        <v>676</v>
      </c>
      <c r="F1806" s="1" t="s">
        <v>1088</v>
      </c>
      <c r="G1806" s="1" t="s">
        <v>749</v>
      </c>
      <c r="H1806" s="1" t="s">
        <v>679</v>
      </c>
      <c r="I1806" s="1" t="s">
        <v>738</v>
      </c>
      <c r="J1806" s="1" t="s">
        <v>690</v>
      </c>
      <c r="K1806" s="1" t="s">
        <v>699</v>
      </c>
      <c r="L1806" s="1" t="s">
        <v>1088</v>
      </c>
      <c r="M1806" s="1" t="s">
        <v>1684</v>
      </c>
      <c r="N1806" s="1" t="s">
        <v>676</v>
      </c>
    </row>
    <row r="1807" spans="1:14" x14ac:dyDescent="0.2">
      <c r="A1807" s="1" t="s">
        <v>5488</v>
      </c>
      <c r="B1807" s="7">
        <v>44923</v>
      </c>
      <c r="C1807" s="1" t="s">
        <v>1087</v>
      </c>
      <c r="D1807" s="1" t="s">
        <v>1088</v>
      </c>
      <c r="E1807" s="1" t="s">
        <v>676</v>
      </c>
      <c r="F1807" s="1" t="s">
        <v>1088</v>
      </c>
      <c r="G1807" s="1" t="s">
        <v>826</v>
      </c>
      <c r="H1807" s="1" t="s">
        <v>679</v>
      </c>
      <c r="I1807" s="1" t="s">
        <v>738</v>
      </c>
      <c r="J1807" s="1" t="s">
        <v>690</v>
      </c>
      <c r="K1807" s="1" t="s">
        <v>699</v>
      </c>
      <c r="L1807" s="1" t="s">
        <v>1088</v>
      </c>
      <c r="M1807" s="1" t="s">
        <v>1684</v>
      </c>
      <c r="N1807" s="1" t="s">
        <v>1085</v>
      </c>
    </row>
    <row r="1808" spans="1:14" x14ac:dyDescent="0.2">
      <c r="A1808" s="1" t="s">
        <v>5489</v>
      </c>
      <c r="B1808" s="7">
        <v>44923</v>
      </c>
      <c r="C1808" s="1" t="s">
        <v>676</v>
      </c>
      <c r="D1808" s="1" t="s">
        <v>1088</v>
      </c>
      <c r="E1808" s="1" t="s">
        <v>1138</v>
      </c>
      <c r="F1808" s="1" t="s">
        <v>1088</v>
      </c>
      <c r="G1808" s="1" t="s">
        <v>899</v>
      </c>
      <c r="H1808" s="1" t="s">
        <v>917</v>
      </c>
      <c r="I1808" s="1" t="s">
        <v>689</v>
      </c>
      <c r="J1808" s="1" t="s">
        <v>690</v>
      </c>
      <c r="K1808" s="1" t="s">
        <v>691</v>
      </c>
      <c r="L1808" s="1" t="s">
        <v>1088</v>
      </c>
      <c r="M1808" s="1" t="s">
        <v>1089</v>
      </c>
      <c r="N1808" s="1" t="s">
        <v>1085</v>
      </c>
    </row>
    <row r="1809" spans="1:14" x14ac:dyDescent="0.2">
      <c r="A1809" s="1" t="s">
        <v>1137</v>
      </c>
      <c r="B1809" s="7">
        <v>44923</v>
      </c>
      <c r="C1809" s="1" t="s">
        <v>1087</v>
      </c>
      <c r="D1809" s="1" t="s">
        <v>1088</v>
      </c>
      <c r="E1809" s="1" t="s">
        <v>5486</v>
      </c>
      <c r="F1809" s="1" t="s">
        <v>1088</v>
      </c>
      <c r="G1809" s="1" t="s">
        <v>718</v>
      </c>
      <c r="H1809" s="1" t="s">
        <v>679</v>
      </c>
      <c r="I1809" s="1" t="s">
        <v>689</v>
      </c>
      <c r="J1809" s="1" t="s">
        <v>690</v>
      </c>
      <c r="K1809" s="1" t="s">
        <v>691</v>
      </c>
      <c r="L1809" s="1" t="s">
        <v>1088</v>
      </c>
      <c r="M1809" s="1" t="s">
        <v>1089</v>
      </c>
      <c r="N1809" s="1" t="s">
        <v>1085</v>
      </c>
    </row>
    <row r="1810" spans="1:14" x14ac:dyDescent="0.2">
      <c r="A1810" s="1" t="s">
        <v>5490</v>
      </c>
      <c r="B1810" s="7">
        <v>44923</v>
      </c>
      <c r="C1810" s="1" t="s">
        <v>5491</v>
      </c>
      <c r="D1810" s="1" t="s">
        <v>5492</v>
      </c>
      <c r="E1810" s="1" t="s">
        <v>676</v>
      </c>
      <c r="F1810" s="1" t="s">
        <v>5493</v>
      </c>
      <c r="G1810" s="1" t="s">
        <v>704</v>
      </c>
      <c r="H1810" s="1" t="s">
        <v>679</v>
      </c>
      <c r="I1810" s="1" t="s">
        <v>5494</v>
      </c>
      <c r="J1810" s="1" t="s">
        <v>681</v>
      </c>
      <c r="K1810" s="1" t="s">
        <v>691</v>
      </c>
      <c r="L1810" s="1" t="s">
        <v>5495</v>
      </c>
      <c r="M1810" s="1" t="s">
        <v>5496</v>
      </c>
      <c r="N1810" s="1" t="s">
        <v>2782</v>
      </c>
    </row>
    <row r="1811" spans="1:14" x14ac:dyDescent="0.2">
      <c r="A1811" s="1" t="s">
        <v>5497</v>
      </c>
      <c r="B1811" s="7">
        <v>44923</v>
      </c>
      <c r="C1811" s="1" t="s">
        <v>5498</v>
      </c>
      <c r="D1811" s="1" t="s">
        <v>1088</v>
      </c>
      <c r="E1811" s="1" t="s">
        <v>5481</v>
      </c>
      <c r="F1811" s="1" t="s">
        <v>5481</v>
      </c>
      <c r="G1811" s="1" t="s">
        <v>1818</v>
      </c>
      <c r="H1811" s="1" t="s">
        <v>900</v>
      </c>
      <c r="I1811" s="1" t="s">
        <v>738</v>
      </c>
      <c r="J1811" s="1" t="s">
        <v>690</v>
      </c>
      <c r="K1811" s="1" t="s">
        <v>699</v>
      </c>
      <c r="L1811" s="1" t="s">
        <v>1088</v>
      </c>
      <c r="M1811" s="1" t="s">
        <v>5484</v>
      </c>
      <c r="N1811" s="1" t="s">
        <v>1085</v>
      </c>
    </row>
    <row r="1812" spans="1:14" x14ac:dyDescent="0.2">
      <c r="A1812" s="1" t="s">
        <v>5499</v>
      </c>
      <c r="B1812" s="7">
        <v>44923</v>
      </c>
      <c r="C1812" s="1" t="s">
        <v>5498</v>
      </c>
      <c r="D1812" s="1" t="s">
        <v>1088</v>
      </c>
      <c r="E1812" s="1" t="s">
        <v>5481</v>
      </c>
      <c r="F1812" s="1" t="s">
        <v>5481</v>
      </c>
      <c r="G1812" s="1" t="s">
        <v>1818</v>
      </c>
      <c r="H1812" s="1" t="s">
        <v>900</v>
      </c>
      <c r="I1812" s="1" t="s">
        <v>738</v>
      </c>
      <c r="J1812" s="1" t="s">
        <v>690</v>
      </c>
      <c r="K1812" s="1" t="s">
        <v>691</v>
      </c>
      <c r="L1812" s="1" t="s">
        <v>1088</v>
      </c>
      <c r="M1812" s="1" t="s">
        <v>5484</v>
      </c>
      <c r="N1812" s="1" t="s">
        <v>1085</v>
      </c>
    </row>
    <row r="1813" spans="1:14" x14ac:dyDescent="0.2">
      <c r="A1813" s="1" t="s">
        <v>5500</v>
      </c>
      <c r="B1813" s="7">
        <v>44923</v>
      </c>
      <c r="C1813" s="1" t="s">
        <v>5498</v>
      </c>
      <c r="D1813" s="1" t="s">
        <v>1088</v>
      </c>
      <c r="E1813" s="1" t="s">
        <v>1138</v>
      </c>
      <c r="F1813" s="1" t="s">
        <v>5481</v>
      </c>
      <c r="G1813" s="1" t="s">
        <v>1818</v>
      </c>
      <c r="H1813" s="1" t="s">
        <v>900</v>
      </c>
      <c r="I1813" s="1" t="s">
        <v>689</v>
      </c>
      <c r="J1813" s="1" t="s">
        <v>690</v>
      </c>
      <c r="K1813" s="1" t="s">
        <v>691</v>
      </c>
      <c r="L1813" s="1" t="s">
        <v>1088</v>
      </c>
      <c r="M1813" s="1" t="s">
        <v>1089</v>
      </c>
      <c r="N1813" s="1" t="s">
        <v>1085</v>
      </c>
    </row>
    <row r="1814" spans="1:14" x14ac:dyDescent="0.2">
      <c r="A1814" s="1" t="s">
        <v>5501</v>
      </c>
      <c r="B1814" s="7">
        <v>44923</v>
      </c>
      <c r="C1814" s="1" t="s">
        <v>5498</v>
      </c>
      <c r="D1814" s="1" t="s">
        <v>1088</v>
      </c>
      <c r="E1814" s="1" t="s">
        <v>5486</v>
      </c>
      <c r="F1814" s="1" t="s">
        <v>5481</v>
      </c>
      <c r="G1814" s="1" t="s">
        <v>1818</v>
      </c>
      <c r="H1814" s="1" t="s">
        <v>900</v>
      </c>
      <c r="I1814" s="1" t="s">
        <v>689</v>
      </c>
      <c r="J1814" s="1" t="s">
        <v>690</v>
      </c>
      <c r="K1814" s="1" t="s">
        <v>691</v>
      </c>
      <c r="L1814" s="1" t="s">
        <v>1088</v>
      </c>
      <c r="M1814" s="1" t="s">
        <v>1089</v>
      </c>
      <c r="N1814" s="1" t="s">
        <v>1085</v>
      </c>
    </row>
    <row r="1815" spans="1:14" x14ac:dyDescent="0.2">
      <c r="A1815" s="1" t="s">
        <v>5502</v>
      </c>
      <c r="B1815" s="7">
        <v>44923</v>
      </c>
      <c r="C1815" s="1" t="s">
        <v>5498</v>
      </c>
      <c r="D1815" s="1" t="s">
        <v>1088</v>
      </c>
      <c r="E1815" s="1" t="s">
        <v>5486</v>
      </c>
      <c r="F1815" s="1" t="s">
        <v>5481</v>
      </c>
      <c r="G1815" s="1" t="s">
        <v>1818</v>
      </c>
      <c r="H1815" s="1" t="s">
        <v>900</v>
      </c>
      <c r="I1815" s="1" t="s">
        <v>689</v>
      </c>
      <c r="J1815" s="1" t="s">
        <v>690</v>
      </c>
      <c r="K1815" s="1" t="s">
        <v>691</v>
      </c>
      <c r="L1815" s="1" t="s">
        <v>1088</v>
      </c>
      <c r="M1815" s="1" t="s">
        <v>1305</v>
      </c>
      <c r="N1815" s="1" t="s">
        <v>1085</v>
      </c>
    </row>
    <row r="1816" spans="1:14" x14ac:dyDescent="0.2">
      <c r="A1816" s="1" t="s">
        <v>5503</v>
      </c>
      <c r="B1816" s="7">
        <v>44923</v>
      </c>
      <c r="C1816" s="1" t="s">
        <v>1076</v>
      </c>
      <c r="D1816" s="1" t="s">
        <v>2856</v>
      </c>
      <c r="E1816" s="1" t="s">
        <v>676</v>
      </c>
      <c r="F1816" s="1" t="s">
        <v>1078</v>
      </c>
      <c r="G1816" s="1" t="s">
        <v>771</v>
      </c>
      <c r="H1816" s="1" t="s">
        <v>679</v>
      </c>
      <c r="I1816" s="1" t="s">
        <v>1436</v>
      </c>
      <c r="J1816" s="1" t="s">
        <v>681</v>
      </c>
      <c r="K1816" s="1" t="s">
        <v>691</v>
      </c>
      <c r="L1816" s="1" t="s">
        <v>2858</v>
      </c>
      <c r="M1816" s="1" t="s">
        <v>5504</v>
      </c>
      <c r="N1816" s="1" t="s">
        <v>1080</v>
      </c>
    </row>
    <row r="1817" spans="1:14" x14ac:dyDescent="0.2">
      <c r="A1817" s="1" t="s">
        <v>5505</v>
      </c>
      <c r="B1817" s="7">
        <v>44923</v>
      </c>
      <c r="C1817" s="1" t="s">
        <v>1203</v>
      </c>
      <c r="D1817" s="1" t="s">
        <v>2856</v>
      </c>
      <c r="E1817" s="1" t="s">
        <v>676</v>
      </c>
      <c r="F1817" s="1" t="s">
        <v>1078</v>
      </c>
      <c r="G1817" s="1" t="s">
        <v>771</v>
      </c>
      <c r="H1817" s="1" t="s">
        <v>679</v>
      </c>
      <c r="I1817" s="1" t="s">
        <v>1436</v>
      </c>
      <c r="J1817" s="1" t="s">
        <v>681</v>
      </c>
      <c r="K1817" s="1" t="s">
        <v>691</v>
      </c>
      <c r="L1817" s="1" t="s">
        <v>2858</v>
      </c>
      <c r="M1817" s="1" t="s">
        <v>5504</v>
      </c>
      <c r="N1817" s="1" t="s">
        <v>1080</v>
      </c>
    </row>
    <row r="1818" spans="1:14" x14ac:dyDescent="0.2">
      <c r="A1818" s="1" t="s">
        <v>5506</v>
      </c>
      <c r="B1818" s="7">
        <v>44923</v>
      </c>
      <c r="C1818" s="1" t="s">
        <v>2937</v>
      </c>
      <c r="D1818" s="1" t="s">
        <v>1356</v>
      </c>
      <c r="E1818" s="1" t="s">
        <v>676</v>
      </c>
      <c r="F1818" s="1" t="s">
        <v>1466</v>
      </c>
      <c r="G1818" s="1" t="s">
        <v>1421</v>
      </c>
      <c r="H1818" s="1" t="s">
        <v>1066</v>
      </c>
      <c r="I1818" s="1" t="s">
        <v>1094</v>
      </c>
      <c r="J1818" s="1" t="s">
        <v>681</v>
      </c>
      <c r="K1818" s="1" t="s">
        <v>691</v>
      </c>
      <c r="L1818" s="1" t="s">
        <v>1356</v>
      </c>
      <c r="M1818" s="1" t="s">
        <v>2711</v>
      </c>
      <c r="N1818" s="1" t="s">
        <v>676</v>
      </c>
    </row>
    <row r="1819" spans="1:14" x14ac:dyDescent="0.2">
      <c r="A1819" s="1" t="s">
        <v>5507</v>
      </c>
      <c r="B1819" s="7">
        <v>44923</v>
      </c>
      <c r="C1819" s="1" t="s">
        <v>1465</v>
      </c>
      <c r="D1819" s="1" t="s">
        <v>1356</v>
      </c>
      <c r="E1819" s="1" t="s">
        <v>5443</v>
      </c>
      <c r="F1819" s="1" t="s">
        <v>1466</v>
      </c>
      <c r="G1819" s="1" t="s">
        <v>1421</v>
      </c>
      <c r="H1819" s="1" t="s">
        <v>1066</v>
      </c>
      <c r="I1819" s="1" t="s">
        <v>689</v>
      </c>
      <c r="J1819" s="1" t="s">
        <v>690</v>
      </c>
      <c r="K1819" s="1" t="s">
        <v>691</v>
      </c>
      <c r="L1819" s="1" t="s">
        <v>1356</v>
      </c>
      <c r="M1819" s="1" t="s">
        <v>781</v>
      </c>
      <c r="N1819" s="1" t="s">
        <v>1085</v>
      </c>
    </row>
    <row r="1820" spans="1:14" x14ac:dyDescent="0.2">
      <c r="A1820" s="1" t="s">
        <v>5508</v>
      </c>
      <c r="B1820" s="7">
        <v>44923</v>
      </c>
      <c r="C1820" s="1" t="s">
        <v>2937</v>
      </c>
      <c r="D1820" s="1" t="s">
        <v>1356</v>
      </c>
      <c r="E1820" s="1" t="s">
        <v>676</v>
      </c>
      <c r="F1820" s="1" t="s">
        <v>1356</v>
      </c>
      <c r="G1820" s="1" t="s">
        <v>979</v>
      </c>
      <c r="H1820" s="1" t="s">
        <v>679</v>
      </c>
      <c r="I1820" s="1" t="s">
        <v>1094</v>
      </c>
      <c r="J1820" s="1" t="s">
        <v>681</v>
      </c>
      <c r="K1820" s="1" t="s">
        <v>691</v>
      </c>
      <c r="L1820" s="1" t="s">
        <v>1356</v>
      </c>
      <c r="M1820" s="1" t="s">
        <v>2711</v>
      </c>
      <c r="N1820" s="1" t="s">
        <v>1096</v>
      </c>
    </row>
    <row r="1821" spans="1:14" x14ac:dyDescent="0.2">
      <c r="A1821" s="1" t="s">
        <v>5509</v>
      </c>
      <c r="B1821" s="7">
        <v>44923</v>
      </c>
      <c r="C1821" s="1" t="s">
        <v>1355</v>
      </c>
      <c r="D1821" s="1" t="s">
        <v>1356</v>
      </c>
      <c r="E1821" s="1" t="s">
        <v>676</v>
      </c>
      <c r="F1821" s="1" t="s">
        <v>1356</v>
      </c>
      <c r="G1821" s="1" t="s">
        <v>1347</v>
      </c>
      <c r="H1821" s="1" t="s">
        <v>679</v>
      </c>
      <c r="I1821" s="1" t="s">
        <v>1913</v>
      </c>
      <c r="J1821" s="1" t="s">
        <v>690</v>
      </c>
      <c r="K1821" s="1" t="s">
        <v>691</v>
      </c>
      <c r="L1821" s="1" t="s">
        <v>1356</v>
      </c>
      <c r="M1821" s="1" t="s">
        <v>781</v>
      </c>
      <c r="N1821" s="1" t="s">
        <v>676</v>
      </c>
    </row>
    <row r="1822" spans="1:14" x14ac:dyDescent="0.2">
      <c r="A1822" s="1" t="s">
        <v>5510</v>
      </c>
      <c r="B1822" s="7">
        <v>44923</v>
      </c>
      <c r="C1822" s="1" t="s">
        <v>1355</v>
      </c>
      <c r="D1822" s="1" t="s">
        <v>1356</v>
      </c>
      <c r="E1822" s="1" t="s">
        <v>676</v>
      </c>
      <c r="F1822" s="1" t="s">
        <v>1356</v>
      </c>
      <c r="G1822" s="1" t="s">
        <v>2371</v>
      </c>
      <c r="H1822" s="1" t="s">
        <v>679</v>
      </c>
      <c r="I1822" s="1" t="s">
        <v>1913</v>
      </c>
      <c r="J1822" s="1" t="s">
        <v>690</v>
      </c>
      <c r="K1822" s="1" t="s">
        <v>691</v>
      </c>
      <c r="L1822" s="1" t="s">
        <v>1356</v>
      </c>
      <c r="M1822" s="1" t="s">
        <v>781</v>
      </c>
      <c r="N1822" s="1" t="s">
        <v>1085</v>
      </c>
    </row>
    <row r="1823" spans="1:14" x14ac:dyDescent="0.2">
      <c r="A1823" s="1" t="s">
        <v>5511</v>
      </c>
      <c r="B1823" s="7">
        <v>44923</v>
      </c>
      <c r="C1823" s="1" t="s">
        <v>1355</v>
      </c>
      <c r="D1823" s="1" t="s">
        <v>1356</v>
      </c>
      <c r="E1823" s="1" t="s">
        <v>676</v>
      </c>
      <c r="F1823" s="1" t="s">
        <v>1356</v>
      </c>
      <c r="G1823" s="1" t="s">
        <v>2371</v>
      </c>
      <c r="H1823" s="1" t="s">
        <v>679</v>
      </c>
      <c r="I1823" s="1" t="s">
        <v>1913</v>
      </c>
      <c r="J1823" s="1" t="s">
        <v>690</v>
      </c>
      <c r="K1823" s="1" t="s">
        <v>691</v>
      </c>
      <c r="L1823" s="1" t="s">
        <v>1356</v>
      </c>
      <c r="M1823" s="1" t="s">
        <v>781</v>
      </c>
      <c r="N1823" s="1" t="s">
        <v>1085</v>
      </c>
    </row>
    <row r="1824" spans="1:14" x14ac:dyDescent="0.2">
      <c r="A1824" s="1" t="s">
        <v>1354</v>
      </c>
      <c r="B1824" s="7">
        <v>44923</v>
      </c>
      <c r="C1824" s="1" t="s">
        <v>1355</v>
      </c>
      <c r="D1824" s="1" t="s">
        <v>1356</v>
      </c>
      <c r="E1824" s="1" t="s">
        <v>5443</v>
      </c>
      <c r="F1824" s="1" t="s">
        <v>1356</v>
      </c>
      <c r="G1824" s="1" t="s">
        <v>5512</v>
      </c>
      <c r="H1824" s="1" t="s">
        <v>5292</v>
      </c>
      <c r="I1824" s="1" t="s">
        <v>689</v>
      </c>
      <c r="J1824" s="1" t="s">
        <v>690</v>
      </c>
      <c r="K1824" s="1" t="s">
        <v>691</v>
      </c>
      <c r="L1824" s="1" t="s">
        <v>1356</v>
      </c>
      <c r="M1824" s="1" t="s">
        <v>781</v>
      </c>
      <c r="N1824" s="1" t="s">
        <v>1085</v>
      </c>
    </row>
    <row r="1825" spans="1:14" x14ac:dyDescent="0.2">
      <c r="A1825" s="1" t="s">
        <v>5513</v>
      </c>
      <c r="B1825" s="7">
        <v>44923</v>
      </c>
      <c r="C1825" s="1" t="s">
        <v>1355</v>
      </c>
      <c r="D1825" s="1" t="s">
        <v>1356</v>
      </c>
      <c r="E1825" s="1" t="s">
        <v>1212</v>
      </c>
      <c r="F1825" s="1" t="s">
        <v>1356</v>
      </c>
      <c r="G1825" s="1" t="s">
        <v>899</v>
      </c>
      <c r="H1825" s="1" t="s">
        <v>5292</v>
      </c>
      <c r="I1825" s="1" t="s">
        <v>689</v>
      </c>
      <c r="J1825" s="1" t="s">
        <v>690</v>
      </c>
      <c r="K1825" s="1" t="s">
        <v>691</v>
      </c>
      <c r="L1825" s="1" t="s">
        <v>1356</v>
      </c>
      <c r="M1825" s="1" t="s">
        <v>781</v>
      </c>
      <c r="N1825" s="1" t="s">
        <v>1085</v>
      </c>
    </row>
    <row r="1826" spans="1:14" x14ac:dyDescent="0.2">
      <c r="A1826" s="1" t="s">
        <v>5514</v>
      </c>
      <c r="B1826" s="7">
        <v>44923</v>
      </c>
      <c r="C1826" s="1" t="s">
        <v>2705</v>
      </c>
      <c r="D1826" s="1" t="s">
        <v>1356</v>
      </c>
      <c r="E1826" s="1" t="s">
        <v>5515</v>
      </c>
      <c r="F1826" s="1" t="s">
        <v>3831</v>
      </c>
      <c r="G1826" s="1" t="s">
        <v>3832</v>
      </c>
      <c r="H1826" s="1" t="s">
        <v>1066</v>
      </c>
      <c r="I1826" s="1" t="s">
        <v>2422</v>
      </c>
      <c r="J1826" s="1" t="s">
        <v>690</v>
      </c>
      <c r="K1826" s="1" t="s">
        <v>691</v>
      </c>
      <c r="L1826" s="1" t="s">
        <v>1356</v>
      </c>
      <c r="M1826" s="1" t="s">
        <v>1684</v>
      </c>
      <c r="N1826" s="1" t="s">
        <v>1085</v>
      </c>
    </row>
    <row r="1827" spans="1:14" x14ac:dyDescent="0.2">
      <c r="A1827" s="1" t="s">
        <v>5516</v>
      </c>
      <c r="B1827" s="7">
        <v>44923</v>
      </c>
      <c r="C1827" s="1" t="s">
        <v>1465</v>
      </c>
      <c r="D1827" s="1" t="s">
        <v>1356</v>
      </c>
      <c r="E1827" s="1" t="s">
        <v>1427</v>
      </c>
      <c r="F1827" s="1" t="s">
        <v>3831</v>
      </c>
      <c r="G1827" s="1" t="s">
        <v>3832</v>
      </c>
      <c r="H1827" s="1" t="s">
        <v>1066</v>
      </c>
      <c r="I1827" s="1" t="s">
        <v>689</v>
      </c>
      <c r="J1827" s="1" t="s">
        <v>690</v>
      </c>
      <c r="K1827" s="1" t="s">
        <v>691</v>
      </c>
      <c r="L1827" s="1" t="s">
        <v>1356</v>
      </c>
      <c r="M1827" s="1" t="s">
        <v>781</v>
      </c>
      <c r="N1827" s="1" t="s">
        <v>1085</v>
      </c>
    </row>
    <row r="1828" spans="1:14" x14ac:dyDescent="0.2">
      <c r="A1828" s="1" t="s">
        <v>5517</v>
      </c>
      <c r="B1828" s="7">
        <v>44923</v>
      </c>
      <c r="C1828" s="1" t="s">
        <v>1465</v>
      </c>
      <c r="D1828" s="1" t="s">
        <v>1356</v>
      </c>
      <c r="E1828" s="1" t="s">
        <v>1212</v>
      </c>
      <c r="F1828" s="1" t="s">
        <v>3831</v>
      </c>
      <c r="G1828" s="1" t="s">
        <v>3832</v>
      </c>
      <c r="H1828" s="1" t="s">
        <v>1066</v>
      </c>
      <c r="I1828" s="1" t="s">
        <v>705</v>
      </c>
      <c r="J1828" s="1" t="s">
        <v>690</v>
      </c>
      <c r="K1828" s="1" t="s">
        <v>691</v>
      </c>
      <c r="L1828" s="1" t="s">
        <v>1356</v>
      </c>
      <c r="M1828" s="1" t="s">
        <v>781</v>
      </c>
      <c r="N1828" s="1" t="s">
        <v>1085</v>
      </c>
    </row>
    <row r="1829" spans="1:14" x14ac:dyDescent="0.2">
      <c r="A1829" s="1" t="s">
        <v>5518</v>
      </c>
      <c r="B1829" s="7">
        <v>44923</v>
      </c>
      <c r="C1829" s="1" t="s">
        <v>676</v>
      </c>
      <c r="D1829" s="1" t="s">
        <v>5519</v>
      </c>
      <c r="E1829" s="1" t="s">
        <v>1100</v>
      </c>
      <c r="F1829" s="1" t="s">
        <v>5520</v>
      </c>
      <c r="G1829" s="1" t="s">
        <v>5483</v>
      </c>
      <c r="H1829" s="1" t="s">
        <v>1281</v>
      </c>
      <c r="I1829" s="1" t="s">
        <v>689</v>
      </c>
      <c r="J1829" s="1" t="s">
        <v>690</v>
      </c>
      <c r="K1829" s="1" t="s">
        <v>691</v>
      </c>
      <c r="L1829" s="1" t="s">
        <v>5519</v>
      </c>
      <c r="M1829" s="1" t="s">
        <v>1040</v>
      </c>
      <c r="N1829" s="1" t="s">
        <v>1085</v>
      </c>
    </row>
    <row r="1830" spans="1:14" x14ac:dyDescent="0.2">
      <c r="A1830" s="1" t="s">
        <v>5521</v>
      </c>
      <c r="B1830" s="7">
        <v>44923</v>
      </c>
      <c r="C1830" s="1" t="s">
        <v>676</v>
      </c>
      <c r="D1830" s="1" t="s">
        <v>4557</v>
      </c>
      <c r="E1830" s="1" t="s">
        <v>676</v>
      </c>
      <c r="F1830" s="1" t="s">
        <v>4558</v>
      </c>
      <c r="G1830" s="1" t="s">
        <v>704</v>
      </c>
      <c r="H1830" s="1" t="s">
        <v>679</v>
      </c>
      <c r="I1830" s="1" t="s">
        <v>738</v>
      </c>
      <c r="J1830" s="1" t="s">
        <v>690</v>
      </c>
      <c r="K1830" s="1" t="s">
        <v>691</v>
      </c>
      <c r="L1830" s="1" t="s">
        <v>4557</v>
      </c>
      <c r="M1830" s="1" t="s">
        <v>5522</v>
      </c>
      <c r="N1830" s="1" t="s">
        <v>3751</v>
      </c>
    </row>
    <row r="1831" spans="1:14" x14ac:dyDescent="0.2">
      <c r="A1831" s="1" t="s">
        <v>5521</v>
      </c>
      <c r="B1831" s="7">
        <v>44923</v>
      </c>
      <c r="C1831" s="1" t="s">
        <v>676</v>
      </c>
      <c r="D1831" s="1" t="s">
        <v>4557</v>
      </c>
      <c r="E1831" s="1" t="s">
        <v>676</v>
      </c>
      <c r="F1831" s="1" t="s">
        <v>4558</v>
      </c>
      <c r="G1831" s="1" t="s">
        <v>1556</v>
      </c>
      <c r="H1831" s="1" t="s">
        <v>679</v>
      </c>
      <c r="I1831" s="1" t="s">
        <v>738</v>
      </c>
      <c r="J1831" s="1" t="s">
        <v>690</v>
      </c>
      <c r="K1831" s="1" t="s">
        <v>691</v>
      </c>
      <c r="L1831" s="1" t="s">
        <v>4557</v>
      </c>
      <c r="M1831" s="1" t="s">
        <v>5522</v>
      </c>
      <c r="N1831" s="1" t="s">
        <v>3751</v>
      </c>
    </row>
    <row r="1832" spans="1:14" x14ac:dyDescent="0.2">
      <c r="A1832" s="1" t="s">
        <v>5523</v>
      </c>
      <c r="B1832" s="7">
        <v>44923</v>
      </c>
      <c r="C1832" s="1" t="s">
        <v>676</v>
      </c>
      <c r="D1832" s="1" t="s">
        <v>4557</v>
      </c>
      <c r="E1832" s="1" t="s">
        <v>676</v>
      </c>
      <c r="F1832" s="1" t="s">
        <v>4558</v>
      </c>
      <c r="G1832" s="1" t="s">
        <v>704</v>
      </c>
      <c r="H1832" s="1" t="s">
        <v>679</v>
      </c>
      <c r="I1832" s="1" t="s">
        <v>738</v>
      </c>
      <c r="J1832" s="1" t="s">
        <v>690</v>
      </c>
      <c r="K1832" s="1" t="s">
        <v>691</v>
      </c>
      <c r="L1832" s="1" t="s">
        <v>4557</v>
      </c>
      <c r="M1832" s="1" t="s">
        <v>5522</v>
      </c>
      <c r="N1832" s="1" t="s">
        <v>3751</v>
      </c>
    </row>
    <row r="1833" spans="1:14" x14ac:dyDescent="0.2">
      <c r="A1833" s="1" t="s">
        <v>5524</v>
      </c>
      <c r="B1833" s="7">
        <v>44923</v>
      </c>
      <c r="C1833" s="1" t="s">
        <v>2702</v>
      </c>
      <c r="D1833" s="1" t="s">
        <v>1083</v>
      </c>
      <c r="E1833" s="1" t="s">
        <v>5525</v>
      </c>
      <c r="F1833" s="1" t="s">
        <v>1375</v>
      </c>
      <c r="G1833" s="1" t="s">
        <v>1376</v>
      </c>
      <c r="H1833" s="1" t="s">
        <v>1379</v>
      </c>
      <c r="I1833" s="1" t="s">
        <v>689</v>
      </c>
      <c r="J1833" s="1" t="s">
        <v>681</v>
      </c>
      <c r="K1833" s="1" t="s">
        <v>691</v>
      </c>
      <c r="L1833" s="1" t="s">
        <v>1083</v>
      </c>
      <c r="M1833" s="1" t="s">
        <v>1084</v>
      </c>
      <c r="N1833" s="1" t="s">
        <v>1085</v>
      </c>
    </row>
    <row r="1834" spans="1:14" x14ac:dyDescent="0.2">
      <c r="A1834" s="1" t="s">
        <v>5526</v>
      </c>
      <c r="B1834" s="7">
        <v>44923</v>
      </c>
      <c r="C1834" s="1" t="s">
        <v>5527</v>
      </c>
      <c r="D1834" s="1" t="s">
        <v>1083</v>
      </c>
      <c r="E1834" s="1" t="s">
        <v>1093</v>
      </c>
      <c r="F1834" s="1" t="s">
        <v>1375</v>
      </c>
      <c r="G1834" s="1" t="s">
        <v>1376</v>
      </c>
      <c r="H1834" s="1" t="s">
        <v>906</v>
      </c>
      <c r="I1834" s="1" t="s">
        <v>1094</v>
      </c>
      <c r="J1834" s="1" t="s">
        <v>681</v>
      </c>
      <c r="K1834" s="1" t="s">
        <v>691</v>
      </c>
      <c r="L1834" s="1" t="s">
        <v>1083</v>
      </c>
      <c r="M1834" s="1" t="s">
        <v>1286</v>
      </c>
      <c r="N1834" s="1" t="s">
        <v>1096</v>
      </c>
    </row>
    <row r="1835" spans="1:14" x14ac:dyDescent="0.2">
      <c r="A1835" s="1" t="s">
        <v>5528</v>
      </c>
      <c r="B1835" s="7">
        <v>44923</v>
      </c>
      <c r="C1835" s="1" t="s">
        <v>1082</v>
      </c>
      <c r="D1835" s="1" t="s">
        <v>1083</v>
      </c>
      <c r="E1835" s="1" t="s">
        <v>1324</v>
      </c>
      <c r="F1835" s="1" t="s">
        <v>1375</v>
      </c>
      <c r="G1835" s="1" t="s">
        <v>1376</v>
      </c>
      <c r="H1835" s="1" t="s">
        <v>906</v>
      </c>
      <c r="I1835" s="1" t="s">
        <v>689</v>
      </c>
      <c r="J1835" s="1" t="s">
        <v>681</v>
      </c>
      <c r="K1835" s="1" t="s">
        <v>691</v>
      </c>
      <c r="L1835" s="1" t="s">
        <v>1083</v>
      </c>
      <c r="M1835" s="1" t="s">
        <v>1040</v>
      </c>
      <c r="N1835" s="1" t="s">
        <v>1085</v>
      </c>
    </row>
    <row r="1836" spans="1:14" x14ac:dyDescent="0.2">
      <c r="A1836" s="1" t="s">
        <v>5529</v>
      </c>
      <c r="B1836" s="7">
        <v>44923</v>
      </c>
      <c r="C1836" s="1" t="s">
        <v>2845</v>
      </c>
      <c r="D1836" s="1" t="s">
        <v>5530</v>
      </c>
      <c r="E1836" s="1" t="s">
        <v>1007</v>
      </c>
      <c r="F1836" s="1" t="s">
        <v>1008</v>
      </c>
      <c r="G1836" s="1" t="s">
        <v>1008</v>
      </c>
      <c r="H1836" s="1" t="s">
        <v>1009</v>
      </c>
      <c r="I1836" s="1" t="s">
        <v>689</v>
      </c>
      <c r="J1836" s="1" t="s">
        <v>681</v>
      </c>
      <c r="K1836" s="1" t="s">
        <v>1010</v>
      </c>
      <c r="L1836" s="1" t="s">
        <v>5531</v>
      </c>
      <c r="M1836" s="1" t="s">
        <v>5532</v>
      </c>
      <c r="N1836" s="1" t="s">
        <v>1361</v>
      </c>
    </row>
    <row r="1837" spans="1:14" x14ac:dyDescent="0.2">
      <c r="A1837" s="1" t="s">
        <v>5533</v>
      </c>
      <c r="B1837" s="7">
        <v>44923</v>
      </c>
      <c r="C1837" s="1" t="s">
        <v>676</v>
      </c>
      <c r="D1837" s="1" t="s">
        <v>1092</v>
      </c>
      <c r="E1837" s="1" t="s">
        <v>676</v>
      </c>
      <c r="F1837" s="1" t="s">
        <v>3784</v>
      </c>
      <c r="G1837" s="1" t="s">
        <v>3312</v>
      </c>
      <c r="H1837" s="1" t="s">
        <v>1153</v>
      </c>
      <c r="I1837" s="1" t="s">
        <v>1136</v>
      </c>
      <c r="J1837" s="1" t="s">
        <v>690</v>
      </c>
      <c r="K1837" s="1" t="s">
        <v>691</v>
      </c>
      <c r="L1837" s="1" t="s">
        <v>1092</v>
      </c>
      <c r="M1837" s="1" t="s">
        <v>1573</v>
      </c>
      <c r="N1837" s="1" t="s">
        <v>1096</v>
      </c>
    </row>
    <row r="1838" spans="1:14" x14ac:dyDescent="0.2">
      <c r="A1838" s="1" t="s">
        <v>5534</v>
      </c>
      <c r="B1838" s="7">
        <v>44923</v>
      </c>
      <c r="C1838" s="1" t="s">
        <v>1091</v>
      </c>
      <c r="D1838" s="1" t="s">
        <v>1284</v>
      </c>
      <c r="E1838" s="1" t="s">
        <v>676</v>
      </c>
      <c r="F1838" s="1" t="s">
        <v>1285</v>
      </c>
      <c r="G1838" s="1" t="s">
        <v>979</v>
      </c>
      <c r="H1838" s="1" t="s">
        <v>679</v>
      </c>
      <c r="I1838" s="1" t="s">
        <v>756</v>
      </c>
      <c r="J1838" s="1" t="s">
        <v>681</v>
      </c>
      <c r="K1838" s="1" t="s">
        <v>691</v>
      </c>
      <c r="L1838" s="1" t="s">
        <v>1284</v>
      </c>
      <c r="M1838" s="1" t="s">
        <v>1786</v>
      </c>
      <c r="N1838" s="1" t="s">
        <v>1096</v>
      </c>
    </row>
    <row r="1839" spans="1:14" x14ac:dyDescent="0.2">
      <c r="A1839" s="1" t="s">
        <v>5535</v>
      </c>
      <c r="B1839" s="7">
        <v>44923</v>
      </c>
      <c r="C1839" s="1" t="s">
        <v>5536</v>
      </c>
      <c r="D1839" s="1" t="s">
        <v>1338</v>
      </c>
      <c r="E1839" s="1" t="s">
        <v>1339</v>
      </c>
      <c r="F1839" s="1" t="s">
        <v>5537</v>
      </c>
      <c r="G1839" s="1" t="s">
        <v>1152</v>
      </c>
      <c r="H1839" s="1" t="s">
        <v>906</v>
      </c>
      <c r="I1839" s="1" t="s">
        <v>1136</v>
      </c>
      <c r="J1839" s="1" t="s">
        <v>681</v>
      </c>
      <c r="K1839" s="1" t="s">
        <v>691</v>
      </c>
      <c r="L1839" s="1" t="s">
        <v>1338</v>
      </c>
      <c r="M1839" s="1" t="s">
        <v>1826</v>
      </c>
      <c r="N1839" s="1" t="s">
        <v>1193</v>
      </c>
    </row>
    <row r="1840" spans="1:14" x14ac:dyDescent="0.2">
      <c r="A1840" s="1" t="s">
        <v>5538</v>
      </c>
      <c r="B1840" s="7">
        <v>44923</v>
      </c>
      <c r="C1840" s="1" t="s">
        <v>5536</v>
      </c>
      <c r="D1840" s="1" t="s">
        <v>1338</v>
      </c>
      <c r="E1840" s="1" t="s">
        <v>1339</v>
      </c>
      <c r="F1840" s="1" t="s">
        <v>5537</v>
      </c>
      <c r="G1840" s="1" t="s">
        <v>5539</v>
      </c>
      <c r="H1840" s="1" t="s">
        <v>1379</v>
      </c>
      <c r="I1840" s="1" t="s">
        <v>1136</v>
      </c>
      <c r="J1840" s="1" t="s">
        <v>681</v>
      </c>
      <c r="K1840" s="1" t="s">
        <v>691</v>
      </c>
      <c r="L1840" s="1" t="s">
        <v>1338</v>
      </c>
      <c r="M1840" s="1" t="s">
        <v>785</v>
      </c>
      <c r="N1840" s="1" t="s">
        <v>1193</v>
      </c>
    </row>
    <row r="1841" spans="1:14" x14ac:dyDescent="0.2">
      <c r="A1841" s="1" t="s">
        <v>5540</v>
      </c>
      <c r="B1841" s="7">
        <v>44923</v>
      </c>
      <c r="C1841" s="1" t="s">
        <v>5541</v>
      </c>
      <c r="D1841" s="1" t="s">
        <v>1338</v>
      </c>
      <c r="E1841" s="1" t="s">
        <v>3812</v>
      </c>
      <c r="F1841" s="1" t="s">
        <v>5537</v>
      </c>
      <c r="G1841" s="1" t="s">
        <v>1152</v>
      </c>
      <c r="H1841" s="1" t="s">
        <v>1379</v>
      </c>
      <c r="I1841" s="1" t="s">
        <v>2422</v>
      </c>
      <c r="J1841" s="1" t="s">
        <v>681</v>
      </c>
      <c r="K1841" s="1" t="s">
        <v>699</v>
      </c>
      <c r="L1841" s="1" t="s">
        <v>1338</v>
      </c>
      <c r="M1841" s="1" t="s">
        <v>1372</v>
      </c>
      <c r="N1841" s="1" t="s">
        <v>1193</v>
      </c>
    </row>
    <row r="1842" spans="1:14" x14ac:dyDescent="0.2">
      <c r="A1842" s="1" t="s">
        <v>5542</v>
      </c>
      <c r="B1842" s="7">
        <v>44923</v>
      </c>
      <c r="C1842" s="1" t="s">
        <v>1082</v>
      </c>
      <c r="D1842" s="1" t="s">
        <v>1338</v>
      </c>
      <c r="E1842" s="1" t="s">
        <v>3903</v>
      </c>
      <c r="F1842" s="1" t="s">
        <v>5537</v>
      </c>
      <c r="G1842" s="1" t="s">
        <v>1152</v>
      </c>
      <c r="H1842" s="1" t="s">
        <v>1757</v>
      </c>
      <c r="I1842" s="1" t="s">
        <v>689</v>
      </c>
      <c r="J1842" s="1" t="s">
        <v>681</v>
      </c>
      <c r="K1842" s="1" t="s">
        <v>691</v>
      </c>
      <c r="L1842" s="1" t="s">
        <v>1338</v>
      </c>
      <c r="M1842" s="1" t="s">
        <v>787</v>
      </c>
      <c r="N1842" s="1" t="s">
        <v>1193</v>
      </c>
    </row>
    <row r="1843" spans="1:14" x14ac:dyDescent="0.2">
      <c r="A1843" s="1" t="s">
        <v>4736</v>
      </c>
      <c r="B1843" s="7">
        <v>44923</v>
      </c>
      <c r="C1843" s="1" t="s">
        <v>676</v>
      </c>
      <c r="D1843" s="1" t="s">
        <v>1160</v>
      </c>
      <c r="E1843" s="1" t="s">
        <v>1161</v>
      </c>
      <c r="F1843" s="1" t="s">
        <v>1162</v>
      </c>
      <c r="G1843" s="1" t="s">
        <v>1050</v>
      </c>
      <c r="H1843" s="1" t="s">
        <v>679</v>
      </c>
      <c r="I1843" s="1" t="s">
        <v>738</v>
      </c>
      <c r="J1843" s="1" t="s">
        <v>690</v>
      </c>
      <c r="K1843" s="1" t="s">
        <v>691</v>
      </c>
      <c r="L1843" s="1" t="s">
        <v>1160</v>
      </c>
      <c r="M1843" s="1" t="s">
        <v>1048</v>
      </c>
      <c r="N1843" s="1" t="s">
        <v>1164</v>
      </c>
    </row>
    <row r="1844" spans="1:14" x14ac:dyDescent="0.2">
      <c r="A1844" s="1" t="s">
        <v>4736</v>
      </c>
      <c r="B1844" s="7">
        <v>44923</v>
      </c>
      <c r="C1844" s="1" t="s">
        <v>676</v>
      </c>
      <c r="D1844" s="1" t="s">
        <v>1160</v>
      </c>
      <c r="E1844" s="1" t="s">
        <v>1161</v>
      </c>
      <c r="F1844" s="1" t="s">
        <v>1162</v>
      </c>
      <c r="G1844" s="1" t="s">
        <v>826</v>
      </c>
      <c r="H1844" s="1" t="s">
        <v>679</v>
      </c>
      <c r="I1844" s="1" t="s">
        <v>738</v>
      </c>
      <c r="J1844" s="1" t="s">
        <v>690</v>
      </c>
      <c r="K1844" s="1" t="s">
        <v>691</v>
      </c>
      <c r="L1844" s="1" t="s">
        <v>1160</v>
      </c>
      <c r="M1844" s="1" t="s">
        <v>1048</v>
      </c>
      <c r="N1844" s="1" t="s">
        <v>1164</v>
      </c>
    </row>
    <row r="1845" spans="1:14" x14ac:dyDescent="0.2">
      <c r="A1845" s="1" t="s">
        <v>5543</v>
      </c>
      <c r="B1845" s="7">
        <v>44923</v>
      </c>
      <c r="C1845" s="1" t="s">
        <v>676</v>
      </c>
      <c r="D1845" s="1" t="s">
        <v>1338</v>
      </c>
      <c r="E1845" s="1" t="s">
        <v>5440</v>
      </c>
      <c r="F1845" s="1" t="s">
        <v>1338</v>
      </c>
      <c r="G1845" s="1" t="s">
        <v>5544</v>
      </c>
      <c r="H1845" s="1" t="s">
        <v>679</v>
      </c>
      <c r="I1845" s="1" t="s">
        <v>1003</v>
      </c>
      <c r="J1845" s="1" t="s">
        <v>681</v>
      </c>
      <c r="K1845" s="1" t="s">
        <v>691</v>
      </c>
      <c r="L1845" s="1" t="s">
        <v>1338</v>
      </c>
      <c r="M1845" s="1" t="s">
        <v>1490</v>
      </c>
      <c r="N1845" s="1" t="s">
        <v>1085</v>
      </c>
    </row>
    <row r="1846" spans="1:14" x14ac:dyDescent="0.2">
      <c r="A1846" s="1" t="s">
        <v>5545</v>
      </c>
      <c r="B1846" s="7">
        <v>44923</v>
      </c>
      <c r="C1846" s="1" t="s">
        <v>1337</v>
      </c>
      <c r="D1846" s="1" t="s">
        <v>1338</v>
      </c>
      <c r="E1846" s="1" t="s">
        <v>676</v>
      </c>
      <c r="F1846" s="1" t="s">
        <v>1338</v>
      </c>
      <c r="G1846" s="1" t="s">
        <v>755</v>
      </c>
      <c r="H1846" s="1" t="s">
        <v>679</v>
      </c>
      <c r="I1846" s="1" t="s">
        <v>1136</v>
      </c>
      <c r="J1846" s="1" t="s">
        <v>681</v>
      </c>
      <c r="K1846" s="1" t="s">
        <v>1335</v>
      </c>
      <c r="L1846" s="1" t="s">
        <v>1338</v>
      </c>
      <c r="M1846" s="1" t="s">
        <v>781</v>
      </c>
      <c r="N1846" s="1" t="s">
        <v>1193</v>
      </c>
    </row>
    <row r="1847" spans="1:14" x14ac:dyDescent="0.2">
      <c r="A1847" s="1" t="s">
        <v>5545</v>
      </c>
      <c r="B1847" s="7">
        <v>44923</v>
      </c>
      <c r="C1847" s="1" t="s">
        <v>5536</v>
      </c>
      <c r="D1847" s="1" t="s">
        <v>1338</v>
      </c>
      <c r="E1847" s="1" t="s">
        <v>5546</v>
      </c>
      <c r="F1847" s="1" t="s">
        <v>1338</v>
      </c>
      <c r="G1847" s="1" t="s">
        <v>3395</v>
      </c>
      <c r="H1847" s="1" t="s">
        <v>679</v>
      </c>
      <c r="I1847" s="1" t="s">
        <v>1136</v>
      </c>
      <c r="J1847" s="1" t="s">
        <v>681</v>
      </c>
      <c r="K1847" s="1" t="s">
        <v>691</v>
      </c>
      <c r="L1847" s="1" t="s">
        <v>1338</v>
      </c>
      <c r="M1847" s="1" t="s">
        <v>781</v>
      </c>
      <c r="N1847" s="1" t="s">
        <v>1193</v>
      </c>
    </row>
    <row r="1848" spans="1:14" x14ac:dyDescent="0.2">
      <c r="A1848" s="1" t="s">
        <v>5547</v>
      </c>
      <c r="B1848" s="7">
        <v>44923</v>
      </c>
      <c r="C1848" s="1" t="s">
        <v>1369</v>
      </c>
      <c r="D1848" s="1" t="s">
        <v>1338</v>
      </c>
      <c r="E1848" s="1" t="s">
        <v>5548</v>
      </c>
      <c r="F1848" s="1" t="s">
        <v>1338</v>
      </c>
      <c r="G1848" s="1" t="s">
        <v>1408</v>
      </c>
      <c r="H1848" s="1" t="s">
        <v>679</v>
      </c>
      <c r="I1848" s="1" t="s">
        <v>2422</v>
      </c>
      <c r="J1848" s="1" t="s">
        <v>681</v>
      </c>
      <c r="K1848" s="1" t="s">
        <v>691</v>
      </c>
      <c r="L1848" s="1" t="s">
        <v>1338</v>
      </c>
      <c r="M1848" s="1" t="s">
        <v>1372</v>
      </c>
      <c r="N1848" s="1" t="s">
        <v>1193</v>
      </c>
    </row>
    <row r="1849" spans="1:14" x14ac:dyDescent="0.2">
      <c r="A1849" s="1" t="s">
        <v>5549</v>
      </c>
      <c r="B1849" s="7">
        <v>44923</v>
      </c>
      <c r="C1849" s="1" t="s">
        <v>3916</v>
      </c>
      <c r="D1849" s="1" t="s">
        <v>1338</v>
      </c>
      <c r="E1849" s="1" t="s">
        <v>3903</v>
      </c>
      <c r="F1849" s="1" t="s">
        <v>1338</v>
      </c>
      <c r="G1849" s="1" t="s">
        <v>1371</v>
      </c>
      <c r="H1849" s="1" t="s">
        <v>679</v>
      </c>
      <c r="I1849" s="1" t="s">
        <v>689</v>
      </c>
      <c r="J1849" s="1" t="s">
        <v>681</v>
      </c>
      <c r="K1849" s="1" t="s">
        <v>691</v>
      </c>
      <c r="L1849" s="1" t="s">
        <v>1338</v>
      </c>
      <c r="M1849" s="1" t="s">
        <v>1084</v>
      </c>
      <c r="N1849" s="1" t="s">
        <v>1193</v>
      </c>
    </row>
    <row r="1850" spans="1:14" x14ac:dyDescent="0.2">
      <c r="A1850" s="1" t="s">
        <v>5550</v>
      </c>
      <c r="B1850" s="7">
        <v>44923</v>
      </c>
      <c r="C1850" s="1" t="s">
        <v>5536</v>
      </c>
      <c r="D1850" s="1" t="s">
        <v>1338</v>
      </c>
      <c r="E1850" s="1" t="s">
        <v>1212</v>
      </c>
      <c r="F1850" s="1" t="s">
        <v>1338</v>
      </c>
      <c r="G1850" s="1" t="s">
        <v>716</v>
      </c>
      <c r="H1850" s="1" t="s">
        <v>679</v>
      </c>
      <c r="I1850" s="1" t="s">
        <v>689</v>
      </c>
      <c r="J1850" s="1" t="s">
        <v>681</v>
      </c>
      <c r="K1850" s="1" t="s">
        <v>691</v>
      </c>
      <c r="L1850" s="1" t="s">
        <v>1338</v>
      </c>
      <c r="M1850" s="1" t="s">
        <v>1084</v>
      </c>
      <c r="N1850" s="1" t="s">
        <v>1193</v>
      </c>
    </row>
    <row r="1851" spans="1:14" x14ac:dyDescent="0.2">
      <c r="A1851" s="1" t="s">
        <v>5551</v>
      </c>
      <c r="B1851" s="7">
        <v>44923</v>
      </c>
      <c r="C1851" s="1" t="s">
        <v>3916</v>
      </c>
      <c r="D1851" s="1" t="s">
        <v>1338</v>
      </c>
      <c r="E1851" s="1" t="s">
        <v>2796</v>
      </c>
      <c r="F1851" s="1" t="s">
        <v>1338</v>
      </c>
      <c r="G1851" s="1" t="s">
        <v>704</v>
      </c>
      <c r="H1851" s="1" t="s">
        <v>679</v>
      </c>
      <c r="I1851" s="1" t="s">
        <v>689</v>
      </c>
      <c r="J1851" s="1" t="s">
        <v>681</v>
      </c>
      <c r="K1851" s="1" t="s">
        <v>699</v>
      </c>
      <c r="L1851" s="1" t="s">
        <v>1338</v>
      </c>
      <c r="M1851" s="1" t="s">
        <v>787</v>
      </c>
      <c r="N1851" s="1" t="s">
        <v>1193</v>
      </c>
    </row>
    <row r="1852" spans="1:14" x14ac:dyDescent="0.2">
      <c r="A1852" s="1" t="s">
        <v>5551</v>
      </c>
      <c r="B1852" s="7">
        <v>44923</v>
      </c>
      <c r="C1852" s="1" t="s">
        <v>5536</v>
      </c>
      <c r="D1852" s="1" t="s">
        <v>1338</v>
      </c>
      <c r="E1852" s="1" t="s">
        <v>1212</v>
      </c>
      <c r="F1852" s="1" t="s">
        <v>1338</v>
      </c>
      <c r="G1852" s="1" t="s">
        <v>1408</v>
      </c>
      <c r="H1852" s="1" t="s">
        <v>679</v>
      </c>
      <c r="I1852" s="1" t="s">
        <v>689</v>
      </c>
      <c r="J1852" s="1" t="s">
        <v>681</v>
      </c>
      <c r="K1852" s="1" t="s">
        <v>691</v>
      </c>
      <c r="L1852" s="1" t="s">
        <v>1338</v>
      </c>
      <c r="M1852" s="1" t="s">
        <v>787</v>
      </c>
      <c r="N1852" s="1" t="s">
        <v>1193</v>
      </c>
    </row>
    <row r="1853" spans="1:14" x14ac:dyDescent="0.2">
      <c r="A1853" s="1" t="s">
        <v>5551</v>
      </c>
      <c r="B1853" s="7">
        <v>44923</v>
      </c>
      <c r="C1853" s="1" t="s">
        <v>5536</v>
      </c>
      <c r="D1853" s="1" t="s">
        <v>1338</v>
      </c>
      <c r="E1853" s="1" t="s">
        <v>4787</v>
      </c>
      <c r="F1853" s="1" t="s">
        <v>1338</v>
      </c>
      <c r="G1853" s="1" t="s">
        <v>704</v>
      </c>
      <c r="H1853" s="1" t="s">
        <v>679</v>
      </c>
      <c r="I1853" s="1" t="s">
        <v>689</v>
      </c>
      <c r="J1853" s="1" t="s">
        <v>681</v>
      </c>
      <c r="K1853" s="1" t="s">
        <v>699</v>
      </c>
      <c r="L1853" s="1" t="s">
        <v>1338</v>
      </c>
      <c r="M1853" s="1" t="s">
        <v>787</v>
      </c>
      <c r="N1853" s="1" t="s">
        <v>1193</v>
      </c>
    </row>
    <row r="1854" spans="1:14" x14ac:dyDescent="0.2">
      <c r="A1854" s="1" t="s">
        <v>5083</v>
      </c>
      <c r="B1854" s="7">
        <v>44923</v>
      </c>
      <c r="C1854" s="1" t="s">
        <v>5084</v>
      </c>
      <c r="D1854" s="1" t="s">
        <v>5085</v>
      </c>
      <c r="E1854" s="1" t="s">
        <v>2700</v>
      </c>
      <c r="F1854" s="1" t="s">
        <v>5086</v>
      </c>
      <c r="G1854" s="1" t="s">
        <v>688</v>
      </c>
      <c r="H1854" s="1" t="s">
        <v>679</v>
      </c>
      <c r="I1854" s="1" t="s">
        <v>689</v>
      </c>
      <c r="J1854" s="1" t="s">
        <v>681</v>
      </c>
      <c r="K1854" s="1" t="s">
        <v>691</v>
      </c>
      <c r="L1854" s="1" t="s">
        <v>5087</v>
      </c>
      <c r="M1854" s="1" t="s">
        <v>5088</v>
      </c>
      <c r="N1854" s="1" t="s">
        <v>1157</v>
      </c>
    </row>
    <row r="1855" spans="1:14" x14ac:dyDescent="0.2">
      <c r="A1855" s="1" t="s">
        <v>5089</v>
      </c>
      <c r="B1855" s="7">
        <v>44923</v>
      </c>
      <c r="C1855" s="1" t="s">
        <v>5084</v>
      </c>
      <c r="D1855" s="1" t="s">
        <v>5085</v>
      </c>
      <c r="E1855" s="1" t="s">
        <v>2200</v>
      </c>
      <c r="F1855" s="1" t="s">
        <v>5086</v>
      </c>
      <c r="G1855" s="1" t="s">
        <v>688</v>
      </c>
      <c r="H1855" s="1" t="s">
        <v>679</v>
      </c>
      <c r="I1855" s="1" t="s">
        <v>689</v>
      </c>
      <c r="J1855" s="1" t="s">
        <v>681</v>
      </c>
      <c r="K1855" s="1" t="s">
        <v>691</v>
      </c>
      <c r="L1855" s="1" t="s">
        <v>5087</v>
      </c>
      <c r="M1855" s="1" t="s">
        <v>5088</v>
      </c>
      <c r="N1855" s="1" t="s">
        <v>1157</v>
      </c>
    </row>
    <row r="1856" spans="1:14" x14ac:dyDescent="0.2">
      <c r="A1856" s="1" t="s">
        <v>3849</v>
      </c>
      <c r="B1856" s="7">
        <v>44923</v>
      </c>
      <c r="C1856" s="1" t="s">
        <v>5090</v>
      </c>
      <c r="D1856" s="1" t="s">
        <v>3851</v>
      </c>
      <c r="E1856" s="1" t="s">
        <v>676</v>
      </c>
      <c r="F1856" s="1" t="s">
        <v>3852</v>
      </c>
      <c r="G1856" s="1" t="s">
        <v>2180</v>
      </c>
      <c r="H1856" s="1" t="s">
        <v>679</v>
      </c>
      <c r="I1856" s="1" t="s">
        <v>705</v>
      </c>
      <c r="J1856" s="1" t="s">
        <v>681</v>
      </c>
      <c r="K1856" s="1" t="s">
        <v>1335</v>
      </c>
      <c r="L1856" s="1" t="s">
        <v>3853</v>
      </c>
      <c r="M1856" s="1" t="s">
        <v>3854</v>
      </c>
      <c r="N1856" s="1" t="s">
        <v>1146</v>
      </c>
    </row>
    <row r="1857" spans="1:14" x14ac:dyDescent="0.2">
      <c r="A1857" s="1" t="s">
        <v>5552</v>
      </c>
      <c r="B1857" s="7">
        <v>44923</v>
      </c>
      <c r="C1857" s="1" t="s">
        <v>4707</v>
      </c>
      <c r="D1857" s="1" t="s">
        <v>4708</v>
      </c>
      <c r="E1857" s="1" t="s">
        <v>1105</v>
      </c>
      <c r="F1857" s="1" t="s">
        <v>4709</v>
      </c>
      <c r="G1857" s="1" t="s">
        <v>4710</v>
      </c>
      <c r="H1857" s="1" t="s">
        <v>1379</v>
      </c>
      <c r="I1857" s="1" t="s">
        <v>777</v>
      </c>
      <c r="J1857" s="1" t="s">
        <v>681</v>
      </c>
      <c r="K1857" s="1" t="s">
        <v>814</v>
      </c>
      <c r="L1857" s="1" t="s">
        <v>4711</v>
      </c>
      <c r="M1857" s="1" t="s">
        <v>4712</v>
      </c>
      <c r="N1857" s="1" t="s">
        <v>1085</v>
      </c>
    </row>
    <row r="1858" spans="1:14" x14ac:dyDescent="0.2">
      <c r="A1858" s="1" t="s">
        <v>5553</v>
      </c>
      <c r="B1858" s="7">
        <v>44923</v>
      </c>
      <c r="C1858" s="1" t="s">
        <v>676</v>
      </c>
      <c r="D1858" s="1" t="s">
        <v>676</v>
      </c>
      <c r="E1858" s="1" t="s">
        <v>676</v>
      </c>
      <c r="F1858" s="1" t="s">
        <v>5554</v>
      </c>
      <c r="G1858" s="1" t="s">
        <v>5555</v>
      </c>
      <c r="H1858" s="1" t="s">
        <v>679</v>
      </c>
      <c r="I1858" s="1" t="s">
        <v>777</v>
      </c>
      <c r="J1858" s="1" t="s">
        <v>681</v>
      </c>
      <c r="K1858" s="1" t="s">
        <v>691</v>
      </c>
      <c r="L1858" s="1" t="s">
        <v>676</v>
      </c>
      <c r="M1858" s="1" t="s">
        <v>1175</v>
      </c>
      <c r="N1858" s="1" t="s">
        <v>676</v>
      </c>
    </row>
    <row r="1859" spans="1:14" x14ac:dyDescent="0.2">
      <c r="A1859" s="1" t="s">
        <v>5556</v>
      </c>
      <c r="B1859" s="7">
        <v>44923</v>
      </c>
      <c r="C1859" s="1" t="s">
        <v>676</v>
      </c>
      <c r="D1859" s="1" t="s">
        <v>676</v>
      </c>
      <c r="E1859" s="1" t="s">
        <v>1093</v>
      </c>
      <c r="F1859" s="1" t="s">
        <v>5557</v>
      </c>
      <c r="G1859" s="1" t="s">
        <v>5558</v>
      </c>
      <c r="H1859" s="1" t="s">
        <v>4613</v>
      </c>
      <c r="I1859" s="1" t="s">
        <v>2730</v>
      </c>
      <c r="J1859" s="1" t="s">
        <v>676</v>
      </c>
      <c r="K1859" s="1" t="s">
        <v>750</v>
      </c>
      <c r="L1859" s="1" t="s">
        <v>676</v>
      </c>
      <c r="M1859" s="1" t="s">
        <v>1175</v>
      </c>
      <c r="N1859" s="1" t="s">
        <v>676</v>
      </c>
    </row>
    <row r="1860" spans="1:14" x14ac:dyDescent="0.2">
      <c r="A1860" s="1" t="s">
        <v>5559</v>
      </c>
      <c r="B1860" s="7">
        <v>44923</v>
      </c>
      <c r="C1860" s="1" t="s">
        <v>676</v>
      </c>
      <c r="D1860" s="1" t="s">
        <v>1069</v>
      </c>
      <c r="E1860" s="1" t="s">
        <v>676</v>
      </c>
      <c r="F1860" s="1" t="s">
        <v>1358</v>
      </c>
      <c r="G1860" s="1" t="s">
        <v>1359</v>
      </c>
      <c r="H1860" s="1" t="s">
        <v>1009</v>
      </c>
      <c r="I1860" s="1" t="s">
        <v>777</v>
      </c>
      <c r="J1860" s="1" t="s">
        <v>681</v>
      </c>
      <c r="K1860" s="1" t="s">
        <v>1010</v>
      </c>
      <c r="L1860" s="1" t="s">
        <v>1069</v>
      </c>
      <c r="M1860" s="1" t="s">
        <v>713</v>
      </c>
      <c r="N1860" s="1" t="s">
        <v>1361</v>
      </c>
    </row>
    <row r="1861" spans="1:14" x14ac:dyDescent="0.2">
      <c r="A1861" s="1" t="s">
        <v>5560</v>
      </c>
      <c r="B1861" s="7">
        <v>44923</v>
      </c>
      <c r="C1861" s="1" t="s">
        <v>1536</v>
      </c>
      <c r="D1861" s="1" t="s">
        <v>1537</v>
      </c>
      <c r="E1861" s="1" t="s">
        <v>676</v>
      </c>
      <c r="F1861" s="1" t="s">
        <v>1537</v>
      </c>
      <c r="G1861" s="1" t="s">
        <v>845</v>
      </c>
      <c r="H1861" s="1" t="s">
        <v>679</v>
      </c>
      <c r="I1861" s="1" t="s">
        <v>689</v>
      </c>
      <c r="J1861" s="1" t="s">
        <v>690</v>
      </c>
      <c r="K1861" s="1" t="s">
        <v>691</v>
      </c>
      <c r="L1861" s="1" t="s">
        <v>1537</v>
      </c>
      <c r="M1861" s="1" t="s">
        <v>999</v>
      </c>
      <c r="N1861" s="1" t="s">
        <v>693</v>
      </c>
    </row>
    <row r="1862" spans="1:14" x14ac:dyDescent="0.2">
      <c r="A1862" s="1" t="s">
        <v>5561</v>
      </c>
      <c r="B1862" s="7">
        <v>44923</v>
      </c>
      <c r="C1862" s="1" t="s">
        <v>676</v>
      </c>
      <c r="D1862" s="1" t="s">
        <v>1734</v>
      </c>
      <c r="E1862" s="1" t="s">
        <v>676</v>
      </c>
      <c r="F1862" s="1" t="s">
        <v>1736</v>
      </c>
      <c r="G1862" s="1" t="s">
        <v>5562</v>
      </c>
      <c r="H1862" s="1" t="s">
        <v>962</v>
      </c>
      <c r="I1862" s="1" t="s">
        <v>676</v>
      </c>
      <c r="J1862" s="1" t="s">
        <v>676</v>
      </c>
      <c r="K1862" s="1" t="s">
        <v>691</v>
      </c>
      <c r="L1862" s="1" t="s">
        <v>1734</v>
      </c>
      <c r="M1862" s="1" t="s">
        <v>1175</v>
      </c>
      <c r="N1862" s="1" t="s">
        <v>676</v>
      </c>
    </row>
    <row r="1863" spans="1:14" x14ac:dyDescent="0.2">
      <c r="A1863" s="1" t="s">
        <v>5563</v>
      </c>
      <c r="B1863" s="7">
        <v>44923</v>
      </c>
      <c r="C1863" s="1" t="s">
        <v>1700</v>
      </c>
      <c r="D1863" s="1" t="s">
        <v>1623</v>
      </c>
      <c r="E1863" s="1" t="s">
        <v>676</v>
      </c>
      <c r="F1863" s="1" t="s">
        <v>5564</v>
      </c>
      <c r="G1863" s="1" t="s">
        <v>1654</v>
      </c>
      <c r="H1863" s="1" t="s">
        <v>2235</v>
      </c>
      <c r="I1863" s="1" t="s">
        <v>689</v>
      </c>
      <c r="J1863" s="1" t="s">
        <v>690</v>
      </c>
      <c r="K1863" s="1" t="s">
        <v>691</v>
      </c>
      <c r="L1863" s="1" t="s">
        <v>1623</v>
      </c>
      <c r="M1863" s="1" t="s">
        <v>745</v>
      </c>
      <c r="N1863" s="1" t="s">
        <v>693</v>
      </c>
    </row>
    <row r="1864" spans="1:14" x14ac:dyDescent="0.2">
      <c r="A1864" s="1" t="s">
        <v>5565</v>
      </c>
      <c r="B1864" s="7">
        <v>44923</v>
      </c>
      <c r="C1864" s="1" t="s">
        <v>5566</v>
      </c>
      <c r="D1864" s="1" t="s">
        <v>1030</v>
      </c>
      <c r="E1864" s="1" t="s">
        <v>676</v>
      </c>
      <c r="F1864" s="1" t="s">
        <v>5567</v>
      </c>
      <c r="G1864" s="1" t="s">
        <v>2672</v>
      </c>
      <c r="H1864" s="1" t="s">
        <v>679</v>
      </c>
      <c r="I1864" s="1" t="s">
        <v>689</v>
      </c>
      <c r="J1864" s="1" t="s">
        <v>690</v>
      </c>
      <c r="K1864" s="1" t="s">
        <v>691</v>
      </c>
      <c r="L1864" s="1" t="s">
        <v>1030</v>
      </c>
      <c r="M1864" s="1" t="s">
        <v>745</v>
      </c>
      <c r="N1864" s="1" t="s">
        <v>676</v>
      </c>
    </row>
    <row r="1865" spans="1:14" x14ac:dyDescent="0.2">
      <c r="A1865" s="1" t="s">
        <v>5568</v>
      </c>
      <c r="B1865" s="7">
        <v>44923</v>
      </c>
      <c r="C1865" s="1" t="s">
        <v>5569</v>
      </c>
      <c r="D1865" s="1" t="s">
        <v>1581</v>
      </c>
      <c r="E1865" s="1" t="s">
        <v>676</v>
      </c>
      <c r="F1865" s="1" t="s">
        <v>5570</v>
      </c>
      <c r="G1865" s="1" t="s">
        <v>728</v>
      </c>
      <c r="H1865" s="1" t="s">
        <v>729</v>
      </c>
      <c r="I1865" s="1" t="s">
        <v>689</v>
      </c>
      <c r="J1865" s="1" t="s">
        <v>690</v>
      </c>
      <c r="K1865" s="1" t="s">
        <v>699</v>
      </c>
      <c r="L1865" s="1" t="s">
        <v>1581</v>
      </c>
      <c r="M1865" s="1" t="s">
        <v>1305</v>
      </c>
      <c r="N1865" s="1" t="s">
        <v>1013</v>
      </c>
    </row>
    <row r="1866" spans="1:14" x14ac:dyDescent="0.2">
      <c r="A1866" s="1" t="s">
        <v>5571</v>
      </c>
      <c r="B1866" s="7">
        <v>44923</v>
      </c>
      <c r="C1866" s="1" t="s">
        <v>903</v>
      </c>
      <c r="D1866" s="1" t="s">
        <v>1568</v>
      </c>
      <c r="E1866" s="1" t="s">
        <v>676</v>
      </c>
      <c r="F1866" s="1" t="s">
        <v>1568</v>
      </c>
      <c r="G1866" s="1" t="s">
        <v>853</v>
      </c>
      <c r="H1866" s="1" t="s">
        <v>679</v>
      </c>
      <c r="I1866" s="1" t="s">
        <v>689</v>
      </c>
      <c r="J1866" s="1" t="s">
        <v>690</v>
      </c>
      <c r="K1866" s="1" t="s">
        <v>691</v>
      </c>
      <c r="L1866" s="1" t="s">
        <v>1568</v>
      </c>
      <c r="M1866" s="1" t="s">
        <v>723</v>
      </c>
      <c r="N1866" s="1" t="s">
        <v>854</v>
      </c>
    </row>
    <row r="1867" spans="1:14" x14ac:dyDescent="0.2">
      <c r="A1867" s="1" t="s">
        <v>5572</v>
      </c>
      <c r="B1867" s="7">
        <v>44923</v>
      </c>
      <c r="C1867" s="1" t="s">
        <v>5573</v>
      </c>
      <c r="D1867" s="1" t="s">
        <v>1581</v>
      </c>
      <c r="E1867" s="1" t="s">
        <v>676</v>
      </c>
      <c r="F1867" s="1" t="s">
        <v>5574</v>
      </c>
      <c r="G1867" s="1" t="s">
        <v>894</v>
      </c>
      <c r="H1867" s="1" t="s">
        <v>679</v>
      </c>
      <c r="I1867" s="1" t="s">
        <v>689</v>
      </c>
      <c r="J1867" s="1" t="s">
        <v>690</v>
      </c>
      <c r="K1867" s="1" t="s">
        <v>691</v>
      </c>
      <c r="L1867" s="1" t="s">
        <v>1581</v>
      </c>
      <c r="M1867" s="1" t="s">
        <v>1305</v>
      </c>
      <c r="N1867" s="1" t="s">
        <v>1013</v>
      </c>
    </row>
    <row r="1868" spans="1:14" x14ac:dyDescent="0.2">
      <c r="A1868" s="1" t="s">
        <v>5575</v>
      </c>
      <c r="B1868" s="7">
        <v>44923</v>
      </c>
      <c r="C1868" s="1" t="s">
        <v>5576</v>
      </c>
      <c r="D1868" s="1" t="s">
        <v>1006</v>
      </c>
      <c r="E1868" s="1" t="s">
        <v>676</v>
      </c>
      <c r="F1868" s="1" t="s">
        <v>1358</v>
      </c>
      <c r="G1868" s="1" t="s">
        <v>1359</v>
      </c>
      <c r="H1868" s="1" t="s">
        <v>1009</v>
      </c>
      <c r="I1868" s="1" t="s">
        <v>777</v>
      </c>
      <c r="J1868" s="1" t="s">
        <v>681</v>
      </c>
      <c r="K1868" s="1" t="s">
        <v>1010</v>
      </c>
      <c r="L1868" s="1" t="s">
        <v>1011</v>
      </c>
      <c r="M1868" s="1" t="s">
        <v>787</v>
      </c>
      <c r="N1868" s="1" t="s">
        <v>1013</v>
      </c>
    </row>
    <row r="1869" spans="1:14" x14ac:dyDescent="0.2">
      <c r="A1869" s="1" t="s">
        <v>3960</v>
      </c>
      <c r="B1869" s="7">
        <v>44923</v>
      </c>
      <c r="C1869" s="1" t="s">
        <v>973</v>
      </c>
      <c r="D1869" s="1" t="s">
        <v>974</v>
      </c>
      <c r="E1869" s="1" t="s">
        <v>676</v>
      </c>
      <c r="F1869" s="1" t="s">
        <v>975</v>
      </c>
      <c r="G1869" s="1" t="s">
        <v>1316</v>
      </c>
      <c r="H1869" s="1" t="s">
        <v>679</v>
      </c>
      <c r="I1869" s="1" t="s">
        <v>689</v>
      </c>
      <c r="J1869" s="1" t="s">
        <v>690</v>
      </c>
      <c r="K1869" s="1" t="s">
        <v>699</v>
      </c>
      <c r="L1869" s="1" t="s">
        <v>974</v>
      </c>
      <c r="M1869" s="1" t="s">
        <v>781</v>
      </c>
      <c r="N1869" s="1" t="s">
        <v>676</v>
      </c>
    </row>
    <row r="1870" spans="1:14" x14ac:dyDescent="0.2">
      <c r="A1870" s="1" t="s">
        <v>5577</v>
      </c>
      <c r="B1870" s="7">
        <v>44923</v>
      </c>
      <c r="C1870" s="1" t="s">
        <v>856</v>
      </c>
      <c r="D1870" s="1" t="s">
        <v>2579</v>
      </c>
      <c r="E1870" s="1" t="s">
        <v>676</v>
      </c>
      <c r="F1870" s="1" t="s">
        <v>3085</v>
      </c>
      <c r="G1870" s="1" t="s">
        <v>2332</v>
      </c>
      <c r="H1870" s="1" t="s">
        <v>837</v>
      </c>
      <c r="I1870" s="1" t="s">
        <v>689</v>
      </c>
      <c r="J1870" s="1" t="s">
        <v>690</v>
      </c>
      <c r="K1870" s="1" t="s">
        <v>691</v>
      </c>
      <c r="L1870" s="1" t="s">
        <v>2581</v>
      </c>
      <c r="M1870" s="1" t="s">
        <v>2582</v>
      </c>
      <c r="N1870" s="1" t="s">
        <v>693</v>
      </c>
    </row>
    <row r="1871" spans="1:14" x14ac:dyDescent="0.2">
      <c r="A1871" s="1" t="s">
        <v>4868</v>
      </c>
      <c r="B1871" s="7">
        <v>44923</v>
      </c>
      <c r="C1871" s="1" t="s">
        <v>1550</v>
      </c>
      <c r="D1871" s="1" t="s">
        <v>1551</v>
      </c>
      <c r="E1871" s="1" t="s">
        <v>676</v>
      </c>
      <c r="F1871" s="1" t="s">
        <v>1551</v>
      </c>
      <c r="G1871" s="1" t="s">
        <v>979</v>
      </c>
      <c r="H1871" s="1" t="s">
        <v>679</v>
      </c>
      <c r="I1871" s="1" t="s">
        <v>689</v>
      </c>
      <c r="J1871" s="1" t="s">
        <v>690</v>
      </c>
      <c r="K1871" s="1" t="s">
        <v>691</v>
      </c>
      <c r="L1871" s="1" t="s">
        <v>1551</v>
      </c>
      <c r="M1871" s="1" t="s">
        <v>748</v>
      </c>
      <c r="N1871" s="1" t="s">
        <v>693</v>
      </c>
    </row>
    <row r="1872" spans="1:14" x14ac:dyDescent="0.2">
      <c r="A1872" s="1" t="s">
        <v>4860</v>
      </c>
      <c r="B1872" s="7">
        <v>44923</v>
      </c>
      <c r="C1872" s="1" t="s">
        <v>1513</v>
      </c>
      <c r="D1872" s="1" t="s">
        <v>1623</v>
      </c>
      <c r="E1872" s="1" t="s">
        <v>676</v>
      </c>
      <c r="F1872" s="1" t="s">
        <v>1623</v>
      </c>
      <c r="G1872" s="1" t="s">
        <v>979</v>
      </c>
      <c r="H1872" s="1" t="s">
        <v>679</v>
      </c>
      <c r="I1872" s="1" t="s">
        <v>689</v>
      </c>
      <c r="J1872" s="1" t="s">
        <v>690</v>
      </c>
      <c r="K1872" s="1" t="s">
        <v>691</v>
      </c>
      <c r="L1872" s="1" t="s">
        <v>1623</v>
      </c>
      <c r="M1872" s="1" t="s">
        <v>748</v>
      </c>
      <c r="N1872" s="1" t="s">
        <v>693</v>
      </c>
    </row>
    <row r="1873" spans="1:14" x14ac:dyDescent="0.2">
      <c r="A1873" s="1" t="s">
        <v>5578</v>
      </c>
      <c r="B1873" s="7">
        <v>44923</v>
      </c>
      <c r="C1873" s="1" t="s">
        <v>1550</v>
      </c>
      <c r="D1873" s="1" t="s">
        <v>1551</v>
      </c>
      <c r="E1873" s="1" t="s">
        <v>676</v>
      </c>
      <c r="F1873" s="1" t="s">
        <v>1551</v>
      </c>
      <c r="G1873" s="1" t="s">
        <v>979</v>
      </c>
      <c r="H1873" s="1" t="s">
        <v>679</v>
      </c>
      <c r="I1873" s="1" t="s">
        <v>689</v>
      </c>
      <c r="J1873" s="1" t="s">
        <v>690</v>
      </c>
      <c r="K1873" s="1" t="s">
        <v>691</v>
      </c>
      <c r="L1873" s="1" t="s">
        <v>1551</v>
      </c>
      <c r="M1873" s="1" t="s">
        <v>745</v>
      </c>
      <c r="N1873" s="1" t="s">
        <v>693</v>
      </c>
    </row>
    <row r="1874" spans="1:14" x14ac:dyDescent="0.2">
      <c r="A1874" s="1" t="s">
        <v>1549</v>
      </c>
      <c r="B1874" s="7">
        <v>44923</v>
      </c>
      <c r="C1874" s="1" t="s">
        <v>1550</v>
      </c>
      <c r="D1874" s="1" t="s">
        <v>1551</v>
      </c>
      <c r="E1874" s="1" t="s">
        <v>676</v>
      </c>
      <c r="F1874" s="1" t="s">
        <v>1551</v>
      </c>
      <c r="G1874" s="1" t="s">
        <v>979</v>
      </c>
      <c r="H1874" s="1" t="s">
        <v>679</v>
      </c>
      <c r="I1874" s="1" t="s">
        <v>689</v>
      </c>
      <c r="J1874" s="1" t="s">
        <v>690</v>
      </c>
      <c r="K1874" s="1" t="s">
        <v>691</v>
      </c>
      <c r="L1874" s="1" t="s">
        <v>1551</v>
      </c>
      <c r="M1874" s="1" t="s">
        <v>748</v>
      </c>
      <c r="N1874" s="1" t="s">
        <v>693</v>
      </c>
    </row>
    <row r="1875" spans="1:14" x14ac:dyDescent="0.2">
      <c r="A1875" s="1" t="s">
        <v>5579</v>
      </c>
      <c r="B1875" s="7">
        <v>44923</v>
      </c>
      <c r="C1875" s="1" t="s">
        <v>676</v>
      </c>
      <c r="D1875" s="1" t="s">
        <v>1734</v>
      </c>
      <c r="E1875" s="1" t="s">
        <v>5580</v>
      </c>
      <c r="F1875" s="1" t="s">
        <v>5581</v>
      </c>
      <c r="G1875" s="1" t="s">
        <v>1276</v>
      </c>
      <c r="H1875" s="1" t="s">
        <v>679</v>
      </c>
      <c r="I1875" s="1" t="s">
        <v>1130</v>
      </c>
      <c r="J1875" s="1" t="s">
        <v>676</v>
      </c>
      <c r="K1875" s="1" t="s">
        <v>691</v>
      </c>
      <c r="L1875" s="1" t="s">
        <v>1734</v>
      </c>
      <c r="M1875" s="1" t="s">
        <v>1175</v>
      </c>
      <c r="N1875" s="1" t="s">
        <v>676</v>
      </c>
    </row>
    <row r="1876" spans="1:14" x14ac:dyDescent="0.2">
      <c r="A1876" s="1" t="s">
        <v>5582</v>
      </c>
      <c r="B1876" s="7">
        <v>44923</v>
      </c>
      <c r="C1876" s="1" t="s">
        <v>768</v>
      </c>
      <c r="D1876" s="1" t="s">
        <v>769</v>
      </c>
      <c r="E1876" s="1" t="s">
        <v>4960</v>
      </c>
      <c r="F1876" s="1" t="s">
        <v>5583</v>
      </c>
      <c r="G1876" s="1" t="s">
        <v>2012</v>
      </c>
      <c r="H1876" s="1" t="s">
        <v>679</v>
      </c>
      <c r="I1876" s="1" t="s">
        <v>689</v>
      </c>
      <c r="J1876" s="1" t="s">
        <v>681</v>
      </c>
      <c r="K1876" s="1" t="s">
        <v>691</v>
      </c>
      <c r="L1876" s="1" t="s">
        <v>772</v>
      </c>
      <c r="M1876" s="1" t="s">
        <v>5584</v>
      </c>
      <c r="N1876" s="1" t="s">
        <v>740</v>
      </c>
    </row>
    <row r="1877" spans="1:14" x14ac:dyDescent="0.2">
      <c r="A1877" s="1" t="s">
        <v>5585</v>
      </c>
      <c r="B1877" s="7">
        <v>44923</v>
      </c>
      <c r="C1877" s="1" t="s">
        <v>4925</v>
      </c>
      <c r="D1877" s="1" t="s">
        <v>934</v>
      </c>
      <c r="E1877" s="1" t="s">
        <v>743</v>
      </c>
      <c r="F1877" s="1" t="s">
        <v>935</v>
      </c>
      <c r="G1877" s="1" t="s">
        <v>936</v>
      </c>
      <c r="H1877" s="1" t="s">
        <v>679</v>
      </c>
      <c r="I1877" s="1" t="s">
        <v>777</v>
      </c>
      <c r="J1877" s="1" t="s">
        <v>690</v>
      </c>
      <c r="K1877" s="1" t="s">
        <v>691</v>
      </c>
      <c r="L1877" s="1" t="s">
        <v>934</v>
      </c>
      <c r="M1877" s="1" t="s">
        <v>781</v>
      </c>
      <c r="N1877" s="1" t="s">
        <v>740</v>
      </c>
    </row>
    <row r="1878" spans="1:14" x14ac:dyDescent="0.2">
      <c r="A1878" s="1" t="s">
        <v>5586</v>
      </c>
      <c r="B1878" s="7">
        <v>44923</v>
      </c>
      <c r="C1878" s="1" t="s">
        <v>5587</v>
      </c>
      <c r="D1878" s="1" t="s">
        <v>734</v>
      </c>
      <c r="E1878" s="1" t="s">
        <v>743</v>
      </c>
      <c r="F1878" s="1" t="s">
        <v>840</v>
      </c>
      <c r="G1878" s="1" t="s">
        <v>728</v>
      </c>
      <c r="H1878" s="1" t="s">
        <v>729</v>
      </c>
      <c r="I1878" s="1" t="s">
        <v>689</v>
      </c>
      <c r="J1878" s="1" t="s">
        <v>690</v>
      </c>
      <c r="K1878" s="1" t="s">
        <v>1010</v>
      </c>
      <c r="L1878" s="1" t="s">
        <v>734</v>
      </c>
      <c r="M1878" s="1" t="s">
        <v>745</v>
      </c>
      <c r="N1878" s="1" t="s">
        <v>740</v>
      </c>
    </row>
    <row r="1879" spans="1:14" x14ac:dyDescent="0.2">
      <c r="A1879" s="1" t="s">
        <v>5588</v>
      </c>
      <c r="B1879" s="7">
        <v>44923</v>
      </c>
      <c r="C1879" s="1" t="s">
        <v>4858</v>
      </c>
      <c r="D1879" s="1" t="s">
        <v>1548</v>
      </c>
      <c r="E1879" s="1" t="s">
        <v>676</v>
      </c>
      <c r="F1879" s="1" t="s">
        <v>4859</v>
      </c>
      <c r="G1879" s="1" t="s">
        <v>1654</v>
      </c>
      <c r="H1879" s="1" t="s">
        <v>1655</v>
      </c>
      <c r="I1879" s="1" t="s">
        <v>689</v>
      </c>
      <c r="J1879" s="1" t="s">
        <v>690</v>
      </c>
      <c r="K1879" s="1" t="s">
        <v>699</v>
      </c>
      <c r="L1879" s="1" t="s">
        <v>1548</v>
      </c>
      <c r="M1879" s="1" t="s">
        <v>821</v>
      </c>
      <c r="N1879" s="1" t="s">
        <v>693</v>
      </c>
    </row>
    <row r="1880" spans="1:14" x14ac:dyDescent="0.2">
      <c r="A1880" s="1" t="s">
        <v>5589</v>
      </c>
      <c r="B1880" s="7">
        <v>44923</v>
      </c>
      <c r="C1880" s="1" t="s">
        <v>676</v>
      </c>
      <c r="D1880" s="1" t="s">
        <v>790</v>
      </c>
      <c r="E1880" s="1" t="s">
        <v>2994</v>
      </c>
      <c r="F1880" s="1" t="s">
        <v>5590</v>
      </c>
      <c r="G1880" s="1" t="s">
        <v>2012</v>
      </c>
      <c r="H1880" s="1" t="s">
        <v>679</v>
      </c>
      <c r="I1880" s="1" t="s">
        <v>689</v>
      </c>
      <c r="J1880" s="1" t="s">
        <v>681</v>
      </c>
      <c r="K1880" s="1" t="s">
        <v>691</v>
      </c>
      <c r="L1880" s="1" t="s">
        <v>793</v>
      </c>
      <c r="M1880" s="1" t="s">
        <v>798</v>
      </c>
      <c r="N1880" s="1" t="s">
        <v>795</v>
      </c>
    </row>
    <row r="1881" spans="1:14" x14ac:dyDescent="0.2">
      <c r="A1881" s="1" t="s">
        <v>5591</v>
      </c>
      <c r="B1881" s="7">
        <v>44923</v>
      </c>
      <c r="C1881" s="1" t="s">
        <v>676</v>
      </c>
      <c r="D1881" s="1" t="s">
        <v>1644</v>
      </c>
      <c r="E1881" s="1" t="s">
        <v>676</v>
      </c>
      <c r="F1881" s="1" t="s">
        <v>1645</v>
      </c>
      <c r="G1881" s="1" t="s">
        <v>1646</v>
      </c>
      <c r="H1881" s="1" t="s">
        <v>900</v>
      </c>
      <c r="I1881" s="1" t="s">
        <v>689</v>
      </c>
      <c r="J1881" s="1" t="s">
        <v>690</v>
      </c>
      <c r="K1881" s="1" t="s">
        <v>691</v>
      </c>
      <c r="L1881" s="1" t="s">
        <v>1644</v>
      </c>
      <c r="M1881" s="1" t="s">
        <v>723</v>
      </c>
      <c r="N1881" s="1" t="s">
        <v>1013</v>
      </c>
    </row>
    <row r="1882" spans="1:14" x14ac:dyDescent="0.2">
      <c r="A1882" s="1" t="s">
        <v>957</v>
      </c>
      <c r="B1882" s="7">
        <v>44923</v>
      </c>
      <c r="C1882" s="1" t="s">
        <v>956</v>
      </c>
      <c r="D1882" s="1" t="s">
        <v>954</v>
      </c>
      <c r="E1882" s="1" t="s">
        <v>676</v>
      </c>
      <c r="F1882" s="1" t="s">
        <v>954</v>
      </c>
      <c r="G1882" s="1" t="s">
        <v>845</v>
      </c>
      <c r="H1882" s="1" t="s">
        <v>679</v>
      </c>
      <c r="I1882" s="1" t="s">
        <v>689</v>
      </c>
      <c r="J1882" s="1" t="s">
        <v>690</v>
      </c>
      <c r="K1882" s="1" t="s">
        <v>691</v>
      </c>
      <c r="L1882" s="1" t="s">
        <v>954</v>
      </c>
      <c r="M1882" s="1" t="s">
        <v>821</v>
      </c>
      <c r="N1882" s="1" t="s">
        <v>693</v>
      </c>
    </row>
    <row r="1883" spans="1:14" x14ac:dyDescent="0.2">
      <c r="A1883" s="1" t="s">
        <v>5592</v>
      </c>
      <c r="B1883" s="7">
        <v>44923</v>
      </c>
      <c r="C1883" s="1" t="s">
        <v>4858</v>
      </c>
      <c r="D1883" s="1" t="s">
        <v>1548</v>
      </c>
      <c r="E1883" s="1" t="s">
        <v>676</v>
      </c>
      <c r="F1883" s="1" t="s">
        <v>4859</v>
      </c>
      <c r="G1883" s="1" t="s">
        <v>2234</v>
      </c>
      <c r="H1883" s="1" t="s">
        <v>2235</v>
      </c>
      <c r="I1883" s="1" t="s">
        <v>689</v>
      </c>
      <c r="J1883" s="1" t="s">
        <v>690</v>
      </c>
      <c r="K1883" s="1" t="s">
        <v>699</v>
      </c>
      <c r="L1883" s="1" t="s">
        <v>1548</v>
      </c>
      <c r="M1883" s="1" t="s">
        <v>821</v>
      </c>
      <c r="N1883" s="1" t="s">
        <v>693</v>
      </c>
    </row>
    <row r="1884" spans="1:14" x14ac:dyDescent="0.2">
      <c r="A1884" s="1" t="s">
        <v>5593</v>
      </c>
      <c r="B1884" s="7">
        <v>44923</v>
      </c>
      <c r="C1884" s="1" t="s">
        <v>3115</v>
      </c>
      <c r="D1884" s="1" t="s">
        <v>4126</v>
      </c>
      <c r="E1884" s="1" t="s">
        <v>4960</v>
      </c>
      <c r="F1884" s="1" t="s">
        <v>3116</v>
      </c>
      <c r="G1884" s="1" t="s">
        <v>802</v>
      </c>
      <c r="H1884" s="1" t="s">
        <v>679</v>
      </c>
      <c r="I1884" s="1" t="s">
        <v>689</v>
      </c>
      <c r="J1884" s="1" t="s">
        <v>681</v>
      </c>
      <c r="K1884" s="1" t="s">
        <v>691</v>
      </c>
      <c r="L1884" s="1" t="s">
        <v>4128</v>
      </c>
      <c r="M1884" s="1" t="s">
        <v>4865</v>
      </c>
      <c r="N1884" s="1" t="s">
        <v>740</v>
      </c>
    </row>
    <row r="1885" spans="1:14" x14ac:dyDescent="0.2">
      <c r="A1885" s="1" t="s">
        <v>5594</v>
      </c>
      <c r="B1885" s="7">
        <v>44923</v>
      </c>
      <c r="C1885" s="1" t="s">
        <v>1038</v>
      </c>
      <c r="D1885" s="1" t="s">
        <v>1039</v>
      </c>
      <c r="E1885" s="1" t="s">
        <v>743</v>
      </c>
      <c r="F1885" s="1" t="s">
        <v>1039</v>
      </c>
      <c r="G1885" s="1" t="s">
        <v>718</v>
      </c>
      <c r="H1885" s="1" t="s">
        <v>679</v>
      </c>
      <c r="I1885" s="1" t="s">
        <v>777</v>
      </c>
      <c r="J1885" s="1" t="s">
        <v>690</v>
      </c>
      <c r="K1885" s="1" t="s">
        <v>691</v>
      </c>
      <c r="L1885" s="1" t="s">
        <v>1039</v>
      </c>
      <c r="M1885" s="1" t="s">
        <v>1040</v>
      </c>
      <c r="N1885" s="1" t="s">
        <v>740</v>
      </c>
    </row>
    <row r="1886" spans="1:14" x14ac:dyDescent="0.2">
      <c r="A1886" s="1" t="s">
        <v>5595</v>
      </c>
      <c r="B1886" s="7">
        <v>44923</v>
      </c>
      <c r="C1886" s="1" t="s">
        <v>891</v>
      </c>
      <c r="D1886" s="1" t="s">
        <v>892</v>
      </c>
      <c r="E1886" s="1" t="s">
        <v>676</v>
      </c>
      <c r="F1886" s="1" t="s">
        <v>2671</v>
      </c>
      <c r="G1886" s="1" t="s">
        <v>2672</v>
      </c>
      <c r="H1886" s="1" t="s">
        <v>729</v>
      </c>
      <c r="I1886" s="1" t="s">
        <v>689</v>
      </c>
      <c r="J1886" s="1" t="s">
        <v>690</v>
      </c>
      <c r="K1886" s="1" t="s">
        <v>699</v>
      </c>
      <c r="L1886" s="1" t="s">
        <v>892</v>
      </c>
      <c r="M1886" s="1" t="s">
        <v>901</v>
      </c>
      <c r="N1886" s="1" t="s">
        <v>693</v>
      </c>
    </row>
    <row r="1887" spans="1:14" x14ac:dyDescent="0.2">
      <c r="A1887" s="1" t="s">
        <v>5596</v>
      </c>
      <c r="B1887" s="7">
        <v>44923</v>
      </c>
      <c r="C1887" s="1" t="s">
        <v>1659</v>
      </c>
      <c r="D1887" s="1" t="s">
        <v>1660</v>
      </c>
      <c r="E1887" s="1" t="s">
        <v>676</v>
      </c>
      <c r="F1887" s="1" t="s">
        <v>4137</v>
      </c>
      <c r="G1887" s="1" t="s">
        <v>894</v>
      </c>
      <c r="H1887" s="1" t="s">
        <v>895</v>
      </c>
      <c r="I1887" s="1" t="s">
        <v>689</v>
      </c>
      <c r="J1887" s="1" t="s">
        <v>690</v>
      </c>
      <c r="K1887" s="1" t="s">
        <v>691</v>
      </c>
      <c r="L1887" s="1" t="s">
        <v>1660</v>
      </c>
      <c r="M1887" s="1" t="s">
        <v>901</v>
      </c>
      <c r="N1887" s="1" t="s">
        <v>693</v>
      </c>
    </row>
    <row r="1888" spans="1:14" x14ac:dyDescent="0.2">
      <c r="A1888" s="1" t="s">
        <v>5597</v>
      </c>
      <c r="B1888" s="7">
        <v>44923</v>
      </c>
      <c r="C1888" s="1" t="s">
        <v>1515</v>
      </c>
      <c r="D1888" s="1" t="s">
        <v>1516</v>
      </c>
      <c r="E1888" s="1" t="s">
        <v>676</v>
      </c>
      <c r="F1888" s="1" t="s">
        <v>1516</v>
      </c>
      <c r="G1888" s="1" t="s">
        <v>1517</v>
      </c>
      <c r="H1888" s="1" t="s">
        <v>679</v>
      </c>
      <c r="I1888" s="1" t="s">
        <v>689</v>
      </c>
      <c r="J1888" s="1" t="s">
        <v>690</v>
      </c>
      <c r="K1888" s="1" t="s">
        <v>691</v>
      </c>
      <c r="L1888" s="1" t="s">
        <v>1516</v>
      </c>
      <c r="M1888" s="1" t="s">
        <v>748</v>
      </c>
      <c r="N1888" s="1" t="s">
        <v>731</v>
      </c>
    </row>
    <row r="1889" spans="1:14" x14ac:dyDescent="0.2">
      <c r="A1889" s="1" t="s">
        <v>5598</v>
      </c>
      <c r="B1889" s="7">
        <v>44923</v>
      </c>
      <c r="C1889" s="1" t="s">
        <v>4858</v>
      </c>
      <c r="D1889" s="1" t="s">
        <v>1548</v>
      </c>
      <c r="E1889" s="1" t="s">
        <v>676</v>
      </c>
      <c r="F1889" s="1" t="s">
        <v>4859</v>
      </c>
      <c r="G1889" s="1" t="s">
        <v>1654</v>
      </c>
      <c r="H1889" s="1" t="s">
        <v>1655</v>
      </c>
      <c r="I1889" s="1" t="s">
        <v>689</v>
      </c>
      <c r="J1889" s="1" t="s">
        <v>690</v>
      </c>
      <c r="K1889" s="1" t="s">
        <v>699</v>
      </c>
      <c r="L1889" s="1" t="s">
        <v>1548</v>
      </c>
      <c r="M1889" s="1" t="s">
        <v>781</v>
      </c>
      <c r="N1889" s="1" t="s">
        <v>693</v>
      </c>
    </row>
    <row r="1890" spans="1:14" x14ac:dyDescent="0.2">
      <c r="A1890" s="1" t="s">
        <v>5599</v>
      </c>
      <c r="B1890" s="7">
        <v>44923</v>
      </c>
      <c r="C1890" s="1" t="s">
        <v>5600</v>
      </c>
      <c r="D1890" s="1" t="s">
        <v>776</v>
      </c>
      <c r="E1890" s="1" t="s">
        <v>743</v>
      </c>
      <c r="F1890" s="1" t="s">
        <v>770</v>
      </c>
      <c r="G1890" s="1" t="s">
        <v>771</v>
      </c>
      <c r="H1890" s="1" t="s">
        <v>679</v>
      </c>
      <c r="I1890" s="1" t="s">
        <v>777</v>
      </c>
      <c r="J1890" s="1" t="s">
        <v>681</v>
      </c>
      <c r="K1890" s="1" t="s">
        <v>691</v>
      </c>
      <c r="L1890" s="1" t="s">
        <v>776</v>
      </c>
      <c r="M1890" s="1" t="s">
        <v>723</v>
      </c>
      <c r="N1890" s="1" t="s">
        <v>740</v>
      </c>
    </row>
    <row r="1891" spans="1:14" x14ac:dyDescent="0.2">
      <c r="A1891" s="1" t="s">
        <v>5601</v>
      </c>
      <c r="B1891" s="7">
        <v>44923</v>
      </c>
      <c r="C1891" s="1" t="s">
        <v>1547</v>
      </c>
      <c r="D1891" s="1" t="s">
        <v>1548</v>
      </c>
      <c r="E1891" s="1" t="s">
        <v>676</v>
      </c>
      <c r="F1891" s="1" t="s">
        <v>4878</v>
      </c>
      <c r="G1891" s="1" t="s">
        <v>894</v>
      </c>
      <c r="H1891" s="1" t="s">
        <v>679</v>
      </c>
      <c r="I1891" s="1" t="s">
        <v>689</v>
      </c>
      <c r="J1891" s="1" t="s">
        <v>690</v>
      </c>
      <c r="K1891" s="1" t="s">
        <v>691</v>
      </c>
      <c r="L1891" s="1" t="s">
        <v>1548</v>
      </c>
      <c r="M1891" s="1" t="s">
        <v>821</v>
      </c>
      <c r="N1891" s="1" t="s">
        <v>693</v>
      </c>
    </row>
    <row r="1892" spans="1:14" x14ac:dyDescent="0.2">
      <c r="A1892" s="1" t="s">
        <v>5602</v>
      </c>
      <c r="B1892" s="7">
        <v>44923</v>
      </c>
      <c r="C1892" s="1" t="s">
        <v>1652</v>
      </c>
      <c r="D1892" s="1" t="s">
        <v>924</v>
      </c>
      <c r="E1892" s="1" t="s">
        <v>676</v>
      </c>
      <c r="F1892" s="1" t="s">
        <v>1653</v>
      </c>
      <c r="G1892" s="1" t="s">
        <v>1654</v>
      </c>
      <c r="H1892" s="1" t="s">
        <v>1655</v>
      </c>
      <c r="I1892" s="1" t="s">
        <v>689</v>
      </c>
      <c r="J1892" s="1" t="s">
        <v>690</v>
      </c>
      <c r="K1892" s="1" t="s">
        <v>699</v>
      </c>
      <c r="L1892" s="1" t="s">
        <v>926</v>
      </c>
      <c r="M1892" s="1" t="s">
        <v>1630</v>
      </c>
      <c r="N1892" s="1" t="s">
        <v>693</v>
      </c>
    </row>
    <row r="1893" spans="1:14" x14ac:dyDescent="0.2">
      <c r="A1893" s="1" t="s">
        <v>5603</v>
      </c>
      <c r="B1893" s="7">
        <v>44923</v>
      </c>
      <c r="C1893" s="1" t="s">
        <v>5604</v>
      </c>
      <c r="D1893" s="1" t="s">
        <v>1516</v>
      </c>
      <c r="E1893" s="1" t="s">
        <v>676</v>
      </c>
      <c r="F1893" s="1" t="s">
        <v>5605</v>
      </c>
      <c r="G1893" s="1" t="s">
        <v>1032</v>
      </c>
      <c r="H1893" s="1" t="s">
        <v>679</v>
      </c>
      <c r="I1893" s="1" t="s">
        <v>689</v>
      </c>
      <c r="J1893" s="1" t="s">
        <v>690</v>
      </c>
      <c r="K1893" s="1" t="s">
        <v>691</v>
      </c>
      <c r="L1893" s="1" t="s">
        <v>1516</v>
      </c>
      <c r="M1893" s="1" t="s">
        <v>745</v>
      </c>
      <c r="N1893" s="1" t="s">
        <v>731</v>
      </c>
    </row>
    <row r="1894" spans="1:14" x14ac:dyDescent="0.2">
      <c r="A1894" s="1" t="s">
        <v>5606</v>
      </c>
      <c r="B1894" s="7">
        <v>44923</v>
      </c>
      <c r="C1894" s="1" t="s">
        <v>5569</v>
      </c>
      <c r="D1894" s="1" t="s">
        <v>1581</v>
      </c>
      <c r="E1894" s="1" t="s">
        <v>676</v>
      </c>
      <c r="F1894" s="1" t="s">
        <v>5574</v>
      </c>
      <c r="G1894" s="1" t="s">
        <v>894</v>
      </c>
      <c r="H1894" s="1" t="s">
        <v>679</v>
      </c>
      <c r="I1894" s="1" t="s">
        <v>689</v>
      </c>
      <c r="J1894" s="1" t="s">
        <v>690</v>
      </c>
      <c r="K1894" s="1" t="s">
        <v>691</v>
      </c>
      <c r="L1894" s="1" t="s">
        <v>1581</v>
      </c>
      <c r="M1894" s="1" t="s">
        <v>748</v>
      </c>
      <c r="N1894" s="1" t="s">
        <v>1013</v>
      </c>
    </row>
    <row r="1895" spans="1:14" x14ac:dyDescent="0.2">
      <c r="A1895" s="1" t="s">
        <v>2593</v>
      </c>
      <c r="B1895" s="7">
        <v>44923</v>
      </c>
      <c r="C1895" s="1" t="s">
        <v>1515</v>
      </c>
      <c r="D1895" s="1" t="s">
        <v>1516</v>
      </c>
      <c r="E1895" s="1" t="s">
        <v>676</v>
      </c>
      <c r="F1895" s="1" t="s">
        <v>1516</v>
      </c>
      <c r="G1895" s="1" t="s">
        <v>1517</v>
      </c>
      <c r="H1895" s="1" t="s">
        <v>679</v>
      </c>
      <c r="I1895" s="1" t="s">
        <v>689</v>
      </c>
      <c r="J1895" s="1" t="s">
        <v>690</v>
      </c>
      <c r="K1895" s="1" t="s">
        <v>691</v>
      </c>
      <c r="L1895" s="1" t="s">
        <v>1516</v>
      </c>
      <c r="M1895" s="1" t="s">
        <v>745</v>
      </c>
      <c r="N1895" s="1" t="s">
        <v>731</v>
      </c>
    </row>
    <row r="1896" spans="1:14" x14ac:dyDescent="0.2">
      <c r="A1896" s="1" t="s">
        <v>5607</v>
      </c>
      <c r="B1896" s="7">
        <v>44923</v>
      </c>
      <c r="C1896" s="1" t="s">
        <v>5608</v>
      </c>
      <c r="D1896" s="1" t="s">
        <v>2569</v>
      </c>
      <c r="E1896" s="1" t="s">
        <v>676</v>
      </c>
      <c r="F1896" s="1" t="s">
        <v>5609</v>
      </c>
      <c r="G1896" s="1" t="s">
        <v>1654</v>
      </c>
      <c r="H1896" s="1" t="s">
        <v>1281</v>
      </c>
      <c r="I1896" s="1" t="s">
        <v>689</v>
      </c>
      <c r="J1896" s="1" t="s">
        <v>690</v>
      </c>
      <c r="K1896" s="1" t="s">
        <v>691</v>
      </c>
      <c r="L1896" s="1" t="s">
        <v>2569</v>
      </c>
      <c r="M1896" s="1" t="s">
        <v>723</v>
      </c>
      <c r="N1896" s="1" t="s">
        <v>693</v>
      </c>
    </row>
    <row r="1897" spans="1:14" x14ac:dyDescent="0.2">
      <c r="A1897" s="1" t="s">
        <v>5610</v>
      </c>
      <c r="B1897" s="7">
        <v>44923</v>
      </c>
      <c r="C1897" s="1" t="s">
        <v>1513</v>
      </c>
      <c r="D1897" s="1" t="s">
        <v>1623</v>
      </c>
      <c r="E1897" s="1" t="s">
        <v>676</v>
      </c>
      <c r="F1897" s="1" t="s">
        <v>4045</v>
      </c>
      <c r="G1897" s="1" t="s">
        <v>894</v>
      </c>
      <c r="H1897" s="1" t="s">
        <v>679</v>
      </c>
      <c r="I1897" s="1" t="s">
        <v>689</v>
      </c>
      <c r="J1897" s="1" t="s">
        <v>690</v>
      </c>
      <c r="K1897" s="1" t="s">
        <v>691</v>
      </c>
      <c r="L1897" s="1" t="s">
        <v>1623</v>
      </c>
      <c r="M1897" s="1" t="s">
        <v>827</v>
      </c>
      <c r="N1897" s="1" t="s">
        <v>693</v>
      </c>
    </row>
    <row r="1898" spans="1:14" x14ac:dyDescent="0.2">
      <c r="A1898" s="1" t="s">
        <v>5611</v>
      </c>
      <c r="B1898" s="7">
        <v>44923</v>
      </c>
      <c r="C1898" s="1" t="s">
        <v>768</v>
      </c>
      <c r="D1898" s="1" t="s">
        <v>5612</v>
      </c>
      <c r="E1898" s="1" t="s">
        <v>4127</v>
      </c>
      <c r="F1898" s="1" t="s">
        <v>5613</v>
      </c>
      <c r="G1898" s="1" t="s">
        <v>931</v>
      </c>
      <c r="H1898" s="1" t="s">
        <v>679</v>
      </c>
      <c r="I1898" s="1" t="s">
        <v>1154</v>
      </c>
      <c r="J1898" s="1" t="s">
        <v>681</v>
      </c>
      <c r="K1898" s="1" t="s">
        <v>691</v>
      </c>
      <c r="L1898" s="1" t="s">
        <v>5614</v>
      </c>
      <c r="M1898" s="1" t="s">
        <v>5615</v>
      </c>
      <c r="N1898" s="1" t="s">
        <v>740</v>
      </c>
    </row>
    <row r="1899" spans="1:14" x14ac:dyDescent="0.2">
      <c r="A1899" s="1" t="s">
        <v>5616</v>
      </c>
      <c r="B1899" s="7">
        <v>44923</v>
      </c>
      <c r="C1899" s="1" t="s">
        <v>676</v>
      </c>
      <c r="D1899" s="1" t="s">
        <v>1026</v>
      </c>
      <c r="E1899" s="1" t="s">
        <v>676</v>
      </c>
      <c r="F1899" s="1" t="s">
        <v>1027</v>
      </c>
      <c r="G1899" s="1" t="s">
        <v>899</v>
      </c>
      <c r="H1899" s="1" t="s">
        <v>917</v>
      </c>
      <c r="I1899" s="1" t="s">
        <v>689</v>
      </c>
      <c r="J1899" s="1" t="s">
        <v>690</v>
      </c>
      <c r="K1899" s="1" t="s">
        <v>691</v>
      </c>
      <c r="L1899" s="1" t="s">
        <v>1026</v>
      </c>
      <c r="M1899" s="1" t="s">
        <v>2654</v>
      </c>
      <c r="N1899" s="1" t="s">
        <v>693</v>
      </c>
    </row>
    <row r="1900" spans="1:14" x14ac:dyDescent="0.2">
      <c r="A1900" s="1" t="s">
        <v>5617</v>
      </c>
      <c r="B1900" s="7">
        <v>44923</v>
      </c>
      <c r="C1900" s="1" t="s">
        <v>1659</v>
      </c>
      <c r="D1900" s="1" t="s">
        <v>1660</v>
      </c>
      <c r="E1900" s="1" t="s">
        <v>676</v>
      </c>
      <c r="F1900" s="1" t="s">
        <v>4002</v>
      </c>
      <c r="G1900" s="1" t="s">
        <v>1421</v>
      </c>
      <c r="H1900" s="1" t="s">
        <v>1066</v>
      </c>
      <c r="I1900" s="1" t="s">
        <v>689</v>
      </c>
      <c r="J1900" s="1" t="s">
        <v>690</v>
      </c>
      <c r="K1900" s="1" t="s">
        <v>691</v>
      </c>
      <c r="L1900" s="1" t="s">
        <v>1660</v>
      </c>
      <c r="M1900" s="1" t="s">
        <v>748</v>
      </c>
      <c r="N1900" s="1" t="s">
        <v>693</v>
      </c>
    </row>
    <row r="1901" spans="1:14" x14ac:dyDescent="0.2">
      <c r="A1901" s="1" t="s">
        <v>5618</v>
      </c>
      <c r="B1901" s="7">
        <v>44923</v>
      </c>
      <c r="C1901" s="1" t="s">
        <v>856</v>
      </c>
      <c r="D1901" s="1" t="s">
        <v>2579</v>
      </c>
      <c r="E1901" s="1" t="s">
        <v>676</v>
      </c>
      <c r="F1901" s="1" t="s">
        <v>3085</v>
      </c>
      <c r="G1901" s="1" t="s">
        <v>2332</v>
      </c>
      <c r="H1901" s="1" t="s">
        <v>837</v>
      </c>
      <c r="I1901" s="1" t="s">
        <v>689</v>
      </c>
      <c r="J1901" s="1" t="s">
        <v>690</v>
      </c>
      <c r="K1901" s="1" t="s">
        <v>691</v>
      </c>
      <c r="L1901" s="1" t="s">
        <v>2581</v>
      </c>
      <c r="M1901" s="1" t="s">
        <v>864</v>
      </c>
      <c r="N1901" s="1" t="s">
        <v>693</v>
      </c>
    </row>
    <row r="1902" spans="1:14" x14ac:dyDescent="0.2">
      <c r="A1902" s="1" t="s">
        <v>5619</v>
      </c>
      <c r="B1902" s="7">
        <v>44923</v>
      </c>
      <c r="C1902" s="1" t="s">
        <v>4858</v>
      </c>
      <c r="D1902" s="1" t="s">
        <v>1548</v>
      </c>
      <c r="E1902" s="1" t="s">
        <v>676</v>
      </c>
      <c r="F1902" s="1" t="s">
        <v>4859</v>
      </c>
      <c r="G1902" s="1" t="s">
        <v>1654</v>
      </c>
      <c r="H1902" s="1" t="s">
        <v>1655</v>
      </c>
      <c r="I1902" s="1" t="s">
        <v>689</v>
      </c>
      <c r="J1902" s="1" t="s">
        <v>690</v>
      </c>
      <c r="K1902" s="1" t="s">
        <v>699</v>
      </c>
      <c r="L1902" s="1" t="s">
        <v>1548</v>
      </c>
      <c r="M1902" s="1" t="s">
        <v>781</v>
      </c>
      <c r="N1902" s="1" t="s">
        <v>693</v>
      </c>
    </row>
    <row r="1903" spans="1:14" x14ac:dyDescent="0.2">
      <c r="A1903" s="1" t="s">
        <v>5620</v>
      </c>
      <c r="B1903" s="7">
        <v>44923</v>
      </c>
      <c r="C1903" s="1" t="s">
        <v>5621</v>
      </c>
      <c r="D1903" s="1" t="s">
        <v>5622</v>
      </c>
      <c r="E1903" s="1" t="s">
        <v>735</v>
      </c>
      <c r="F1903" s="1" t="s">
        <v>5623</v>
      </c>
      <c r="G1903" s="1" t="s">
        <v>5624</v>
      </c>
      <c r="H1903" s="1" t="s">
        <v>679</v>
      </c>
      <c r="I1903" s="1" t="s">
        <v>997</v>
      </c>
      <c r="J1903" s="1" t="s">
        <v>690</v>
      </c>
      <c r="K1903" s="1" t="s">
        <v>691</v>
      </c>
      <c r="L1903" s="1" t="s">
        <v>5622</v>
      </c>
      <c r="M1903" s="1" t="s">
        <v>748</v>
      </c>
      <c r="N1903" s="1" t="s">
        <v>740</v>
      </c>
    </row>
    <row r="1904" spans="1:14" x14ac:dyDescent="0.2">
      <c r="A1904" s="1" t="s">
        <v>952</v>
      </c>
      <c r="B1904" s="7">
        <v>44923</v>
      </c>
      <c r="C1904" s="1" t="s">
        <v>956</v>
      </c>
      <c r="D1904" s="1" t="s">
        <v>954</v>
      </c>
      <c r="E1904" s="1" t="s">
        <v>676</v>
      </c>
      <c r="F1904" s="1" t="s">
        <v>954</v>
      </c>
      <c r="G1904" s="1" t="s">
        <v>718</v>
      </c>
      <c r="H1904" s="1" t="s">
        <v>679</v>
      </c>
      <c r="I1904" s="1" t="s">
        <v>689</v>
      </c>
      <c r="J1904" s="1" t="s">
        <v>690</v>
      </c>
      <c r="K1904" s="1" t="s">
        <v>691</v>
      </c>
      <c r="L1904" s="1" t="s">
        <v>954</v>
      </c>
      <c r="M1904" s="1" t="s">
        <v>781</v>
      </c>
      <c r="N1904" s="1" t="s">
        <v>693</v>
      </c>
    </row>
    <row r="1905" spans="1:14" x14ac:dyDescent="0.2">
      <c r="A1905" s="1" t="s">
        <v>5625</v>
      </c>
      <c r="B1905" s="7">
        <v>44923</v>
      </c>
      <c r="C1905" s="1" t="s">
        <v>856</v>
      </c>
      <c r="D1905" s="1" t="s">
        <v>2569</v>
      </c>
      <c r="E1905" s="1" t="s">
        <v>676</v>
      </c>
      <c r="F1905" s="1" t="s">
        <v>3085</v>
      </c>
      <c r="G1905" s="1" t="s">
        <v>2332</v>
      </c>
      <c r="H1905" s="1" t="s">
        <v>837</v>
      </c>
      <c r="I1905" s="1" t="s">
        <v>689</v>
      </c>
      <c r="J1905" s="1" t="s">
        <v>690</v>
      </c>
      <c r="K1905" s="1" t="s">
        <v>691</v>
      </c>
      <c r="L1905" s="1" t="s">
        <v>2569</v>
      </c>
      <c r="M1905" s="1" t="s">
        <v>692</v>
      </c>
      <c r="N1905" s="1" t="s">
        <v>693</v>
      </c>
    </row>
    <row r="1906" spans="1:14" x14ac:dyDescent="0.2">
      <c r="A1906" s="1" t="s">
        <v>5626</v>
      </c>
      <c r="B1906" s="7">
        <v>44923</v>
      </c>
      <c r="C1906" s="1" t="s">
        <v>5604</v>
      </c>
      <c r="D1906" s="1" t="s">
        <v>1516</v>
      </c>
      <c r="E1906" s="1" t="s">
        <v>676</v>
      </c>
      <c r="F1906" s="1" t="s">
        <v>5605</v>
      </c>
      <c r="G1906" s="1" t="s">
        <v>1032</v>
      </c>
      <c r="H1906" s="1" t="s">
        <v>679</v>
      </c>
      <c r="I1906" s="1" t="s">
        <v>689</v>
      </c>
      <c r="J1906" s="1" t="s">
        <v>690</v>
      </c>
      <c r="K1906" s="1" t="s">
        <v>691</v>
      </c>
      <c r="L1906" s="1" t="s">
        <v>1516</v>
      </c>
      <c r="M1906" s="1" t="s">
        <v>748</v>
      </c>
      <c r="N1906" s="1" t="s">
        <v>731</v>
      </c>
    </row>
    <row r="1907" spans="1:14" x14ac:dyDescent="0.2">
      <c r="A1907" s="1" t="s">
        <v>5627</v>
      </c>
      <c r="B1907" s="7">
        <v>44923</v>
      </c>
      <c r="C1907" s="1" t="s">
        <v>5628</v>
      </c>
      <c r="D1907" s="1" t="s">
        <v>5629</v>
      </c>
      <c r="E1907" s="1" t="s">
        <v>1735</v>
      </c>
      <c r="F1907" s="1" t="s">
        <v>5630</v>
      </c>
      <c r="G1907" s="1" t="s">
        <v>697</v>
      </c>
      <c r="H1907" s="1" t="s">
        <v>820</v>
      </c>
      <c r="I1907" s="1" t="s">
        <v>1094</v>
      </c>
      <c r="J1907" s="1" t="s">
        <v>681</v>
      </c>
      <c r="K1907" s="1" t="s">
        <v>691</v>
      </c>
      <c r="L1907" s="1" t="s">
        <v>5631</v>
      </c>
      <c r="M1907" s="1" t="s">
        <v>5632</v>
      </c>
      <c r="N1907" s="1" t="s">
        <v>760</v>
      </c>
    </row>
    <row r="1908" spans="1:14" x14ac:dyDescent="0.2">
      <c r="A1908" s="1" t="s">
        <v>5633</v>
      </c>
      <c r="B1908" s="7">
        <v>44923</v>
      </c>
      <c r="C1908" s="1" t="s">
        <v>5634</v>
      </c>
      <c r="D1908" s="1" t="s">
        <v>1568</v>
      </c>
      <c r="E1908" s="1" t="s">
        <v>676</v>
      </c>
      <c r="F1908" s="1" t="s">
        <v>5635</v>
      </c>
      <c r="G1908" s="1" t="s">
        <v>3771</v>
      </c>
      <c r="H1908" s="1" t="s">
        <v>900</v>
      </c>
      <c r="I1908" s="1" t="s">
        <v>689</v>
      </c>
      <c r="J1908" s="1" t="s">
        <v>690</v>
      </c>
      <c r="K1908" s="1" t="s">
        <v>691</v>
      </c>
      <c r="L1908" s="1" t="s">
        <v>1568</v>
      </c>
      <c r="M1908" s="1" t="s">
        <v>745</v>
      </c>
      <c r="N1908" s="1" t="s">
        <v>854</v>
      </c>
    </row>
    <row r="1909" spans="1:14" x14ac:dyDescent="0.2">
      <c r="A1909" s="1" t="s">
        <v>5636</v>
      </c>
      <c r="B1909" s="7">
        <v>44923</v>
      </c>
      <c r="C1909" s="1" t="s">
        <v>676</v>
      </c>
      <c r="D1909" s="1" t="s">
        <v>676</v>
      </c>
      <c r="E1909" s="1" t="s">
        <v>676</v>
      </c>
      <c r="F1909" s="1" t="s">
        <v>3080</v>
      </c>
      <c r="G1909" s="1" t="s">
        <v>3786</v>
      </c>
      <c r="H1909" s="1" t="s">
        <v>679</v>
      </c>
      <c r="I1909" s="1" t="s">
        <v>1094</v>
      </c>
      <c r="J1909" s="1" t="s">
        <v>676</v>
      </c>
      <c r="K1909" s="1" t="s">
        <v>691</v>
      </c>
      <c r="L1909" s="1" t="s">
        <v>676</v>
      </c>
      <c r="M1909" s="1" t="s">
        <v>1175</v>
      </c>
      <c r="N1909" s="1" t="s">
        <v>676</v>
      </c>
    </row>
    <row r="1910" spans="1:14" x14ac:dyDescent="0.2">
      <c r="A1910" s="1" t="s">
        <v>5637</v>
      </c>
      <c r="B1910" s="7">
        <v>44923</v>
      </c>
      <c r="C1910" s="1" t="s">
        <v>5569</v>
      </c>
      <c r="D1910" s="1" t="s">
        <v>1581</v>
      </c>
      <c r="E1910" s="1" t="s">
        <v>676</v>
      </c>
      <c r="F1910" s="1" t="s">
        <v>5574</v>
      </c>
      <c r="G1910" s="1" t="s">
        <v>894</v>
      </c>
      <c r="H1910" s="1" t="s">
        <v>679</v>
      </c>
      <c r="I1910" s="1" t="s">
        <v>689</v>
      </c>
      <c r="J1910" s="1" t="s">
        <v>690</v>
      </c>
      <c r="K1910" s="1" t="s">
        <v>691</v>
      </c>
      <c r="L1910" s="1" t="s">
        <v>1581</v>
      </c>
      <c r="M1910" s="1" t="s">
        <v>748</v>
      </c>
      <c r="N1910" s="1" t="s">
        <v>1013</v>
      </c>
    </row>
    <row r="1911" spans="1:14" x14ac:dyDescent="0.2">
      <c r="A1911" s="1" t="s">
        <v>5638</v>
      </c>
      <c r="B1911" s="7">
        <v>44923</v>
      </c>
      <c r="C1911" s="1" t="s">
        <v>1567</v>
      </c>
      <c r="D1911" s="1" t="s">
        <v>1568</v>
      </c>
      <c r="E1911" s="1" t="s">
        <v>676</v>
      </c>
      <c r="F1911" s="1" t="s">
        <v>4097</v>
      </c>
      <c r="G1911" s="1" t="s">
        <v>894</v>
      </c>
      <c r="H1911" s="1" t="s">
        <v>895</v>
      </c>
      <c r="I1911" s="1" t="s">
        <v>689</v>
      </c>
      <c r="J1911" s="1" t="s">
        <v>690</v>
      </c>
      <c r="K1911" s="1" t="s">
        <v>691</v>
      </c>
      <c r="L1911" s="1" t="s">
        <v>1568</v>
      </c>
      <c r="M1911" s="1" t="s">
        <v>723</v>
      </c>
      <c r="N1911" s="1" t="s">
        <v>854</v>
      </c>
    </row>
    <row r="1912" spans="1:14" x14ac:dyDescent="0.2">
      <c r="A1912" s="1" t="s">
        <v>5639</v>
      </c>
      <c r="B1912" s="7">
        <v>44923</v>
      </c>
      <c r="C1912" s="1" t="s">
        <v>5608</v>
      </c>
      <c r="D1912" s="1" t="s">
        <v>2569</v>
      </c>
      <c r="E1912" s="1" t="s">
        <v>676</v>
      </c>
      <c r="F1912" s="1" t="s">
        <v>5609</v>
      </c>
      <c r="G1912" s="1" t="s">
        <v>1654</v>
      </c>
      <c r="H1912" s="1" t="s">
        <v>1281</v>
      </c>
      <c r="I1912" s="1" t="s">
        <v>689</v>
      </c>
      <c r="J1912" s="1" t="s">
        <v>690</v>
      </c>
      <c r="K1912" s="1" t="s">
        <v>691</v>
      </c>
      <c r="L1912" s="1" t="s">
        <v>2569</v>
      </c>
      <c r="M1912" s="1" t="s">
        <v>723</v>
      </c>
      <c r="N1912" s="1" t="s">
        <v>693</v>
      </c>
    </row>
    <row r="1913" spans="1:14" x14ac:dyDescent="0.2">
      <c r="A1913" s="1" t="s">
        <v>1722</v>
      </c>
      <c r="B1913" s="7">
        <v>44923</v>
      </c>
      <c r="C1913" s="1" t="s">
        <v>1567</v>
      </c>
      <c r="D1913" s="1" t="s">
        <v>1568</v>
      </c>
      <c r="E1913" s="1" t="s">
        <v>676</v>
      </c>
      <c r="F1913" s="1" t="s">
        <v>1568</v>
      </c>
      <c r="G1913" s="1" t="s">
        <v>829</v>
      </c>
      <c r="H1913" s="1" t="s">
        <v>679</v>
      </c>
      <c r="I1913" s="1" t="s">
        <v>689</v>
      </c>
      <c r="J1913" s="1" t="s">
        <v>690</v>
      </c>
      <c r="K1913" s="1" t="s">
        <v>691</v>
      </c>
      <c r="L1913" s="1" t="s">
        <v>1568</v>
      </c>
      <c r="M1913" s="1" t="s">
        <v>901</v>
      </c>
      <c r="N1913" s="1" t="s">
        <v>676</v>
      </c>
    </row>
    <row r="1914" spans="1:14" x14ac:dyDescent="0.2">
      <c r="A1914" s="1" t="s">
        <v>5640</v>
      </c>
      <c r="B1914" s="7">
        <v>44923</v>
      </c>
      <c r="C1914" s="1" t="s">
        <v>5608</v>
      </c>
      <c r="D1914" s="1" t="s">
        <v>2569</v>
      </c>
      <c r="E1914" s="1" t="s">
        <v>676</v>
      </c>
      <c r="F1914" s="1" t="s">
        <v>5609</v>
      </c>
      <c r="G1914" s="1" t="s">
        <v>1654</v>
      </c>
      <c r="H1914" s="1" t="s">
        <v>1281</v>
      </c>
      <c r="I1914" s="1" t="s">
        <v>689</v>
      </c>
      <c r="J1914" s="1" t="s">
        <v>690</v>
      </c>
      <c r="K1914" s="1" t="s">
        <v>691</v>
      </c>
      <c r="L1914" s="1" t="s">
        <v>2569</v>
      </c>
      <c r="M1914" s="1" t="s">
        <v>692</v>
      </c>
      <c r="N1914" s="1" t="s">
        <v>693</v>
      </c>
    </row>
    <row r="1915" spans="1:14" x14ac:dyDescent="0.2">
      <c r="A1915" s="1" t="s">
        <v>5641</v>
      </c>
      <c r="B1915" s="7">
        <v>44923</v>
      </c>
      <c r="C1915" s="1" t="s">
        <v>5642</v>
      </c>
      <c r="D1915" s="1" t="s">
        <v>4092</v>
      </c>
      <c r="E1915" s="1" t="s">
        <v>676</v>
      </c>
      <c r="F1915" s="1" t="s">
        <v>4093</v>
      </c>
      <c r="G1915" s="1" t="s">
        <v>755</v>
      </c>
      <c r="H1915" s="1" t="s">
        <v>679</v>
      </c>
      <c r="I1915" s="1" t="s">
        <v>689</v>
      </c>
      <c r="J1915" s="1" t="s">
        <v>681</v>
      </c>
      <c r="K1915" s="1" t="s">
        <v>699</v>
      </c>
      <c r="L1915" s="1" t="s">
        <v>4094</v>
      </c>
      <c r="M1915" s="1" t="s">
        <v>4095</v>
      </c>
      <c r="N1915" s="1" t="s">
        <v>1361</v>
      </c>
    </row>
    <row r="1916" spans="1:14" x14ac:dyDescent="0.2">
      <c r="A1916" s="1" t="s">
        <v>5643</v>
      </c>
      <c r="B1916" s="7">
        <v>44923</v>
      </c>
      <c r="C1916" s="1" t="s">
        <v>1056</v>
      </c>
      <c r="D1916" s="1" t="s">
        <v>851</v>
      </c>
      <c r="E1916" s="1" t="s">
        <v>676</v>
      </c>
      <c r="F1916" s="1" t="s">
        <v>851</v>
      </c>
      <c r="G1916" s="1" t="s">
        <v>845</v>
      </c>
      <c r="H1916" s="1" t="s">
        <v>679</v>
      </c>
      <c r="I1916" s="1" t="s">
        <v>689</v>
      </c>
      <c r="J1916" s="1" t="s">
        <v>690</v>
      </c>
      <c r="K1916" s="1" t="s">
        <v>691</v>
      </c>
      <c r="L1916" s="1" t="s">
        <v>851</v>
      </c>
      <c r="M1916" s="1" t="s">
        <v>901</v>
      </c>
      <c r="N1916" s="1" t="s">
        <v>676</v>
      </c>
    </row>
    <row r="1917" spans="1:14" x14ac:dyDescent="0.2">
      <c r="A1917" s="1" t="s">
        <v>5644</v>
      </c>
      <c r="B1917" s="7">
        <v>44923</v>
      </c>
      <c r="C1917" s="1" t="s">
        <v>5645</v>
      </c>
      <c r="D1917" s="1" t="s">
        <v>5646</v>
      </c>
      <c r="E1917" s="1" t="s">
        <v>743</v>
      </c>
      <c r="F1917" s="1" t="s">
        <v>5647</v>
      </c>
      <c r="G1917" s="1" t="s">
        <v>5648</v>
      </c>
      <c r="H1917" s="1" t="s">
        <v>679</v>
      </c>
      <c r="I1917" s="1" t="s">
        <v>689</v>
      </c>
      <c r="J1917" s="1" t="s">
        <v>690</v>
      </c>
      <c r="K1917" s="1" t="s">
        <v>691</v>
      </c>
      <c r="L1917" s="1" t="s">
        <v>5646</v>
      </c>
      <c r="M1917" s="1" t="s">
        <v>901</v>
      </c>
      <c r="N1917" s="1" t="s">
        <v>740</v>
      </c>
    </row>
    <row r="1918" spans="1:14" x14ac:dyDescent="0.2">
      <c r="A1918" s="1" t="s">
        <v>5649</v>
      </c>
      <c r="B1918" s="7">
        <v>44923</v>
      </c>
      <c r="C1918" s="1" t="s">
        <v>1052</v>
      </c>
      <c r="D1918" s="1" t="s">
        <v>851</v>
      </c>
      <c r="E1918" s="1" t="s">
        <v>676</v>
      </c>
      <c r="F1918" s="1" t="s">
        <v>5650</v>
      </c>
      <c r="G1918" s="1" t="s">
        <v>1654</v>
      </c>
      <c r="H1918" s="1" t="s">
        <v>1655</v>
      </c>
      <c r="I1918" s="1" t="s">
        <v>689</v>
      </c>
      <c r="J1918" s="1" t="s">
        <v>690</v>
      </c>
      <c r="K1918" s="1" t="s">
        <v>691</v>
      </c>
      <c r="L1918" s="1" t="s">
        <v>851</v>
      </c>
      <c r="M1918" s="1" t="s">
        <v>745</v>
      </c>
      <c r="N1918" s="1" t="s">
        <v>854</v>
      </c>
    </row>
    <row r="1919" spans="1:14" x14ac:dyDescent="0.2">
      <c r="A1919" s="1" t="s">
        <v>5651</v>
      </c>
      <c r="B1919" s="7">
        <v>44923</v>
      </c>
      <c r="C1919" s="1" t="s">
        <v>856</v>
      </c>
      <c r="D1919" s="1" t="s">
        <v>2579</v>
      </c>
      <c r="E1919" s="1" t="s">
        <v>676</v>
      </c>
      <c r="F1919" s="1" t="s">
        <v>3085</v>
      </c>
      <c r="G1919" s="1" t="s">
        <v>2332</v>
      </c>
      <c r="H1919" s="1" t="s">
        <v>837</v>
      </c>
      <c r="I1919" s="1" t="s">
        <v>689</v>
      </c>
      <c r="J1919" s="1" t="s">
        <v>690</v>
      </c>
      <c r="K1919" s="1" t="s">
        <v>691</v>
      </c>
      <c r="L1919" s="1" t="s">
        <v>2581</v>
      </c>
      <c r="M1919" s="1" t="s">
        <v>864</v>
      </c>
      <c r="N1919" s="1" t="s">
        <v>693</v>
      </c>
    </row>
    <row r="1920" spans="1:14" x14ac:dyDescent="0.2">
      <c r="A1920" s="1" t="s">
        <v>4138</v>
      </c>
      <c r="B1920" s="7">
        <v>44923</v>
      </c>
      <c r="C1920" s="1" t="s">
        <v>903</v>
      </c>
      <c r="D1920" s="1" t="s">
        <v>1568</v>
      </c>
      <c r="E1920" s="1" t="s">
        <v>676</v>
      </c>
      <c r="F1920" s="1" t="s">
        <v>1568</v>
      </c>
      <c r="G1920" s="1" t="s">
        <v>853</v>
      </c>
      <c r="H1920" s="1" t="s">
        <v>679</v>
      </c>
      <c r="I1920" s="1" t="s">
        <v>689</v>
      </c>
      <c r="J1920" s="1" t="s">
        <v>690</v>
      </c>
      <c r="K1920" s="1" t="s">
        <v>691</v>
      </c>
      <c r="L1920" s="1" t="s">
        <v>1568</v>
      </c>
      <c r="M1920" s="1" t="s">
        <v>901</v>
      </c>
      <c r="N1920" s="1" t="s">
        <v>854</v>
      </c>
    </row>
    <row r="1921" spans="1:14" x14ac:dyDescent="0.2">
      <c r="A1921" s="1" t="s">
        <v>5652</v>
      </c>
      <c r="B1921" s="7">
        <v>44923</v>
      </c>
      <c r="C1921" s="1" t="s">
        <v>850</v>
      </c>
      <c r="D1921" s="1" t="s">
        <v>851</v>
      </c>
      <c r="E1921" s="1" t="s">
        <v>676</v>
      </c>
      <c r="F1921" s="1" t="s">
        <v>1657</v>
      </c>
      <c r="G1921" s="1" t="s">
        <v>894</v>
      </c>
      <c r="H1921" s="1" t="s">
        <v>895</v>
      </c>
      <c r="I1921" s="1" t="s">
        <v>689</v>
      </c>
      <c r="J1921" s="1" t="s">
        <v>690</v>
      </c>
      <c r="K1921" s="1" t="s">
        <v>691</v>
      </c>
      <c r="L1921" s="1" t="s">
        <v>851</v>
      </c>
      <c r="M1921" s="1" t="s">
        <v>748</v>
      </c>
      <c r="N1921" s="1" t="s">
        <v>854</v>
      </c>
    </row>
    <row r="1922" spans="1:14" x14ac:dyDescent="0.2">
      <c r="A1922" s="1" t="s">
        <v>5653</v>
      </c>
      <c r="B1922" s="7">
        <v>44923</v>
      </c>
      <c r="C1922" s="1" t="s">
        <v>1659</v>
      </c>
      <c r="D1922" s="1" t="s">
        <v>1660</v>
      </c>
      <c r="E1922" s="1" t="s">
        <v>676</v>
      </c>
      <c r="F1922" s="1" t="s">
        <v>1660</v>
      </c>
      <c r="G1922" s="1" t="s">
        <v>718</v>
      </c>
      <c r="H1922" s="1" t="s">
        <v>679</v>
      </c>
      <c r="I1922" s="1" t="s">
        <v>689</v>
      </c>
      <c r="J1922" s="1" t="s">
        <v>690</v>
      </c>
      <c r="K1922" s="1" t="s">
        <v>691</v>
      </c>
      <c r="L1922" s="1" t="s">
        <v>1660</v>
      </c>
      <c r="M1922" s="1" t="s">
        <v>745</v>
      </c>
      <c r="N1922" s="1" t="s">
        <v>693</v>
      </c>
    </row>
    <row r="1923" spans="1:14" x14ac:dyDescent="0.2">
      <c r="A1923" s="1" t="s">
        <v>4841</v>
      </c>
      <c r="B1923" s="7">
        <v>44923</v>
      </c>
      <c r="C1923" s="1" t="s">
        <v>903</v>
      </c>
      <c r="D1923" s="1" t="s">
        <v>1568</v>
      </c>
      <c r="E1923" s="1" t="s">
        <v>676</v>
      </c>
      <c r="F1923" s="1" t="s">
        <v>1568</v>
      </c>
      <c r="G1923" s="1" t="s">
        <v>853</v>
      </c>
      <c r="H1923" s="1" t="s">
        <v>679</v>
      </c>
      <c r="I1923" s="1" t="s">
        <v>689</v>
      </c>
      <c r="J1923" s="1" t="s">
        <v>690</v>
      </c>
      <c r="K1923" s="1" t="s">
        <v>691</v>
      </c>
      <c r="L1923" s="1" t="s">
        <v>1568</v>
      </c>
      <c r="M1923" s="1" t="s">
        <v>745</v>
      </c>
      <c r="N1923" s="1" t="s">
        <v>854</v>
      </c>
    </row>
    <row r="1924" spans="1:14" x14ac:dyDescent="0.2">
      <c r="A1924" s="1" t="s">
        <v>5654</v>
      </c>
      <c r="B1924" s="7">
        <v>44923</v>
      </c>
      <c r="C1924" s="1" t="s">
        <v>856</v>
      </c>
      <c r="D1924" s="1" t="s">
        <v>3133</v>
      </c>
      <c r="E1924" s="1" t="s">
        <v>676</v>
      </c>
      <c r="F1924" s="1" t="s">
        <v>3000</v>
      </c>
      <c r="G1924" s="1" t="s">
        <v>894</v>
      </c>
      <c r="H1924" s="1" t="s">
        <v>679</v>
      </c>
      <c r="I1924" s="1" t="s">
        <v>689</v>
      </c>
      <c r="J1924" s="1" t="s">
        <v>690</v>
      </c>
      <c r="K1924" s="1" t="s">
        <v>691</v>
      </c>
      <c r="L1924" s="1" t="s">
        <v>3134</v>
      </c>
      <c r="M1924" s="1" t="s">
        <v>2576</v>
      </c>
      <c r="N1924" s="1" t="s">
        <v>693</v>
      </c>
    </row>
    <row r="1925" spans="1:14" x14ac:dyDescent="0.2">
      <c r="A1925" s="1" t="s">
        <v>5655</v>
      </c>
      <c r="B1925" s="7">
        <v>44923</v>
      </c>
      <c r="C1925" s="1" t="s">
        <v>1700</v>
      </c>
      <c r="D1925" s="1" t="s">
        <v>1623</v>
      </c>
      <c r="E1925" s="1" t="s">
        <v>676</v>
      </c>
      <c r="F1925" s="1" t="s">
        <v>5564</v>
      </c>
      <c r="G1925" s="1" t="s">
        <v>1654</v>
      </c>
      <c r="H1925" s="1" t="s">
        <v>2235</v>
      </c>
      <c r="I1925" s="1" t="s">
        <v>689</v>
      </c>
      <c r="J1925" s="1" t="s">
        <v>690</v>
      </c>
      <c r="K1925" s="1" t="s">
        <v>691</v>
      </c>
      <c r="L1925" s="1" t="s">
        <v>1623</v>
      </c>
      <c r="M1925" s="1" t="s">
        <v>745</v>
      </c>
      <c r="N1925" s="1" t="s">
        <v>693</v>
      </c>
    </row>
    <row r="1926" spans="1:14" x14ac:dyDescent="0.2">
      <c r="A1926" s="1" t="s">
        <v>5656</v>
      </c>
      <c r="B1926" s="7">
        <v>44923</v>
      </c>
      <c r="C1926" s="1" t="s">
        <v>5657</v>
      </c>
      <c r="D1926" s="1" t="s">
        <v>780</v>
      </c>
      <c r="E1926" s="1" t="s">
        <v>743</v>
      </c>
      <c r="F1926" s="1" t="s">
        <v>780</v>
      </c>
      <c r="G1926" s="1" t="s">
        <v>5658</v>
      </c>
      <c r="H1926" s="1" t="s">
        <v>679</v>
      </c>
      <c r="I1926" s="1" t="s">
        <v>689</v>
      </c>
      <c r="J1926" s="1" t="s">
        <v>681</v>
      </c>
      <c r="K1926" s="1" t="s">
        <v>691</v>
      </c>
      <c r="L1926" s="1" t="s">
        <v>780</v>
      </c>
      <c r="M1926" s="1" t="s">
        <v>781</v>
      </c>
      <c r="N1926" s="1" t="s">
        <v>740</v>
      </c>
    </row>
    <row r="1927" spans="1:14" x14ac:dyDescent="0.2">
      <c r="A1927" s="1" t="s">
        <v>4130</v>
      </c>
      <c r="B1927" s="7">
        <v>44923</v>
      </c>
      <c r="C1927" s="1" t="s">
        <v>3108</v>
      </c>
      <c r="D1927" s="1" t="s">
        <v>1693</v>
      </c>
      <c r="E1927" s="1" t="s">
        <v>676</v>
      </c>
      <c r="F1927" s="1" t="s">
        <v>1693</v>
      </c>
      <c r="G1927" s="1" t="s">
        <v>1995</v>
      </c>
      <c r="H1927" s="1" t="s">
        <v>679</v>
      </c>
      <c r="I1927" s="1" t="s">
        <v>1094</v>
      </c>
      <c r="J1927" s="1" t="s">
        <v>681</v>
      </c>
      <c r="K1927" s="1" t="s">
        <v>691</v>
      </c>
      <c r="L1927" s="1" t="s">
        <v>1693</v>
      </c>
      <c r="M1927" s="1" t="s">
        <v>1786</v>
      </c>
      <c r="N1927" s="1" t="s">
        <v>760</v>
      </c>
    </row>
    <row r="1928" spans="1:14" x14ac:dyDescent="0.2">
      <c r="A1928" s="1" t="s">
        <v>5659</v>
      </c>
      <c r="B1928" s="7">
        <v>44923</v>
      </c>
      <c r="C1928" s="1" t="s">
        <v>5660</v>
      </c>
      <c r="D1928" s="1" t="s">
        <v>780</v>
      </c>
      <c r="E1928" s="1" t="s">
        <v>5661</v>
      </c>
      <c r="F1928" s="1" t="s">
        <v>780</v>
      </c>
      <c r="G1928" s="1" t="s">
        <v>1250</v>
      </c>
      <c r="H1928" s="1" t="s">
        <v>679</v>
      </c>
      <c r="I1928" s="1" t="s">
        <v>689</v>
      </c>
      <c r="J1928" s="1" t="s">
        <v>681</v>
      </c>
      <c r="K1928" s="1" t="s">
        <v>691</v>
      </c>
      <c r="L1928" s="1" t="s">
        <v>780</v>
      </c>
      <c r="M1928" s="1" t="s">
        <v>781</v>
      </c>
      <c r="N1928" s="1" t="s">
        <v>676</v>
      </c>
    </row>
    <row r="1929" spans="1:14" x14ac:dyDescent="0.2">
      <c r="A1929" s="1" t="s">
        <v>5662</v>
      </c>
      <c r="B1929" s="7">
        <v>44923</v>
      </c>
      <c r="C1929" s="1" t="s">
        <v>5660</v>
      </c>
      <c r="D1929" s="1" t="s">
        <v>780</v>
      </c>
      <c r="E1929" s="1" t="s">
        <v>5663</v>
      </c>
      <c r="F1929" s="1" t="s">
        <v>780</v>
      </c>
      <c r="G1929" s="1" t="s">
        <v>1250</v>
      </c>
      <c r="H1929" s="1" t="s">
        <v>679</v>
      </c>
      <c r="I1929" s="1" t="s">
        <v>689</v>
      </c>
      <c r="J1929" s="1" t="s">
        <v>681</v>
      </c>
      <c r="K1929" s="1" t="s">
        <v>691</v>
      </c>
      <c r="L1929" s="1" t="s">
        <v>780</v>
      </c>
      <c r="M1929" s="1" t="s">
        <v>781</v>
      </c>
      <c r="N1929" s="1" t="s">
        <v>740</v>
      </c>
    </row>
    <row r="1930" spans="1:14" x14ac:dyDescent="0.2">
      <c r="A1930" s="1" t="s">
        <v>751</v>
      </c>
      <c r="B1930" s="7">
        <v>44923</v>
      </c>
      <c r="C1930" s="1" t="s">
        <v>752</v>
      </c>
      <c r="D1930" s="1" t="s">
        <v>753</v>
      </c>
      <c r="E1930" s="1" t="s">
        <v>676</v>
      </c>
      <c r="F1930" s="1" t="s">
        <v>754</v>
      </c>
      <c r="G1930" s="1" t="s">
        <v>1995</v>
      </c>
      <c r="H1930" s="1" t="s">
        <v>679</v>
      </c>
      <c r="I1930" s="1" t="s">
        <v>756</v>
      </c>
      <c r="J1930" s="1" t="s">
        <v>681</v>
      </c>
      <c r="K1930" s="1" t="s">
        <v>757</v>
      </c>
      <c r="L1930" s="1" t="s">
        <v>758</v>
      </c>
      <c r="M1930" s="1" t="s">
        <v>759</v>
      </c>
      <c r="N1930" s="1" t="s">
        <v>760</v>
      </c>
    </row>
    <row r="1931" spans="1:14" x14ac:dyDescent="0.2">
      <c r="A1931" s="1" t="s">
        <v>5664</v>
      </c>
      <c r="B1931" s="7">
        <v>44923</v>
      </c>
      <c r="C1931" s="1" t="s">
        <v>779</v>
      </c>
      <c r="D1931" s="1" t="s">
        <v>780</v>
      </c>
      <c r="E1931" s="1" t="s">
        <v>743</v>
      </c>
      <c r="F1931" s="1" t="s">
        <v>780</v>
      </c>
      <c r="G1931" s="1" t="s">
        <v>718</v>
      </c>
      <c r="H1931" s="1" t="s">
        <v>679</v>
      </c>
      <c r="I1931" s="1" t="s">
        <v>689</v>
      </c>
      <c r="J1931" s="1" t="s">
        <v>681</v>
      </c>
      <c r="K1931" s="1" t="s">
        <v>691</v>
      </c>
      <c r="L1931" s="1" t="s">
        <v>780</v>
      </c>
      <c r="M1931" s="1" t="s">
        <v>781</v>
      </c>
      <c r="N1931" s="1" t="s">
        <v>740</v>
      </c>
    </row>
    <row r="1932" spans="1:14" x14ac:dyDescent="0.2">
      <c r="A1932" s="1" t="s">
        <v>5665</v>
      </c>
      <c r="B1932" s="7">
        <v>44923</v>
      </c>
      <c r="C1932" s="1" t="s">
        <v>5666</v>
      </c>
      <c r="D1932" s="1" t="s">
        <v>5667</v>
      </c>
      <c r="E1932" s="1" t="s">
        <v>676</v>
      </c>
      <c r="F1932" s="1" t="s">
        <v>780</v>
      </c>
      <c r="G1932" s="1" t="s">
        <v>3438</v>
      </c>
      <c r="H1932" s="1" t="s">
        <v>679</v>
      </c>
      <c r="I1932" s="1" t="s">
        <v>689</v>
      </c>
      <c r="J1932" s="1" t="s">
        <v>681</v>
      </c>
      <c r="K1932" s="1" t="s">
        <v>691</v>
      </c>
      <c r="L1932" s="1" t="s">
        <v>5668</v>
      </c>
      <c r="M1932" s="1" t="s">
        <v>5669</v>
      </c>
      <c r="N1932" s="1" t="s">
        <v>676</v>
      </c>
    </row>
    <row r="1933" spans="1:14" x14ac:dyDescent="0.2">
      <c r="A1933" s="1" t="s">
        <v>5670</v>
      </c>
      <c r="B1933" s="7">
        <v>44923</v>
      </c>
      <c r="C1933" s="1" t="s">
        <v>856</v>
      </c>
      <c r="D1933" s="1" t="s">
        <v>969</v>
      </c>
      <c r="E1933" s="1" t="s">
        <v>676</v>
      </c>
      <c r="F1933" s="1" t="s">
        <v>969</v>
      </c>
      <c r="G1933" s="1" t="s">
        <v>1042</v>
      </c>
      <c r="H1933" s="1" t="s">
        <v>679</v>
      </c>
      <c r="I1933" s="1" t="s">
        <v>689</v>
      </c>
      <c r="J1933" s="1" t="s">
        <v>690</v>
      </c>
      <c r="K1933" s="1" t="s">
        <v>691</v>
      </c>
      <c r="L1933" s="1" t="s">
        <v>969</v>
      </c>
      <c r="M1933" s="1" t="s">
        <v>971</v>
      </c>
      <c r="N1933" s="1" t="s">
        <v>676</v>
      </c>
    </row>
    <row r="1934" spans="1:14" x14ac:dyDescent="0.2">
      <c r="A1934" s="1" t="s">
        <v>5671</v>
      </c>
      <c r="B1934" s="7">
        <v>44923</v>
      </c>
      <c r="C1934" s="1" t="s">
        <v>5672</v>
      </c>
      <c r="D1934" s="1" t="s">
        <v>726</v>
      </c>
      <c r="E1934" s="1" t="s">
        <v>676</v>
      </c>
      <c r="F1934" s="1" t="s">
        <v>5673</v>
      </c>
      <c r="G1934" s="1" t="s">
        <v>688</v>
      </c>
      <c r="H1934" s="1" t="s">
        <v>679</v>
      </c>
      <c r="I1934" s="1" t="s">
        <v>689</v>
      </c>
      <c r="J1934" s="1" t="s">
        <v>690</v>
      </c>
      <c r="K1934" s="1" t="s">
        <v>691</v>
      </c>
      <c r="L1934" s="1" t="s">
        <v>726</v>
      </c>
      <c r="M1934" s="1" t="s">
        <v>730</v>
      </c>
      <c r="N1934" s="1" t="s">
        <v>731</v>
      </c>
    </row>
    <row r="1935" spans="1:14" x14ac:dyDescent="0.2">
      <c r="A1935" s="1" t="s">
        <v>5674</v>
      </c>
      <c r="B1935" s="7">
        <v>44923</v>
      </c>
      <c r="C1935" s="1" t="s">
        <v>676</v>
      </c>
      <c r="D1935" s="1" t="s">
        <v>1693</v>
      </c>
      <c r="E1935" s="1" t="s">
        <v>676</v>
      </c>
      <c r="F1935" s="1" t="s">
        <v>2601</v>
      </c>
      <c r="G1935" s="1" t="s">
        <v>2494</v>
      </c>
      <c r="H1935" s="1" t="s">
        <v>820</v>
      </c>
      <c r="I1935" s="1" t="s">
        <v>1094</v>
      </c>
      <c r="J1935" s="1" t="s">
        <v>681</v>
      </c>
      <c r="K1935" s="1" t="s">
        <v>691</v>
      </c>
      <c r="L1935" s="1" t="s">
        <v>1693</v>
      </c>
      <c r="M1935" s="1" t="s">
        <v>1786</v>
      </c>
      <c r="N1935" s="1" t="s">
        <v>760</v>
      </c>
    </row>
    <row r="1936" spans="1:14" x14ac:dyDescent="0.2">
      <c r="A1936" s="1" t="s">
        <v>5675</v>
      </c>
      <c r="B1936" s="7">
        <v>44923</v>
      </c>
      <c r="C1936" s="1" t="s">
        <v>2615</v>
      </c>
      <c r="D1936" s="1" t="s">
        <v>2616</v>
      </c>
      <c r="E1936" s="1" t="s">
        <v>735</v>
      </c>
      <c r="F1936" s="1" t="s">
        <v>2617</v>
      </c>
      <c r="G1936" s="1" t="s">
        <v>4862</v>
      </c>
      <c r="H1936" s="1" t="s">
        <v>2865</v>
      </c>
      <c r="I1936" s="1" t="s">
        <v>738</v>
      </c>
      <c r="J1936" s="1" t="s">
        <v>690</v>
      </c>
      <c r="K1936" s="1" t="s">
        <v>691</v>
      </c>
      <c r="L1936" s="1" t="s">
        <v>2616</v>
      </c>
      <c r="M1936" s="1" t="s">
        <v>2618</v>
      </c>
      <c r="N1936" s="1" t="s">
        <v>740</v>
      </c>
    </row>
    <row r="1937" spans="1:14" x14ac:dyDescent="0.2">
      <c r="A1937" s="1" t="s">
        <v>5676</v>
      </c>
      <c r="B1937" s="7">
        <v>44923</v>
      </c>
      <c r="C1937" s="1" t="s">
        <v>5677</v>
      </c>
      <c r="D1937" s="1" t="s">
        <v>726</v>
      </c>
      <c r="E1937" s="1" t="s">
        <v>676</v>
      </c>
      <c r="F1937" s="1" t="s">
        <v>5673</v>
      </c>
      <c r="G1937" s="1" t="s">
        <v>688</v>
      </c>
      <c r="H1937" s="1" t="s">
        <v>679</v>
      </c>
      <c r="I1937" s="1" t="s">
        <v>777</v>
      </c>
      <c r="J1937" s="1" t="s">
        <v>690</v>
      </c>
      <c r="K1937" s="1" t="s">
        <v>691</v>
      </c>
      <c r="L1937" s="1" t="s">
        <v>726</v>
      </c>
      <c r="M1937" s="1" t="s">
        <v>821</v>
      </c>
      <c r="N1937" s="1" t="s">
        <v>731</v>
      </c>
    </row>
    <row r="1938" spans="1:14" x14ac:dyDescent="0.2">
      <c r="A1938" s="1" t="s">
        <v>5678</v>
      </c>
      <c r="B1938" s="7">
        <v>44923</v>
      </c>
      <c r="C1938" s="1" t="s">
        <v>5587</v>
      </c>
      <c r="D1938" s="1" t="s">
        <v>734</v>
      </c>
      <c r="E1938" s="1" t="s">
        <v>743</v>
      </c>
      <c r="F1938" s="1" t="s">
        <v>840</v>
      </c>
      <c r="G1938" s="1" t="s">
        <v>728</v>
      </c>
      <c r="H1938" s="1" t="s">
        <v>729</v>
      </c>
      <c r="I1938" s="1" t="s">
        <v>689</v>
      </c>
      <c r="J1938" s="1" t="s">
        <v>690</v>
      </c>
      <c r="K1938" s="1" t="s">
        <v>1010</v>
      </c>
      <c r="L1938" s="1" t="s">
        <v>734</v>
      </c>
      <c r="M1938" s="1" t="s">
        <v>745</v>
      </c>
      <c r="N1938" s="1" t="s">
        <v>740</v>
      </c>
    </row>
    <row r="1939" spans="1:14" x14ac:dyDescent="0.2">
      <c r="A1939" s="1" t="s">
        <v>5679</v>
      </c>
      <c r="B1939" s="7">
        <v>44923</v>
      </c>
      <c r="C1939" s="1" t="s">
        <v>5680</v>
      </c>
      <c r="D1939" s="1" t="s">
        <v>5681</v>
      </c>
      <c r="E1939" s="1" t="s">
        <v>676</v>
      </c>
      <c r="F1939" s="1" t="s">
        <v>780</v>
      </c>
      <c r="G1939" s="1" t="s">
        <v>3421</v>
      </c>
      <c r="H1939" s="1" t="s">
        <v>679</v>
      </c>
      <c r="I1939" s="1" t="s">
        <v>689</v>
      </c>
      <c r="J1939" s="1" t="s">
        <v>681</v>
      </c>
      <c r="K1939" s="1" t="s">
        <v>691</v>
      </c>
      <c r="L1939" s="1" t="s">
        <v>5682</v>
      </c>
      <c r="M1939" s="1" t="s">
        <v>683</v>
      </c>
      <c r="N1939" s="1" t="s">
        <v>676</v>
      </c>
    </row>
    <row r="1940" spans="1:14" x14ac:dyDescent="0.2">
      <c r="A1940" s="1" t="s">
        <v>5683</v>
      </c>
      <c r="B1940" s="7">
        <v>44923</v>
      </c>
      <c r="C1940" s="1" t="s">
        <v>676</v>
      </c>
      <c r="D1940" s="1" t="s">
        <v>1693</v>
      </c>
      <c r="E1940" s="1" t="s">
        <v>5684</v>
      </c>
      <c r="F1940" s="1" t="s">
        <v>5685</v>
      </c>
      <c r="G1940" s="1" t="s">
        <v>1995</v>
      </c>
      <c r="H1940" s="1" t="s">
        <v>679</v>
      </c>
      <c r="I1940" s="1" t="s">
        <v>1094</v>
      </c>
      <c r="J1940" s="1" t="s">
        <v>676</v>
      </c>
      <c r="K1940" s="1" t="s">
        <v>691</v>
      </c>
      <c r="L1940" s="1" t="s">
        <v>1693</v>
      </c>
      <c r="M1940" s="1" t="s">
        <v>1175</v>
      </c>
      <c r="N1940" s="1" t="s">
        <v>676</v>
      </c>
    </row>
    <row r="1941" spans="1:14" x14ac:dyDescent="0.2">
      <c r="A1941" s="1" t="s">
        <v>5686</v>
      </c>
      <c r="B1941" s="7">
        <v>44923</v>
      </c>
      <c r="C1941" s="1" t="s">
        <v>5645</v>
      </c>
      <c r="D1941" s="1" t="s">
        <v>5646</v>
      </c>
      <c r="E1941" s="1" t="s">
        <v>743</v>
      </c>
      <c r="F1941" s="1" t="s">
        <v>5647</v>
      </c>
      <c r="G1941" s="1" t="s">
        <v>5648</v>
      </c>
      <c r="H1941" s="1" t="s">
        <v>679</v>
      </c>
      <c r="I1941" s="1" t="s">
        <v>689</v>
      </c>
      <c r="J1941" s="1" t="s">
        <v>690</v>
      </c>
      <c r="K1941" s="1" t="s">
        <v>691</v>
      </c>
      <c r="L1941" s="1" t="s">
        <v>5646</v>
      </c>
      <c r="M1941" s="1" t="s">
        <v>821</v>
      </c>
      <c r="N1941" s="1" t="s">
        <v>740</v>
      </c>
    </row>
    <row r="1942" spans="1:14" x14ac:dyDescent="0.2">
      <c r="A1942" s="1" t="s">
        <v>5687</v>
      </c>
      <c r="B1942" s="7">
        <v>44923</v>
      </c>
      <c r="C1942" s="1" t="s">
        <v>856</v>
      </c>
      <c r="D1942" s="1" t="s">
        <v>969</v>
      </c>
      <c r="E1942" s="1" t="s">
        <v>676</v>
      </c>
      <c r="F1942" s="1" t="s">
        <v>969</v>
      </c>
      <c r="G1942" s="1" t="s">
        <v>1042</v>
      </c>
      <c r="H1942" s="1" t="s">
        <v>679</v>
      </c>
      <c r="I1942" s="1" t="s">
        <v>689</v>
      </c>
      <c r="J1942" s="1" t="s">
        <v>690</v>
      </c>
      <c r="K1942" s="1" t="s">
        <v>691</v>
      </c>
      <c r="L1942" s="1" t="s">
        <v>969</v>
      </c>
      <c r="M1942" s="1" t="s">
        <v>1591</v>
      </c>
      <c r="N1942" s="1" t="s">
        <v>676</v>
      </c>
    </row>
    <row r="1943" spans="1:14" x14ac:dyDescent="0.2">
      <c r="A1943" s="1" t="s">
        <v>5688</v>
      </c>
      <c r="B1943" s="7">
        <v>44923</v>
      </c>
      <c r="C1943" s="1" t="s">
        <v>1547</v>
      </c>
      <c r="D1943" s="1" t="s">
        <v>1548</v>
      </c>
      <c r="E1943" s="1" t="s">
        <v>676</v>
      </c>
      <c r="F1943" s="1" t="s">
        <v>4878</v>
      </c>
      <c r="G1943" s="1" t="s">
        <v>894</v>
      </c>
      <c r="H1943" s="1" t="s">
        <v>679</v>
      </c>
      <c r="I1943" s="1" t="s">
        <v>689</v>
      </c>
      <c r="J1943" s="1" t="s">
        <v>690</v>
      </c>
      <c r="K1943" s="1" t="s">
        <v>691</v>
      </c>
      <c r="L1943" s="1" t="s">
        <v>1548</v>
      </c>
      <c r="M1943" s="1" t="s">
        <v>821</v>
      </c>
      <c r="N1943" s="1" t="s">
        <v>693</v>
      </c>
    </row>
    <row r="1944" spans="1:14" x14ac:dyDescent="0.2">
      <c r="A1944" s="1" t="s">
        <v>957</v>
      </c>
      <c r="B1944" s="7">
        <v>44923</v>
      </c>
      <c r="C1944" s="1" t="s">
        <v>956</v>
      </c>
      <c r="D1944" s="1" t="s">
        <v>954</v>
      </c>
      <c r="E1944" s="1" t="s">
        <v>676</v>
      </c>
      <c r="F1944" s="1" t="s">
        <v>954</v>
      </c>
      <c r="G1944" s="1" t="s">
        <v>718</v>
      </c>
      <c r="H1944" s="1" t="s">
        <v>679</v>
      </c>
      <c r="I1944" s="1" t="s">
        <v>689</v>
      </c>
      <c r="J1944" s="1" t="s">
        <v>690</v>
      </c>
      <c r="K1944" s="1" t="s">
        <v>691</v>
      </c>
      <c r="L1944" s="1" t="s">
        <v>954</v>
      </c>
      <c r="M1944" s="1" t="s">
        <v>821</v>
      </c>
      <c r="N1944" s="1" t="s">
        <v>693</v>
      </c>
    </row>
    <row r="1945" spans="1:14" x14ac:dyDescent="0.2">
      <c r="A1945" s="1" t="s">
        <v>1058</v>
      </c>
      <c r="B1945" s="7">
        <v>44923</v>
      </c>
      <c r="C1945" s="1" t="s">
        <v>1057</v>
      </c>
      <c r="D1945" s="1" t="s">
        <v>851</v>
      </c>
      <c r="E1945" s="1" t="s">
        <v>676</v>
      </c>
      <c r="F1945" s="1" t="s">
        <v>851</v>
      </c>
      <c r="G1945" s="1" t="s">
        <v>853</v>
      </c>
      <c r="H1945" s="1" t="s">
        <v>679</v>
      </c>
      <c r="I1945" s="1" t="s">
        <v>689</v>
      </c>
      <c r="J1945" s="1" t="s">
        <v>690</v>
      </c>
      <c r="K1945" s="1" t="s">
        <v>691</v>
      </c>
      <c r="L1945" s="1" t="s">
        <v>851</v>
      </c>
      <c r="M1945" s="1" t="s">
        <v>901</v>
      </c>
      <c r="N1945" s="1" t="s">
        <v>854</v>
      </c>
    </row>
    <row r="1946" spans="1:14" x14ac:dyDescent="0.2">
      <c r="A1946" s="1" t="s">
        <v>5689</v>
      </c>
      <c r="B1946" s="7">
        <v>44923</v>
      </c>
      <c r="C1946" s="1" t="s">
        <v>5690</v>
      </c>
      <c r="D1946" s="1" t="s">
        <v>790</v>
      </c>
      <c r="E1946" s="1" t="s">
        <v>676</v>
      </c>
      <c r="F1946" s="1" t="s">
        <v>5691</v>
      </c>
      <c r="G1946" s="1" t="s">
        <v>688</v>
      </c>
      <c r="H1946" s="1" t="s">
        <v>679</v>
      </c>
      <c r="I1946" s="1" t="s">
        <v>689</v>
      </c>
      <c r="J1946" s="1" t="s">
        <v>681</v>
      </c>
      <c r="K1946" s="1" t="s">
        <v>691</v>
      </c>
      <c r="L1946" s="1" t="s">
        <v>793</v>
      </c>
      <c r="M1946" s="1" t="s">
        <v>794</v>
      </c>
      <c r="N1946" s="1" t="s">
        <v>795</v>
      </c>
    </row>
    <row r="1947" spans="1:14" x14ac:dyDescent="0.2">
      <c r="A1947" s="1" t="s">
        <v>5692</v>
      </c>
      <c r="B1947" s="7">
        <v>44923</v>
      </c>
      <c r="C1947" s="1" t="s">
        <v>733</v>
      </c>
      <c r="D1947" s="1" t="s">
        <v>734</v>
      </c>
      <c r="E1947" s="1" t="s">
        <v>743</v>
      </c>
      <c r="F1947" s="1" t="s">
        <v>5693</v>
      </c>
      <c r="G1947" s="1" t="s">
        <v>718</v>
      </c>
      <c r="H1947" s="1" t="s">
        <v>679</v>
      </c>
      <c r="I1947" s="1" t="s">
        <v>689</v>
      </c>
      <c r="J1947" s="1" t="s">
        <v>690</v>
      </c>
      <c r="K1947" s="1" t="s">
        <v>691</v>
      </c>
      <c r="L1947" s="1" t="s">
        <v>734</v>
      </c>
      <c r="M1947" s="1" t="s">
        <v>745</v>
      </c>
      <c r="N1947" s="1" t="s">
        <v>740</v>
      </c>
    </row>
    <row r="1948" spans="1:14" x14ac:dyDescent="0.2">
      <c r="A1948" s="1" t="s">
        <v>5694</v>
      </c>
      <c r="B1948" s="7">
        <v>44923</v>
      </c>
      <c r="C1948" s="1" t="s">
        <v>1547</v>
      </c>
      <c r="D1948" s="1" t="s">
        <v>1548</v>
      </c>
      <c r="E1948" s="1" t="s">
        <v>676</v>
      </c>
      <c r="F1948" s="1" t="s">
        <v>4878</v>
      </c>
      <c r="G1948" s="1" t="s">
        <v>894</v>
      </c>
      <c r="H1948" s="1" t="s">
        <v>679</v>
      </c>
      <c r="I1948" s="1" t="s">
        <v>689</v>
      </c>
      <c r="J1948" s="1" t="s">
        <v>690</v>
      </c>
      <c r="K1948" s="1" t="s">
        <v>691</v>
      </c>
      <c r="L1948" s="1" t="s">
        <v>1548</v>
      </c>
      <c r="M1948" s="1" t="s">
        <v>821</v>
      </c>
      <c r="N1948" s="1" t="s">
        <v>693</v>
      </c>
    </row>
    <row r="1949" spans="1:14" x14ac:dyDescent="0.2">
      <c r="A1949" s="1" t="s">
        <v>5695</v>
      </c>
      <c r="B1949" s="7">
        <v>44923</v>
      </c>
      <c r="C1949" s="1" t="s">
        <v>5696</v>
      </c>
      <c r="D1949" s="1" t="s">
        <v>790</v>
      </c>
      <c r="E1949" s="1" t="s">
        <v>676</v>
      </c>
      <c r="F1949" s="1" t="s">
        <v>5697</v>
      </c>
      <c r="G1949" s="1" t="s">
        <v>1042</v>
      </c>
      <c r="H1949" s="1" t="s">
        <v>679</v>
      </c>
      <c r="I1949" s="1" t="s">
        <v>689</v>
      </c>
      <c r="J1949" s="1" t="s">
        <v>681</v>
      </c>
      <c r="K1949" s="1" t="s">
        <v>699</v>
      </c>
      <c r="L1949" s="1" t="s">
        <v>793</v>
      </c>
      <c r="M1949" s="1" t="s">
        <v>794</v>
      </c>
      <c r="N1949" s="1" t="s">
        <v>676</v>
      </c>
    </row>
    <row r="1950" spans="1:14" x14ac:dyDescent="0.2">
      <c r="A1950" s="1" t="s">
        <v>5698</v>
      </c>
      <c r="B1950" s="7">
        <v>44923</v>
      </c>
      <c r="C1950" s="1" t="s">
        <v>5634</v>
      </c>
      <c r="D1950" s="1" t="s">
        <v>1568</v>
      </c>
      <c r="E1950" s="1" t="s">
        <v>676</v>
      </c>
      <c r="F1950" s="1" t="s">
        <v>5635</v>
      </c>
      <c r="G1950" s="1" t="s">
        <v>3771</v>
      </c>
      <c r="H1950" s="1" t="s">
        <v>900</v>
      </c>
      <c r="I1950" s="1" t="s">
        <v>689</v>
      </c>
      <c r="J1950" s="1" t="s">
        <v>690</v>
      </c>
      <c r="K1950" s="1" t="s">
        <v>691</v>
      </c>
      <c r="L1950" s="1" t="s">
        <v>1568</v>
      </c>
      <c r="M1950" s="1" t="s">
        <v>723</v>
      </c>
      <c r="N1950" s="1" t="s">
        <v>854</v>
      </c>
    </row>
    <row r="1951" spans="1:14" x14ac:dyDescent="0.2">
      <c r="A1951" s="1" t="s">
        <v>1621</v>
      </c>
      <c r="B1951" s="7">
        <v>44923</v>
      </c>
      <c r="C1951" s="1" t="s">
        <v>915</v>
      </c>
      <c r="D1951" s="1" t="s">
        <v>916</v>
      </c>
      <c r="E1951" s="1" t="s">
        <v>676</v>
      </c>
      <c r="F1951" s="1" t="s">
        <v>916</v>
      </c>
      <c r="G1951" s="1" t="s">
        <v>688</v>
      </c>
      <c r="H1951" s="1" t="s">
        <v>679</v>
      </c>
      <c r="I1951" s="1" t="s">
        <v>689</v>
      </c>
      <c r="J1951" s="1" t="s">
        <v>690</v>
      </c>
      <c r="K1951" s="1" t="s">
        <v>691</v>
      </c>
      <c r="L1951" s="1" t="s">
        <v>916</v>
      </c>
      <c r="M1951" s="1" t="s">
        <v>901</v>
      </c>
      <c r="N1951" s="1" t="s">
        <v>693</v>
      </c>
    </row>
    <row r="1952" spans="1:14" x14ac:dyDescent="0.2">
      <c r="A1952" s="1" t="s">
        <v>5699</v>
      </c>
      <c r="B1952" s="7">
        <v>44923</v>
      </c>
      <c r="C1952" s="1" t="s">
        <v>5700</v>
      </c>
      <c r="D1952" s="1" t="s">
        <v>5701</v>
      </c>
      <c r="E1952" s="1" t="s">
        <v>676</v>
      </c>
      <c r="F1952" s="1" t="s">
        <v>5702</v>
      </c>
      <c r="G1952" s="1" t="s">
        <v>5658</v>
      </c>
      <c r="H1952" s="1" t="s">
        <v>679</v>
      </c>
      <c r="I1952" s="1" t="s">
        <v>689</v>
      </c>
      <c r="J1952" s="1" t="s">
        <v>681</v>
      </c>
      <c r="K1952" s="1" t="s">
        <v>691</v>
      </c>
      <c r="L1952" s="1" t="s">
        <v>5703</v>
      </c>
      <c r="M1952" s="1" t="s">
        <v>5704</v>
      </c>
      <c r="N1952" s="1" t="s">
        <v>684</v>
      </c>
    </row>
    <row r="1953" spans="1:14" x14ac:dyDescent="0.2">
      <c r="A1953" s="1" t="s">
        <v>5705</v>
      </c>
      <c r="B1953" s="7">
        <v>44923</v>
      </c>
      <c r="C1953" s="1" t="s">
        <v>5677</v>
      </c>
      <c r="D1953" s="1" t="s">
        <v>726</v>
      </c>
      <c r="E1953" s="1" t="s">
        <v>676</v>
      </c>
      <c r="F1953" s="1" t="s">
        <v>5673</v>
      </c>
      <c r="G1953" s="1" t="s">
        <v>688</v>
      </c>
      <c r="H1953" s="1" t="s">
        <v>679</v>
      </c>
      <c r="I1953" s="1" t="s">
        <v>777</v>
      </c>
      <c r="J1953" s="1" t="s">
        <v>690</v>
      </c>
      <c r="K1953" s="1" t="s">
        <v>691</v>
      </c>
      <c r="L1953" s="1" t="s">
        <v>726</v>
      </c>
      <c r="M1953" s="1" t="s">
        <v>781</v>
      </c>
      <c r="N1953" s="1" t="s">
        <v>731</v>
      </c>
    </row>
    <row r="1954" spans="1:14" x14ac:dyDescent="0.2">
      <c r="A1954" s="1" t="s">
        <v>3073</v>
      </c>
      <c r="B1954" s="7">
        <v>44923</v>
      </c>
      <c r="C1954" s="1" t="s">
        <v>3074</v>
      </c>
      <c r="D1954" s="1" t="s">
        <v>2966</v>
      </c>
      <c r="E1954" s="1" t="s">
        <v>676</v>
      </c>
      <c r="F1954" s="1" t="s">
        <v>2966</v>
      </c>
      <c r="G1954" s="1" t="s">
        <v>749</v>
      </c>
      <c r="H1954" s="1" t="s">
        <v>679</v>
      </c>
      <c r="I1954" s="1" t="s">
        <v>689</v>
      </c>
      <c r="J1954" s="1" t="s">
        <v>690</v>
      </c>
      <c r="K1954" s="1" t="s">
        <v>691</v>
      </c>
      <c r="L1954" s="1" t="s">
        <v>2966</v>
      </c>
      <c r="M1954" s="1" t="s">
        <v>745</v>
      </c>
      <c r="N1954" s="1" t="s">
        <v>693</v>
      </c>
    </row>
    <row r="1955" spans="1:14" x14ac:dyDescent="0.2">
      <c r="A1955" s="1" t="s">
        <v>5706</v>
      </c>
      <c r="B1955" s="7">
        <v>44923</v>
      </c>
      <c r="C1955" s="1" t="s">
        <v>953</v>
      </c>
      <c r="D1955" s="1" t="s">
        <v>954</v>
      </c>
      <c r="E1955" s="1" t="s">
        <v>676</v>
      </c>
      <c r="F1955" s="1" t="s">
        <v>954</v>
      </c>
      <c r="G1955" s="1" t="s">
        <v>1032</v>
      </c>
      <c r="H1955" s="1" t="s">
        <v>679</v>
      </c>
      <c r="I1955" s="1" t="s">
        <v>689</v>
      </c>
      <c r="J1955" s="1" t="s">
        <v>690</v>
      </c>
      <c r="K1955" s="1" t="s">
        <v>691</v>
      </c>
      <c r="L1955" s="1" t="s">
        <v>954</v>
      </c>
      <c r="M1955" s="1" t="s">
        <v>730</v>
      </c>
      <c r="N1955" s="1" t="s">
        <v>693</v>
      </c>
    </row>
    <row r="1956" spans="1:14" x14ac:dyDescent="0.2">
      <c r="A1956" s="1" t="s">
        <v>5707</v>
      </c>
      <c r="B1956" s="7">
        <v>44923</v>
      </c>
      <c r="C1956" s="1" t="s">
        <v>5634</v>
      </c>
      <c r="D1956" s="1" t="s">
        <v>1568</v>
      </c>
      <c r="E1956" s="1" t="s">
        <v>676</v>
      </c>
      <c r="F1956" s="1" t="s">
        <v>5635</v>
      </c>
      <c r="G1956" s="1" t="s">
        <v>3771</v>
      </c>
      <c r="H1956" s="1" t="s">
        <v>900</v>
      </c>
      <c r="I1956" s="1" t="s">
        <v>689</v>
      </c>
      <c r="J1956" s="1" t="s">
        <v>690</v>
      </c>
      <c r="K1956" s="1" t="s">
        <v>691</v>
      </c>
      <c r="L1956" s="1" t="s">
        <v>1568</v>
      </c>
      <c r="M1956" s="1" t="s">
        <v>901</v>
      </c>
      <c r="N1956" s="1" t="s">
        <v>854</v>
      </c>
    </row>
    <row r="1957" spans="1:14" x14ac:dyDescent="0.2">
      <c r="A1957" s="1" t="s">
        <v>5708</v>
      </c>
      <c r="B1957" s="7">
        <v>44923</v>
      </c>
      <c r="C1957" s="1" t="s">
        <v>5709</v>
      </c>
      <c r="D1957" s="1" t="s">
        <v>790</v>
      </c>
      <c r="E1957" s="1" t="s">
        <v>1735</v>
      </c>
      <c r="F1957" s="1" t="s">
        <v>5691</v>
      </c>
      <c r="G1957" s="1" t="s">
        <v>688</v>
      </c>
      <c r="H1957" s="1" t="s">
        <v>679</v>
      </c>
      <c r="I1957" s="1" t="s">
        <v>689</v>
      </c>
      <c r="J1957" s="1" t="s">
        <v>681</v>
      </c>
      <c r="K1957" s="1" t="s">
        <v>691</v>
      </c>
      <c r="L1957" s="1" t="s">
        <v>793</v>
      </c>
      <c r="M1957" s="1" t="s">
        <v>798</v>
      </c>
      <c r="N1957" s="1" t="s">
        <v>795</v>
      </c>
    </row>
    <row r="1958" spans="1:14" x14ac:dyDescent="0.2">
      <c r="A1958" s="1" t="s">
        <v>5710</v>
      </c>
      <c r="B1958" s="7">
        <v>44923</v>
      </c>
      <c r="C1958" s="1" t="s">
        <v>1547</v>
      </c>
      <c r="D1958" s="1" t="s">
        <v>1548</v>
      </c>
      <c r="E1958" s="1" t="s">
        <v>676</v>
      </c>
      <c r="F1958" s="1" t="s">
        <v>4878</v>
      </c>
      <c r="G1958" s="1" t="s">
        <v>894</v>
      </c>
      <c r="H1958" s="1" t="s">
        <v>679</v>
      </c>
      <c r="I1958" s="1" t="s">
        <v>689</v>
      </c>
      <c r="J1958" s="1" t="s">
        <v>690</v>
      </c>
      <c r="K1958" s="1" t="s">
        <v>691</v>
      </c>
      <c r="L1958" s="1" t="s">
        <v>1548</v>
      </c>
      <c r="M1958" s="1" t="s">
        <v>781</v>
      </c>
      <c r="N1958" s="1" t="s">
        <v>693</v>
      </c>
    </row>
    <row r="1959" spans="1:14" x14ac:dyDescent="0.2">
      <c r="A1959" s="1" t="s">
        <v>5711</v>
      </c>
      <c r="B1959" s="7">
        <v>44923</v>
      </c>
      <c r="C1959" s="1" t="s">
        <v>3032</v>
      </c>
      <c r="D1959" s="1" t="s">
        <v>1551</v>
      </c>
      <c r="E1959" s="1" t="s">
        <v>676</v>
      </c>
      <c r="F1959" s="1" t="s">
        <v>4898</v>
      </c>
      <c r="G1959" s="1" t="s">
        <v>3771</v>
      </c>
      <c r="H1959" s="1" t="s">
        <v>900</v>
      </c>
      <c r="I1959" s="1" t="s">
        <v>689</v>
      </c>
      <c r="J1959" s="1" t="s">
        <v>690</v>
      </c>
      <c r="K1959" s="1" t="s">
        <v>691</v>
      </c>
      <c r="L1959" s="1" t="s">
        <v>1551</v>
      </c>
      <c r="M1959" s="1" t="s">
        <v>745</v>
      </c>
      <c r="N1959" s="1" t="s">
        <v>693</v>
      </c>
    </row>
    <row r="1960" spans="1:14" x14ac:dyDescent="0.2">
      <c r="A1960" s="1" t="s">
        <v>5712</v>
      </c>
      <c r="B1960" s="7">
        <v>44923</v>
      </c>
      <c r="C1960" s="1" t="s">
        <v>5713</v>
      </c>
      <c r="D1960" s="1" t="s">
        <v>2280</v>
      </c>
      <c r="E1960" s="1" t="s">
        <v>676</v>
      </c>
      <c r="F1960" s="1" t="s">
        <v>5714</v>
      </c>
      <c r="G1960" s="1" t="s">
        <v>5279</v>
      </c>
      <c r="H1960" s="1" t="s">
        <v>1153</v>
      </c>
      <c r="I1960" s="1" t="s">
        <v>689</v>
      </c>
      <c r="J1960" s="1" t="s">
        <v>690</v>
      </c>
      <c r="K1960" s="1" t="s">
        <v>691</v>
      </c>
      <c r="L1960" s="1" t="s">
        <v>2280</v>
      </c>
      <c r="M1960" s="1" t="s">
        <v>4421</v>
      </c>
      <c r="N1960" s="1" t="s">
        <v>2101</v>
      </c>
    </row>
    <row r="1961" spans="1:14" x14ac:dyDescent="0.2">
      <c r="A1961" s="1" t="s">
        <v>3535</v>
      </c>
      <c r="B1961" s="7">
        <v>44923</v>
      </c>
      <c r="C1961" s="1" t="s">
        <v>5055</v>
      </c>
      <c r="D1961" s="1" t="s">
        <v>3537</v>
      </c>
      <c r="E1961" s="1" t="s">
        <v>2186</v>
      </c>
      <c r="F1961" s="1" t="s">
        <v>3538</v>
      </c>
      <c r="G1961" s="1" t="s">
        <v>1050</v>
      </c>
      <c r="H1961" s="1" t="s">
        <v>679</v>
      </c>
      <c r="I1961" s="1" t="s">
        <v>1136</v>
      </c>
      <c r="J1961" s="1" t="s">
        <v>690</v>
      </c>
      <c r="K1961" s="1" t="s">
        <v>1079</v>
      </c>
      <c r="L1961" s="1" t="s">
        <v>3537</v>
      </c>
      <c r="M1961" s="1" t="s">
        <v>787</v>
      </c>
      <c r="N1961" s="1" t="s">
        <v>2190</v>
      </c>
    </row>
    <row r="1962" spans="1:14" x14ac:dyDescent="0.2">
      <c r="A1962" s="1" t="s">
        <v>5715</v>
      </c>
      <c r="B1962" s="7">
        <v>44923</v>
      </c>
      <c r="C1962" s="1" t="s">
        <v>4600</v>
      </c>
      <c r="D1962" s="1" t="s">
        <v>5716</v>
      </c>
      <c r="E1962" s="1" t="s">
        <v>676</v>
      </c>
      <c r="F1962" s="1" t="s">
        <v>5716</v>
      </c>
      <c r="G1962" s="1" t="s">
        <v>826</v>
      </c>
      <c r="H1962" s="1" t="s">
        <v>679</v>
      </c>
      <c r="I1962" s="1" t="s">
        <v>738</v>
      </c>
      <c r="J1962" s="1" t="s">
        <v>690</v>
      </c>
      <c r="K1962" s="1" t="s">
        <v>691</v>
      </c>
      <c r="L1962" s="1" t="s">
        <v>5716</v>
      </c>
      <c r="M1962" s="1" t="s">
        <v>739</v>
      </c>
      <c r="N1962" s="1" t="s">
        <v>2388</v>
      </c>
    </row>
    <row r="1963" spans="1:14" x14ac:dyDescent="0.2">
      <c r="A1963" s="1" t="s">
        <v>4491</v>
      </c>
      <c r="B1963" s="7">
        <v>44923</v>
      </c>
      <c r="C1963" s="1" t="s">
        <v>5717</v>
      </c>
      <c r="D1963" s="1" t="s">
        <v>3470</v>
      </c>
      <c r="E1963" s="1" t="s">
        <v>676</v>
      </c>
      <c r="F1963" s="1" t="s">
        <v>3470</v>
      </c>
      <c r="G1963" s="1" t="s">
        <v>718</v>
      </c>
      <c r="H1963" s="1" t="s">
        <v>679</v>
      </c>
      <c r="I1963" s="1" t="s">
        <v>689</v>
      </c>
      <c r="J1963" s="1" t="s">
        <v>690</v>
      </c>
      <c r="K1963" s="1" t="s">
        <v>691</v>
      </c>
      <c r="L1963" s="1" t="s">
        <v>3470</v>
      </c>
      <c r="M1963" s="1" t="s">
        <v>785</v>
      </c>
      <c r="N1963" s="1" t="s">
        <v>2131</v>
      </c>
    </row>
    <row r="1964" spans="1:14" x14ac:dyDescent="0.2">
      <c r="A1964" s="1" t="s">
        <v>5718</v>
      </c>
      <c r="B1964" s="7">
        <v>44923</v>
      </c>
      <c r="C1964" s="1" t="s">
        <v>2396</v>
      </c>
      <c r="D1964" s="1" t="s">
        <v>2397</v>
      </c>
      <c r="E1964" s="1" t="s">
        <v>2398</v>
      </c>
      <c r="F1964" s="1" t="s">
        <v>2399</v>
      </c>
      <c r="G1964" s="1" t="s">
        <v>1391</v>
      </c>
      <c r="H1964" s="1" t="s">
        <v>1379</v>
      </c>
      <c r="I1964" s="1" t="s">
        <v>2400</v>
      </c>
      <c r="J1964" s="1" t="s">
        <v>681</v>
      </c>
      <c r="K1964" s="1" t="s">
        <v>691</v>
      </c>
      <c r="L1964" s="1" t="s">
        <v>2401</v>
      </c>
      <c r="M1964" s="1" t="s">
        <v>2402</v>
      </c>
      <c r="N1964" s="1" t="s">
        <v>2155</v>
      </c>
    </row>
    <row r="1965" spans="1:14" x14ac:dyDescent="0.2">
      <c r="A1965" s="1" t="s">
        <v>5719</v>
      </c>
      <c r="B1965" s="7">
        <v>44923</v>
      </c>
      <c r="C1965" s="1" t="s">
        <v>2302</v>
      </c>
      <c r="D1965" s="1" t="s">
        <v>5720</v>
      </c>
      <c r="E1965" s="1" t="s">
        <v>1093</v>
      </c>
      <c r="F1965" s="1" t="s">
        <v>5721</v>
      </c>
      <c r="G1965" s="1" t="s">
        <v>5722</v>
      </c>
      <c r="H1965" s="1" t="s">
        <v>906</v>
      </c>
      <c r="I1965" s="1" t="s">
        <v>1154</v>
      </c>
      <c r="J1965" s="1" t="s">
        <v>681</v>
      </c>
      <c r="K1965" s="1" t="s">
        <v>691</v>
      </c>
      <c r="L1965" s="1" t="s">
        <v>5723</v>
      </c>
      <c r="M1965" s="1" t="s">
        <v>5724</v>
      </c>
      <c r="N1965" s="1" t="s">
        <v>2155</v>
      </c>
    </row>
    <row r="1966" spans="1:14" x14ac:dyDescent="0.2">
      <c r="A1966" s="1" t="s">
        <v>5725</v>
      </c>
      <c r="B1966" s="7">
        <v>44923</v>
      </c>
      <c r="C1966" s="1" t="s">
        <v>5726</v>
      </c>
      <c r="D1966" s="1" t="s">
        <v>2385</v>
      </c>
      <c r="E1966" s="1" t="s">
        <v>2386</v>
      </c>
      <c r="F1966" s="1" t="s">
        <v>4602</v>
      </c>
      <c r="G1966" s="1" t="s">
        <v>4603</v>
      </c>
      <c r="H1966" s="1" t="s">
        <v>4899</v>
      </c>
      <c r="I1966" s="1" t="s">
        <v>2422</v>
      </c>
      <c r="J1966" s="1" t="s">
        <v>690</v>
      </c>
      <c r="K1966" s="1" t="s">
        <v>1010</v>
      </c>
      <c r="L1966" s="1" t="s">
        <v>2385</v>
      </c>
      <c r="M1966" s="1" t="s">
        <v>5268</v>
      </c>
      <c r="N1966" s="1" t="s">
        <v>2388</v>
      </c>
    </row>
    <row r="1967" spans="1:14" x14ac:dyDescent="0.2">
      <c r="A1967" s="1" t="s">
        <v>5727</v>
      </c>
      <c r="B1967" s="7">
        <v>44923</v>
      </c>
      <c r="C1967" s="1" t="s">
        <v>5726</v>
      </c>
      <c r="D1967" s="1" t="s">
        <v>2385</v>
      </c>
      <c r="E1967" s="1" t="s">
        <v>3454</v>
      </c>
      <c r="F1967" s="1" t="s">
        <v>4602</v>
      </c>
      <c r="G1967" s="1" t="s">
        <v>4603</v>
      </c>
      <c r="H1967" s="1" t="s">
        <v>4899</v>
      </c>
      <c r="I1967" s="1" t="s">
        <v>705</v>
      </c>
      <c r="J1967" s="1" t="s">
        <v>690</v>
      </c>
      <c r="K1967" s="1" t="s">
        <v>1010</v>
      </c>
      <c r="L1967" s="1" t="s">
        <v>2385</v>
      </c>
      <c r="M1967" s="1" t="s">
        <v>745</v>
      </c>
      <c r="N1967" s="1" t="s">
        <v>2388</v>
      </c>
    </row>
    <row r="1968" spans="1:14" x14ac:dyDescent="0.2">
      <c r="A1968" s="1" t="s">
        <v>5728</v>
      </c>
      <c r="B1968" s="7">
        <v>44923</v>
      </c>
      <c r="C1968" s="1" t="s">
        <v>5729</v>
      </c>
      <c r="D1968" s="1" t="s">
        <v>3690</v>
      </c>
      <c r="E1968" s="1" t="s">
        <v>1093</v>
      </c>
      <c r="F1968" s="1" t="s">
        <v>5730</v>
      </c>
      <c r="G1968" s="1" t="s">
        <v>2282</v>
      </c>
      <c r="H1968" s="1" t="s">
        <v>900</v>
      </c>
      <c r="I1968" s="1" t="s">
        <v>1913</v>
      </c>
      <c r="J1968" s="1" t="s">
        <v>681</v>
      </c>
      <c r="K1968" s="1" t="s">
        <v>691</v>
      </c>
      <c r="L1968" s="1" t="s">
        <v>3690</v>
      </c>
      <c r="M1968" s="1" t="s">
        <v>5731</v>
      </c>
      <c r="N1968" s="1" t="s">
        <v>2155</v>
      </c>
    </row>
    <row r="1969" spans="1:14" x14ac:dyDescent="0.2">
      <c r="A1969" s="1" t="s">
        <v>5732</v>
      </c>
      <c r="B1969" s="7">
        <v>44923</v>
      </c>
      <c r="C1969" s="1" t="s">
        <v>5733</v>
      </c>
      <c r="D1969" s="1" t="s">
        <v>5734</v>
      </c>
      <c r="E1969" s="1" t="s">
        <v>676</v>
      </c>
      <c r="F1969" s="1" t="s">
        <v>5735</v>
      </c>
      <c r="G1969" s="1" t="s">
        <v>718</v>
      </c>
      <c r="H1969" s="1" t="s">
        <v>679</v>
      </c>
      <c r="I1969" s="1" t="s">
        <v>689</v>
      </c>
      <c r="J1969" s="1" t="s">
        <v>681</v>
      </c>
      <c r="K1969" s="1" t="s">
        <v>1079</v>
      </c>
      <c r="L1969" s="1" t="s">
        <v>5734</v>
      </c>
      <c r="M1969" s="1" t="s">
        <v>827</v>
      </c>
      <c r="N1969" s="1" t="s">
        <v>2388</v>
      </c>
    </row>
    <row r="1970" spans="1:14" x14ac:dyDescent="0.2">
      <c r="A1970" s="1" t="s">
        <v>5736</v>
      </c>
      <c r="B1970" s="7">
        <v>44923</v>
      </c>
      <c r="C1970" s="1" t="s">
        <v>4600</v>
      </c>
      <c r="D1970" s="1" t="s">
        <v>5734</v>
      </c>
      <c r="E1970" s="1" t="s">
        <v>676</v>
      </c>
      <c r="F1970" s="1" t="s">
        <v>5735</v>
      </c>
      <c r="G1970" s="1" t="s">
        <v>877</v>
      </c>
      <c r="H1970" s="1" t="s">
        <v>679</v>
      </c>
      <c r="I1970" s="1" t="s">
        <v>689</v>
      </c>
      <c r="J1970" s="1" t="s">
        <v>681</v>
      </c>
      <c r="K1970" s="1" t="s">
        <v>691</v>
      </c>
      <c r="L1970" s="1" t="s">
        <v>5734</v>
      </c>
      <c r="M1970" s="1" t="s">
        <v>827</v>
      </c>
      <c r="N1970" s="1" t="s">
        <v>2388</v>
      </c>
    </row>
    <row r="1971" spans="1:14" x14ac:dyDescent="0.2">
      <c r="A1971" s="1" t="s">
        <v>5737</v>
      </c>
      <c r="B1971" s="7">
        <v>44923</v>
      </c>
      <c r="C1971" s="1" t="s">
        <v>3632</v>
      </c>
      <c r="D1971" s="1" t="s">
        <v>3633</v>
      </c>
      <c r="E1971" s="1" t="s">
        <v>676</v>
      </c>
      <c r="F1971" s="1" t="s">
        <v>3633</v>
      </c>
      <c r="G1971" s="1" t="s">
        <v>761</v>
      </c>
      <c r="H1971" s="1" t="s">
        <v>679</v>
      </c>
      <c r="I1971" s="1" t="s">
        <v>1136</v>
      </c>
      <c r="J1971" s="1" t="s">
        <v>681</v>
      </c>
      <c r="K1971" s="1" t="s">
        <v>691</v>
      </c>
      <c r="L1971" s="1" t="s">
        <v>3633</v>
      </c>
      <c r="M1971" s="1" t="s">
        <v>785</v>
      </c>
      <c r="N1971" s="1" t="s">
        <v>676</v>
      </c>
    </row>
    <row r="1972" spans="1:14" x14ac:dyDescent="0.2">
      <c r="A1972" s="1" t="s">
        <v>5738</v>
      </c>
      <c r="B1972" s="7">
        <v>44923</v>
      </c>
      <c r="C1972" s="1" t="s">
        <v>4437</v>
      </c>
      <c r="D1972" s="1" t="s">
        <v>3493</v>
      </c>
      <c r="E1972" s="1" t="s">
        <v>2200</v>
      </c>
      <c r="F1972" s="1" t="s">
        <v>4611</v>
      </c>
      <c r="G1972" s="1" t="s">
        <v>4612</v>
      </c>
      <c r="H1972" s="1" t="s">
        <v>4613</v>
      </c>
      <c r="I1972" s="1" t="s">
        <v>1154</v>
      </c>
      <c r="J1972" s="1" t="s">
        <v>681</v>
      </c>
      <c r="K1972" s="1" t="s">
        <v>691</v>
      </c>
      <c r="L1972" s="1" t="s">
        <v>3496</v>
      </c>
      <c r="M1972" s="1" t="s">
        <v>4614</v>
      </c>
      <c r="N1972" s="1" t="s">
        <v>2203</v>
      </c>
    </row>
    <row r="1973" spans="1:14" x14ac:dyDescent="0.2">
      <c r="A1973" s="1" t="s">
        <v>4555</v>
      </c>
      <c r="B1973" s="7">
        <v>44923</v>
      </c>
      <c r="C1973" s="1" t="s">
        <v>3568</v>
      </c>
      <c r="D1973" s="1" t="s">
        <v>3521</v>
      </c>
      <c r="E1973" s="1" t="s">
        <v>3522</v>
      </c>
      <c r="F1973" s="1" t="s">
        <v>3569</v>
      </c>
      <c r="G1973" s="1" t="s">
        <v>688</v>
      </c>
      <c r="H1973" s="1" t="s">
        <v>679</v>
      </c>
      <c r="I1973" s="1" t="s">
        <v>689</v>
      </c>
      <c r="J1973" s="1" t="s">
        <v>681</v>
      </c>
      <c r="K1973" s="1" t="s">
        <v>691</v>
      </c>
      <c r="L1973" s="1" t="s">
        <v>3521</v>
      </c>
      <c r="M1973" s="1" t="s">
        <v>781</v>
      </c>
      <c r="N1973" s="1" t="s">
        <v>2160</v>
      </c>
    </row>
    <row r="1974" spans="1:14" x14ac:dyDescent="0.2">
      <c r="A1974" s="1" t="s">
        <v>3461</v>
      </c>
      <c r="B1974" s="7">
        <v>44923</v>
      </c>
      <c r="C1974" s="1" t="s">
        <v>5739</v>
      </c>
      <c r="D1974" s="1" t="s">
        <v>3463</v>
      </c>
      <c r="E1974" s="1" t="s">
        <v>676</v>
      </c>
      <c r="F1974" s="1" t="s">
        <v>3465</v>
      </c>
      <c r="G1974" s="1" t="s">
        <v>1347</v>
      </c>
      <c r="H1974" s="1" t="s">
        <v>679</v>
      </c>
      <c r="I1974" s="1" t="s">
        <v>1136</v>
      </c>
      <c r="J1974" s="1" t="s">
        <v>681</v>
      </c>
      <c r="K1974" s="1" t="s">
        <v>1335</v>
      </c>
      <c r="L1974" s="1" t="s">
        <v>3463</v>
      </c>
      <c r="M1974" s="1" t="s">
        <v>787</v>
      </c>
      <c r="N1974" s="1" t="s">
        <v>2190</v>
      </c>
    </row>
    <row r="1975" spans="1:14" x14ac:dyDescent="0.2">
      <c r="A1975" s="1" t="s">
        <v>5740</v>
      </c>
      <c r="B1975" s="7">
        <v>44923</v>
      </c>
      <c r="C1975" s="1" t="s">
        <v>5741</v>
      </c>
      <c r="D1975" s="1" t="s">
        <v>2273</v>
      </c>
      <c r="E1975" s="1" t="s">
        <v>676</v>
      </c>
      <c r="F1975" s="1" t="s">
        <v>5742</v>
      </c>
      <c r="G1975" s="1" t="s">
        <v>5743</v>
      </c>
      <c r="H1975" s="1" t="s">
        <v>966</v>
      </c>
      <c r="I1975" s="1" t="s">
        <v>689</v>
      </c>
      <c r="J1975" s="1" t="s">
        <v>681</v>
      </c>
      <c r="K1975" s="1" t="s">
        <v>691</v>
      </c>
      <c r="L1975" s="1" t="s">
        <v>2273</v>
      </c>
      <c r="M1975" s="1" t="s">
        <v>1084</v>
      </c>
      <c r="N1975" s="1" t="s">
        <v>2160</v>
      </c>
    </row>
    <row r="1976" spans="1:14" x14ac:dyDescent="0.2">
      <c r="A1976" s="1" t="s">
        <v>5744</v>
      </c>
      <c r="B1976" s="7">
        <v>44923</v>
      </c>
      <c r="C1976" s="1" t="s">
        <v>5741</v>
      </c>
      <c r="D1976" s="1" t="s">
        <v>2273</v>
      </c>
      <c r="E1976" s="1" t="s">
        <v>676</v>
      </c>
      <c r="F1976" s="1" t="s">
        <v>5742</v>
      </c>
      <c r="G1976" s="1" t="s">
        <v>5743</v>
      </c>
      <c r="H1976" s="1" t="s">
        <v>966</v>
      </c>
      <c r="I1976" s="1" t="s">
        <v>689</v>
      </c>
      <c r="J1976" s="1" t="s">
        <v>681</v>
      </c>
      <c r="K1976" s="1" t="s">
        <v>691</v>
      </c>
      <c r="L1976" s="1" t="s">
        <v>2273</v>
      </c>
      <c r="M1976" s="1" t="s">
        <v>1084</v>
      </c>
      <c r="N1976" s="1" t="s">
        <v>2160</v>
      </c>
    </row>
    <row r="1977" spans="1:14" x14ac:dyDescent="0.2">
      <c r="A1977" s="1" t="s">
        <v>5745</v>
      </c>
      <c r="B1977" s="7">
        <v>44923</v>
      </c>
      <c r="C1977" s="1" t="s">
        <v>5741</v>
      </c>
      <c r="D1977" s="1" t="s">
        <v>2273</v>
      </c>
      <c r="E1977" s="1" t="s">
        <v>676</v>
      </c>
      <c r="F1977" s="1" t="s">
        <v>5742</v>
      </c>
      <c r="G1977" s="1" t="s">
        <v>5746</v>
      </c>
      <c r="H1977" s="1" t="s">
        <v>966</v>
      </c>
      <c r="I1977" s="1" t="s">
        <v>689</v>
      </c>
      <c r="J1977" s="1" t="s">
        <v>681</v>
      </c>
      <c r="K1977" s="1" t="s">
        <v>691</v>
      </c>
      <c r="L1977" s="1" t="s">
        <v>2273</v>
      </c>
      <c r="M1977" s="1" t="s">
        <v>1084</v>
      </c>
      <c r="N1977" s="1" t="s">
        <v>2160</v>
      </c>
    </row>
    <row r="1978" spans="1:14" x14ac:dyDescent="0.2">
      <c r="A1978" s="1" t="s">
        <v>5747</v>
      </c>
      <c r="B1978" s="7">
        <v>44923</v>
      </c>
      <c r="C1978" s="1" t="s">
        <v>5741</v>
      </c>
      <c r="D1978" s="1" t="s">
        <v>2273</v>
      </c>
      <c r="E1978" s="1" t="s">
        <v>676</v>
      </c>
      <c r="F1978" s="1" t="s">
        <v>5742</v>
      </c>
      <c r="G1978" s="1" t="s">
        <v>5748</v>
      </c>
      <c r="H1978" s="1" t="s">
        <v>966</v>
      </c>
      <c r="I1978" s="1" t="s">
        <v>689</v>
      </c>
      <c r="J1978" s="1" t="s">
        <v>681</v>
      </c>
      <c r="K1978" s="1" t="s">
        <v>691</v>
      </c>
      <c r="L1978" s="1" t="s">
        <v>2273</v>
      </c>
      <c r="M1978" s="1" t="s">
        <v>1040</v>
      </c>
      <c r="N1978" s="1" t="s">
        <v>2160</v>
      </c>
    </row>
    <row r="1979" spans="1:14" x14ac:dyDescent="0.2">
      <c r="A1979" s="1" t="s">
        <v>5749</v>
      </c>
      <c r="B1979" s="7">
        <v>44923</v>
      </c>
      <c r="C1979" s="1" t="s">
        <v>676</v>
      </c>
      <c r="D1979" s="1" t="s">
        <v>5750</v>
      </c>
      <c r="E1979" s="1" t="s">
        <v>676</v>
      </c>
      <c r="F1979" s="1" t="s">
        <v>5751</v>
      </c>
      <c r="G1979" s="1" t="s">
        <v>5752</v>
      </c>
      <c r="H1979" s="1" t="s">
        <v>679</v>
      </c>
      <c r="I1979" s="1" t="s">
        <v>878</v>
      </c>
      <c r="J1979" s="1" t="s">
        <v>681</v>
      </c>
      <c r="K1979" s="1" t="s">
        <v>691</v>
      </c>
      <c r="L1979" s="1" t="s">
        <v>5753</v>
      </c>
      <c r="M1979" s="1" t="s">
        <v>5754</v>
      </c>
      <c r="N1979" s="1" t="s">
        <v>2203</v>
      </c>
    </row>
    <row r="1980" spans="1:14" x14ac:dyDescent="0.2">
      <c r="A1980" s="1" t="s">
        <v>3510</v>
      </c>
      <c r="B1980" s="7">
        <v>44923</v>
      </c>
      <c r="C1980" s="1" t="s">
        <v>676</v>
      </c>
      <c r="D1980" s="1" t="s">
        <v>2329</v>
      </c>
      <c r="E1980" s="1" t="s">
        <v>676</v>
      </c>
      <c r="F1980" s="1" t="s">
        <v>2329</v>
      </c>
      <c r="G1980" s="1" t="s">
        <v>718</v>
      </c>
      <c r="H1980" s="1" t="s">
        <v>679</v>
      </c>
      <c r="I1980" s="1" t="s">
        <v>777</v>
      </c>
      <c r="J1980" s="1" t="s">
        <v>690</v>
      </c>
      <c r="K1980" s="1" t="s">
        <v>691</v>
      </c>
      <c r="L1980" s="1" t="s">
        <v>2329</v>
      </c>
      <c r="M1980" s="1" t="s">
        <v>901</v>
      </c>
      <c r="N1980" s="1" t="s">
        <v>2101</v>
      </c>
    </row>
    <row r="1981" spans="1:14" x14ac:dyDescent="0.2">
      <c r="A1981" s="1" t="s">
        <v>5755</v>
      </c>
      <c r="B1981" s="7">
        <v>44923</v>
      </c>
      <c r="C1981" s="1" t="s">
        <v>676</v>
      </c>
      <c r="D1981" s="1" t="s">
        <v>2329</v>
      </c>
      <c r="E1981" s="1" t="s">
        <v>676</v>
      </c>
      <c r="F1981" s="1" t="s">
        <v>2329</v>
      </c>
      <c r="G1981" s="1" t="s">
        <v>899</v>
      </c>
      <c r="H1981" s="1" t="s">
        <v>837</v>
      </c>
      <c r="I1981" s="1" t="s">
        <v>777</v>
      </c>
      <c r="J1981" s="1" t="s">
        <v>690</v>
      </c>
      <c r="K1981" s="1" t="s">
        <v>691</v>
      </c>
      <c r="L1981" s="1" t="s">
        <v>2329</v>
      </c>
      <c r="M1981" s="1" t="s">
        <v>745</v>
      </c>
      <c r="N1981" s="1" t="s">
        <v>2101</v>
      </c>
    </row>
    <row r="1982" spans="1:14" x14ac:dyDescent="0.2">
      <c r="A1982" s="1" t="s">
        <v>5756</v>
      </c>
      <c r="B1982" s="7">
        <v>44923</v>
      </c>
      <c r="C1982" s="1" t="s">
        <v>676</v>
      </c>
      <c r="D1982" s="1" t="s">
        <v>2329</v>
      </c>
      <c r="E1982" s="1" t="s">
        <v>676</v>
      </c>
      <c r="F1982" s="1" t="s">
        <v>2329</v>
      </c>
      <c r="G1982" s="1" t="s">
        <v>899</v>
      </c>
      <c r="H1982" s="1" t="s">
        <v>837</v>
      </c>
      <c r="I1982" s="1" t="s">
        <v>777</v>
      </c>
      <c r="J1982" s="1" t="s">
        <v>690</v>
      </c>
      <c r="K1982" s="1" t="s">
        <v>691</v>
      </c>
      <c r="L1982" s="1" t="s">
        <v>2329</v>
      </c>
      <c r="M1982" s="1" t="s">
        <v>901</v>
      </c>
      <c r="N1982" s="1" t="s">
        <v>2101</v>
      </c>
    </row>
    <row r="1983" spans="1:14" x14ac:dyDescent="0.2">
      <c r="A1983" s="1" t="s">
        <v>5757</v>
      </c>
      <c r="B1983" s="7">
        <v>44923</v>
      </c>
      <c r="C1983" s="1" t="s">
        <v>3499</v>
      </c>
      <c r="D1983" s="1" t="s">
        <v>2329</v>
      </c>
      <c r="E1983" s="1" t="s">
        <v>676</v>
      </c>
      <c r="F1983" s="1" t="s">
        <v>2329</v>
      </c>
      <c r="G1983" s="1" t="s">
        <v>899</v>
      </c>
      <c r="H1983" s="1" t="s">
        <v>837</v>
      </c>
      <c r="I1983" s="1" t="s">
        <v>777</v>
      </c>
      <c r="J1983" s="1" t="s">
        <v>690</v>
      </c>
      <c r="K1983" s="1" t="s">
        <v>691</v>
      </c>
      <c r="L1983" s="1" t="s">
        <v>2329</v>
      </c>
      <c r="M1983" s="1" t="s">
        <v>723</v>
      </c>
      <c r="N1983" s="1" t="s">
        <v>2101</v>
      </c>
    </row>
    <row r="1984" spans="1:14" x14ac:dyDescent="0.2">
      <c r="A1984" s="1" t="s">
        <v>5758</v>
      </c>
      <c r="B1984" s="7">
        <v>44923</v>
      </c>
      <c r="C1984" s="1" t="s">
        <v>4600</v>
      </c>
      <c r="D1984" s="1" t="s">
        <v>5295</v>
      </c>
      <c r="E1984" s="1" t="s">
        <v>676</v>
      </c>
      <c r="F1984" s="1" t="s">
        <v>5295</v>
      </c>
      <c r="G1984" s="1" t="s">
        <v>826</v>
      </c>
      <c r="H1984" s="1" t="s">
        <v>679</v>
      </c>
      <c r="I1984" s="1" t="s">
        <v>738</v>
      </c>
      <c r="J1984" s="1" t="s">
        <v>690</v>
      </c>
      <c r="K1984" s="1" t="s">
        <v>691</v>
      </c>
      <c r="L1984" s="1" t="s">
        <v>5295</v>
      </c>
      <c r="M1984" s="1" t="s">
        <v>5101</v>
      </c>
      <c r="N1984" s="1" t="s">
        <v>2388</v>
      </c>
    </row>
    <row r="1985" spans="1:14" x14ac:dyDescent="0.2">
      <c r="A1985" s="1" t="s">
        <v>5759</v>
      </c>
      <c r="B1985" s="7">
        <v>44923</v>
      </c>
      <c r="C1985" s="1" t="s">
        <v>4600</v>
      </c>
      <c r="D1985" s="1" t="s">
        <v>5295</v>
      </c>
      <c r="E1985" s="1" t="s">
        <v>676</v>
      </c>
      <c r="F1985" s="1" t="s">
        <v>5295</v>
      </c>
      <c r="G1985" s="1" t="s">
        <v>899</v>
      </c>
      <c r="H1985" s="1" t="s">
        <v>729</v>
      </c>
      <c r="I1985" s="1" t="s">
        <v>689</v>
      </c>
      <c r="J1985" s="1" t="s">
        <v>690</v>
      </c>
      <c r="K1985" s="1" t="s">
        <v>750</v>
      </c>
      <c r="L1985" s="1" t="s">
        <v>5295</v>
      </c>
      <c r="M1985" s="1" t="s">
        <v>1103</v>
      </c>
      <c r="N1985" s="1" t="s">
        <v>2388</v>
      </c>
    </row>
    <row r="1986" spans="1:14" x14ac:dyDescent="0.2">
      <c r="A1986" s="1" t="s">
        <v>5760</v>
      </c>
      <c r="B1986" s="7">
        <v>44923</v>
      </c>
      <c r="C1986" s="1" t="s">
        <v>5761</v>
      </c>
      <c r="D1986" s="1" t="s">
        <v>2352</v>
      </c>
      <c r="E1986" s="1" t="s">
        <v>1093</v>
      </c>
      <c r="F1986" s="1" t="s">
        <v>2352</v>
      </c>
      <c r="G1986" s="1" t="s">
        <v>704</v>
      </c>
      <c r="H1986" s="1" t="s">
        <v>679</v>
      </c>
      <c r="I1986" s="1" t="s">
        <v>689</v>
      </c>
      <c r="J1986" s="1" t="s">
        <v>681</v>
      </c>
      <c r="K1986" s="1" t="s">
        <v>691</v>
      </c>
      <c r="L1986" s="1" t="s">
        <v>2352</v>
      </c>
      <c r="M1986" s="1" t="s">
        <v>2355</v>
      </c>
      <c r="N1986" s="1" t="s">
        <v>2457</v>
      </c>
    </row>
    <row r="1987" spans="1:14" x14ac:dyDescent="0.2">
      <c r="A1987" s="1" t="s">
        <v>5762</v>
      </c>
      <c r="B1987" s="7">
        <v>44923</v>
      </c>
      <c r="C1987" s="1" t="s">
        <v>2133</v>
      </c>
      <c r="D1987" s="1" t="s">
        <v>2352</v>
      </c>
      <c r="E1987" s="1" t="s">
        <v>676</v>
      </c>
      <c r="F1987" s="1" t="s">
        <v>2352</v>
      </c>
      <c r="G1987" s="1" t="s">
        <v>704</v>
      </c>
      <c r="H1987" s="1" t="s">
        <v>679</v>
      </c>
      <c r="I1987" s="1" t="s">
        <v>689</v>
      </c>
      <c r="J1987" s="1" t="s">
        <v>681</v>
      </c>
      <c r="K1987" s="1" t="s">
        <v>691</v>
      </c>
      <c r="L1987" s="1" t="s">
        <v>2352</v>
      </c>
      <c r="M1987" s="1" t="s">
        <v>5763</v>
      </c>
      <c r="N1987" s="1" t="s">
        <v>2457</v>
      </c>
    </row>
    <row r="1988" spans="1:14" x14ac:dyDescent="0.2">
      <c r="A1988" s="1" t="s">
        <v>5764</v>
      </c>
      <c r="B1988" s="7">
        <v>44923</v>
      </c>
      <c r="C1988" s="1" t="s">
        <v>676</v>
      </c>
      <c r="D1988" s="1" t="s">
        <v>2352</v>
      </c>
      <c r="E1988" s="1" t="s">
        <v>676</v>
      </c>
      <c r="F1988" s="1" t="s">
        <v>2352</v>
      </c>
      <c r="G1988" s="1" t="s">
        <v>4759</v>
      </c>
      <c r="H1988" s="1" t="s">
        <v>679</v>
      </c>
      <c r="I1988" s="1" t="s">
        <v>689</v>
      </c>
      <c r="J1988" s="1" t="s">
        <v>681</v>
      </c>
      <c r="K1988" s="1" t="s">
        <v>691</v>
      </c>
      <c r="L1988" s="1" t="s">
        <v>2352</v>
      </c>
      <c r="M1988" s="1" t="s">
        <v>5765</v>
      </c>
      <c r="N1988" s="1" t="s">
        <v>2457</v>
      </c>
    </row>
    <row r="1989" spans="1:14" x14ac:dyDescent="0.2">
      <c r="A1989" s="1" t="s">
        <v>5766</v>
      </c>
      <c r="B1989" s="7">
        <v>44923</v>
      </c>
      <c r="C1989" s="1" t="s">
        <v>2133</v>
      </c>
      <c r="D1989" s="1" t="s">
        <v>2352</v>
      </c>
      <c r="E1989" s="1" t="s">
        <v>1093</v>
      </c>
      <c r="F1989" s="1" t="s">
        <v>2352</v>
      </c>
      <c r="G1989" s="1" t="s">
        <v>1408</v>
      </c>
      <c r="H1989" s="1" t="s">
        <v>679</v>
      </c>
      <c r="I1989" s="1" t="s">
        <v>689</v>
      </c>
      <c r="J1989" s="1" t="s">
        <v>681</v>
      </c>
      <c r="K1989" s="1" t="s">
        <v>1335</v>
      </c>
      <c r="L1989" s="1" t="s">
        <v>2352</v>
      </c>
      <c r="M1989" s="1" t="s">
        <v>5767</v>
      </c>
      <c r="N1989" s="1" t="s">
        <v>2457</v>
      </c>
    </row>
    <row r="1990" spans="1:14" x14ac:dyDescent="0.2">
      <c r="A1990" s="1" t="s">
        <v>5768</v>
      </c>
      <c r="B1990" s="7">
        <v>44923</v>
      </c>
      <c r="C1990" s="1" t="s">
        <v>5769</v>
      </c>
      <c r="D1990" s="1" t="s">
        <v>2100</v>
      </c>
      <c r="E1990" s="1" t="s">
        <v>676</v>
      </c>
      <c r="F1990" s="1" t="s">
        <v>2468</v>
      </c>
      <c r="G1990" s="1" t="s">
        <v>2469</v>
      </c>
      <c r="H1990" s="1" t="s">
        <v>1066</v>
      </c>
      <c r="I1990" s="1" t="s">
        <v>689</v>
      </c>
      <c r="J1990" s="1" t="s">
        <v>681</v>
      </c>
      <c r="K1990" s="1" t="s">
        <v>691</v>
      </c>
      <c r="L1990" s="1" t="s">
        <v>2100</v>
      </c>
      <c r="M1990" s="1" t="s">
        <v>901</v>
      </c>
      <c r="N1990" s="1" t="s">
        <v>2101</v>
      </c>
    </row>
    <row r="1991" spans="1:14" x14ac:dyDescent="0.2">
      <c r="A1991" s="1" t="s">
        <v>5770</v>
      </c>
      <c r="B1991" s="7">
        <v>44923</v>
      </c>
      <c r="C1991" s="1" t="s">
        <v>5313</v>
      </c>
      <c r="D1991" s="1" t="s">
        <v>2143</v>
      </c>
      <c r="E1991" s="1" t="s">
        <v>676</v>
      </c>
      <c r="F1991" s="1" t="s">
        <v>5771</v>
      </c>
      <c r="G1991" s="1" t="s">
        <v>4603</v>
      </c>
      <c r="H1991" s="1" t="s">
        <v>1688</v>
      </c>
      <c r="I1991" s="1" t="s">
        <v>689</v>
      </c>
      <c r="J1991" s="1" t="s">
        <v>690</v>
      </c>
      <c r="K1991" s="1" t="s">
        <v>691</v>
      </c>
      <c r="L1991" s="1" t="s">
        <v>2143</v>
      </c>
      <c r="M1991" s="1" t="s">
        <v>901</v>
      </c>
      <c r="N1991" s="1" t="s">
        <v>2101</v>
      </c>
    </row>
    <row r="1992" spans="1:14" x14ac:dyDescent="0.2">
      <c r="A1992" s="1" t="s">
        <v>5772</v>
      </c>
      <c r="B1992" s="7">
        <v>44923</v>
      </c>
      <c r="C1992" s="1" t="s">
        <v>5313</v>
      </c>
      <c r="D1992" s="1" t="s">
        <v>2143</v>
      </c>
      <c r="E1992" s="1" t="s">
        <v>676</v>
      </c>
      <c r="F1992" s="1" t="s">
        <v>5771</v>
      </c>
      <c r="G1992" s="1" t="s">
        <v>4603</v>
      </c>
      <c r="H1992" s="1" t="s">
        <v>1688</v>
      </c>
      <c r="I1992" s="1" t="s">
        <v>689</v>
      </c>
      <c r="J1992" s="1" t="s">
        <v>690</v>
      </c>
      <c r="K1992" s="1" t="s">
        <v>691</v>
      </c>
      <c r="L1992" s="1" t="s">
        <v>2143</v>
      </c>
      <c r="M1992" s="1" t="s">
        <v>901</v>
      </c>
      <c r="N1992" s="1" t="s">
        <v>2101</v>
      </c>
    </row>
    <row r="1993" spans="1:14" x14ac:dyDescent="0.2">
      <c r="A1993" s="1" t="s">
        <v>5773</v>
      </c>
      <c r="B1993" s="7">
        <v>44923</v>
      </c>
      <c r="C1993" s="1" t="s">
        <v>5774</v>
      </c>
      <c r="D1993" s="1" t="s">
        <v>5271</v>
      </c>
      <c r="E1993" s="1" t="s">
        <v>676</v>
      </c>
      <c r="F1993" s="1" t="s">
        <v>5272</v>
      </c>
      <c r="G1993" s="1" t="s">
        <v>2116</v>
      </c>
      <c r="H1993" s="1" t="s">
        <v>1379</v>
      </c>
      <c r="I1993" s="1" t="s">
        <v>777</v>
      </c>
      <c r="J1993" s="1" t="s">
        <v>690</v>
      </c>
      <c r="K1993" s="1" t="s">
        <v>691</v>
      </c>
      <c r="L1993" s="1" t="s">
        <v>5273</v>
      </c>
      <c r="M1993" s="1" t="s">
        <v>5775</v>
      </c>
      <c r="N1993" s="1" t="s">
        <v>2196</v>
      </c>
    </row>
    <row r="1994" spans="1:14" x14ac:dyDescent="0.2">
      <c r="A1994" s="1" t="s">
        <v>5776</v>
      </c>
      <c r="B1994" s="7">
        <v>44923</v>
      </c>
      <c r="C1994" s="1" t="s">
        <v>5777</v>
      </c>
      <c r="D1994" s="1" t="s">
        <v>3546</v>
      </c>
      <c r="E1994" s="1" t="s">
        <v>4520</v>
      </c>
      <c r="F1994" s="1" t="s">
        <v>4416</v>
      </c>
      <c r="G1994" s="1" t="s">
        <v>4417</v>
      </c>
      <c r="H1994" s="1" t="s">
        <v>679</v>
      </c>
      <c r="I1994" s="1" t="s">
        <v>1154</v>
      </c>
      <c r="J1994" s="1" t="s">
        <v>681</v>
      </c>
      <c r="K1994" s="1" t="s">
        <v>691</v>
      </c>
      <c r="L1994" s="1" t="s">
        <v>3546</v>
      </c>
      <c r="M1994" s="1" t="s">
        <v>4717</v>
      </c>
      <c r="N1994" s="1" t="s">
        <v>2339</v>
      </c>
    </row>
    <row r="1995" spans="1:14" x14ac:dyDescent="0.2">
      <c r="A1995" s="1" t="s">
        <v>5778</v>
      </c>
      <c r="B1995" s="7">
        <v>44923</v>
      </c>
      <c r="C1995" s="1" t="s">
        <v>676</v>
      </c>
      <c r="D1995" s="1" t="s">
        <v>5779</v>
      </c>
      <c r="E1995" s="1" t="s">
        <v>676</v>
      </c>
      <c r="F1995" s="1" t="s">
        <v>5780</v>
      </c>
      <c r="G1995" s="1" t="s">
        <v>4374</v>
      </c>
      <c r="H1995" s="1" t="s">
        <v>679</v>
      </c>
      <c r="I1995" s="1" t="s">
        <v>689</v>
      </c>
      <c r="J1995" s="1" t="s">
        <v>681</v>
      </c>
      <c r="K1995" s="1" t="s">
        <v>691</v>
      </c>
      <c r="L1995" s="1" t="s">
        <v>5781</v>
      </c>
      <c r="M1995" s="1" t="s">
        <v>683</v>
      </c>
      <c r="N1995" s="1" t="s">
        <v>2339</v>
      </c>
    </row>
    <row r="1996" spans="1:14" x14ac:dyDescent="0.2">
      <c r="A1996" s="1" t="s">
        <v>5782</v>
      </c>
      <c r="B1996" s="7">
        <v>44923</v>
      </c>
      <c r="C1996" s="1" t="s">
        <v>2220</v>
      </c>
      <c r="D1996" s="1" t="s">
        <v>4496</v>
      </c>
      <c r="E1996" s="1" t="s">
        <v>5783</v>
      </c>
      <c r="F1996" s="1" t="s">
        <v>5784</v>
      </c>
      <c r="G1996" s="1" t="s">
        <v>4009</v>
      </c>
      <c r="H1996" s="1" t="s">
        <v>679</v>
      </c>
      <c r="I1996" s="1" t="s">
        <v>1848</v>
      </c>
      <c r="J1996" s="1" t="s">
        <v>681</v>
      </c>
      <c r="K1996" s="1" t="s">
        <v>691</v>
      </c>
      <c r="L1996" s="1" t="s">
        <v>4496</v>
      </c>
      <c r="M1996" s="1" t="s">
        <v>4608</v>
      </c>
      <c r="N1996" s="1" t="s">
        <v>2155</v>
      </c>
    </row>
    <row r="1997" spans="1:14" x14ac:dyDescent="0.2">
      <c r="A1997" s="1" t="s">
        <v>5785</v>
      </c>
      <c r="B1997" s="7">
        <v>44923</v>
      </c>
      <c r="C1997" s="1" t="s">
        <v>2220</v>
      </c>
      <c r="D1997" s="1" t="s">
        <v>4496</v>
      </c>
      <c r="E1997" s="1" t="s">
        <v>4606</v>
      </c>
      <c r="F1997" s="1" t="s">
        <v>5784</v>
      </c>
      <c r="G1997" s="1" t="s">
        <v>4009</v>
      </c>
      <c r="H1997" s="1" t="s">
        <v>679</v>
      </c>
      <c r="I1997" s="1" t="s">
        <v>1848</v>
      </c>
      <c r="J1997" s="1" t="s">
        <v>681</v>
      </c>
      <c r="K1997" s="1" t="s">
        <v>691</v>
      </c>
      <c r="L1997" s="1" t="s">
        <v>4496</v>
      </c>
      <c r="M1997" s="1" t="s">
        <v>4608</v>
      </c>
      <c r="N1997" s="1" t="s">
        <v>2155</v>
      </c>
    </row>
    <row r="1998" spans="1:14" x14ac:dyDescent="0.2">
      <c r="A1998" s="1" t="s">
        <v>5786</v>
      </c>
      <c r="B1998" s="7">
        <v>44923</v>
      </c>
      <c r="C1998" s="1" t="s">
        <v>4437</v>
      </c>
      <c r="D1998" s="1" t="s">
        <v>3493</v>
      </c>
      <c r="E1998" s="1" t="s">
        <v>3593</v>
      </c>
      <c r="F1998" s="1" t="s">
        <v>4628</v>
      </c>
      <c r="G1998" s="1" t="s">
        <v>5787</v>
      </c>
      <c r="H1998" s="1" t="s">
        <v>4481</v>
      </c>
      <c r="I1998" s="1" t="s">
        <v>777</v>
      </c>
      <c r="J1998" s="1" t="s">
        <v>681</v>
      </c>
      <c r="K1998" s="1" t="s">
        <v>691</v>
      </c>
      <c r="L1998" s="1" t="s">
        <v>3496</v>
      </c>
      <c r="M1998" s="1" t="s">
        <v>3497</v>
      </c>
      <c r="N1998" s="1" t="s">
        <v>2203</v>
      </c>
    </row>
    <row r="1999" spans="1:14" x14ac:dyDescent="0.2">
      <c r="A1999" s="1" t="s">
        <v>5788</v>
      </c>
      <c r="B1999" s="7">
        <v>44923</v>
      </c>
      <c r="C1999" s="1" t="s">
        <v>4437</v>
      </c>
      <c r="D1999" s="1" t="s">
        <v>3493</v>
      </c>
      <c r="E1999" s="1" t="s">
        <v>2200</v>
      </c>
      <c r="F1999" s="1" t="s">
        <v>5789</v>
      </c>
      <c r="G1999" s="1" t="s">
        <v>5787</v>
      </c>
      <c r="H1999" s="1" t="s">
        <v>4481</v>
      </c>
      <c r="I1999" s="1" t="s">
        <v>777</v>
      </c>
      <c r="J1999" s="1" t="s">
        <v>681</v>
      </c>
      <c r="K1999" s="1" t="s">
        <v>691</v>
      </c>
      <c r="L1999" s="1" t="s">
        <v>3496</v>
      </c>
      <c r="M1999" s="1" t="s">
        <v>5790</v>
      </c>
      <c r="N1999" s="1" t="s">
        <v>2203</v>
      </c>
    </row>
    <row r="2000" spans="1:14" x14ac:dyDescent="0.2">
      <c r="A2000" s="1" t="s">
        <v>5791</v>
      </c>
      <c r="B2000" s="7">
        <v>44923</v>
      </c>
      <c r="C2000" s="1" t="s">
        <v>676</v>
      </c>
      <c r="D2000" s="1" t="s">
        <v>2143</v>
      </c>
      <c r="E2000" s="1" t="s">
        <v>676</v>
      </c>
      <c r="F2000" s="1" t="s">
        <v>5792</v>
      </c>
      <c r="G2000" s="1" t="s">
        <v>2332</v>
      </c>
      <c r="H2000" s="1" t="s">
        <v>837</v>
      </c>
      <c r="I2000" s="1" t="s">
        <v>689</v>
      </c>
      <c r="J2000" s="1" t="s">
        <v>690</v>
      </c>
      <c r="K2000" s="1" t="s">
        <v>691</v>
      </c>
      <c r="L2000" s="1" t="s">
        <v>2143</v>
      </c>
      <c r="M2000" s="1" t="s">
        <v>901</v>
      </c>
      <c r="N2000" s="1" t="s">
        <v>2101</v>
      </c>
    </row>
    <row r="2001" spans="1:14" x14ac:dyDescent="0.2">
      <c r="A2001" s="1" t="s">
        <v>5793</v>
      </c>
      <c r="B2001" s="7">
        <v>44923</v>
      </c>
      <c r="C2001" s="1" t="s">
        <v>676</v>
      </c>
      <c r="D2001" s="1" t="s">
        <v>2143</v>
      </c>
      <c r="E2001" s="1" t="s">
        <v>676</v>
      </c>
      <c r="F2001" s="1" t="s">
        <v>5792</v>
      </c>
      <c r="G2001" s="1" t="s">
        <v>2332</v>
      </c>
      <c r="H2001" s="1" t="s">
        <v>837</v>
      </c>
      <c r="I2001" s="1" t="s">
        <v>689</v>
      </c>
      <c r="J2001" s="1" t="s">
        <v>690</v>
      </c>
      <c r="K2001" s="1" t="s">
        <v>691</v>
      </c>
      <c r="L2001" s="1" t="s">
        <v>2143</v>
      </c>
      <c r="M2001" s="1" t="s">
        <v>901</v>
      </c>
      <c r="N2001" s="1" t="s">
        <v>2101</v>
      </c>
    </row>
    <row r="2002" spans="1:14" x14ac:dyDescent="0.2">
      <c r="A2002" s="1" t="s">
        <v>5794</v>
      </c>
      <c r="B2002" s="7">
        <v>44923</v>
      </c>
      <c r="C2002" s="1" t="s">
        <v>5313</v>
      </c>
      <c r="D2002" s="1" t="s">
        <v>2143</v>
      </c>
      <c r="E2002" s="1" t="s">
        <v>676</v>
      </c>
      <c r="F2002" s="1" t="s">
        <v>2143</v>
      </c>
      <c r="G2002" s="1" t="s">
        <v>979</v>
      </c>
      <c r="H2002" s="1" t="s">
        <v>679</v>
      </c>
      <c r="I2002" s="1" t="s">
        <v>689</v>
      </c>
      <c r="J2002" s="1" t="s">
        <v>690</v>
      </c>
      <c r="K2002" s="1" t="s">
        <v>691</v>
      </c>
      <c r="L2002" s="1" t="s">
        <v>2143</v>
      </c>
      <c r="M2002" s="1" t="s">
        <v>901</v>
      </c>
      <c r="N2002" s="1" t="s">
        <v>2101</v>
      </c>
    </row>
    <row r="2003" spans="1:14" x14ac:dyDescent="0.2">
      <c r="A2003" s="1" t="s">
        <v>5795</v>
      </c>
      <c r="B2003" s="7">
        <v>44923</v>
      </c>
      <c r="C2003" s="1" t="s">
        <v>5313</v>
      </c>
      <c r="D2003" s="1" t="s">
        <v>2143</v>
      </c>
      <c r="E2003" s="1" t="s">
        <v>676</v>
      </c>
      <c r="F2003" s="1" t="s">
        <v>2143</v>
      </c>
      <c r="G2003" s="1" t="s">
        <v>979</v>
      </c>
      <c r="H2003" s="1" t="s">
        <v>679</v>
      </c>
      <c r="I2003" s="1" t="s">
        <v>689</v>
      </c>
      <c r="J2003" s="1" t="s">
        <v>690</v>
      </c>
      <c r="K2003" s="1" t="s">
        <v>691</v>
      </c>
      <c r="L2003" s="1" t="s">
        <v>2143</v>
      </c>
      <c r="M2003" s="1" t="s">
        <v>901</v>
      </c>
      <c r="N2003" s="1" t="s">
        <v>2101</v>
      </c>
    </row>
    <row r="2004" spans="1:14" x14ac:dyDescent="0.2">
      <c r="A2004" s="1" t="s">
        <v>5796</v>
      </c>
      <c r="B2004" s="7">
        <v>44923</v>
      </c>
      <c r="C2004" s="1" t="s">
        <v>2168</v>
      </c>
      <c r="D2004" s="1" t="s">
        <v>2143</v>
      </c>
      <c r="E2004" s="1" t="s">
        <v>676</v>
      </c>
      <c r="F2004" s="1" t="s">
        <v>2143</v>
      </c>
      <c r="G2004" s="1" t="s">
        <v>970</v>
      </c>
      <c r="H2004" s="1" t="s">
        <v>679</v>
      </c>
      <c r="I2004" s="1" t="s">
        <v>777</v>
      </c>
      <c r="J2004" s="1" t="s">
        <v>690</v>
      </c>
      <c r="K2004" s="1" t="s">
        <v>691</v>
      </c>
      <c r="L2004" s="1" t="s">
        <v>2143</v>
      </c>
      <c r="M2004" s="1" t="s">
        <v>901</v>
      </c>
      <c r="N2004" s="1" t="s">
        <v>2101</v>
      </c>
    </row>
    <row r="2005" spans="1:14" x14ac:dyDescent="0.2">
      <c r="A2005" s="1" t="s">
        <v>5797</v>
      </c>
      <c r="B2005" s="7">
        <v>44923</v>
      </c>
      <c r="C2005" s="1" t="s">
        <v>676</v>
      </c>
      <c r="D2005" s="1" t="s">
        <v>3419</v>
      </c>
      <c r="E2005" s="1" t="s">
        <v>2164</v>
      </c>
      <c r="F2005" s="1" t="s">
        <v>770</v>
      </c>
      <c r="G2005" s="1" t="s">
        <v>771</v>
      </c>
      <c r="H2005" s="1" t="s">
        <v>679</v>
      </c>
      <c r="I2005" s="1" t="s">
        <v>689</v>
      </c>
      <c r="J2005" s="1" t="s">
        <v>681</v>
      </c>
      <c r="K2005" s="1" t="s">
        <v>691</v>
      </c>
      <c r="L2005" s="1" t="s">
        <v>3419</v>
      </c>
      <c r="M2005" s="1" t="s">
        <v>1175</v>
      </c>
      <c r="N2005" s="1" t="s">
        <v>2166</v>
      </c>
    </row>
    <row r="2006" spans="1:14" x14ac:dyDescent="0.2">
      <c r="A2006" s="1" t="s">
        <v>5798</v>
      </c>
      <c r="B2006" s="7">
        <v>44923</v>
      </c>
      <c r="C2006" s="1" t="s">
        <v>676</v>
      </c>
      <c r="D2006" s="1" t="s">
        <v>3419</v>
      </c>
      <c r="E2006" s="1" t="s">
        <v>2164</v>
      </c>
      <c r="F2006" s="1" t="s">
        <v>5799</v>
      </c>
      <c r="G2006" s="1" t="s">
        <v>5800</v>
      </c>
      <c r="H2006" s="1" t="s">
        <v>679</v>
      </c>
      <c r="I2006" s="1" t="s">
        <v>5801</v>
      </c>
      <c r="J2006" s="1" t="s">
        <v>681</v>
      </c>
      <c r="K2006" s="1" t="s">
        <v>691</v>
      </c>
      <c r="L2006" s="1" t="s">
        <v>3419</v>
      </c>
      <c r="M2006" s="1" t="s">
        <v>683</v>
      </c>
      <c r="N2006" s="1" t="s">
        <v>2166</v>
      </c>
    </row>
    <row r="2007" spans="1:14" x14ac:dyDescent="0.2">
      <c r="A2007" s="1" t="s">
        <v>3418</v>
      </c>
      <c r="B2007" s="7">
        <v>44923</v>
      </c>
      <c r="C2007" s="1" t="s">
        <v>676</v>
      </c>
      <c r="D2007" s="1" t="s">
        <v>3419</v>
      </c>
      <c r="E2007" s="1" t="s">
        <v>2164</v>
      </c>
      <c r="F2007" s="1" t="s">
        <v>3420</v>
      </c>
      <c r="G2007" s="1" t="s">
        <v>5800</v>
      </c>
      <c r="H2007" s="1" t="s">
        <v>679</v>
      </c>
      <c r="I2007" s="1" t="s">
        <v>3422</v>
      </c>
      <c r="J2007" s="1" t="s">
        <v>681</v>
      </c>
      <c r="K2007" s="1" t="s">
        <v>691</v>
      </c>
      <c r="L2007" s="1" t="s">
        <v>3419</v>
      </c>
      <c r="M2007" s="1" t="s">
        <v>683</v>
      </c>
      <c r="N2007" s="1" t="s">
        <v>2166</v>
      </c>
    </row>
    <row r="2008" spans="1:14" x14ac:dyDescent="0.2">
      <c r="A2008" s="1" t="s">
        <v>5802</v>
      </c>
      <c r="B2008" s="7">
        <v>44923</v>
      </c>
      <c r="C2008" s="1" t="s">
        <v>5803</v>
      </c>
      <c r="D2008" s="1" t="s">
        <v>2106</v>
      </c>
      <c r="E2008" s="1" t="s">
        <v>676</v>
      </c>
      <c r="F2008" s="1" t="s">
        <v>5804</v>
      </c>
      <c r="G2008" s="1" t="s">
        <v>5558</v>
      </c>
      <c r="H2008" s="1" t="s">
        <v>1153</v>
      </c>
      <c r="I2008" s="1" t="s">
        <v>1154</v>
      </c>
      <c r="J2008" s="1" t="s">
        <v>681</v>
      </c>
      <c r="K2008" s="1" t="s">
        <v>814</v>
      </c>
      <c r="L2008" s="1" t="s">
        <v>2109</v>
      </c>
      <c r="M2008" s="1" t="s">
        <v>5805</v>
      </c>
      <c r="N2008" s="1" t="s">
        <v>2111</v>
      </c>
    </row>
    <row r="2009" spans="1:14" x14ac:dyDescent="0.2">
      <c r="A2009" s="1" t="s">
        <v>5806</v>
      </c>
      <c r="B2009" s="7">
        <v>44923</v>
      </c>
      <c r="C2009" s="1" t="s">
        <v>5807</v>
      </c>
      <c r="D2009" s="1" t="s">
        <v>2106</v>
      </c>
      <c r="E2009" s="1" t="s">
        <v>676</v>
      </c>
      <c r="F2009" s="1" t="s">
        <v>5804</v>
      </c>
      <c r="G2009" s="1" t="s">
        <v>5096</v>
      </c>
      <c r="H2009" s="1" t="s">
        <v>5097</v>
      </c>
      <c r="I2009" s="1" t="s">
        <v>1154</v>
      </c>
      <c r="J2009" s="1" t="s">
        <v>681</v>
      </c>
      <c r="K2009" s="1" t="s">
        <v>814</v>
      </c>
      <c r="L2009" s="1" t="s">
        <v>2109</v>
      </c>
      <c r="M2009" s="1" t="s">
        <v>5805</v>
      </c>
      <c r="N2009" s="1" t="s">
        <v>2111</v>
      </c>
    </row>
    <row r="2010" spans="1:14" x14ac:dyDescent="0.2">
      <c r="A2010" s="1" t="s">
        <v>5808</v>
      </c>
      <c r="B2010" s="7">
        <v>44923</v>
      </c>
      <c r="C2010" s="1" t="s">
        <v>676</v>
      </c>
      <c r="D2010" s="1" t="s">
        <v>2106</v>
      </c>
      <c r="E2010" s="1" t="s">
        <v>676</v>
      </c>
      <c r="F2010" s="1" t="s">
        <v>5809</v>
      </c>
      <c r="G2010" s="1" t="s">
        <v>5810</v>
      </c>
      <c r="H2010" s="1" t="s">
        <v>1153</v>
      </c>
      <c r="I2010" s="1" t="s">
        <v>1154</v>
      </c>
      <c r="J2010" s="1" t="s">
        <v>676</v>
      </c>
      <c r="K2010" s="1" t="s">
        <v>691</v>
      </c>
      <c r="L2010" s="1" t="s">
        <v>2109</v>
      </c>
      <c r="M2010" s="1" t="s">
        <v>5811</v>
      </c>
      <c r="N2010" s="1" t="s">
        <v>676</v>
      </c>
    </row>
    <row r="2011" spans="1:14" x14ac:dyDescent="0.2">
      <c r="A2011" s="1" t="s">
        <v>5812</v>
      </c>
      <c r="B2011" s="7">
        <v>44923</v>
      </c>
      <c r="C2011" s="1" t="s">
        <v>2481</v>
      </c>
      <c r="D2011" s="1" t="s">
        <v>2482</v>
      </c>
      <c r="E2011" s="1" t="s">
        <v>2186</v>
      </c>
      <c r="F2011" s="1" t="s">
        <v>2483</v>
      </c>
      <c r="G2011" s="1" t="s">
        <v>3449</v>
      </c>
      <c r="H2011" s="1" t="s">
        <v>1153</v>
      </c>
      <c r="I2011" s="1" t="s">
        <v>1136</v>
      </c>
      <c r="J2011" s="1" t="s">
        <v>681</v>
      </c>
      <c r="K2011" s="1" t="s">
        <v>691</v>
      </c>
      <c r="L2011" s="1" t="s">
        <v>2482</v>
      </c>
      <c r="M2011" s="1" t="s">
        <v>3579</v>
      </c>
      <c r="N2011" s="1" t="s">
        <v>2190</v>
      </c>
    </row>
    <row r="2012" spans="1:14" x14ac:dyDescent="0.2">
      <c r="A2012" s="1" t="s">
        <v>5813</v>
      </c>
      <c r="B2012" s="7">
        <v>44923</v>
      </c>
      <c r="C2012" s="1" t="s">
        <v>5814</v>
      </c>
      <c r="D2012" s="1" t="s">
        <v>3618</v>
      </c>
      <c r="E2012" s="1" t="s">
        <v>3464</v>
      </c>
      <c r="F2012" s="1" t="s">
        <v>2483</v>
      </c>
      <c r="G2012" s="1" t="s">
        <v>3449</v>
      </c>
      <c r="H2012" s="1" t="s">
        <v>1153</v>
      </c>
      <c r="I2012" s="1" t="s">
        <v>1136</v>
      </c>
      <c r="J2012" s="1" t="s">
        <v>681</v>
      </c>
      <c r="K2012" s="1" t="s">
        <v>691</v>
      </c>
      <c r="L2012" s="1" t="s">
        <v>3618</v>
      </c>
      <c r="M2012" s="1" t="s">
        <v>748</v>
      </c>
      <c r="N2012" s="1" t="s">
        <v>2190</v>
      </c>
    </row>
    <row r="2013" spans="1:14" x14ac:dyDescent="0.2">
      <c r="A2013" s="1" t="s">
        <v>5815</v>
      </c>
      <c r="B2013" s="7">
        <v>44923</v>
      </c>
      <c r="C2013" s="1" t="s">
        <v>5816</v>
      </c>
      <c r="D2013" s="1" t="s">
        <v>3448</v>
      </c>
      <c r="E2013" s="1" t="s">
        <v>5817</v>
      </c>
      <c r="F2013" s="1" t="s">
        <v>2483</v>
      </c>
      <c r="G2013" s="1" t="s">
        <v>3449</v>
      </c>
      <c r="H2013" s="1" t="s">
        <v>1153</v>
      </c>
      <c r="I2013" s="1" t="s">
        <v>1136</v>
      </c>
      <c r="J2013" s="1" t="s">
        <v>681</v>
      </c>
      <c r="K2013" s="1" t="s">
        <v>691</v>
      </c>
      <c r="L2013" s="1" t="s">
        <v>3450</v>
      </c>
      <c r="M2013" s="1" t="s">
        <v>3451</v>
      </c>
      <c r="N2013" s="1" t="s">
        <v>2190</v>
      </c>
    </row>
    <row r="2014" spans="1:14" x14ac:dyDescent="0.2">
      <c r="A2014" s="1" t="s">
        <v>5818</v>
      </c>
      <c r="B2014" s="7">
        <v>44923</v>
      </c>
      <c r="C2014" s="1" t="s">
        <v>2279</v>
      </c>
      <c r="D2014" s="1" t="s">
        <v>2280</v>
      </c>
      <c r="E2014" s="1" t="s">
        <v>676</v>
      </c>
      <c r="F2014" s="1" t="s">
        <v>2281</v>
      </c>
      <c r="G2014" s="1" t="s">
        <v>2282</v>
      </c>
      <c r="H2014" s="1" t="s">
        <v>900</v>
      </c>
      <c r="I2014" s="1" t="s">
        <v>1136</v>
      </c>
      <c r="J2014" s="1" t="s">
        <v>690</v>
      </c>
      <c r="K2014" s="1" t="s">
        <v>691</v>
      </c>
      <c r="L2014" s="1" t="s">
        <v>2280</v>
      </c>
      <c r="M2014" s="1" t="s">
        <v>785</v>
      </c>
      <c r="N2014" s="1" t="s">
        <v>2101</v>
      </c>
    </row>
    <row r="2015" spans="1:14" x14ac:dyDescent="0.2">
      <c r="A2015" s="1" t="s">
        <v>5819</v>
      </c>
      <c r="B2015" s="7">
        <v>44923</v>
      </c>
      <c r="C2015" s="1" t="s">
        <v>2279</v>
      </c>
      <c r="D2015" s="1" t="s">
        <v>2280</v>
      </c>
      <c r="E2015" s="1" t="s">
        <v>676</v>
      </c>
      <c r="F2015" s="1" t="s">
        <v>2281</v>
      </c>
      <c r="G2015" s="1" t="s">
        <v>2282</v>
      </c>
      <c r="H2015" s="1" t="s">
        <v>900</v>
      </c>
      <c r="I2015" s="1" t="s">
        <v>1136</v>
      </c>
      <c r="J2015" s="1" t="s">
        <v>690</v>
      </c>
      <c r="K2015" s="1" t="s">
        <v>691</v>
      </c>
      <c r="L2015" s="1" t="s">
        <v>2280</v>
      </c>
      <c r="M2015" s="1" t="s">
        <v>787</v>
      </c>
      <c r="N2015" s="1" t="s">
        <v>2101</v>
      </c>
    </row>
    <row r="2016" spans="1:14" x14ac:dyDescent="0.2">
      <c r="A2016" s="1" t="s">
        <v>5820</v>
      </c>
      <c r="B2016" s="7">
        <v>44923</v>
      </c>
      <c r="C2016" s="1" t="s">
        <v>4576</v>
      </c>
      <c r="D2016" s="1" t="s">
        <v>2100</v>
      </c>
      <c r="E2016" s="1" t="s">
        <v>676</v>
      </c>
      <c r="F2016" s="1" t="s">
        <v>5821</v>
      </c>
      <c r="G2016" s="1" t="s">
        <v>3428</v>
      </c>
      <c r="H2016" s="1" t="s">
        <v>1066</v>
      </c>
      <c r="I2016" s="1" t="s">
        <v>689</v>
      </c>
      <c r="J2016" s="1" t="s">
        <v>690</v>
      </c>
      <c r="K2016" s="1" t="s">
        <v>691</v>
      </c>
      <c r="L2016" s="1" t="s">
        <v>2100</v>
      </c>
      <c r="M2016" s="1" t="s">
        <v>723</v>
      </c>
      <c r="N2016" s="1" t="s">
        <v>2101</v>
      </c>
    </row>
    <row r="2017" spans="1:14" x14ac:dyDescent="0.2">
      <c r="A2017" s="1" t="s">
        <v>5822</v>
      </c>
      <c r="B2017" s="7">
        <v>44923</v>
      </c>
      <c r="C2017" s="1" t="s">
        <v>5823</v>
      </c>
      <c r="D2017" s="1" t="s">
        <v>2114</v>
      </c>
      <c r="E2017" s="1" t="s">
        <v>676</v>
      </c>
      <c r="F2017" s="1" t="s">
        <v>1358</v>
      </c>
      <c r="G2017" s="1" t="s">
        <v>1359</v>
      </c>
      <c r="H2017" s="1" t="s">
        <v>1009</v>
      </c>
      <c r="I2017" s="1" t="s">
        <v>777</v>
      </c>
      <c r="J2017" s="1" t="s">
        <v>681</v>
      </c>
      <c r="K2017" s="1" t="s">
        <v>1010</v>
      </c>
      <c r="L2017" s="1" t="s">
        <v>2114</v>
      </c>
      <c r="M2017" s="1" t="s">
        <v>1694</v>
      </c>
      <c r="N2017" s="1" t="s">
        <v>1361</v>
      </c>
    </row>
    <row r="2018" spans="1:14" x14ac:dyDescent="0.2">
      <c r="A2018" s="1" t="s">
        <v>5824</v>
      </c>
      <c r="B2018" s="7">
        <v>44923</v>
      </c>
      <c r="C2018" s="1" t="s">
        <v>676</v>
      </c>
      <c r="D2018" s="1" t="s">
        <v>3493</v>
      </c>
      <c r="E2018" s="1" t="s">
        <v>676</v>
      </c>
      <c r="F2018" s="1" t="s">
        <v>1358</v>
      </c>
      <c r="G2018" s="1" t="s">
        <v>1359</v>
      </c>
      <c r="H2018" s="1" t="s">
        <v>1009</v>
      </c>
      <c r="I2018" s="1" t="s">
        <v>777</v>
      </c>
      <c r="J2018" s="1" t="s">
        <v>681</v>
      </c>
      <c r="K2018" s="1" t="s">
        <v>691</v>
      </c>
      <c r="L2018" s="1" t="s">
        <v>3496</v>
      </c>
      <c r="M2018" s="1" t="s">
        <v>5825</v>
      </c>
      <c r="N2018" s="1" t="s">
        <v>2203</v>
      </c>
    </row>
    <row r="2019" spans="1:14" x14ac:dyDescent="0.2">
      <c r="A2019" s="1" t="s">
        <v>5826</v>
      </c>
      <c r="B2019" s="7">
        <v>44923</v>
      </c>
      <c r="C2019" s="1" t="s">
        <v>676</v>
      </c>
      <c r="D2019" s="1" t="s">
        <v>5827</v>
      </c>
      <c r="E2019" s="1" t="s">
        <v>676</v>
      </c>
      <c r="F2019" s="1" t="s">
        <v>1358</v>
      </c>
      <c r="G2019" s="1" t="s">
        <v>1359</v>
      </c>
      <c r="H2019" s="1" t="s">
        <v>1009</v>
      </c>
      <c r="I2019" s="1" t="s">
        <v>689</v>
      </c>
      <c r="J2019" s="1" t="s">
        <v>681</v>
      </c>
      <c r="K2019" s="1" t="s">
        <v>1010</v>
      </c>
      <c r="L2019" s="1" t="s">
        <v>5827</v>
      </c>
      <c r="M2019" s="1" t="s">
        <v>3921</v>
      </c>
      <c r="N2019" s="1" t="s">
        <v>913</v>
      </c>
    </row>
    <row r="2020" spans="1:14" x14ac:dyDescent="0.2">
      <c r="A2020" s="1" t="s">
        <v>5828</v>
      </c>
      <c r="B2020" s="7">
        <v>44923</v>
      </c>
      <c r="C2020" s="1" t="s">
        <v>676</v>
      </c>
      <c r="D2020" s="1" t="s">
        <v>5829</v>
      </c>
      <c r="E2020" s="1" t="s">
        <v>676</v>
      </c>
      <c r="F2020" s="1" t="s">
        <v>1358</v>
      </c>
      <c r="G2020" s="1" t="s">
        <v>1359</v>
      </c>
      <c r="H2020" s="1" t="s">
        <v>1009</v>
      </c>
      <c r="I2020" s="1" t="s">
        <v>689</v>
      </c>
      <c r="J2020" s="1" t="s">
        <v>681</v>
      </c>
      <c r="K2020" s="1" t="s">
        <v>1010</v>
      </c>
      <c r="L2020" s="1" t="s">
        <v>5830</v>
      </c>
      <c r="M2020" s="1" t="s">
        <v>5831</v>
      </c>
      <c r="N2020" s="1" t="s">
        <v>2457</v>
      </c>
    </row>
    <row r="2021" spans="1:14" x14ac:dyDescent="0.2">
      <c r="A2021" s="1" t="s">
        <v>5832</v>
      </c>
      <c r="B2021" s="7">
        <v>44923</v>
      </c>
      <c r="C2021" s="1" t="s">
        <v>676</v>
      </c>
      <c r="D2021" s="1" t="s">
        <v>5833</v>
      </c>
      <c r="E2021" s="1" t="s">
        <v>1093</v>
      </c>
      <c r="F2021" s="1" t="s">
        <v>1358</v>
      </c>
      <c r="G2021" s="1" t="s">
        <v>1359</v>
      </c>
      <c r="H2021" s="1" t="s">
        <v>1009</v>
      </c>
      <c r="I2021" s="1" t="s">
        <v>777</v>
      </c>
      <c r="J2021" s="1" t="s">
        <v>681</v>
      </c>
      <c r="K2021" s="1" t="s">
        <v>1010</v>
      </c>
      <c r="L2021" s="1" t="s">
        <v>5833</v>
      </c>
      <c r="M2021" s="1" t="s">
        <v>1084</v>
      </c>
      <c r="N2021" s="1" t="s">
        <v>2457</v>
      </c>
    </row>
    <row r="2022" spans="1:14" x14ac:dyDescent="0.2">
      <c r="A2022" s="1" t="s">
        <v>5834</v>
      </c>
      <c r="B2022" s="7">
        <v>44923</v>
      </c>
      <c r="C2022" s="1" t="s">
        <v>676</v>
      </c>
      <c r="D2022" s="1" t="s">
        <v>5835</v>
      </c>
      <c r="E2022" s="1" t="s">
        <v>676</v>
      </c>
      <c r="F2022" s="1" t="s">
        <v>1358</v>
      </c>
      <c r="G2022" s="1" t="s">
        <v>1359</v>
      </c>
      <c r="H2022" s="1" t="s">
        <v>1009</v>
      </c>
      <c r="I2022" s="1" t="s">
        <v>3459</v>
      </c>
      <c r="J2022" s="1" t="s">
        <v>681</v>
      </c>
      <c r="K2022" s="1" t="s">
        <v>691</v>
      </c>
      <c r="L2022" s="1" t="s">
        <v>5835</v>
      </c>
      <c r="M2022" s="1" t="s">
        <v>5836</v>
      </c>
      <c r="N2022" s="1" t="s">
        <v>2457</v>
      </c>
    </row>
    <row r="2023" spans="1:14" x14ac:dyDescent="0.2">
      <c r="A2023" s="1" t="s">
        <v>5837</v>
      </c>
      <c r="B2023" s="7">
        <v>44923</v>
      </c>
      <c r="C2023" s="1" t="s">
        <v>2220</v>
      </c>
      <c r="D2023" s="1" t="s">
        <v>5838</v>
      </c>
      <c r="E2023" s="1" t="s">
        <v>676</v>
      </c>
      <c r="F2023" s="1" t="s">
        <v>1358</v>
      </c>
      <c r="G2023" s="1" t="s">
        <v>1359</v>
      </c>
      <c r="H2023" s="1" t="s">
        <v>1009</v>
      </c>
      <c r="I2023" s="1" t="s">
        <v>777</v>
      </c>
      <c r="J2023" s="1" t="s">
        <v>681</v>
      </c>
      <c r="K2023" s="1" t="s">
        <v>691</v>
      </c>
      <c r="L2023" s="1" t="s">
        <v>5839</v>
      </c>
      <c r="M2023" s="1" t="s">
        <v>5840</v>
      </c>
      <c r="N2023" s="1" t="s">
        <v>2203</v>
      </c>
    </row>
    <row r="2024" spans="1:14" x14ac:dyDescent="0.2">
      <c r="A2024" s="1" t="s">
        <v>5841</v>
      </c>
      <c r="B2024" s="7">
        <v>44923</v>
      </c>
      <c r="C2024" s="1" t="s">
        <v>676</v>
      </c>
      <c r="D2024" s="1" t="s">
        <v>5842</v>
      </c>
      <c r="E2024" s="1" t="s">
        <v>5191</v>
      </c>
      <c r="F2024" s="1" t="s">
        <v>4570</v>
      </c>
      <c r="G2024" s="1" t="s">
        <v>2363</v>
      </c>
      <c r="H2024" s="1" t="s">
        <v>679</v>
      </c>
      <c r="I2024" s="1" t="s">
        <v>2488</v>
      </c>
      <c r="J2024" s="1" t="s">
        <v>681</v>
      </c>
      <c r="K2024" s="1" t="s">
        <v>691</v>
      </c>
      <c r="L2024" s="1" t="s">
        <v>5843</v>
      </c>
      <c r="M2024" s="1" t="s">
        <v>683</v>
      </c>
      <c r="N2024" s="1" t="s">
        <v>2339</v>
      </c>
    </row>
    <row r="2025" spans="1:14" x14ac:dyDescent="0.2">
      <c r="A2025" s="1" t="s">
        <v>5844</v>
      </c>
      <c r="B2025" s="7">
        <v>44923</v>
      </c>
      <c r="C2025" s="1" t="s">
        <v>2471</v>
      </c>
      <c r="D2025" s="1" t="s">
        <v>2368</v>
      </c>
      <c r="E2025" s="1" t="s">
        <v>2369</v>
      </c>
      <c r="F2025" s="1" t="s">
        <v>5845</v>
      </c>
      <c r="G2025" s="1" t="s">
        <v>728</v>
      </c>
      <c r="H2025" s="1" t="s">
        <v>966</v>
      </c>
      <c r="I2025" s="1" t="s">
        <v>2422</v>
      </c>
      <c r="J2025" s="1" t="s">
        <v>681</v>
      </c>
      <c r="K2025" s="1" t="s">
        <v>814</v>
      </c>
      <c r="L2025" s="1" t="s">
        <v>2368</v>
      </c>
      <c r="M2025" s="1" t="s">
        <v>5846</v>
      </c>
      <c r="N2025" s="1" t="s">
        <v>2231</v>
      </c>
    </row>
    <row r="2026" spans="1:14" x14ac:dyDescent="0.2">
      <c r="A2026" s="1" t="s">
        <v>5847</v>
      </c>
      <c r="B2026" s="7">
        <v>44923</v>
      </c>
      <c r="C2026" s="1" t="s">
        <v>5848</v>
      </c>
      <c r="D2026" s="1" t="s">
        <v>2368</v>
      </c>
      <c r="E2026" s="1" t="s">
        <v>2369</v>
      </c>
      <c r="F2026" s="1" t="s">
        <v>5845</v>
      </c>
      <c r="G2026" s="1" t="s">
        <v>728</v>
      </c>
      <c r="H2026" s="1" t="s">
        <v>966</v>
      </c>
      <c r="I2026" s="1" t="s">
        <v>689</v>
      </c>
      <c r="J2026" s="1" t="s">
        <v>681</v>
      </c>
      <c r="K2026" s="1" t="s">
        <v>814</v>
      </c>
      <c r="L2026" s="1" t="s">
        <v>2368</v>
      </c>
      <c r="M2026" s="1" t="s">
        <v>781</v>
      </c>
      <c r="N2026" s="1" t="s">
        <v>2231</v>
      </c>
    </row>
    <row r="2027" spans="1:14" x14ac:dyDescent="0.2">
      <c r="A2027" s="1" t="s">
        <v>5849</v>
      </c>
      <c r="B2027" s="7">
        <v>44923</v>
      </c>
      <c r="C2027" s="1" t="s">
        <v>2322</v>
      </c>
      <c r="D2027" s="1" t="s">
        <v>676</v>
      </c>
      <c r="E2027" s="1" t="s">
        <v>2323</v>
      </c>
      <c r="F2027" s="1" t="s">
        <v>2324</v>
      </c>
      <c r="G2027" s="1" t="s">
        <v>2325</v>
      </c>
      <c r="H2027" s="1" t="s">
        <v>679</v>
      </c>
      <c r="I2027" s="1" t="s">
        <v>676</v>
      </c>
      <c r="J2027" s="1" t="s">
        <v>676</v>
      </c>
      <c r="K2027" s="1" t="s">
        <v>750</v>
      </c>
      <c r="L2027" s="1" t="s">
        <v>676</v>
      </c>
      <c r="M2027" s="1" t="s">
        <v>1175</v>
      </c>
      <c r="N2027" s="1" t="s">
        <v>676</v>
      </c>
    </row>
    <row r="2028" spans="1:14" x14ac:dyDescent="0.2">
      <c r="A2028" s="1" t="s">
        <v>4470</v>
      </c>
      <c r="B2028" s="7">
        <v>44923</v>
      </c>
      <c r="C2028" s="1" t="s">
        <v>676</v>
      </c>
      <c r="D2028" s="1" t="s">
        <v>2336</v>
      </c>
      <c r="E2028" s="1" t="s">
        <v>676</v>
      </c>
      <c r="F2028" s="1" t="s">
        <v>2336</v>
      </c>
      <c r="G2028" s="1" t="s">
        <v>991</v>
      </c>
      <c r="H2028" s="1" t="s">
        <v>679</v>
      </c>
      <c r="I2028" s="1" t="s">
        <v>689</v>
      </c>
      <c r="J2028" s="1" t="s">
        <v>681</v>
      </c>
      <c r="K2028" s="1" t="s">
        <v>691</v>
      </c>
      <c r="L2028" s="1" t="s">
        <v>2336</v>
      </c>
      <c r="M2028" s="1" t="s">
        <v>785</v>
      </c>
      <c r="N2028" s="1" t="s">
        <v>2339</v>
      </c>
    </row>
    <row r="2029" spans="1:14" x14ac:dyDescent="0.2">
      <c r="A2029" s="1" t="s">
        <v>5850</v>
      </c>
      <c r="B2029" s="7">
        <v>44923</v>
      </c>
      <c r="C2029" s="1" t="s">
        <v>2133</v>
      </c>
      <c r="D2029" s="1" t="s">
        <v>2336</v>
      </c>
      <c r="E2029" s="1" t="s">
        <v>3694</v>
      </c>
      <c r="F2029" s="1" t="s">
        <v>2336</v>
      </c>
      <c r="G2029" s="1" t="s">
        <v>704</v>
      </c>
      <c r="H2029" s="1" t="s">
        <v>679</v>
      </c>
      <c r="I2029" s="1" t="s">
        <v>689</v>
      </c>
      <c r="J2029" s="1" t="s">
        <v>681</v>
      </c>
      <c r="K2029" s="1" t="s">
        <v>691</v>
      </c>
      <c r="L2029" s="1" t="s">
        <v>2336</v>
      </c>
      <c r="M2029" s="1" t="s">
        <v>785</v>
      </c>
      <c r="N2029" s="1" t="s">
        <v>2339</v>
      </c>
    </row>
    <row r="2030" spans="1:14" x14ac:dyDescent="0.2">
      <c r="A2030" s="1" t="s">
        <v>5851</v>
      </c>
      <c r="B2030" s="7">
        <v>44923</v>
      </c>
      <c r="C2030" s="1" t="s">
        <v>3506</v>
      </c>
      <c r="D2030" s="1" t="s">
        <v>2163</v>
      </c>
      <c r="E2030" s="1" t="s">
        <v>2164</v>
      </c>
      <c r="F2030" s="1" t="s">
        <v>3507</v>
      </c>
      <c r="G2030" s="1" t="s">
        <v>970</v>
      </c>
      <c r="H2030" s="1" t="s">
        <v>679</v>
      </c>
      <c r="I2030" s="1" t="s">
        <v>777</v>
      </c>
      <c r="J2030" s="1" t="s">
        <v>690</v>
      </c>
      <c r="K2030" s="1" t="s">
        <v>691</v>
      </c>
      <c r="L2030" s="1" t="s">
        <v>2163</v>
      </c>
      <c r="M2030" s="1" t="s">
        <v>785</v>
      </c>
      <c r="N2030" s="1" t="s">
        <v>2166</v>
      </c>
    </row>
    <row r="2031" spans="1:14" x14ac:dyDescent="0.2">
      <c r="A2031" s="1" t="s">
        <v>5852</v>
      </c>
      <c r="B2031" s="7">
        <v>44923</v>
      </c>
      <c r="C2031" s="1" t="s">
        <v>3506</v>
      </c>
      <c r="D2031" s="1" t="s">
        <v>2163</v>
      </c>
      <c r="E2031" s="1" t="s">
        <v>2164</v>
      </c>
      <c r="F2031" s="1" t="s">
        <v>3507</v>
      </c>
      <c r="G2031" s="1" t="s">
        <v>970</v>
      </c>
      <c r="H2031" s="1" t="s">
        <v>679</v>
      </c>
      <c r="I2031" s="1" t="s">
        <v>777</v>
      </c>
      <c r="J2031" s="1" t="s">
        <v>690</v>
      </c>
      <c r="K2031" s="1" t="s">
        <v>691</v>
      </c>
      <c r="L2031" s="1" t="s">
        <v>2163</v>
      </c>
      <c r="M2031" s="1" t="s">
        <v>785</v>
      </c>
      <c r="N2031" s="1" t="s">
        <v>2166</v>
      </c>
    </row>
    <row r="2032" spans="1:14" x14ac:dyDescent="0.2">
      <c r="A2032" s="1" t="s">
        <v>5853</v>
      </c>
      <c r="B2032" s="7">
        <v>44923</v>
      </c>
      <c r="C2032" s="1" t="s">
        <v>2138</v>
      </c>
      <c r="D2032" s="1" t="s">
        <v>2163</v>
      </c>
      <c r="E2032" s="1" t="s">
        <v>2164</v>
      </c>
      <c r="F2032" s="1" t="s">
        <v>5854</v>
      </c>
      <c r="G2032" s="1" t="s">
        <v>2282</v>
      </c>
      <c r="H2032" s="1" t="s">
        <v>900</v>
      </c>
      <c r="I2032" s="1" t="s">
        <v>777</v>
      </c>
      <c r="J2032" s="1" t="s">
        <v>690</v>
      </c>
      <c r="K2032" s="1" t="s">
        <v>691</v>
      </c>
      <c r="L2032" s="1" t="s">
        <v>2163</v>
      </c>
      <c r="M2032" s="1" t="s">
        <v>785</v>
      </c>
      <c r="N2032" s="1" t="s">
        <v>2166</v>
      </c>
    </row>
    <row r="2033" spans="1:14" x14ac:dyDescent="0.2">
      <c r="A2033" s="1" t="s">
        <v>5855</v>
      </c>
      <c r="B2033" s="7">
        <v>44923</v>
      </c>
      <c r="C2033" s="1" t="s">
        <v>2138</v>
      </c>
      <c r="D2033" s="1" t="s">
        <v>2163</v>
      </c>
      <c r="E2033" s="1" t="s">
        <v>2164</v>
      </c>
      <c r="F2033" s="1" t="s">
        <v>5854</v>
      </c>
      <c r="G2033" s="1" t="s">
        <v>2282</v>
      </c>
      <c r="H2033" s="1" t="s">
        <v>900</v>
      </c>
      <c r="I2033" s="1" t="s">
        <v>2422</v>
      </c>
      <c r="J2033" s="1" t="s">
        <v>690</v>
      </c>
      <c r="K2033" s="1" t="s">
        <v>691</v>
      </c>
      <c r="L2033" s="1" t="s">
        <v>2163</v>
      </c>
      <c r="M2033" s="1" t="s">
        <v>941</v>
      </c>
      <c r="N2033" s="1" t="s">
        <v>2166</v>
      </c>
    </row>
    <row r="2034" spans="1:14" x14ac:dyDescent="0.2">
      <c r="A2034" s="1" t="s">
        <v>5856</v>
      </c>
      <c r="B2034" s="7">
        <v>44923</v>
      </c>
      <c r="C2034" s="1" t="s">
        <v>2138</v>
      </c>
      <c r="D2034" s="1" t="s">
        <v>2163</v>
      </c>
      <c r="E2034" s="1" t="s">
        <v>2164</v>
      </c>
      <c r="F2034" s="1" t="s">
        <v>5854</v>
      </c>
      <c r="G2034" s="1" t="s">
        <v>2282</v>
      </c>
      <c r="H2034" s="1" t="s">
        <v>900</v>
      </c>
      <c r="I2034" s="1" t="s">
        <v>689</v>
      </c>
      <c r="J2034" s="1" t="s">
        <v>690</v>
      </c>
      <c r="K2034" s="1" t="s">
        <v>691</v>
      </c>
      <c r="L2034" s="1" t="s">
        <v>2163</v>
      </c>
      <c r="M2034" s="1" t="s">
        <v>787</v>
      </c>
      <c r="N2034" s="1" t="s">
        <v>2166</v>
      </c>
    </row>
    <row r="2035" spans="1:14" x14ac:dyDescent="0.2">
      <c r="A2035" s="1" t="s">
        <v>5857</v>
      </c>
      <c r="B2035" s="7">
        <v>44923</v>
      </c>
      <c r="C2035" s="1" t="s">
        <v>5858</v>
      </c>
      <c r="D2035" s="1" t="s">
        <v>5288</v>
      </c>
      <c r="E2035" s="1" t="s">
        <v>676</v>
      </c>
      <c r="F2035" s="1" t="s">
        <v>5288</v>
      </c>
      <c r="G2035" s="1" t="s">
        <v>812</v>
      </c>
      <c r="H2035" s="1" t="s">
        <v>813</v>
      </c>
      <c r="I2035" s="1" t="s">
        <v>689</v>
      </c>
      <c r="J2035" s="1" t="s">
        <v>690</v>
      </c>
      <c r="K2035" s="1" t="s">
        <v>691</v>
      </c>
      <c r="L2035" s="1" t="s">
        <v>5288</v>
      </c>
      <c r="M2035" s="1" t="s">
        <v>901</v>
      </c>
      <c r="N2035" s="1" t="s">
        <v>2101</v>
      </c>
    </row>
    <row r="2036" spans="1:14" x14ac:dyDescent="0.2">
      <c r="A2036" s="1" t="s">
        <v>5859</v>
      </c>
      <c r="B2036" s="7">
        <v>44923</v>
      </c>
      <c r="C2036" s="1" t="s">
        <v>5860</v>
      </c>
      <c r="D2036" s="1" t="s">
        <v>5288</v>
      </c>
      <c r="E2036" s="1" t="s">
        <v>676</v>
      </c>
      <c r="F2036" s="1" t="s">
        <v>5288</v>
      </c>
      <c r="G2036" s="1" t="s">
        <v>812</v>
      </c>
      <c r="H2036" s="1" t="s">
        <v>813</v>
      </c>
      <c r="I2036" s="1" t="s">
        <v>689</v>
      </c>
      <c r="J2036" s="1" t="s">
        <v>690</v>
      </c>
      <c r="K2036" s="1" t="s">
        <v>814</v>
      </c>
      <c r="L2036" s="1" t="s">
        <v>5288</v>
      </c>
      <c r="M2036" s="1" t="s">
        <v>901</v>
      </c>
      <c r="N2036" s="1" t="s">
        <v>2101</v>
      </c>
    </row>
    <row r="2037" spans="1:14" x14ac:dyDescent="0.2">
      <c r="A2037" s="1" t="s">
        <v>5861</v>
      </c>
      <c r="B2037" s="7">
        <v>44923</v>
      </c>
      <c r="C2037" s="1" t="s">
        <v>5858</v>
      </c>
      <c r="D2037" s="1" t="s">
        <v>5288</v>
      </c>
      <c r="E2037" s="1" t="s">
        <v>676</v>
      </c>
      <c r="F2037" s="1" t="s">
        <v>5288</v>
      </c>
      <c r="G2037" s="1" t="s">
        <v>812</v>
      </c>
      <c r="H2037" s="1" t="s">
        <v>813</v>
      </c>
      <c r="I2037" s="1" t="s">
        <v>689</v>
      </c>
      <c r="J2037" s="1" t="s">
        <v>690</v>
      </c>
      <c r="K2037" s="1" t="s">
        <v>691</v>
      </c>
      <c r="L2037" s="1" t="s">
        <v>5288</v>
      </c>
      <c r="M2037" s="1" t="s">
        <v>723</v>
      </c>
      <c r="N2037" s="1" t="s">
        <v>2101</v>
      </c>
    </row>
    <row r="2038" spans="1:14" x14ac:dyDescent="0.2">
      <c r="A2038" s="1" t="s">
        <v>5862</v>
      </c>
      <c r="B2038" s="7">
        <v>44923</v>
      </c>
      <c r="C2038" s="1" t="s">
        <v>2133</v>
      </c>
      <c r="D2038" s="1" t="s">
        <v>2352</v>
      </c>
      <c r="E2038" s="1" t="s">
        <v>5863</v>
      </c>
      <c r="F2038" s="1" t="s">
        <v>3414</v>
      </c>
      <c r="G2038" s="1" t="s">
        <v>802</v>
      </c>
      <c r="H2038" s="1" t="s">
        <v>679</v>
      </c>
      <c r="I2038" s="1" t="s">
        <v>689</v>
      </c>
      <c r="J2038" s="1" t="s">
        <v>681</v>
      </c>
      <c r="K2038" s="1" t="s">
        <v>691</v>
      </c>
      <c r="L2038" s="1" t="s">
        <v>2352</v>
      </c>
      <c r="M2038" s="1" t="s">
        <v>3415</v>
      </c>
      <c r="N2038" s="1" t="s">
        <v>2457</v>
      </c>
    </row>
    <row r="2039" spans="1:14" x14ac:dyDescent="0.2">
      <c r="A2039" s="1" t="s">
        <v>5864</v>
      </c>
      <c r="B2039" s="7">
        <v>44923</v>
      </c>
      <c r="C2039" s="1" t="s">
        <v>5865</v>
      </c>
      <c r="D2039" s="1" t="s">
        <v>3525</v>
      </c>
      <c r="E2039" s="1" t="s">
        <v>5866</v>
      </c>
      <c r="F2039" s="1" t="s">
        <v>5867</v>
      </c>
      <c r="G2039" s="1" t="s">
        <v>2641</v>
      </c>
      <c r="H2039" s="1" t="s">
        <v>1066</v>
      </c>
      <c r="I2039" s="1" t="s">
        <v>3381</v>
      </c>
      <c r="J2039" s="1" t="s">
        <v>681</v>
      </c>
      <c r="K2039" s="1" t="s">
        <v>691</v>
      </c>
      <c r="L2039" s="1" t="s">
        <v>3528</v>
      </c>
      <c r="M2039" s="1" t="s">
        <v>3566</v>
      </c>
      <c r="N2039" s="1" t="s">
        <v>2457</v>
      </c>
    </row>
    <row r="2040" spans="1:14" x14ac:dyDescent="0.2">
      <c r="A2040" s="1" t="s">
        <v>5868</v>
      </c>
      <c r="B2040" s="7">
        <v>44923</v>
      </c>
      <c r="C2040" s="1" t="s">
        <v>2220</v>
      </c>
      <c r="D2040" s="1" t="s">
        <v>5869</v>
      </c>
      <c r="E2040" s="1" t="s">
        <v>1093</v>
      </c>
      <c r="F2040" s="1" t="s">
        <v>5870</v>
      </c>
      <c r="G2040" s="1" t="s">
        <v>771</v>
      </c>
      <c r="H2040" s="1" t="s">
        <v>679</v>
      </c>
      <c r="I2040" s="1" t="s">
        <v>1154</v>
      </c>
      <c r="J2040" s="1" t="s">
        <v>681</v>
      </c>
      <c r="K2040" s="1" t="s">
        <v>691</v>
      </c>
      <c r="L2040" s="1" t="s">
        <v>5869</v>
      </c>
      <c r="M2040" s="1" t="s">
        <v>5871</v>
      </c>
      <c r="N2040" s="1" t="s">
        <v>2155</v>
      </c>
    </row>
    <row r="2041" spans="1:14" x14ac:dyDescent="0.2">
      <c r="A2041" s="1" t="s">
        <v>5872</v>
      </c>
      <c r="B2041" s="7">
        <v>44923</v>
      </c>
      <c r="C2041" s="1" t="s">
        <v>2220</v>
      </c>
      <c r="D2041" s="1" t="s">
        <v>5873</v>
      </c>
      <c r="E2041" s="1" t="s">
        <v>1093</v>
      </c>
      <c r="F2041" s="1" t="s">
        <v>5874</v>
      </c>
      <c r="G2041" s="1" t="s">
        <v>5358</v>
      </c>
      <c r="H2041" s="1" t="s">
        <v>966</v>
      </c>
      <c r="I2041" s="1" t="s">
        <v>689</v>
      </c>
      <c r="J2041" s="1" t="s">
        <v>681</v>
      </c>
      <c r="K2041" s="1" t="s">
        <v>691</v>
      </c>
      <c r="L2041" s="1" t="s">
        <v>5875</v>
      </c>
      <c r="M2041" s="1" t="s">
        <v>5876</v>
      </c>
      <c r="N2041" s="1" t="s">
        <v>2155</v>
      </c>
    </row>
    <row r="2042" spans="1:14" x14ac:dyDescent="0.2">
      <c r="A2042" s="1" t="s">
        <v>5877</v>
      </c>
      <c r="B2042" s="7">
        <v>44923</v>
      </c>
      <c r="C2042" s="1" t="s">
        <v>5878</v>
      </c>
      <c r="D2042" s="1" t="s">
        <v>5879</v>
      </c>
      <c r="E2042" s="1" t="s">
        <v>1093</v>
      </c>
      <c r="F2042" s="1" t="s">
        <v>5880</v>
      </c>
      <c r="G2042" s="1" t="s">
        <v>1877</v>
      </c>
      <c r="H2042" s="1" t="s">
        <v>906</v>
      </c>
      <c r="I2042" s="1" t="s">
        <v>1154</v>
      </c>
      <c r="J2042" s="1" t="s">
        <v>681</v>
      </c>
      <c r="K2042" s="1" t="s">
        <v>691</v>
      </c>
      <c r="L2042" s="1" t="s">
        <v>5881</v>
      </c>
      <c r="M2042" s="1" t="s">
        <v>2154</v>
      </c>
      <c r="N2042" s="1" t="s">
        <v>2155</v>
      </c>
    </row>
    <row r="2043" spans="1:14" x14ac:dyDescent="0.2">
      <c r="A2043" s="1" t="s">
        <v>5882</v>
      </c>
      <c r="B2043" s="7">
        <v>44923</v>
      </c>
      <c r="C2043" s="1" t="s">
        <v>676</v>
      </c>
      <c r="D2043" s="1" t="s">
        <v>2151</v>
      </c>
      <c r="E2043" s="1" t="s">
        <v>1093</v>
      </c>
      <c r="F2043" s="1" t="s">
        <v>5883</v>
      </c>
      <c r="G2043" s="1" t="s">
        <v>1877</v>
      </c>
      <c r="H2043" s="1" t="s">
        <v>906</v>
      </c>
      <c r="I2043" s="1" t="s">
        <v>1154</v>
      </c>
      <c r="J2043" s="1" t="s">
        <v>681</v>
      </c>
      <c r="K2043" s="1" t="s">
        <v>1079</v>
      </c>
      <c r="L2043" s="1" t="s">
        <v>2153</v>
      </c>
      <c r="M2043" s="1" t="s">
        <v>2154</v>
      </c>
      <c r="N2043" s="1" t="s">
        <v>2155</v>
      </c>
    </row>
    <row r="2044" spans="1:14" x14ac:dyDescent="0.2">
      <c r="A2044" s="1" t="s">
        <v>5884</v>
      </c>
      <c r="B2044" s="7">
        <v>44923</v>
      </c>
      <c r="C2044" s="1" t="s">
        <v>2133</v>
      </c>
      <c r="D2044" s="1" t="s">
        <v>5885</v>
      </c>
      <c r="E2044" s="1" t="s">
        <v>676</v>
      </c>
      <c r="F2044" s="1" t="s">
        <v>5886</v>
      </c>
      <c r="G2044" s="1" t="s">
        <v>2180</v>
      </c>
      <c r="H2044" s="1" t="s">
        <v>679</v>
      </c>
      <c r="I2044" s="1" t="s">
        <v>689</v>
      </c>
      <c r="J2044" s="1" t="s">
        <v>681</v>
      </c>
      <c r="K2044" s="1" t="s">
        <v>691</v>
      </c>
      <c r="L2044" s="1" t="s">
        <v>5885</v>
      </c>
      <c r="M2044" s="1" t="s">
        <v>821</v>
      </c>
      <c r="N2044" s="1" t="s">
        <v>2118</v>
      </c>
    </row>
    <row r="2045" spans="1:14" x14ac:dyDescent="0.2">
      <c r="A2045" s="1" t="s">
        <v>5884</v>
      </c>
      <c r="B2045" s="7">
        <v>44923</v>
      </c>
      <c r="C2045" s="1" t="s">
        <v>5887</v>
      </c>
      <c r="D2045" s="1" t="s">
        <v>5885</v>
      </c>
      <c r="E2045" s="1" t="s">
        <v>676</v>
      </c>
      <c r="F2045" s="1" t="s">
        <v>5886</v>
      </c>
      <c r="G2045" s="1" t="s">
        <v>1565</v>
      </c>
      <c r="H2045" s="1" t="s">
        <v>888</v>
      </c>
      <c r="I2045" s="1" t="s">
        <v>689</v>
      </c>
      <c r="J2045" s="1" t="s">
        <v>681</v>
      </c>
      <c r="K2045" s="1" t="s">
        <v>691</v>
      </c>
      <c r="L2045" s="1" t="s">
        <v>5885</v>
      </c>
      <c r="M2045" s="1" t="s">
        <v>821</v>
      </c>
      <c r="N2045" s="1" t="s">
        <v>2118</v>
      </c>
    </row>
    <row r="2046" spans="1:14" x14ac:dyDescent="0.2">
      <c r="A2046" s="1" t="s">
        <v>5888</v>
      </c>
      <c r="B2046" s="7">
        <v>44923</v>
      </c>
      <c r="C2046" s="1" t="s">
        <v>5889</v>
      </c>
      <c r="D2046" s="1" t="s">
        <v>3603</v>
      </c>
      <c r="E2046" s="1" t="s">
        <v>676</v>
      </c>
      <c r="F2046" s="1" t="s">
        <v>3603</v>
      </c>
      <c r="G2046" s="1" t="s">
        <v>704</v>
      </c>
      <c r="H2046" s="1" t="s">
        <v>679</v>
      </c>
      <c r="I2046" s="1" t="s">
        <v>689</v>
      </c>
      <c r="J2046" s="1" t="s">
        <v>681</v>
      </c>
      <c r="K2046" s="1" t="s">
        <v>691</v>
      </c>
      <c r="L2046" s="1" t="s">
        <v>3603</v>
      </c>
      <c r="M2046" s="1" t="s">
        <v>821</v>
      </c>
      <c r="N2046" s="1" t="s">
        <v>3604</v>
      </c>
    </row>
    <row r="2047" spans="1:14" x14ac:dyDescent="0.2">
      <c r="A2047" s="1" t="s">
        <v>5890</v>
      </c>
      <c r="B2047" s="7">
        <v>44923</v>
      </c>
      <c r="C2047" s="1" t="s">
        <v>5891</v>
      </c>
      <c r="D2047" s="1" t="s">
        <v>5325</v>
      </c>
      <c r="E2047" s="1" t="s">
        <v>3593</v>
      </c>
      <c r="F2047" s="1" t="s">
        <v>5326</v>
      </c>
      <c r="G2047" s="1" t="s">
        <v>1968</v>
      </c>
      <c r="H2047" s="1" t="s">
        <v>900</v>
      </c>
      <c r="I2047" s="1" t="s">
        <v>878</v>
      </c>
      <c r="J2047" s="1" t="s">
        <v>681</v>
      </c>
      <c r="K2047" s="1" t="s">
        <v>691</v>
      </c>
      <c r="L2047" s="1" t="s">
        <v>5327</v>
      </c>
      <c r="M2047" s="1" t="s">
        <v>5328</v>
      </c>
      <c r="N2047" s="1" t="s">
        <v>2203</v>
      </c>
    </row>
    <row r="2048" spans="1:14" x14ac:dyDescent="0.2">
      <c r="A2048" s="1" t="s">
        <v>5892</v>
      </c>
      <c r="B2048" s="7">
        <v>44923</v>
      </c>
      <c r="C2048" s="1" t="s">
        <v>5891</v>
      </c>
      <c r="D2048" s="1" t="s">
        <v>5325</v>
      </c>
      <c r="E2048" s="1" t="s">
        <v>3593</v>
      </c>
      <c r="F2048" s="1" t="s">
        <v>5326</v>
      </c>
      <c r="G2048" s="1" t="s">
        <v>1968</v>
      </c>
      <c r="H2048" s="1" t="s">
        <v>900</v>
      </c>
      <c r="I2048" s="1" t="s">
        <v>878</v>
      </c>
      <c r="J2048" s="1" t="s">
        <v>681</v>
      </c>
      <c r="K2048" s="1" t="s">
        <v>691</v>
      </c>
      <c r="L2048" s="1" t="s">
        <v>5327</v>
      </c>
      <c r="M2048" s="1" t="s">
        <v>5328</v>
      </c>
      <c r="N2048" s="1" t="s">
        <v>2203</v>
      </c>
    </row>
    <row r="2049" spans="1:14" x14ac:dyDescent="0.2">
      <c r="A2049" s="1" t="s">
        <v>5893</v>
      </c>
      <c r="B2049" s="7">
        <v>44923</v>
      </c>
      <c r="C2049" s="1" t="s">
        <v>2133</v>
      </c>
      <c r="D2049" s="1" t="s">
        <v>2134</v>
      </c>
      <c r="E2049" s="1" t="s">
        <v>676</v>
      </c>
      <c r="F2049" s="1" t="s">
        <v>5894</v>
      </c>
      <c r="G2049" s="1" t="s">
        <v>2180</v>
      </c>
      <c r="H2049" s="1" t="s">
        <v>679</v>
      </c>
      <c r="I2049" s="1" t="s">
        <v>1848</v>
      </c>
      <c r="J2049" s="1" t="s">
        <v>681</v>
      </c>
      <c r="K2049" s="1" t="s">
        <v>691</v>
      </c>
      <c r="L2049" s="1" t="s">
        <v>2134</v>
      </c>
      <c r="M2049" s="1" t="s">
        <v>2136</v>
      </c>
      <c r="N2049" s="1" t="s">
        <v>2118</v>
      </c>
    </row>
    <row r="2050" spans="1:14" x14ac:dyDescent="0.2">
      <c r="A2050" s="1" t="s">
        <v>5895</v>
      </c>
      <c r="B2050" s="7">
        <v>44923</v>
      </c>
      <c r="C2050" s="1" t="s">
        <v>4600</v>
      </c>
      <c r="D2050" s="1" t="s">
        <v>5716</v>
      </c>
      <c r="E2050" s="1" t="s">
        <v>676</v>
      </c>
      <c r="F2050" s="1" t="s">
        <v>5896</v>
      </c>
      <c r="G2050" s="1" t="s">
        <v>831</v>
      </c>
      <c r="H2050" s="1" t="s">
        <v>1833</v>
      </c>
      <c r="I2050" s="1" t="s">
        <v>738</v>
      </c>
      <c r="J2050" s="1" t="s">
        <v>690</v>
      </c>
      <c r="K2050" s="1" t="s">
        <v>699</v>
      </c>
      <c r="L2050" s="1" t="s">
        <v>5716</v>
      </c>
      <c r="M2050" s="1" t="s">
        <v>739</v>
      </c>
      <c r="N2050" s="1" t="s">
        <v>2388</v>
      </c>
    </row>
    <row r="2051" spans="1:14" x14ac:dyDescent="0.2">
      <c r="A2051" s="1" t="s">
        <v>5897</v>
      </c>
      <c r="B2051" s="7">
        <v>44923</v>
      </c>
      <c r="C2051" s="1" t="s">
        <v>4600</v>
      </c>
      <c r="D2051" s="1" t="s">
        <v>5716</v>
      </c>
      <c r="E2051" s="1" t="s">
        <v>4574</v>
      </c>
      <c r="F2051" s="1" t="s">
        <v>5896</v>
      </c>
      <c r="G2051" s="1" t="s">
        <v>899</v>
      </c>
      <c r="H2051" s="1" t="s">
        <v>1833</v>
      </c>
      <c r="I2051" s="1" t="s">
        <v>689</v>
      </c>
      <c r="J2051" s="1" t="s">
        <v>690</v>
      </c>
      <c r="K2051" s="1" t="s">
        <v>699</v>
      </c>
      <c r="L2051" s="1" t="s">
        <v>5716</v>
      </c>
      <c r="M2051" s="1" t="s">
        <v>745</v>
      </c>
      <c r="N2051" s="1" t="s">
        <v>2388</v>
      </c>
    </row>
    <row r="2052" spans="1:14" x14ac:dyDescent="0.2">
      <c r="A2052" s="1" t="s">
        <v>5898</v>
      </c>
      <c r="B2052" s="7">
        <v>44923</v>
      </c>
      <c r="C2052" s="1" t="s">
        <v>2367</v>
      </c>
      <c r="D2052" s="1" t="s">
        <v>2368</v>
      </c>
      <c r="E2052" s="1" t="s">
        <v>2369</v>
      </c>
      <c r="F2052" s="1" t="s">
        <v>2370</v>
      </c>
      <c r="G2052" s="1" t="s">
        <v>2371</v>
      </c>
      <c r="H2052" s="1" t="s">
        <v>679</v>
      </c>
      <c r="I2052" s="1" t="s">
        <v>777</v>
      </c>
      <c r="J2052" s="1" t="s">
        <v>681</v>
      </c>
      <c r="K2052" s="1" t="s">
        <v>691</v>
      </c>
      <c r="L2052" s="1" t="s">
        <v>2368</v>
      </c>
      <c r="M2052" s="1" t="s">
        <v>1084</v>
      </c>
      <c r="N2052" s="1" t="s">
        <v>2231</v>
      </c>
    </row>
    <row r="2053" spans="1:14" x14ac:dyDescent="0.2">
      <c r="A2053" s="1" t="s">
        <v>5899</v>
      </c>
      <c r="B2053" s="7">
        <v>44923</v>
      </c>
      <c r="C2053" s="1" t="s">
        <v>5900</v>
      </c>
      <c r="D2053" s="1" t="s">
        <v>5901</v>
      </c>
      <c r="E2053" s="1" t="s">
        <v>5902</v>
      </c>
      <c r="F2053" s="1" t="s">
        <v>5903</v>
      </c>
      <c r="G2053" s="1" t="s">
        <v>2609</v>
      </c>
      <c r="H2053" s="1" t="s">
        <v>679</v>
      </c>
      <c r="I2053" s="1" t="s">
        <v>1154</v>
      </c>
      <c r="J2053" s="1" t="s">
        <v>681</v>
      </c>
      <c r="K2053" s="1" t="s">
        <v>691</v>
      </c>
      <c r="L2053" s="1" t="s">
        <v>5901</v>
      </c>
      <c r="M2053" s="1" t="s">
        <v>3555</v>
      </c>
      <c r="N2053" s="1" t="s">
        <v>2155</v>
      </c>
    </row>
    <row r="2054" spans="1:14" x14ac:dyDescent="0.2">
      <c r="A2054" s="1" t="s">
        <v>5904</v>
      </c>
      <c r="B2054" s="7">
        <v>44923</v>
      </c>
      <c r="C2054" s="1" t="s">
        <v>5905</v>
      </c>
      <c r="D2054" s="1" t="s">
        <v>2163</v>
      </c>
      <c r="E2054" s="1" t="s">
        <v>2164</v>
      </c>
      <c r="F2054" s="1" t="s">
        <v>5906</v>
      </c>
      <c r="G2054" s="1" t="s">
        <v>718</v>
      </c>
      <c r="H2054" s="1" t="s">
        <v>679</v>
      </c>
      <c r="I2054" s="1" t="s">
        <v>777</v>
      </c>
      <c r="J2054" s="1" t="s">
        <v>690</v>
      </c>
      <c r="K2054" s="1" t="s">
        <v>691</v>
      </c>
      <c r="L2054" s="1" t="s">
        <v>2163</v>
      </c>
      <c r="M2054" s="1" t="s">
        <v>785</v>
      </c>
      <c r="N2054" s="1" t="s">
        <v>2166</v>
      </c>
    </row>
    <row r="2055" spans="1:14" x14ac:dyDescent="0.2">
      <c r="A2055" s="1" t="s">
        <v>5907</v>
      </c>
      <c r="B2055" s="7">
        <v>44923</v>
      </c>
      <c r="C2055" s="1" t="s">
        <v>3499</v>
      </c>
      <c r="D2055" s="1" t="s">
        <v>2439</v>
      </c>
      <c r="E2055" s="1" t="s">
        <v>676</v>
      </c>
      <c r="F2055" s="1" t="s">
        <v>2440</v>
      </c>
      <c r="G2055" s="1" t="s">
        <v>894</v>
      </c>
      <c r="H2055" s="1" t="s">
        <v>895</v>
      </c>
      <c r="I2055" s="1" t="s">
        <v>777</v>
      </c>
      <c r="J2055" s="1" t="s">
        <v>690</v>
      </c>
      <c r="K2055" s="1" t="s">
        <v>691</v>
      </c>
      <c r="L2055" s="1" t="s">
        <v>2439</v>
      </c>
      <c r="M2055" s="1" t="s">
        <v>723</v>
      </c>
      <c r="N2055" s="1" t="s">
        <v>2101</v>
      </c>
    </row>
    <row r="2056" spans="1:14" x14ac:dyDescent="0.2">
      <c r="A2056" s="1" t="s">
        <v>3551</v>
      </c>
      <c r="B2056" s="7">
        <v>44923</v>
      </c>
      <c r="C2056" s="1" t="s">
        <v>5908</v>
      </c>
      <c r="D2056" s="1" t="s">
        <v>3553</v>
      </c>
      <c r="E2056" s="1" t="s">
        <v>3694</v>
      </c>
      <c r="F2056" s="1" t="s">
        <v>3554</v>
      </c>
      <c r="G2056" s="1" t="s">
        <v>5909</v>
      </c>
      <c r="H2056" s="1" t="s">
        <v>679</v>
      </c>
      <c r="I2056" s="1" t="s">
        <v>1154</v>
      </c>
      <c r="J2056" s="1" t="s">
        <v>681</v>
      </c>
      <c r="K2056" s="1" t="s">
        <v>691</v>
      </c>
      <c r="L2056" s="1" t="s">
        <v>3553</v>
      </c>
      <c r="M2056" s="1" t="s">
        <v>3555</v>
      </c>
      <c r="N2056" s="1" t="s">
        <v>2339</v>
      </c>
    </row>
    <row r="2057" spans="1:14" x14ac:dyDescent="0.2">
      <c r="A2057" s="1" t="s">
        <v>5910</v>
      </c>
      <c r="B2057" s="7">
        <v>44923</v>
      </c>
      <c r="C2057" s="1" t="s">
        <v>3485</v>
      </c>
      <c r="D2057" s="1" t="s">
        <v>3486</v>
      </c>
      <c r="E2057" s="1" t="s">
        <v>2486</v>
      </c>
      <c r="F2057" s="1" t="s">
        <v>3487</v>
      </c>
      <c r="G2057" s="1" t="s">
        <v>3488</v>
      </c>
      <c r="H2057" s="1" t="s">
        <v>1379</v>
      </c>
      <c r="I2057" s="1" t="s">
        <v>2488</v>
      </c>
      <c r="J2057" s="1" t="s">
        <v>681</v>
      </c>
      <c r="K2057" s="1" t="s">
        <v>814</v>
      </c>
      <c r="L2057" s="1" t="s">
        <v>3486</v>
      </c>
      <c r="M2057" s="1" t="s">
        <v>781</v>
      </c>
      <c r="N2057" s="1" t="s">
        <v>2231</v>
      </c>
    </row>
    <row r="2058" spans="1:14" x14ac:dyDescent="0.2">
      <c r="A2058" s="1" t="s">
        <v>5911</v>
      </c>
      <c r="B2058" s="7">
        <v>44923</v>
      </c>
      <c r="C2058" s="1" t="s">
        <v>5261</v>
      </c>
      <c r="D2058" s="1" t="s">
        <v>5262</v>
      </c>
      <c r="E2058" s="1" t="s">
        <v>1161</v>
      </c>
      <c r="F2058" s="1" t="s">
        <v>5263</v>
      </c>
      <c r="G2058" s="1" t="s">
        <v>2672</v>
      </c>
      <c r="H2058" s="1" t="s">
        <v>729</v>
      </c>
      <c r="I2058" s="1" t="s">
        <v>738</v>
      </c>
      <c r="J2058" s="1" t="s">
        <v>690</v>
      </c>
      <c r="K2058" s="1" t="s">
        <v>814</v>
      </c>
      <c r="L2058" s="1" t="s">
        <v>5262</v>
      </c>
      <c r="M2058" s="1" t="s">
        <v>1490</v>
      </c>
      <c r="N2058" s="1" t="s">
        <v>2160</v>
      </c>
    </row>
    <row r="2059" spans="1:14" x14ac:dyDescent="0.2">
      <c r="A2059" s="1" t="s">
        <v>5912</v>
      </c>
      <c r="B2059" s="7">
        <v>44923</v>
      </c>
      <c r="C2059" s="1" t="s">
        <v>676</v>
      </c>
      <c r="D2059" s="1" t="s">
        <v>676</v>
      </c>
      <c r="E2059" s="1" t="s">
        <v>1093</v>
      </c>
      <c r="F2059" s="1" t="s">
        <v>5557</v>
      </c>
      <c r="G2059" s="1" t="s">
        <v>5558</v>
      </c>
      <c r="H2059" s="1" t="s">
        <v>4613</v>
      </c>
      <c r="I2059" s="1" t="s">
        <v>2730</v>
      </c>
      <c r="J2059" s="1" t="s">
        <v>676</v>
      </c>
      <c r="K2059" s="1" t="s">
        <v>750</v>
      </c>
      <c r="L2059" s="1" t="s">
        <v>676</v>
      </c>
      <c r="M2059" s="1" t="s">
        <v>1175</v>
      </c>
      <c r="N2059" s="1" t="s">
        <v>676</v>
      </c>
    </row>
    <row r="2060" spans="1:14" x14ac:dyDescent="0.2">
      <c r="A2060" s="1" t="s">
        <v>5913</v>
      </c>
      <c r="B2060" s="7">
        <v>44923</v>
      </c>
      <c r="C2060" s="1" t="s">
        <v>5914</v>
      </c>
      <c r="D2060" s="1" t="s">
        <v>2856</v>
      </c>
      <c r="E2060" s="1" t="s">
        <v>1105</v>
      </c>
      <c r="F2060" s="1" t="s">
        <v>5915</v>
      </c>
      <c r="G2060" s="1" t="s">
        <v>5916</v>
      </c>
      <c r="H2060" s="1" t="s">
        <v>820</v>
      </c>
      <c r="I2060" s="1" t="s">
        <v>1436</v>
      </c>
      <c r="J2060" s="1" t="s">
        <v>681</v>
      </c>
      <c r="K2060" s="1" t="s">
        <v>691</v>
      </c>
      <c r="L2060" s="1" t="s">
        <v>2858</v>
      </c>
      <c r="M2060" s="1" t="s">
        <v>5917</v>
      </c>
      <c r="N2060" s="1" t="s">
        <v>676</v>
      </c>
    </row>
    <row r="2061" spans="1:14" x14ac:dyDescent="0.2">
      <c r="A2061" s="1" t="s">
        <v>5103</v>
      </c>
      <c r="B2061" s="7">
        <v>44923</v>
      </c>
      <c r="C2061" s="1" t="s">
        <v>1410</v>
      </c>
      <c r="D2061" s="1" t="s">
        <v>3835</v>
      </c>
      <c r="E2061" s="1" t="s">
        <v>5104</v>
      </c>
      <c r="F2061" s="1" t="s">
        <v>5105</v>
      </c>
      <c r="G2061" s="1" t="s">
        <v>2469</v>
      </c>
      <c r="H2061" s="1" t="s">
        <v>1066</v>
      </c>
      <c r="I2061" s="1" t="s">
        <v>689</v>
      </c>
      <c r="J2061" s="1" t="s">
        <v>681</v>
      </c>
      <c r="K2061" s="1" t="s">
        <v>691</v>
      </c>
      <c r="L2061" s="1" t="s">
        <v>3838</v>
      </c>
      <c r="M2061" s="1" t="s">
        <v>3839</v>
      </c>
      <c r="N2061" s="1" t="s">
        <v>1157</v>
      </c>
    </row>
    <row r="2062" spans="1:14" x14ac:dyDescent="0.2">
      <c r="A2062" s="1" t="s">
        <v>5918</v>
      </c>
      <c r="B2062" s="7">
        <v>44923</v>
      </c>
      <c r="C2062" s="1" t="s">
        <v>676</v>
      </c>
      <c r="D2062" s="1" t="s">
        <v>3885</v>
      </c>
      <c r="E2062" s="1" t="s">
        <v>5919</v>
      </c>
      <c r="F2062" s="1" t="s">
        <v>5920</v>
      </c>
      <c r="G2062" s="1" t="s">
        <v>1070</v>
      </c>
      <c r="H2062" s="1" t="s">
        <v>1071</v>
      </c>
      <c r="I2062" s="1" t="s">
        <v>689</v>
      </c>
      <c r="J2062" s="1" t="s">
        <v>681</v>
      </c>
      <c r="K2062" s="1" t="s">
        <v>691</v>
      </c>
      <c r="L2062" s="1" t="s">
        <v>3886</v>
      </c>
      <c r="M2062" s="1" t="s">
        <v>683</v>
      </c>
      <c r="N2062" s="1" t="s">
        <v>1080</v>
      </c>
    </row>
    <row r="2063" spans="1:14" x14ac:dyDescent="0.2">
      <c r="A2063" s="1" t="s">
        <v>5921</v>
      </c>
      <c r="B2063" s="7">
        <v>44923</v>
      </c>
      <c r="C2063" s="1" t="s">
        <v>2869</v>
      </c>
      <c r="D2063" s="1" t="s">
        <v>2870</v>
      </c>
      <c r="E2063" s="1" t="s">
        <v>676</v>
      </c>
      <c r="F2063" s="1" t="s">
        <v>4662</v>
      </c>
      <c r="G2063" s="1" t="s">
        <v>4663</v>
      </c>
      <c r="H2063" s="1" t="s">
        <v>1066</v>
      </c>
      <c r="I2063" s="1" t="s">
        <v>777</v>
      </c>
      <c r="J2063" s="1" t="s">
        <v>690</v>
      </c>
      <c r="K2063" s="1" t="s">
        <v>691</v>
      </c>
      <c r="L2063" s="1" t="s">
        <v>2870</v>
      </c>
      <c r="M2063" s="1" t="s">
        <v>1084</v>
      </c>
      <c r="N2063" s="1" t="s">
        <v>1085</v>
      </c>
    </row>
    <row r="2064" spans="1:14" x14ac:dyDescent="0.2">
      <c r="A2064" s="1" t="s">
        <v>5922</v>
      </c>
      <c r="B2064" s="7">
        <v>44923</v>
      </c>
      <c r="C2064" s="1" t="s">
        <v>5878</v>
      </c>
      <c r="D2064" s="1" t="s">
        <v>5923</v>
      </c>
      <c r="E2064" s="1" t="s">
        <v>676</v>
      </c>
      <c r="F2064" s="1" t="s">
        <v>5924</v>
      </c>
      <c r="G2064" s="1" t="s">
        <v>2325</v>
      </c>
      <c r="H2064" s="1" t="s">
        <v>679</v>
      </c>
      <c r="I2064" s="1" t="s">
        <v>5925</v>
      </c>
      <c r="J2064" s="1" t="s">
        <v>676</v>
      </c>
      <c r="K2064" s="1" t="s">
        <v>750</v>
      </c>
      <c r="L2064" s="1" t="s">
        <v>5923</v>
      </c>
      <c r="M2064" s="1" t="s">
        <v>1175</v>
      </c>
      <c r="N2064" s="1" t="s">
        <v>676</v>
      </c>
    </row>
    <row r="2065" spans="1:14" x14ac:dyDescent="0.2">
      <c r="A2065" s="1" t="s">
        <v>5926</v>
      </c>
      <c r="B2065" s="7">
        <v>44923</v>
      </c>
      <c r="C2065" s="1" t="s">
        <v>676</v>
      </c>
      <c r="D2065" s="1" t="s">
        <v>5927</v>
      </c>
      <c r="E2065" s="1" t="s">
        <v>676</v>
      </c>
      <c r="F2065" s="1" t="s">
        <v>1358</v>
      </c>
      <c r="G2065" s="1" t="s">
        <v>1359</v>
      </c>
      <c r="H2065" s="1" t="s">
        <v>1009</v>
      </c>
      <c r="I2065" s="1" t="s">
        <v>689</v>
      </c>
      <c r="J2065" s="1" t="s">
        <v>681</v>
      </c>
      <c r="K2065" s="1" t="s">
        <v>1010</v>
      </c>
      <c r="L2065" s="1" t="s">
        <v>5928</v>
      </c>
      <c r="M2065" s="1" t="s">
        <v>5929</v>
      </c>
      <c r="N2065" s="1" t="s">
        <v>1361</v>
      </c>
    </row>
    <row r="2066" spans="1:14" x14ac:dyDescent="0.2">
      <c r="A2066" s="1" t="s">
        <v>5930</v>
      </c>
      <c r="B2066" s="7">
        <v>44923</v>
      </c>
      <c r="C2066" s="1" t="s">
        <v>2907</v>
      </c>
      <c r="D2066" s="1" t="s">
        <v>1345</v>
      </c>
      <c r="E2066" s="1" t="s">
        <v>676</v>
      </c>
      <c r="F2066" s="1" t="s">
        <v>5931</v>
      </c>
      <c r="G2066" s="1" t="s">
        <v>5932</v>
      </c>
      <c r="H2066" s="1" t="s">
        <v>1066</v>
      </c>
      <c r="I2066" s="1" t="s">
        <v>738</v>
      </c>
      <c r="J2066" s="1" t="s">
        <v>690</v>
      </c>
      <c r="K2066" s="1" t="s">
        <v>691</v>
      </c>
      <c r="L2066" s="1" t="s">
        <v>1348</v>
      </c>
      <c r="M2066" s="1" t="s">
        <v>5933</v>
      </c>
      <c r="N2066" s="1" t="s">
        <v>1164</v>
      </c>
    </row>
    <row r="2067" spans="1:14" x14ac:dyDescent="0.2">
      <c r="A2067" s="1" t="s">
        <v>5934</v>
      </c>
      <c r="B2067" s="7">
        <v>44923</v>
      </c>
      <c r="C2067" s="1" t="s">
        <v>5935</v>
      </c>
      <c r="D2067" s="1" t="s">
        <v>1345</v>
      </c>
      <c r="E2067" s="1" t="s">
        <v>1470</v>
      </c>
      <c r="F2067" s="1" t="s">
        <v>5931</v>
      </c>
      <c r="G2067" s="1" t="s">
        <v>5932</v>
      </c>
      <c r="H2067" s="1" t="s">
        <v>1066</v>
      </c>
      <c r="I2067" s="1" t="s">
        <v>689</v>
      </c>
      <c r="J2067" s="1" t="s">
        <v>681</v>
      </c>
      <c r="K2067" s="1" t="s">
        <v>691</v>
      </c>
      <c r="L2067" s="1" t="s">
        <v>1348</v>
      </c>
      <c r="M2067" s="1" t="s">
        <v>1349</v>
      </c>
      <c r="N2067" s="1" t="s">
        <v>1164</v>
      </c>
    </row>
    <row r="2068" spans="1:14" x14ac:dyDescent="0.2">
      <c r="A2068" s="1" t="s">
        <v>5936</v>
      </c>
      <c r="B2068" s="7">
        <v>44923</v>
      </c>
      <c r="C2068" s="1" t="s">
        <v>5937</v>
      </c>
      <c r="D2068" s="1" t="s">
        <v>1092</v>
      </c>
      <c r="E2068" s="1" t="s">
        <v>1093</v>
      </c>
      <c r="F2068" s="1" t="s">
        <v>3810</v>
      </c>
      <c r="G2068" s="1" t="s">
        <v>1371</v>
      </c>
      <c r="H2068" s="1" t="s">
        <v>679</v>
      </c>
      <c r="I2068" s="1" t="s">
        <v>1094</v>
      </c>
      <c r="J2068" s="1" t="s">
        <v>681</v>
      </c>
      <c r="K2068" s="1" t="s">
        <v>691</v>
      </c>
      <c r="L2068" s="1" t="s">
        <v>1092</v>
      </c>
      <c r="M2068" s="1" t="s">
        <v>1095</v>
      </c>
      <c r="N2068" s="1" t="s">
        <v>1096</v>
      </c>
    </row>
    <row r="2069" spans="1:14" x14ac:dyDescent="0.2">
      <c r="A2069" s="1" t="s">
        <v>5120</v>
      </c>
      <c r="B2069" s="7">
        <v>44923</v>
      </c>
      <c r="C2069" s="1" t="s">
        <v>1402</v>
      </c>
      <c r="D2069" s="1" t="s">
        <v>1298</v>
      </c>
      <c r="E2069" s="1" t="s">
        <v>1412</v>
      </c>
      <c r="F2069" s="1" t="s">
        <v>1300</v>
      </c>
      <c r="G2069" s="1" t="s">
        <v>1301</v>
      </c>
      <c r="H2069" s="1" t="s">
        <v>1066</v>
      </c>
      <c r="I2069" s="1" t="s">
        <v>1154</v>
      </c>
      <c r="J2069" s="1" t="s">
        <v>681</v>
      </c>
      <c r="K2069" s="1" t="s">
        <v>691</v>
      </c>
      <c r="L2069" s="1" t="s">
        <v>1302</v>
      </c>
      <c r="M2069" s="1" t="s">
        <v>5121</v>
      </c>
      <c r="N2069" s="1" t="s">
        <v>1157</v>
      </c>
    </row>
    <row r="2070" spans="1:14" x14ac:dyDescent="0.2">
      <c r="A2070" s="1" t="s">
        <v>5125</v>
      </c>
      <c r="B2070" s="7">
        <v>44923</v>
      </c>
      <c r="C2070" s="1" t="s">
        <v>2753</v>
      </c>
      <c r="D2070" s="1" t="s">
        <v>1255</v>
      </c>
      <c r="E2070" s="1" t="s">
        <v>2737</v>
      </c>
      <c r="F2070" s="1" t="s">
        <v>2754</v>
      </c>
      <c r="G2070" s="1" t="s">
        <v>2755</v>
      </c>
      <c r="H2070" s="1" t="s">
        <v>1153</v>
      </c>
      <c r="I2070" s="1" t="s">
        <v>1896</v>
      </c>
      <c r="J2070" s="1" t="s">
        <v>681</v>
      </c>
      <c r="K2070" s="1" t="s">
        <v>691</v>
      </c>
      <c r="L2070" s="1" t="s">
        <v>1255</v>
      </c>
      <c r="M2070" s="1" t="s">
        <v>2756</v>
      </c>
      <c r="N2070" s="1" t="s">
        <v>1146</v>
      </c>
    </row>
    <row r="2071" spans="1:14" x14ac:dyDescent="0.2">
      <c r="A2071" s="1" t="s">
        <v>5126</v>
      </c>
      <c r="B2071" s="7">
        <v>44923</v>
      </c>
      <c r="C2071" s="1" t="s">
        <v>1140</v>
      </c>
      <c r="D2071" s="1" t="s">
        <v>1255</v>
      </c>
      <c r="E2071" s="1" t="s">
        <v>1314</v>
      </c>
      <c r="F2071" s="1" t="s">
        <v>2754</v>
      </c>
      <c r="G2071" s="1" t="s">
        <v>2755</v>
      </c>
      <c r="H2071" s="1" t="s">
        <v>1153</v>
      </c>
      <c r="I2071" s="1" t="s">
        <v>1225</v>
      </c>
      <c r="J2071" s="1" t="s">
        <v>681</v>
      </c>
      <c r="K2071" s="1" t="s">
        <v>691</v>
      </c>
      <c r="L2071" s="1" t="s">
        <v>1255</v>
      </c>
      <c r="M2071" s="1" t="s">
        <v>3841</v>
      </c>
      <c r="N2071" s="1" t="s">
        <v>1146</v>
      </c>
    </row>
    <row r="2072" spans="1:14" x14ac:dyDescent="0.2">
      <c r="A2072" s="1" t="s">
        <v>5938</v>
      </c>
      <c r="B2072" s="7">
        <v>44923</v>
      </c>
      <c r="C2072" s="1" t="s">
        <v>676</v>
      </c>
      <c r="D2072" s="1" t="s">
        <v>1242</v>
      </c>
      <c r="E2072" s="1" t="s">
        <v>676</v>
      </c>
      <c r="F2072" s="1" t="s">
        <v>2723</v>
      </c>
      <c r="G2072" s="1" t="s">
        <v>2724</v>
      </c>
      <c r="H2072" s="1" t="s">
        <v>820</v>
      </c>
      <c r="I2072" s="1" t="s">
        <v>689</v>
      </c>
      <c r="J2072" s="1" t="s">
        <v>681</v>
      </c>
      <c r="K2072" s="1" t="s">
        <v>691</v>
      </c>
      <c r="L2072" s="1" t="s">
        <v>1244</v>
      </c>
      <c r="M2072" s="1" t="s">
        <v>1245</v>
      </c>
      <c r="N2072" s="1" t="s">
        <v>1193</v>
      </c>
    </row>
    <row r="2073" spans="1:14" x14ac:dyDescent="0.2">
      <c r="A2073" s="1" t="s">
        <v>5939</v>
      </c>
      <c r="B2073" s="7">
        <v>44923</v>
      </c>
      <c r="C2073" s="1" t="s">
        <v>1121</v>
      </c>
      <c r="D2073" s="1" t="s">
        <v>3736</v>
      </c>
      <c r="E2073" s="1" t="s">
        <v>676</v>
      </c>
      <c r="F2073" s="1" t="s">
        <v>2921</v>
      </c>
      <c r="G2073" s="1" t="s">
        <v>2761</v>
      </c>
      <c r="H2073" s="1" t="s">
        <v>679</v>
      </c>
      <c r="I2073" s="1" t="s">
        <v>777</v>
      </c>
      <c r="J2073" s="1" t="s">
        <v>681</v>
      </c>
      <c r="K2073" s="1" t="s">
        <v>691</v>
      </c>
      <c r="L2073" s="1" t="s">
        <v>3738</v>
      </c>
      <c r="M2073" s="1" t="s">
        <v>5940</v>
      </c>
      <c r="N2073" s="1" t="s">
        <v>1080</v>
      </c>
    </row>
    <row r="2074" spans="1:14" x14ac:dyDescent="0.2">
      <c r="A2074" s="1" t="s">
        <v>5941</v>
      </c>
      <c r="B2074" s="7">
        <v>44923</v>
      </c>
      <c r="C2074" s="1" t="s">
        <v>1121</v>
      </c>
      <c r="D2074" s="1" t="s">
        <v>3736</v>
      </c>
      <c r="E2074" s="1" t="s">
        <v>676</v>
      </c>
      <c r="F2074" s="1" t="s">
        <v>2921</v>
      </c>
      <c r="G2074" s="1" t="s">
        <v>2761</v>
      </c>
      <c r="H2074" s="1" t="s">
        <v>679</v>
      </c>
      <c r="I2074" s="1" t="s">
        <v>777</v>
      </c>
      <c r="J2074" s="1" t="s">
        <v>681</v>
      </c>
      <c r="K2074" s="1" t="s">
        <v>691</v>
      </c>
      <c r="L2074" s="1" t="s">
        <v>3738</v>
      </c>
      <c r="M2074" s="1" t="s">
        <v>5942</v>
      </c>
      <c r="N2074" s="1" t="s">
        <v>676</v>
      </c>
    </row>
    <row r="2075" spans="1:14" x14ac:dyDescent="0.2">
      <c r="A2075" s="1" t="s">
        <v>5127</v>
      </c>
      <c r="B2075" s="7">
        <v>44923</v>
      </c>
      <c r="C2075" s="1" t="s">
        <v>5128</v>
      </c>
      <c r="D2075" s="1" t="s">
        <v>1298</v>
      </c>
      <c r="E2075" s="1" t="s">
        <v>4337</v>
      </c>
      <c r="F2075" s="1" t="s">
        <v>1390</v>
      </c>
      <c r="G2075" s="1" t="s">
        <v>859</v>
      </c>
      <c r="H2075" s="1" t="s">
        <v>1281</v>
      </c>
      <c r="I2075" s="1" t="s">
        <v>689</v>
      </c>
      <c r="J2075" s="1" t="s">
        <v>681</v>
      </c>
      <c r="K2075" s="1" t="s">
        <v>750</v>
      </c>
      <c r="L2075" s="1" t="s">
        <v>1302</v>
      </c>
      <c r="M2075" s="1" t="s">
        <v>4240</v>
      </c>
      <c r="N2075" s="1" t="s">
        <v>1157</v>
      </c>
    </row>
    <row r="2076" spans="1:14" x14ac:dyDescent="0.2">
      <c r="A2076" s="1" t="s">
        <v>5133</v>
      </c>
      <c r="B2076" s="7">
        <v>44923</v>
      </c>
      <c r="C2076" s="1" t="s">
        <v>3350</v>
      </c>
      <c r="D2076" s="1" t="s">
        <v>5134</v>
      </c>
      <c r="E2076" s="1" t="s">
        <v>2200</v>
      </c>
      <c r="F2076" s="1" t="s">
        <v>5135</v>
      </c>
      <c r="G2076" s="1" t="s">
        <v>3346</v>
      </c>
      <c r="H2076" s="1" t="s">
        <v>900</v>
      </c>
      <c r="I2076" s="1" t="s">
        <v>878</v>
      </c>
      <c r="J2076" s="1" t="s">
        <v>681</v>
      </c>
      <c r="K2076" s="1" t="s">
        <v>691</v>
      </c>
      <c r="L2076" s="1" t="s">
        <v>5136</v>
      </c>
      <c r="M2076" s="1" t="s">
        <v>5137</v>
      </c>
      <c r="N2076" s="1" t="s">
        <v>1260</v>
      </c>
    </row>
    <row r="2077" spans="1:14" x14ac:dyDescent="0.2">
      <c r="A2077" s="1" t="s">
        <v>5138</v>
      </c>
      <c r="B2077" s="7">
        <v>44923</v>
      </c>
      <c r="C2077" s="1" t="s">
        <v>3350</v>
      </c>
      <c r="D2077" s="1" t="s">
        <v>5134</v>
      </c>
      <c r="E2077" s="1" t="s">
        <v>5139</v>
      </c>
      <c r="F2077" s="1" t="s">
        <v>5135</v>
      </c>
      <c r="G2077" s="1" t="s">
        <v>3346</v>
      </c>
      <c r="H2077" s="1" t="s">
        <v>900</v>
      </c>
      <c r="I2077" s="1" t="s">
        <v>689</v>
      </c>
      <c r="J2077" s="1" t="s">
        <v>681</v>
      </c>
      <c r="K2077" s="1" t="s">
        <v>691</v>
      </c>
      <c r="L2077" s="1" t="s">
        <v>5136</v>
      </c>
      <c r="M2077" s="1" t="s">
        <v>5140</v>
      </c>
      <c r="N2077" s="1" t="s">
        <v>1260</v>
      </c>
    </row>
    <row r="2078" spans="1:14" x14ac:dyDescent="0.2">
      <c r="A2078" s="1" t="s">
        <v>5141</v>
      </c>
      <c r="B2078" s="7">
        <v>44923</v>
      </c>
      <c r="C2078" s="1" t="s">
        <v>2960</v>
      </c>
      <c r="D2078" s="1" t="s">
        <v>5142</v>
      </c>
      <c r="E2078" s="1" t="s">
        <v>1412</v>
      </c>
      <c r="F2078" s="1" t="s">
        <v>5143</v>
      </c>
      <c r="G2078" s="1" t="s">
        <v>4663</v>
      </c>
      <c r="H2078" s="1" t="s">
        <v>1066</v>
      </c>
      <c r="I2078" s="1" t="s">
        <v>777</v>
      </c>
      <c r="J2078" s="1" t="s">
        <v>690</v>
      </c>
      <c r="K2078" s="1" t="s">
        <v>691</v>
      </c>
      <c r="L2078" s="1" t="s">
        <v>5144</v>
      </c>
      <c r="M2078" s="1" t="s">
        <v>5145</v>
      </c>
      <c r="N2078" s="1" t="s">
        <v>1157</v>
      </c>
    </row>
    <row r="2079" spans="1:14" x14ac:dyDescent="0.2">
      <c r="A2079" s="1" t="s">
        <v>5943</v>
      </c>
      <c r="B2079" s="7">
        <v>44923</v>
      </c>
      <c r="C2079" s="1" t="s">
        <v>5944</v>
      </c>
      <c r="D2079" s="1" t="s">
        <v>5945</v>
      </c>
      <c r="E2079" s="1" t="s">
        <v>676</v>
      </c>
      <c r="F2079" s="1" t="s">
        <v>5946</v>
      </c>
      <c r="G2079" s="1" t="s">
        <v>1818</v>
      </c>
      <c r="H2079" s="1" t="s">
        <v>900</v>
      </c>
      <c r="I2079" s="1" t="s">
        <v>1130</v>
      </c>
      <c r="J2079" s="1" t="s">
        <v>681</v>
      </c>
      <c r="K2079" s="1" t="s">
        <v>691</v>
      </c>
      <c r="L2079" s="1" t="s">
        <v>5947</v>
      </c>
      <c r="M2079" s="1" t="s">
        <v>5948</v>
      </c>
      <c r="N2079" s="1" t="s">
        <v>1096</v>
      </c>
    </row>
    <row r="2080" spans="1:14" x14ac:dyDescent="0.2">
      <c r="A2080" s="1" t="s">
        <v>5949</v>
      </c>
      <c r="B2080" s="7">
        <v>44923</v>
      </c>
      <c r="C2080" s="1" t="s">
        <v>5444</v>
      </c>
      <c r="D2080" s="1" t="s">
        <v>1092</v>
      </c>
      <c r="E2080" s="1" t="s">
        <v>3783</v>
      </c>
      <c r="F2080" s="1" t="s">
        <v>4695</v>
      </c>
      <c r="G2080" s="1" t="s">
        <v>1258</v>
      </c>
      <c r="H2080" s="1" t="s">
        <v>679</v>
      </c>
      <c r="I2080" s="1" t="s">
        <v>777</v>
      </c>
      <c r="J2080" s="1" t="s">
        <v>690</v>
      </c>
      <c r="K2080" s="1" t="s">
        <v>691</v>
      </c>
      <c r="L2080" s="1" t="s">
        <v>1092</v>
      </c>
      <c r="M2080" s="1" t="s">
        <v>821</v>
      </c>
      <c r="N2080" s="1" t="s">
        <v>1085</v>
      </c>
    </row>
    <row r="2081" spans="1:14" x14ac:dyDescent="0.2">
      <c r="A2081" s="1" t="s">
        <v>3929</v>
      </c>
      <c r="B2081" s="7">
        <v>44923</v>
      </c>
      <c r="C2081" s="1" t="s">
        <v>5950</v>
      </c>
      <c r="D2081" s="1" t="s">
        <v>1077</v>
      </c>
      <c r="E2081" s="1" t="s">
        <v>676</v>
      </c>
      <c r="F2081" s="1" t="s">
        <v>3930</v>
      </c>
      <c r="G2081" s="1" t="s">
        <v>2173</v>
      </c>
      <c r="H2081" s="1" t="s">
        <v>679</v>
      </c>
      <c r="I2081" s="1" t="s">
        <v>777</v>
      </c>
      <c r="J2081" s="1" t="s">
        <v>681</v>
      </c>
      <c r="K2081" s="1" t="s">
        <v>691</v>
      </c>
      <c r="L2081" s="1" t="s">
        <v>1077</v>
      </c>
      <c r="M2081" s="1" t="s">
        <v>785</v>
      </c>
      <c r="N2081" s="1" t="s">
        <v>1080</v>
      </c>
    </row>
    <row r="2082" spans="1:14" x14ac:dyDescent="0.2">
      <c r="A2082" s="1" t="s">
        <v>3929</v>
      </c>
      <c r="B2082" s="7">
        <v>44923</v>
      </c>
      <c r="C2082" s="1" t="s">
        <v>1076</v>
      </c>
      <c r="D2082" s="1" t="s">
        <v>1077</v>
      </c>
      <c r="E2082" s="1" t="s">
        <v>1105</v>
      </c>
      <c r="F2082" s="1" t="s">
        <v>3930</v>
      </c>
      <c r="G2082" s="1" t="s">
        <v>979</v>
      </c>
      <c r="H2082" s="1" t="s">
        <v>679</v>
      </c>
      <c r="I2082" s="1" t="s">
        <v>777</v>
      </c>
      <c r="J2082" s="1" t="s">
        <v>681</v>
      </c>
      <c r="K2082" s="1" t="s">
        <v>691</v>
      </c>
      <c r="L2082" s="1" t="s">
        <v>1077</v>
      </c>
      <c r="M2082" s="1" t="s">
        <v>785</v>
      </c>
      <c r="N2082" s="1" t="s">
        <v>1080</v>
      </c>
    </row>
    <row r="2083" spans="1:14" x14ac:dyDescent="0.2">
      <c r="A2083" s="1" t="s">
        <v>5951</v>
      </c>
      <c r="B2083" s="7">
        <v>44923</v>
      </c>
      <c r="C2083" s="1" t="s">
        <v>3769</v>
      </c>
      <c r="D2083" s="1" t="s">
        <v>2870</v>
      </c>
      <c r="E2083" s="1" t="s">
        <v>1100</v>
      </c>
      <c r="F2083" s="1" t="s">
        <v>3770</v>
      </c>
      <c r="G2083" s="1" t="s">
        <v>3771</v>
      </c>
      <c r="H2083" s="1" t="s">
        <v>1379</v>
      </c>
      <c r="I2083" s="1" t="s">
        <v>777</v>
      </c>
      <c r="J2083" s="1" t="s">
        <v>690</v>
      </c>
      <c r="K2083" s="1" t="s">
        <v>1010</v>
      </c>
      <c r="L2083" s="1" t="s">
        <v>2870</v>
      </c>
      <c r="M2083" s="1" t="s">
        <v>1040</v>
      </c>
      <c r="N2083" s="1" t="s">
        <v>1085</v>
      </c>
    </row>
    <row r="2084" spans="1:14" x14ac:dyDescent="0.2">
      <c r="A2084" s="1" t="s">
        <v>1477</v>
      </c>
      <c r="B2084" s="7">
        <v>44923</v>
      </c>
      <c r="C2084" s="1" t="s">
        <v>1082</v>
      </c>
      <c r="D2084" s="1" t="s">
        <v>1478</v>
      </c>
      <c r="E2084" s="1" t="s">
        <v>1479</v>
      </c>
      <c r="F2084" s="1" t="s">
        <v>1480</v>
      </c>
      <c r="G2084" s="1" t="s">
        <v>1408</v>
      </c>
      <c r="H2084" s="1" t="s">
        <v>679</v>
      </c>
      <c r="I2084" s="1" t="s">
        <v>689</v>
      </c>
      <c r="J2084" s="1" t="s">
        <v>681</v>
      </c>
      <c r="K2084" s="1" t="s">
        <v>691</v>
      </c>
      <c r="L2084" s="1" t="s">
        <v>1481</v>
      </c>
      <c r="M2084" s="1" t="s">
        <v>1482</v>
      </c>
      <c r="N2084" s="1" t="s">
        <v>1193</v>
      </c>
    </row>
    <row r="2085" spans="1:14" x14ac:dyDescent="0.2">
      <c r="A2085" s="1" t="s">
        <v>5952</v>
      </c>
      <c r="B2085" s="7">
        <v>44923</v>
      </c>
      <c r="C2085" s="1" t="s">
        <v>1082</v>
      </c>
      <c r="D2085" s="1" t="s">
        <v>1478</v>
      </c>
      <c r="E2085" s="1" t="s">
        <v>5953</v>
      </c>
      <c r="F2085" s="1" t="s">
        <v>1480</v>
      </c>
      <c r="G2085" s="1" t="s">
        <v>704</v>
      </c>
      <c r="H2085" s="1" t="s">
        <v>679</v>
      </c>
      <c r="I2085" s="1" t="s">
        <v>689</v>
      </c>
      <c r="J2085" s="1" t="s">
        <v>681</v>
      </c>
      <c r="K2085" s="1" t="s">
        <v>691</v>
      </c>
      <c r="L2085" s="1" t="s">
        <v>1481</v>
      </c>
      <c r="M2085" s="1" t="s">
        <v>1482</v>
      </c>
      <c r="N2085" s="1" t="s">
        <v>1193</v>
      </c>
    </row>
    <row r="2086" spans="1:14" x14ac:dyDescent="0.2">
      <c r="A2086" s="1" t="s">
        <v>5952</v>
      </c>
      <c r="B2086" s="7">
        <v>44923</v>
      </c>
      <c r="C2086" s="1" t="s">
        <v>1082</v>
      </c>
      <c r="D2086" s="1" t="s">
        <v>1478</v>
      </c>
      <c r="E2086" s="1" t="s">
        <v>1479</v>
      </c>
      <c r="F2086" s="1" t="s">
        <v>1480</v>
      </c>
      <c r="G2086" s="1" t="s">
        <v>1408</v>
      </c>
      <c r="H2086" s="1" t="s">
        <v>679</v>
      </c>
      <c r="I2086" s="1" t="s">
        <v>689</v>
      </c>
      <c r="J2086" s="1" t="s">
        <v>681</v>
      </c>
      <c r="K2086" s="1" t="s">
        <v>691</v>
      </c>
      <c r="L2086" s="1" t="s">
        <v>1481</v>
      </c>
      <c r="M2086" s="1" t="s">
        <v>1482</v>
      </c>
      <c r="N2086" s="1" t="s">
        <v>1193</v>
      </c>
    </row>
    <row r="2087" spans="1:14" x14ac:dyDescent="0.2">
      <c r="A2087" s="1" t="s">
        <v>5152</v>
      </c>
      <c r="B2087" s="7">
        <v>44923</v>
      </c>
      <c r="C2087" s="1" t="s">
        <v>676</v>
      </c>
      <c r="D2087" s="1" t="s">
        <v>2774</v>
      </c>
      <c r="E2087" s="1" t="s">
        <v>676</v>
      </c>
      <c r="F2087" s="1" t="s">
        <v>5153</v>
      </c>
      <c r="G2087" s="1" t="s">
        <v>5154</v>
      </c>
      <c r="H2087" s="1" t="s">
        <v>679</v>
      </c>
      <c r="I2087" s="1" t="s">
        <v>705</v>
      </c>
      <c r="J2087" s="1" t="s">
        <v>681</v>
      </c>
      <c r="K2087" s="1" t="s">
        <v>691</v>
      </c>
      <c r="L2087" s="1" t="s">
        <v>2774</v>
      </c>
      <c r="M2087" s="1" t="s">
        <v>683</v>
      </c>
      <c r="N2087" s="1" t="s">
        <v>676</v>
      </c>
    </row>
    <row r="2088" spans="1:14" x14ac:dyDescent="0.2">
      <c r="A2088" s="1" t="s">
        <v>5954</v>
      </c>
      <c r="B2088" s="7">
        <v>44923</v>
      </c>
      <c r="C2088" s="1" t="s">
        <v>1082</v>
      </c>
      <c r="D2088" s="1" t="s">
        <v>1478</v>
      </c>
      <c r="E2088" s="1" t="s">
        <v>5955</v>
      </c>
      <c r="F2088" s="1" t="s">
        <v>5956</v>
      </c>
      <c r="G2088" s="1" t="s">
        <v>859</v>
      </c>
      <c r="H2088" s="1" t="s">
        <v>1009</v>
      </c>
      <c r="I2088" s="1" t="s">
        <v>689</v>
      </c>
      <c r="J2088" s="1" t="s">
        <v>681</v>
      </c>
      <c r="K2088" s="1" t="s">
        <v>691</v>
      </c>
      <c r="L2088" s="1" t="s">
        <v>1481</v>
      </c>
      <c r="M2088" s="1" t="s">
        <v>5957</v>
      </c>
      <c r="N2088" s="1" t="s">
        <v>1193</v>
      </c>
    </row>
    <row r="2089" spans="1:14" x14ac:dyDescent="0.2">
      <c r="A2089" s="1" t="s">
        <v>5958</v>
      </c>
      <c r="B2089" s="7">
        <v>44923</v>
      </c>
      <c r="C2089" s="1" t="s">
        <v>676</v>
      </c>
      <c r="D2089" s="1" t="s">
        <v>1167</v>
      </c>
      <c r="E2089" s="1" t="s">
        <v>676</v>
      </c>
      <c r="F2089" s="1" t="s">
        <v>1168</v>
      </c>
      <c r="G2089" s="1" t="s">
        <v>826</v>
      </c>
      <c r="H2089" s="1" t="s">
        <v>679</v>
      </c>
      <c r="I2089" s="1" t="s">
        <v>689</v>
      </c>
      <c r="J2089" s="1" t="s">
        <v>690</v>
      </c>
      <c r="K2089" s="1" t="s">
        <v>699</v>
      </c>
      <c r="L2089" s="1" t="s">
        <v>1167</v>
      </c>
      <c r="M2089" s="1" t="s">
        <v>2104</v>
      </c>
      <c r="N2089" s="1" t="s">
        <v>1085</v>
      </c>
    </row>
    <row r="2090" spans="1:14" x14ac:dyDescent="0.2">
      <c r="A2090" s="1" t="s">
        <v>5959</v>
      </c>
      <c r="B2090" s="7">
        <v>44923</v>
      </c>
      <c r="C2090" s="1" t="s">
        <v>4638</v>
      </c>
      <c r="D2090" s="1" t="s">
        <v>1167</v>
      </c>
      <c r="E2090" s="1" t="s">
        <v>676</v>
      </c>
      <c r="F2090" s="1" t="s">
        <v>1168</v>
      </c>
      <c r="G2090" s="1" t="s">
        <v>826</v>
      </c>
      <c r="H2090" s="1" t="s">
        <v>679</v>
      </c>
      <c r="I2090" s="1" t="s">
        <v>689</v>
      </c>
      <c r="J2090" s="1" t="s">
        <v>690</v>
      </c>
      <c r="K2090" s="1" t="s">
        <v>699</v>
      </c>
      <c r="L2090" s="1" t="s">
        <v>1167</v>
      </c>
      <c r="M2090" s="1" t="s">
        <v>1169</v>
      </c>
      <c r="N2090" s="1" t="s">
        <v>1085</v>
      </c>
    </row>
    <row r="2091" spans="1:14" x14ac:dyDescent="0.2">
      <c r="A2091" s="1" t="s">
        <v>5960</v>
      </c>
      <c r="B2091" s="7">
        <v>44923</v>
      </c>
      <c r="C2091" s="1" t="s">
        <v>5961</v>
      </c>
      <c r="D2091" s="1" t="s">
        <v>2607</v>
      </c>
      <c r="E2091" s="1" t="s">
        <v>735</v>
      </c>
      <c r="F2091" s="1" t="s">
        <v>2608</v>
      </c>
      <c r="G2091" s="1" t="s">
        <v>1032</v>
      </c>
      <c r="H2091" s="1" t="s">
        <v>679</v>
      </c>
      <c r="I2091" s="1" t="s">
        <v>689</v>
      </c>
      <c r="J2091" s="1" t="s">
        <v>690</v>
      </c>
      <c r="K2091" s="1" t="s">
        <v>691</v>
      </c>
      <c r="L2091" s="1" t="s">
        <v>2607</v>
      </c>
      <c r="M2091" s="1" t="s">
        <v>785</v>
      </c>
      <c r="N2091" s="1" t="s">
        <v>740</v>
      </c>
    </row>
    <row r="2092" spans="1:14" x14ac:dyDescent="0.2">
      <c r="A2092" s="1" t="s">
        <v>5962</v>
      </c>
      <c r="B2092" s="7">
        <v>44923</v>
      </c>
      <c r="C2092" s="1" t="s">
        <v>5608</v>
      </c>
      <c r="D2092" s="1" t="s">
        <v>2569</v>
      </c>
      <c r="E2092" s="1" t="s">
        <v>676</v>
      </c>
      <c r="F2092" s="1" t="s">
        <v>5609</v>
      </c>
      <c r="G2092" s="1" t="s">
        <v>1654</v>
      </c>
      <c r="H2092" s="1" t="s">
        <v>1281</v>
      </c>
      <c r="I2092" s="1" t="s">
        <v>689</v>
      </c>
      <c r="J2092" s="1" t="s">
        <v>690</v>
      </c>
      <c r="K2092" s="1" t="s">
        <v>691</v>
      </c>
      <c r="L2092" s="1" t="s">
        <v>2569</v>
      </c>
      <c r="M2092" s="1" t="s">
        <v>692</v>
      </c>
      <c r="N2092" s="1" t="s">
        <v>693</v>
      </c>
    </row>
    <row r="2093" spans="1:14" x14ac:dyDescent="0.2">
      <c r="A2093" s="1" t="s">
        <v>5963</v>
      </c>
      <c r="B2093" s="7">
        <v>44923</v>
      </c>
      <c r="C2093" s="1" t="s">
        <v>676</v>
      </c>
      <c r="D2093" s="1" t="s">
        <v>5964</v>
      </c>
      <c r="E2093" s="1" t="s">
        <v>676</v>
      </c>
      <c r="F2093" s="1" t="s">
        <v>5965</v>
      </c>
      <c r="G2093" s="1" t="s">
        <v>3532</v>
      </c>
      <c r="H2093" s="1" t="s">
        <v>679</v>
      </c>
      <c r="I2093" s="1" t="s">
        <v>1130</v>
      </c>
      <c r="J2093" s="1" t="s">
        <v>681</v>
      </c>
      <c r="K2093" s="1" t="s">
        <v>691</v>
      </c>
      <c r="L2093" s="1" t="s">
        <v>5964</v>
      </c>
      <c r="M2093" s="1" t="s">
        <v>683</v>
      </c>
      <c r="N2093" s="1" t="s">
        <v>676</v>
      </c>
    </row>
    <row r="2094" spans="1:14" x14ac:dyDescent="0.2">
      <c r="A2094" s="1" t="s">
        <v>5960</v>
      </c>
      <c r="B2094" s="7">
        <v>44923</v>
      </c>
      <c r="C2094" s="1" t="s">
        <v>5966</v>
      </c>
      <c r="D2094" s="1" t="s">
        <v>2607</v>
      </c>
      <c r="E2094" s="1" t="s">
        <v>676</v>
      </c>
      <c r="F2094" s="1" t="s">
        <v>2608</v>
      </c>
      <c r="G2094" s="1" t="s">
        <v>1347</v>
      </c>
      <c r="H2094" s="1" t="s">
        <v>679</v>
      </c>
      <c r="I2094" s="1" t="s">
        <v>689</v>
      </c>
      <c r="J2094" s="1" t="s">
        <v>690</v>
      </c>
      <c r="K2094" s="1" t="s">
        <v>691</v>
      </c>
      <c r="L2094" s="1" t="s">
        <v>2607</v>
      </c>
      <c r="M2094" s="1" t="s">
        <v>785</v>
      </c>
      <c r="N2094" s="1" t="s">
        <v>676</v>
      </c>
    </row>
    <row r="2095" spans="1:14" x14ac:dyDescent="0.2">
      <c r="A2095" s="1" t="s">
        <v>914</v>
      </c>
      <c r="B2095" s="7">
        <v>44923</v>
      </c>
      <c r="C2095" s="1" t="s">
        <v>915</v>
      </c>
      <c r="D2095" s="1" t="s">
        <v>916</v>
      </c>
      <c r="E2095" s="1" t="s">
        <v>676</v>
      </c>
      <c r="F2095" s="1" t="s">
        <v>916</v>
      </c>
      <c r="G2095" s="1" t="s">
        <v>853</v>
      </c>
      <c r="H2095" s="1" t="s">
        <v>679</v>
      </c>
      <c r="I2095" s="1" t="s">
        <v>689</v>
      </c>
      <c r="J2095" s="1" t="s">
        <v>690</v>
      </c>
      <c r="K2095" s="1" t="s">
        <v>691</v>
      </c>
      <c r="L2095" s="1" t="s">
        <v>916</v>
      </c>
      <c r="M2095" s="1" t="s">
        <v>745</v>
      </c>
      <c r="N2095" s="1" t="s">
        <v>693</v>
      </c>
    </row>
    <row r="2096" spans="1:14" x14ac:dyDescent="0.2">
      <c r="A2096" s="1" t="s">
        <v>5967</v>
      </c>
      <c r="B2096" s="7">
        <v>44923</v>
      </c>
      <c r="C2096" s="1" t="s">
        <v>4852</v>
      </c>
      <c r="D2096" s="1" t="s">
        <v>844</v>
      </c>
      <c r="E2096" s="1" t="s">
        <v>676</v>
      </c>
      <c r="F2096" s="1" t="s">
        <v>844</v>
      </c>
      <c r="G2096" s="1" t="s">
        <v>688</v>
      </c>
      <c r="H2096" s="1" t="s">
        <v>679</v>
      </c>
      <c r="I2096" s="1" t="s">
        <v>689</v>
      </c>
      <c r="J2096" s="1" t="s">
        <v>690</v>
      </c>
      <c r="K2096" s="1" t="s">
        <v>691</v>
      </c>
      <c r="L2096" s="1" t="s">
        <v>844</v>
      </c>
      <c r="M2096" s="1" t="s">
        <v>730</v>
      </c>
      <c r="N2096" s="1" t="s">
        <v>693</v>
      </c>
    </row>
    <row r="2097" spans="1:14" x14ac:dyDescent="0.2">
      <c r="A2097" s="1" t="s">
        <v>5968</v>
      </c>
      <c r="B2097" s="7">
        <v>44923</v>
      </c>
      <c r="C2097" s="1" t="s">
        <v>850</v>
      </c>
      <c r="D2097" s="1" t="s">
        <v>851</v>
      </c>
      <c r="E2097" s="1" t="s">
        <v>676</v>
      </c>
      <c r="F2097" s="1" t="s">
        <v>851</v>
      </c>
      <c r="G2097" s="1" t="s">
        <v>1042</v>
      </c>
      <c r="H2097" s="1" t="s">
        <v>679</v>
      </c>
      <c r="I2097" s="1" t="s">
        <v>689</v>
      </c>
      <c r="J2097" s="1" t="s">
        <v>690</v>
      </c>
      <c r="K2097" s="1" t="s">
        <v>691</v>
      </c>
      <c r="L2097" s="1" t="s">
        <v>851</v>
      </c>
      <c r="M2097" s="1" t="s">
        <v>745</v>
      </c>
      <c r="N2097" s="1" t="s">
        <v>676</v>
      </c>
    </row>
    <row r="2098" spans="1:14" x14ac:dyDescent="0.2">
      <c r="A2098" s="1" t="s">
        <v>5969</v>
      </c>
      <c r="B2098" s="7">
        <v>44923</v>
      </c>
      <c r="C2098" s="1" t="s">
        <v>1513</v>
      </c>
      <c r="D2098" s="1" t="s">
        <v>1623</v>
      </c>
      <c r="E2098" s="1" t="s">
        <v>676</v>
      </c>
      <c r="F2098" s="1" t="s">
        <v>1623</v>
      </c>
      <c r="G2098" s="1" t="s">
        <v>5970</v>
      </c>
      <c r="H2098" s="1" t="s">
        <v>679</v>
      </c>
      <c r="I2098" s="1" t="s">
        <v>689</v>
      </c>
      <c r="J2098" s="1" t="s">
        <v>690</v>
      </c>
      <c r="K2098" s="1" t="s">
        <v>691</v>
      </c>
      <c r="L2098" s="1" t="s">
        <v>1623</v>
      </c>
      <c r="M2098" s="1" t="s">
        <v>748</v>
      </c>
      <c r="N2098" s="1" t="s">
        <v>676</v>
      </c>
    </row>
    <row r="2099" spans="1:14" x14ac:dyDescent="0.2">
      <c r="A2099" s="1" t="s">
        <v>5971</v>
      </c>
      <c r="B2099" s="7">
        <v>44923</v>
      </c>
      <c r="C2099" s="1" t="s">
        <v>5696</v>
      </c>
      <c r="D2099" s="1" t="s">
        <v>790</v>
      </c>
      <c r="E2099" s="1" t="s">
        <v>676</v>
      </c>
      <c r="F2099" s="1" t="s">
        <v>5697</v>
      </c>
      <c r="G2099" s="1" t="s">
        <v>749</v>
      </c>
      <c r="H2099" s="1" t="s">
        <v>679</v>
      </c>
      <c r="I2099" s="1" t="s">
        <v>689</v>
      </c>
      <c r="J2099" s="1" t="s">
        <v>681</v>
      </c>
      <c r="K2099" s="1" t="s">
        <v>691</v>
      </c>
      <c r="L2099" s="1" t="s">
        <v>793</v>
      </c>
      <c r="M2099" s="1" t="s">
        <v>798</v>
      </c>
      <c r="N2099" s="1" t="s">
        <v>795</v>
      </c>
    </row>
    <row r="2100" spans="1:14" x14ac:dyDescent="0.2">
      <c r="A2100" s="1" t="s">
        <v>5972</v>
      </c>
      <c r="B2100" s="7">
        <v>44923</v>
      </c>
      <c r="C2100" s="1" t="s">
        <v>5634</v>
      </c>
      <c r="D2100" s="1" t="s">
        <v>1568</v>
      </c>
      <c r="E2100" s="1" t="s">
        <v>676</v>
      </c>
      <c r="F2100" s="1" t="s">
        <v>5635</v>
      </c>
      <c r="G2100" s="1" t="s">
        <v>3771</v>
      </c>
      <c r="H2100" s="1" t="s">
        <v>900</v>
      </c>
      <c r="I2100" s="1" t="s">
        <v>689</v>
      </c>
      <c r="J2100" s="1" t="s">
        <v>690</v>
      </c>
      <c r="K2100" s="1" t="s">
        <v>691</v>
      </c>
      <c r="L2100" s="1" t="s">
        <v>1568</v>
      </c>
      <c r="M2100" s="1" t="s">
        <v>745</v>
      </c>
      <c r="N2100" s="1" t="s">
        <v>854</v>
      </c>
    </row>
    <row r="2101" spans="1:14" x14ac:dyDescent="0.2">
      <c r="A2101" s="1" t="s">
        <v>5973</v>
      </c>
      <c r="B2101" s="7">
        <v>44923</v>
      </c>
      <c r="C2101" s="1" t="s">
        <v>1567</v>
      </c>
      <c r="D2101" s="1" t="s">
        <v>1568</v>
      </c>
      <c r="E2101" s="1" t="s">
        <v>676</v>
      </c>
      <c r="F2101" s="1" t="s">
        <v>4097</v>
      </c>
      <c r="G2101" s="1" t="s">
        <v>894</v>
      </c>
      <c r="H2101" s="1" t="s">
        <v>895</v>
      </c>
      <c r="I2101" s="1" t="s">
        <v>689</v>
      </c>
      <c r="J2101" s="1" t="s">
        <v>690</v>
      </c>
      <c r="K2101" s="1" t="s">
        <v>691</v>
      </c>
      <c r="L2101" s="1" t="s">
        <v>1568</v>
      </c>
      <c r="M2101" s="1" t="s">
        <v>901</v>
      </c>
      <c r="N2101" s="1" t="s">
        <v>854</v>
      </c>
    </row>
    <row r="2102" spans="1:14" x14ac:dyDescent="0.2">
      <c r="A2102" s="1" t="s">
        <v>5974</v>
      </c>
      <c r="B2102" s="7">
        <v>44923</v>
      </c>
      <c r="C2102" s="1" t="s">
        <v>676</v>
      </c>
      <c r="D2102" s="1" t="s">
        <v>780</v>
      </c>
      <c r="E2102" s="1" t="s">
        <v>676</v>
      </c>
      <c r="F2102" s="1" t="s">
        <v>3116</v>
      </c>
      <c r="G2102" s="1" t="s">
        <v>802</v>
      </c>
      <c r="H2102" s="1" t="s">
        <v>679</v>
      </c>
      <c r="I2102" s="1" t="s">
        <v>689</v>
      </c>
      <c r="J2102" s="1" t="s">
        <v>681</v>
      </c>
      <c r="K2102" s="1" t="s">
        <v>691</v>
      </c>
      <c r="L2102" s="1" t="s">
        <v>780</v>
      </c>
      <c r="M2102" s="1" t="s">
        <v>1175</v>
      </c>
      <c r="N2102" s="1" t="s">
        <v>676</v>
      </c>
    </row>
    <row r="2103" spans="1:14" x14ac:dyDescent="0.2">
      <c r="A2103" s="1" t="s">
        <v>2619</v>
      </c>
      <c r="B2103" s="7">
        <v>44923</v>
      </c>
      <c r="C2103" s="1" t="s">
        <v>2615</v>
      </c>
      <c r="D2103" s="1" t="s">
        <v>2616</v>
      </c>
      <c r="E2103" s="1" t="s">
        <v>735</v>
      </c>
      <c r="F2103" s="1" t="s">
        <v>2617</v>
      </c>
      <c r="G2103" s="1" t="s">
        <v>4862</v>
      </c>
      <c r="H2103" s="1" t="s">
        <v>2865</v>
      </c>
      <c r="I2103" s="1" t="s">
        <v>738</v>
      </c>
      <c r="J2103" s="1" t="s">
        <v>690</v>
      </c>
      <c r="K2103" s="1" t="s">
        <v>691</v>
      </c>
      <c r="L2103" s="1" t="s">
        <v>2616</v>
      </c>
      <c r="M2103" s="1" t="s">
        <v>2618</v>
      </c>
      <c r="N2103" s="1" t="s">
        <v>740</v>
      </c>
    </row>
    <row r="2104" spans="1:14" x14ac:dyDescent="0.2">
      <c r="A2104" s="1" t="s">
        <v>5975</v>
      </c>
      <c r="B2104" s="7">
        <v>44923</v>
      </c>
      <c r="C2104" s="1" t="s">
        <v>1513</v>
      </c>
      <c r="D2104" s="1" t="s">
        <v>1623</v>
      </c>
      <c r="E2104" s="1" t="s">
        <v>676</v>
      </c>
      <c r="F2104" s="1" t="s">
        <v>4045</v>
      </c>
      <c r="G2104" s="1" t="s">
        <v>894</v>
      </c>
      <c r="H2104" s="1" t="s">
        <v>679</v>
      </c>
      <c r="I2104" s="1" t="s">
        <v>689</v>
      </c>
      <c r="J2104" s="1" t="s">
        <v>690</v>
      </c>
      <c r="K2104" s="1" t="s">
        <v>691</v>
      </c>
      <c r="L2104" s="1" t="s">
        <v>1623</v>
      </c>
      <c r="M2104" s="1" t="s">
        <v>748</v>
      </c>
      <c r="N2104" s="1" t="s">
        <v>693</v>
      </c>
    </row>
    <row r="2105" spans="1:14" x14ac:dyDescent="0.2">
      <c r="A2105" s="1" t="s">
        <v>5976</v>
      </c>
      <c r="B2105" s="7">
        <v>44923</v>
      </c>
      <c r="C2105" s="1" t="s">
        <v>4844</v>
      </c>
      <c r="D2105" s="1" t="s">
        <v>4845</v>
      </c>
      <c r="E2105" s="1" t="s">
        <v>743</v>
      </c>
      <c r="F2105" s="1" t="s">
        <v>5977</v>
      </c>
      <c r="G2105" s="1" t="s">
        <v>749</v>
      </c>
      <c r="H2105" s="1" t="s">
        <v>679</v>
      </c>
      <c r="I2105" s="1" t="s">
        <v>777</v>
      </c>
      <c r="J2105" s="1" t="s">
        <v>690</v>
      </c>
      <c r="K2105" s="1" t="s">
        <v>691</v>
      </c>
      <c r="L2105" s="1" t="s">
        <v>4848</v>
      </c>
      <c r="M2105" s="1" t="s">
        <v>4849</v>
      </c>
      <c r="N2105" s="1" t="s">
        <v>740</v>
      </c>
    </row>
    <row r="2106" spans="1:14" x14ac:dyDescent="0.2">
      <c r="A2106" s="1" t="s">
        <v>1058</v>
      </c>
      <c r="B2106" s="7">
        <v>44923</v>
      </c>
      <c r="C2106" s="1" t="s">
        <v>1056</v>
      </c>
      <c r="D2106" s="1" t="s">
        <v>851</v>
      </c>
      <c r="E2106" s="1" t="s">
        <v>676</v>
      </c>
      <c r="F2106" s="1" t="s">
        <v>851</v>
      </c>
      <c r="G2106" s="1" t="s">
        <v>5978</v>
      </c>
      <c r="H2106" s="1" t="s">
        <v>966</v>
      </c>
      <c r="I2106" s="1" t="s">
        <v>689</v>
      </c>
      <c r="J2106" s="1" t="s">
        <v>690</v>
      </c>
      <c r="K2106" s="1" t="s">
        <v>691</v>
      </c>
      <c r="L2106" s="1" t="s">
        <v>851</v>
      </c>
      <c r="M2106" s="1" t="s">
        <v>901</v>
      </c>
      <c r="N2106" s="1" t="s">
        <v>854</v>
      </c>
    </row>
    <row r="2107" spans="1:14" x14ac:dyDescent="0.2">
      <c r="A2107" s="1" t="s">
        <v>5979</v>
      </c>
      <c r="B2107" s="7">
        <v>44923</v>
      </c>
      <c r="C2107" s="1" t="s">
        <v>676</v>
      </c>
      <c r="D2107" s="1" t="s">
        <v>949</v>
      </c>
      <c r="E2107" s="1" t="s">
        <v>676</v>
      </c>
      <c r="F2107" s="1" t="s">
        <v>950</v>
      </c>
      <c r="G2107" s="1" t="s">
        <v>5980</v>
      </c>
      <c r="H2107" s="1" t="s">
        <v>679</v>
      </c>
      <c r="I2107" s="1" t="s">
        <v>777</v>
      </c>
      <c r="J2107" s="1" t="s">
        <v>690</v>
      </c>
      <c r="K2107" s="1" t="s">
        <v>691</v>
      </c>
      <c r="L2107" s="1" t="s">
        <v>949</v>
      </c>
      <c r="M2107" s="1" t="s">
        <v>787</v>
      </c>
      <c r="N2107" s="1" t="s">
        <v>684</v>
      </c>
    </row>
    <row r="2108" spans="1:14" x14ac:dyDescent="0.2">
      <c r="A2108" s="1" t="s">
        <v>5981</v>
      </c>
      <c r="B2108" s="7">
        <v>44923</v>
      </c>
      <c r="C2108" s="1" t="s">
        <v>1567</v>
      </c>
      <c r="D2108" s="1" t="s">
        <v>1568</v>
      </c>
      <c r="E2108" s="1" t="s">
        <v>676</v>
      </c>
      <c r="F2108" s="1" t="s">
        <v>4097</v>
      </c>
      <c r="G2108" s="1" t="s">
        <v>894</v>
      </c>
      <c r="H2108" s="1" t="s">
        <v>895</v>
      </c>
      <c r="I2108" s="1" t="s">
        <v>689</v>
      </c>
      <c r="J2108" s="1" t="s">
        <v>690</v>
      </c>
      <c r="K2108" s="1" t="s">
        <v>691</v>
      </c>
      <c r="L2108" s="1" t="s">
        <v>1568</v>
      </c>
      <c r="M2108" s="1" t="s">
        <v>745</v>
      </c>
      <c r="N2108" s="1" t="s">
        <v>854</v>
      </c>
    </row>
    <row r="2109" spans="1:14" x14ac:dyDescent="0.2">
      <c r="A2109" s="1" t="s">
        <v>952</v>
      </c>
      <c r="B2109" s="7">
        <v>44923</v>
      </c>
      <c r="C2109" s="1" t="s">
        <v>956</v>
      </c>
      <c r="D2109" s="1" t="s">
        <v>954</v>
      </c>
      <c r="E2109" s="1" t="s">
        <v>676</v>
      </c>
      <c r="F2109" s="1" t="s">
        <v>954</v>
      </c>
      <c r="G2109" s="1" t="s">
        <v>845</v>
      </c>
      <c r="H2109" s="1" t="s">
        <v>679</v>
      </c>
      <c r="I2109" s="1" t="s">
        <v>689</v>
      </c>
      <c r="J2109" s="1" t="s">
        <v>690</v>
      </c>
      <c r="K2109" s="1" t="s">
        <v>691</v>
      </c>
      <c r="L2109" s="1" t="s">
        <v>954</v>
      </c>
      <c r="M2109" s="1" t="s">
        <v>781</v>
      </c>
      <c r="N2109" s="1" t="s">
        <v>693</v>
      </c>
    </row>
    <row r="2110" spans="1:14" x14ac:dyDescent="0.2">
      <c r="A2110" s="1" t="s">
        <v>5982</v>
      </c>
      <c r="B2110" s="7">
        <v>44923</v>
      </c>
      <c r="C2110" s="1" t="s">
        <v>1547</v>
      </c>
      <c r="D2110" s="1" t="s">
        <v>1548</v>
      </c>
      <c r="E2110" s="1" t="s">
        <v>676</v>
      </c>
      <c r="F2110" s="1" t="s">
        <v>4878</v>
      </c>
      <c r="G2110" s="1" t="s">
        <v>894</v>
      </c>
      <c r="H2110" s="1" t="s">
        <v>679</v>
      </c>
      <c r="I2110" s="1" t="s">
        <v>689</v>
      </c>
      <c r="J2110" s="1" t="s">
        <v>690</v>
      </c>
      <c r="K2110" s="1" t="s">
        <v>691</v>
      </c>
      <c r="L2110" s="1" t="s">
        <v>1548</v>
      </c>
      <c r="M2110" s="1" t="s">
        <v>781</v>
      </c>
      <c r="N2110" s="1" t="s">
        <v>693</v>
      </c>
    </row>
    <row r="2111" spans="1:14" x14ac:dyDescent="0.2">
      <c r="A2111" s="1" t="s">
        <v>5983</v>
      </c>
      <c r="B2111" s="7">
        <v>44923</v>
      </c>
      <c r="C2111" s="1" t="s">
        <v>676</v>
      </c>
      <c r="D2111" s="1" t="s">
        <v>769</v>
      </c>
      <c r="E2111" s="1" t="s">
        <v>676</v>
      </c>
      <c r="F2111" s="1" t="s">
        <v>5583</v>
      </c>
      <c r="G2111" s="1" t="s">
        <v>802</v>
      </c>
      <c r="H2111" s="1" t="s">
        <v>679</v>
      </c>
      <c r="I2111" s="1" t="s">
        <v>689</v>
      </c>
      <c r="J2111" s="1" t="s">
        <v>681</v>
      </c>
      <c r="K2111" s="1" t="s">
        <v>691</v>
      </c>
      <c r="L2111" s="1" t="s">
        <v>772</v>
      </c>
      <c r="M2111" s="1" t="s">
        <v>1175</v>
      </c>
      <c r="N2111" s="1" t="s">
        <v>676</v>
      </c>
    </row>
    <row r="2112" spans="1:14" x14ac:dyDescent="0.2">
      <c r="A2112" s="1" t="s">
        <v>4912</v>
      </c>
      <c r="B2112" s="7">
        <v>44923</v>
      </c>
      <c r="C2112" s="1" t="s">
        <v>3074</v>
      </c>
      <c r="D2112" s="1" t="s">
        <v>2966</v>
      </c>
      <c r="E2112" s="1" t="s">
        <v>676</v>
      </c>
      <c r="F2112" s="1" t="s">
        <v>2966</v>
      </c>
      <c r="G2112" s="1" t="s">
        <v>749</v>
      </c>
      <c r="H2112" s="1" t="s">
        <v>679</v>
      </c>
      <c r="I2112" s="1" t="s">
        <v>689</v>
      </c>
      <c r="J2112" s="1" t="s">
        <v>690</v>
      </c>
      <c r="K2112" s="1" t="s">
        <v>691</v>
      </c>
      <c r="L2112" s="1" t="s">
        <v>2966</v>
      </c>
      <c r="M2112" s="1" t="s">
        <v>748</v>
      </c>
      <c r="N2112" s="1" t="s">
        <v>693</v>
      </c>
    </row>
    <row r="2113" spans="1:14" x14ac:dyDescent="0.2">
      <c r="A2113" s="1" t="s">
        <v>1713</v>
      </c>
      <c r="B2113" s="7">
        <v>44923</v>
      </c>
      <c r="C2113" s="1" t="s">
        <v>953</v>
      </c>
      <c r="D2113" s="1" t="s">
        <v>954</v>
      </c>
      <c r="E2113" s="1" t="s">
        <v>676</v>
      </c>
      <c r="F2113" s="1" t="s">
        <v>954</v>
      </c>
      <c r="G2113" s="1" t="s">
        <v>1032</v>
      </c>
      <c r="H2113" s="1" t="s">
        <v>679</v>
      </c>
      <c r="I2113" s="1" t="s">
        <v>689</v>
      </c>
      <c r="J2113" s="1" t="s">
        <v>690</v>
      </c>
      <c r="K2113" s="1" t="s">
        <v>691</v>
      </c>
      <c r="L2113" s="1" t="s">
        <v>954</v>
      </c>
      <c r="M2113" s="1" t="s">
        <v>821</v>
      </c>
      <c r="N2113" s="1" t="s">
        <v>693</v>
      </c>
    </row>
    <row r="2114" spans="1:14" x14ac:dyDescent="0.2">
      <c r="A2114" s="1" t="s">
        <v>717</v>
      </c>
      <c r="B2114" s="7">
        <v>44923</v>
      </c>
      <c r="C2114" s="1" t="s">
        <v>695</v>
      </c>
      <c r="D2114" s="1" t="s">
        <v>687</v>
      </c>
      <c r="E2114" s="1" t="s">
        <v>676</v>
      </c>
      <c r="F2114" s="1" t="s">
        <v>687</v>
      </c>
      <c r="G2114" s="1" t="s">
        <v>991</v>
      </c>
      <c r="H2114" s="1" t="s">
        <v>679</v>
      </c>
      <c r="I2114" s="1" t="s">
        <v>689</v>
      </c>
      <c r="J2114" s="1" t="s">
        <v>690</v>
      </c>
      <c r="K2114" s="1" t="s">
        <v>691</v>
      </c>
      <c r="L2114" s="1" t="s">
        <v>687</v>
      </c>
      <c r="M2114" s="1" t="s">
        <v>692</v>
      </c>
      <c r="N2114" s="1" t="s">
        <v>676</v>
      </c>
    </row>
    <row r="2115" spans="1:14" x14ac:dyDescent="0.2">
      <c r="A2115" s="1" t="s">
        <v>5984</v>
      </c>
      <c r="B2115" s="7">
        <v>44923</v>
      </c>
      <c r="C2115" s="1" t="s">
        <v>676</v>
      </c>
      <c r="D2115" s="1" t="s">
        <v>949</v>
      </c>
      <c r="E2115" s="1" t="s">
        <v>676</v>
      </c>
      <c r="F2115" s="1" t="s">
        <v>950</v>
      </c>
      <c r="G2115" s="1" t="s">
        <v>5980</v>
      </c>
      <c r="H2115" s="1" t="s">
        <v>679</v>
      </c>
      <c r="I2115" s="1" t="s">
        <v>777</v>
      </c>
      <c r="J2115" s="1" t="s">
        <v>681</v>
      </c>
      <c r="K2115" s="1" t="s">
        <v>691</v>
      </c>
      <c r="L2115" s="1" t="s">
        <v>949</v>
      </c>
      <c r="M2115" s="1" t="s">
        <v>785</v>
      </c>
      <c r="N2115" s="1" t="s">
        <v>684</v>
      </c>
    </row>
    <row r="2116" spans="1:14" x14ac:dyDescent="0.2">
      <c r="A2116" s="1" t="s">
        <v>5985</v>
      </c>
      <c r="B2116" s="7">
        <v>44923</v>
      </c>
      <c r="C2116" s="1" t="s">
        <v>850</v>
      </c>
      <c r="D2116" s="1" t="s">
        <v>851</v>
      </c>
      <c r="E2116" s="1" t="s">
        <v>676</v>
      </c>
      <c r="F2116" s="1" t="s">
        <v>1657</v>
      </c>
      <c r="G2116" s="1" t="s">
        <v>894</v>
      </c>
      <c r="H2116" s="1" t="s">
        <v>895</v>
      </c>
      <c r="I2116" s="1" t="s">
        <v>689</v>
      </c>
      <c r="J2116" s="1" t="s">
        <v>690</v>
      </c>
      <c r="K2116" s="1" t="s">
        <v>691</v>
      </c>
      <c r="L2116" s="1" t="s">
        <v>851</v>
      </c>
      <c r="M2116" s="1" t="s">
        <v>745</v>
      </c>
      <c r="N2116" s="1" t="s">
        <v>854</v>
      </c>
    </row>
    <row r="2117" spans="1:14" x14ac:dyDescent="0.2">
      <c r="A2117" s="1" t="s">
        <v>3038</v>
      </c>
      <c r="B2117" s="7">
        <v>44923</v>
      </c>
      <c r="C2117" s="1" t="s">
        <v>676</v>
      </c>
      <c r="D2117" s="1" t="s">
        <v>3039</v>
      </c>
      <c r="E2117" s="1" t="s">
        <v>930</v>
      </c>
      <c r="F2117" s="1" t="s">
        <v>3040</v>
      </c>
      <c r="G2117" s="1" t="s">
        <v>1542</v>
      </c>
      <c r="H2117" s="1" t="s">
        <v>679</v>
      </c>
      <c r="I2117" s="1" t="s">
        <v>777</v>
      </c>
      <c r="J2117" s="1" t="s">
        <v>681</v>
      </c>
      <c r="K2117" s="1" t="s">
        <v>691</v>
      </c>
      <c r="L2117" s="1" t="s">
        <v>3041</v>
      </c>
      <c r="M2117" s="1" t="s">
        <v>1175</v>
      </c>
      <c r="N2117" s="1" t="s">
        <v>676</v>
      </c>
    </row>
    <row r="2118" spans="1:14" x14ac:dyDescent="0.2">
      <c r="A2118" s="1" t="s">
        <v>5986</v>
      </c>
      <c r="B2118" s="7">
        <v>44923</v>
      </c>
      <c r="C2118" s="1" t="s">
        <v>676</v>
      </c>
      <c r="D2118" s="1" t="s">
        <v>5987</v>
      </c>
      <c r="E2118" s="1" t="s">
        <v>676</v>
      </c>
      <c r="F2118" s="1" t="s">
        <v>5691</v>
      </c>
      <c r="G2118" s="1" t="s">
        <v>5988</v>
      </c>
      <c r="H2118" s="1" t="s">
        <v>679</v>
      </c>
      <c r="I2118" s="1" t="s">
        <v>1094</v>
      </c>
      <c r="J2118" s="1" t="s">
        <v>681</v>
      </c>
      <c r="K2118" s="1" t="s">
        <v>691</v>
      </c>
      <c r="L2118" s="1" t="s">
        <v>5989</v>
      </c>
      <c r="M2118" s="1" t="s">
        <v>1786</v>
      </c>
      <c r="N2118" s="1" t="s">
        <v>760</v>
      </c>
    </row>
    <row r="2119" spans="1:14" x14ac:dyDescent="0.2">
      <c r="A2119" s="1" t="s">
        <v>5990</v>
      </c>
      <c r="B2119" s="7">
        <v>44923</v>
      </c>
      <c r="C2119" s="1" t="s">
        <v>1567</v>
      </c>
      <c r="D2119" s="1" t="s">
        <v>1568</v>
      </c>
      <c r="E2119" s="1" t="s">
        <v>676</v>
      </c>
      <c r="F2119" s="1" t="s">
        <v>4097</v>
      </c>
      <c r="G2119" s="1" t="s">
        <v>894</v>
      </c>
      <c r="H2119" s="1" t="s">
        <v>895</v>
      </c>
      <c r="I2119" s="1" t="s">
        <v>689</v>
      </c>
      <c r="J2119" s="1" t="s">
        <v>690</v>
      </c>
      <c r="K2119" s="1" t="s">
        <v>691</v>
      </c>
      <c r="L2119" s="1" t="s">
        <v>1568</v>
      </c>
      <c r="M2119" s="1" t="s">
        <v>901</v>
      </c>
      <c r="N2119" s="1" t="s">
        <v>854</v>
      </c>
    </row>
    <row r="2120" spans="1:14" x14ac:dyDescent="0.2">
      <c r="A2120" s="1" t="s">
        <v>5991</v>
      </c>
      <c r="B2120" s="7">
        <v>44923</v>
      </c>
      <c r="C2120" s="1" t="s">
        <v>953</v>
      </c>
      <c r="D2120" s="1" t="s">
        <v>954</v>
      </c>
      <c r="E2120" s="1" t="s">
        <v>676</v>
      </c>
      <c r="F2120" s="1" t="s">
        <v>954</v>
      </c>
      <c r="G2120" s="1" t="s">
        <v>1032</v>
      </c>
      <c r="H2120" s="1" t="s">
        <v>679</v>
      </c>
      <c r="I2120" s="1" t="s">
        <v>689</v>
      </c>
      <c r="J2120" s="1" t="s">
        <v>690</v>
      </c>
      <c r="K2120" s="1" t="s">
        <v>691</v>
      </c>
      <c r="L2120" s="1" t="s">
        <v>954</v>
      </c>
      <c r="M2120" s="1" t="s">
        <v>821</v>
      </c>
      <c r="N2120" s="1" t="s">
        <v>693</v>
      </c>
    </row>
    <row r="2121" spans="1:14" x14ac:dyDescent="0.2">
      <c r="A2121" s="1" t="s">
        <v>5992</v>
      </c>
      <c r="B2121" s="7">
        <v>44923</v>
      </c>
      <c r="C2121" s="1" t="s">
        <v>856</v>
      </c>
      <c r="D2121" s="1" t="s">
        <v>825</v>
      </c>
      <c r="E2121" s="1" t="s">
        <v>676</v>
      </c>
      <c r="F2121" s="1" t="s">
        <v>5993</v>
      </c>
      <c r="G2121" s="1" t="s">
        <v>853</v>
      </c>
      <c r="H2121" s="1" t="s">
        <v>679</v>
      </c>
      <c r="I2121" s="1" t="s">
        <v>689</v>
      </c>
      <c r="J2121" s="1" t="s">
        <v>690</v>
      </c>
      <c r="K2121" s="1" t="s">
        <v>691</v>
      </c>
      <c r="L2121" s="1" t="s">
        <v>825</v>
      </c>
      <c r="M2121" s="1" t="s">
        <v>5994</v>
      </c>
      <c r="N2121" s="1" t="s">
        <v>731</v>
      </c>
    </row>
    <row r="2122" spans="1:14" x14ac:dyDescent="0.2">
      <c r="A2122" s="1" t="s">
        <v>1055</v>
      </c>
      <c r="B2122" s="7">
        <v>44923</v>
      </c>
      <c r="C2122" s="1" t="s">
        <v>1056</v>
      </c>
      <c r="D2122" s="1" t="s">
        <v>851</v>
      </c>
      <c r="E2122" s="1" t="s">
        <v>676</v>
      </c>
      <c r="F2122" s="1" t="s">
        <v>851</v>
      </c>
      <c r="G2122" s="1" t="s">
        <v>845</v>
      </c>
      <c r="H2122" s="1" t="s">
        <v>679</v>
      </c>
      <c r="I2122" s="1" t="s">
        <v>689</v>
      </c>
      <c r="J2122" s="1" t="s">
        <v>690</v>
      </c>
      <c r="K2122" s="1" t="s">
        <v>691</v>
      </c>
      <c r="L2122" s="1" t="s">
        <v>851</v>
      </c>
      <c r="M2122" s="1" t="s">
        <v>745</v>
      </c>
      <c r="N2122" s="1" t="s">
        <v>676</v>
      </c>
    </row>
    <row r="2123" spans="1:14" x14ac:dyDescent="0.2">
      <c r="A2123" s="1" t="s">
        <v>5995</v>
      </c>
      <c r="B2123" s="7">
        <v>44923</v>
      </c>
      <c r="C2123" s="1" t="s">
        <v>1536</v>
      </c>
      <c r="D2123" s="1" t="s">
        <v>1537</v>
      </c>
      <c r="E2123" s="1" t="s">
        <v>676</v>
      </c>
      <c r="F2123" s="1" t="s">
        <v>1537</v>
      </c>
      <c r="G2123" s="1" t="s">
        <v>1042</v>
      </c>
      <c r="H2123" s="1" t="s">
        <v>679</v>
      </c>
      <c r="I2123" s="1" t="s">
        <v>689</v>
      </c>
      <c r="J2123" s="1" t="s">
        <v>690</v>
      </c>
      <c r="K2123" s="1" t="s">
        <v>691</v>
      </c>
      <c r="L2123" s="1" t="s">
        <v>1537</v>
      </c>
      <c r="M2123" s="1" t="s">
        <v>999</v>
      </c>
      <c r="N2123" s="1" t="s">
        <v>693</v>
      </c>
    </row>
    <row r="2124" spans="1:14" x14ac:dyDescent="0.2">
      <c r="A2124" s="1" t="s">
        <v>5996</v>
      </c>
      <c r="B2124" s="7">
        <v>44923</v>
      </c>
      <c r="C2124" s="1" t="s">
        <v>676</v>
      </c>
      <c r="D2124" s="1" t="s">
        <v>5987</v>
      </c>
      <c r="E2124" s="1" t="s">
        <v>676</v>
      </c>
      <c r="F2124" s="1" t="s">
        <v>5691</v>
      </c>
      <c r="G2124" s="1" t="s">
        <v>5988</v>
      </c>
      <c r="H2124" s="1" t="s">
        <v>679</v>
      </c>
      <c r="I2124" s="1" t="s">
        <v>1094</v>
      </c>
      <c r="J2124" s="1" t="s">
        <v>681</v>
      </c>
      <c r="K2124" s="1" t="s">
        <v>691</v>
      </c>
      <c r="L2124" s="1" t="s">
        <v>5989</v>
      </c>
      <c r="M2124" s="1" t="s">
        <v>1786</v>
      </c>
      <c r="N2124" s="1" t="s">
        <v>760</v>
      </c>
    </row>
    <row r="2125" spans="1:14" x14ac:dyDescent="0.2">
      <c r="A2125" s="1" t="s">
        <v>5997</v>
      </c>
      <c r="B2125" s="7">
        <v>44923</v>
      </c>
      <c r="C2125" s="1" t="s">
        <v>5696</v>
      </c>
      <c r="D2125" s="1" t="s">
        <v>790</v>
      </c>
      <c r="E2125" s="1" t="s">
        <v>676</v>
      </c>
      <c r="F2125" s="1" t="s">
        <v>5697</v>
      </c>
      <c r="G2125" s="1" t="s">
        <v>749</v>
      </c>
      <c r="H2125" s="1" t="s">
        <v>679</v>
      </c>
      <c r="I2125" s="1" t="s">
        <v>689</v>
      </c>
      <c r="J2125" s="1" t="s">
        <v>681</v>
      </c>
      <c r="K2125" s="1" t="s">
        <v>691</v>
      </c>
      <c r="L2125" s="1" t="s">
        <v>793</v>
      </c>
      <c r="M2125" s="1" t="s">
        <v>798</v>
      </c>
      <c r="N2125" s="1" t="s">
        <v>795</v>
      </c>
    </row>
    <row r="2126" spans="1:14" x14ac:dyDescent="0.2">
      <c r="A2126" s="1" t="s">
        <v>5998</v>
      </c>
      <c r="B2126" s="7">
        <v>44923</v>
      </c>
      <c r="C2126" s="1" t="s">
        <v>5634</v>
      </c>
      <c r="D2126" s="1" t="s">
        <v>1568</v>
      </c>
      <c r="E2126" s="1" t="s">
        <v>676</v>
      </c>
      <c r="F2126" s="1" t="s">
        <v>5635</v>
      </c>
      <c r="G2126" s="1" t="s">
        <v>3771</v>
      </c>
      <c r="H2126" s="1" t="s">
        <v>900</v>
      </c>
      <c r="I2126" s="1" t="s">
        <v>689</v>
      </c>
      <c r="J2126" s="1" t="s">
        <v>690</v>
      </c>
      <c r="K2126" s="1" t="s">
        <v>691</v>
      </c>
      <c r="L2126" s="1" t="s">
        <v>1568</v>
      </c>
      <c r="M2126" s="1" t="s">
        <v>901</v>
      </c>
      <c r="N2126" s="1" t="s">
        <v>854</v>
      </c>
    </row>
    <row r="2127" spans="1:14" x14ac:dyDescent="0.2">
      <c r="A2127" s="1" t="s">
        <v>4900</v>
      </c>
      <c r="B2127" s="7">
        <v>44923</v>
      </c>
      <c r="C2127" s="1" t="s">
        <v>1062</v>
      </c>
      <c r="D2127" s="1" t="s">
        <v>1600</v>
      </c>
      <c r="E2127" s="1" t="s">
        <v>676</v>
      </c>
      <c r="F2127" s="1" t="s">
        <v>1600</v>
      </c>
      <c r="G2127" s="1" t="s">
        <v>5970</v>
      </c>
      <c r="H2127" s="1" t="s">
        <v>679</v>
      </c>
      <c r="I2127" s="1" t="s">
        <v>689</v>
      </c>
      <c r="J2127" s="1" t="s">
        <v>690</v>
      </c>
      <c r="K2127" s="1" t="s">
        <v>691</v>
      </c>
      <c r="L2127" s="1" t="s">
        <v>1600</v>
      </c>
      <c r="M2127" s="1" t="s">
        <v>1696</v>
      </c>
      <c r="N2127" s="1" t="s">
        <v>684</v>
      </c>
    </row>
    <row r="2128" spans="1:14" x14ac:dyDescent="0.2">
      <c r="A2128" s="1" t="s">
        <v>1679</v>
      </c>
      <c r="B2128" s="7">
        <v>44923</v>
      </c>
      <c r="C2128" s="1" t="s">
        <v>1513</v>
      </c>
      <c r="D2128" s="1" t="s">
        <v>1623</v>
      </c>
      <c r="E2128" s="1" t="s">
        <v>676</v>
      </c>
      <c r="F2128" s="1" t="s">
        <v>1623</v>
      </c>
      <c r="G2128" s="1" t="s">
        <v>845</v>
      </c>
      <c r="H2128" s="1" t="s">
        <v>679</v>
      </c>
      <c r="I2128" s="1" t="s">
        <v>689</v>
      </c>
      <c r="J2128" s="1" t="s">
        <v>690</v>
      </c>
      <c r="K2128" s="1" t="s">
        <v>691</v>
      </c>
      <c r="L2128" s="1" t="s">
        <v>1623</v>
      </c>
      <c r="M2128" s="1" t="s">
        <v>745</v>
      </c>
      <c r="N2128" s="1" t="s">
        <v>693</v>
      </c>
    </row>
    <row r="2129" spans="1:14" x14ac:dyDescent="0.2">
      <c r="A2129" s="1" t="s">
        <v>5999</v>
      </c>
      <c r="B2129" s="7">
        <v>44923</v>
      </c>
      <c r="C2129" s="1" t="s">
        <v>1724</v>
      </c>
      <c r="D2129" s="1" t="s">
        <v>1725</v>
      </c>
      <c r="E2129" s="1" t="s">
        <v>676</v>
      </c>
      <c r="F2129" s="1" t="s">
        <v>1725</v>
      </c>
      <c r="G2129" s="1" t="s">
        <v>2864</v>
      </c>
      <c r="H2129" s="1" t="s">
        <v>2865</v>
      </c>
      <c r="I2129" s="1" t="s">
        <v>689</v>
      </c>
      <c r="J2129" s="1" t="s">
        <v>690</v>
      </c>
      <c r="K2129" s="1" t="s">
        <v>691</v>
      </c>
      <c r="L2129" s="1" t="s">
        <v>1725</v>
      </c>
      <c r="M2129" s="1" t="s">
        <v>1169</v>
      </c>
      <c r="N2129" s="1" t="s">
        <v>693</v>
      </c>
    </row>
    <row r="2130" spans="1:14" x14ac:dyDescent="0.2">
      <c r="A2130" s="1" t="s">
        <v>673</v>
      </c>
      <c r="B2130" s="7">
        <v>44923</v>
      </c>
      <c r="C2130" s="1" t="s">
        <v>674</v>
      </c>
      <c r="D2130" s="1" t="s">
        <v>675</v>
      </c>
      <c r="E2130" s="1" t="s">
        <v>676</v>
      </c>
      <c r="F2130" s="1" t="s">
        <v>677</v>
      </c>
      <c r="G2130" s="1" t="s">
        <v>6000</v>
      </c>
      <c r="H2130" s="1" t="s">
        <v>679</v>
      </c>
      <c r="I2130" s="1" t="s">
        <v>680</v>
      </c>
      <c r="J2130" s="1" t="s">
        <v>681</v>
      </c>
      <c r="K2130" s="1" t="s">
        <v>691</v>
      </c>
      <c r="L2130" s="1" t="s">
        <v>675</v>
      </c>
      <c r="M2130" s="1" t="s">
        <v>683</v>
      </c>
      <c r="N2130" s="1" t="s">
        <v>684</v>
      </c>
    </row>
    <row r="2131" spans="1:14" x14ac:dyDescent="0.2">
      <c r="A2131" s="1" t="s">
        <v>6001</v>
      </c>
      <c r="B2131" s="7">
        <v>44923</v>
      </c>
      <c r="C2131" s="1" t="s">
        <v>686</v>
      </c>
      <c r="D2131" s="1" t="s">
        <v>1681</v>
      </c>
      <c r="E2131" s="1" t="s">
        <v>676</v>
      </c>
      <c r="F2131" s="1" t="s">
        <v>6002</v>
      </c>
      <c r="G2131" s="1" t="s">
        <v>6003</v>
      </c>
      <c r="H2131" s="1" t="s">
        <v>1153</v>
      </c>
      <c r="I2131" s="1" t="s">
        <v>689</v>
      </c>
      <c r="J2131" s="1" t="s">
        <v>690</v>
      </c>
      <c r="K2131" s="1" t="s">
        <v>814</v>
      </c>
      <c r="L2131" s="1" t="s">
        <v>1681</v>
      </c>
      <c r="M2131" s="1" t="s">
        <v>901</v>
      </c>
      <c r="N2131" s="1" t="s">
        <v>693</v>
      </c>
    </row>
    <row r="2132" spans="1:14" x14ac:dyDescent="0.2">
      <c r="A2132" s="1" t="s">
        <v>6004</v>
      </c>
      <c r="B2132" s="7">
        <v>44923</v>
      </c>
      <c r="C2132" s="1" t="s">
        <v>1052</v>
      </c>
      <c r="D2132" s="1" t="s">
        <v>851</v>
      </c>
      <c r="E2132" s="1" t="s">
        <v>676</v>
      </c>
      <c r="F2132" s="1" t="s">
        <v>1053</v>
      </c>
      <c r="G2132" s="1" t="s">
        <v>697</v>
      </c>
      <c r="H2132" s="1" t="s">
        <v>837</v>
      </c>
      <c r="I2132" s="1" t="s">
        <v>689</v>
      </c>
      <c r="J2132" s="1" t="s">
        <v>690</v>
      </c>
      <c r="K2132" s="1" t="s">
        <v>699</v>
      </c>
      <c r="L2132" s="1" t="s">
        <v>851</v>
      </c>
      <c r="M2132" s="1" t="s">
        <v>901</v>
      </c>
      <c r="N2132" s="1" t="s">
        <v>854</v>
      </c>
    </row>
    <row r="2133" spans="1:14" x14ac:dyDescent="0.2">
      <c r="A2133" s="1" t="s">
        <v>6005</v>
      </c>
      <c r="B2133" s="7">
        <v>44923</v>
      </c>
      <c r="C2133" s="1" t="s">
        <v>6006</v>
      </c>
      <c r="D2133" s="1" t="s">
        <v>851</v>
      </c>
      <c r="E2133" s="1" t="s">
        <v>676</v>
      </c>
      <c r="F2133" s="1" t="s">
        <v>5650</v>
      </c>
      <c r="G2133" s="1" t="s">
        <v>1654</v>
      </c>
      <c r="H2133" s="1" t="s">
        <v>1655</v>
      </c>
      <c r="I2133" s="1" t="s">
        <v>689</v>
      </c>
      <c r="J2133" s="1" t="s">
        <v>690</v>
      </c>
      <c r="K2133" s="1" t="s">
        <v>691</v>
      </c>
      <c r="L2133" s="1" t="s">
        <v>851</v>
      </c>
      <c r="M2133" s="1" t="s">
        <v>901</v>
      </c>
      <c r="N2133" s="1" t="s">
        <v>854</v>
      </c>
    </row>
    <row r="2134" spans="1:14" x14ac:dyDescent="0.2">
      <c r="A2134" s="1" t="s">
        <v>6007</v>
      </c>
      <c r="B2134" s="7">
        <v>44923</v>
      </c>
      <c r="C2134" s="1" t="s">
        <v>6008</v>
      </c>
      <c r="D2134" s="1" t="s">
        <v>934</v>
      </c>
      <c r="E2134" s="1" t="s">
        <v>676</v>
      </c>
      <c r="F2134" s="1" t="s">
        <v>6009</v>
      </c>
      <c r="G2134" s="1" t="s">
        <v>4754</v>
      </c>
      <c r="H2134" s="1" t="s">
        <v>679</v>
      </c>
      <c r="I2134" s="1" t="s">
        <v>738</v>
      </c>
      <c r="J2134" s="1" t="s">
        <v>690</v>
      </c>
      <c r="K2134" s="1" t="s">
        <v>691</v>
      </c>
      <c r="L2134" s="1" t="s">
        <v>934</v>
      </c>
      <c r="M2134" s="1" t="s">
        <v>941</v>
      </c>
      <c r="N2134" s="1" t="s">
        <v>676</v>
      </c>
    </row>
    <row r="2135" spans="1:14" x14ac:dyDescent="0.2">
      <c r="A2135" s="1" t="s">
        <v>6010</v>
      </c>
      <c r="B2135" s="7">
        <v>44923</v>
      </c>
      <c r="C2135" s="1" t="s">
        <v>933</v>
      </c>
      <c r="D2135" s="1" t="s">
        <v>934</v>
      </c>
      <c r="E2135" s="1" t="s">
        <v>676</v>
      </c>
      <c r="F2135" s="1" t="s">
        <v>6011</v>
      </c>
      <c r="G2135" s="1" t="s">
        <v>1032</v>
      </c>
      <c r="H2135" s="1" t="s">
        <v>679</v>
      </c>
      <c r="I2135" s="1" t="s">
        <v>689</v>
      </c>
      <c r="J2135" s="1" t="s">
        <v>690</v>
      </c>
      <c r="K2135" s="1" t="s">
        <v>691</v>
      </c>
      <c r="L2135" s="1" t="s">
        <v>934</v>
      </c>
      <c r="M2135" s="1" t="s">
        <v>1826</v>
      </c>
      <c r="N2135" s="1" t="s">
        <v>676</v>
      </c>
    </row>
    <row r="2136" spans="1:14" x14ac:dyDescent="0.2">
      <c r="A2136" s="1" t="s">
        <v>4860</v>
      </c>
      <c r="B2136" s="7">
        <v>44923</v>
      </c>
      <c r="C2136" s="1" t="s">
        <v>1513</v>
      </c>
      <c r="D2136" s="1" t="s">
        <v>1623</v>
      </c>
      <c r="E2136" s="1" t="s">
        <v>676</v>
      </c>
      <c r="F2136" s="1" t="s">
        <v>1623</v>
      </c>
      <c r="G2136" s="1" t="s">
        <v>845</v>
      </c>
      <c r="H2136" s="1" t="s">
        <v>679</v>
      </c>
      <c r="I2136" s="1" t="s">
        <v>689</v>
      </c>
      <c r="J2136" s="1" t="s">
        <v>690</v>
      </c>
      <c r="K2136" s="1" t="s">
        <v>691</v>
      </c>
      <c r="L2136" s="1" t="s">
        <v>1623</v>
      </c>
      <c r="M2136" s="1" t="s">
        <v>748</v>
      </c>
      <c r="N2136" s="1" t="s">
        <v>693</v>
      </c>
    </row>
    <row r="2137" spans="1:14" x14ac:dyDescent="0.2">
      <c r="A2137" s="1" t="s">
        <v>5969</v>
      </c>
      <c r="B2137" s="7">
        <v>44923</v>
      </c>
      <c r="C2137" s="1" t="s">
        <v>1513</v>
      </c>
      <c r="D2137" s="1" t="s">
        <v>1623</v>
      </c>
      <c r="E2137" s="1" t="s">
        <v>676</v>
      </c>
      <c r="F2137" s="1" t="s">
        <v>1623</v>
      </c>
      <c r="G2137" s="1" t="s">
        <v>747</v>
      </c>
      <c r="H2137" s="1" t="s">
        <v>679</v>
      </c>
      <c r="I2137" s="1" t="s">
        <v>689</v>
      </c>
      <c r="J2137" s="1" t="s">
        <v>690</v>
      </c>
      <c r="K2137" s="1" t="s">
        <v>691</v>
      </c>
      <c r="L2137" s="1" t="s">
        <v>1623</v>
      </c>
      <c r="M2137" s="1" t="s">
        <v>748</v>
      </c>
      <c r="N2137" s="1" t="s">
        <v>693</v>
      </c>
    </row>
    <row r="2138" spans="1:14" x14ac:dyDescent="0.2">
      <c r="A2138" s="1" t="s">
        <v>1055</v>
      </c>
      <c r="B2138" s="7">
        <v>44923</v>
      </c>
      <c r="C2138" s="1" t="s">
        <v>1056</v>
      </c>
      <c r="D2138" s="1" t="s">
        <v>851</v>
      </c>
      <c r="E2138" s="1" t="s">
        <v>676</v>
      </c>
      <c r="F2138" s="1" t="s">
        <v>851</v>
      </c>
      <c r="G2138" s="1" t="s">
        <v>5978</v>
      </c>
      <c r="H2138" s="1" t="s">
        <v>966</v>
      </c>
      <c r="I2138" s="1" t="s">
        <v>689</v>
      </c>
      <c r="J2138" s="1" t="s">
        <v>690</v>
      </c>
      <c r="K2138" s="1" t="s">
        <v>691</v>
      </c>
      <c r="L2138" s="1" t="s">
        <v>851</v>
      </c>
      <c r="M2138" s="1" t="s">
        <v>745</v>
      </c>
      <c r="N2138" s="1" t="s">
        <v>854</v>
      </c>
    </row>
    <row r="2139" spans="1:14" x14ac:dyDescent="0.2">
      <c r="A2139" s="1" t="s">
        <v>6012</v>
      </c>
      <c r="B2139" s="7">
        <v>44923</v>
      </c>
      <c r="C2139" s="1" t="s">
        <v>1052</v>
      </c>
      <c r="D2139" s="1" t="s">
        <v>851</v>
      </c>
      <c r="E2139" s="1" t="s">
        <v>676</v>
      </c>
      <c r="F2139" s="1" t="s">
        <v>1053</v>
      </c>
      <c r="G2139" s="1" t="s">
        <v>697</v>
      </c>
      <c r="H2139" s="1" t="s">
        <v>837</v>
      </c>
      <c r="I2139" s="1" t="s">
        <v>689</v>
      </c>
      <c r="J2139" s="1" t="s">
        <v>690</v>
      </c>
      <c r="K2139" s="1" t="s">
        <v>699</v>
      </c>
      <c r="L2139" s="1" t="s">
        <v>851</v>
      </c>
      <c r="M2139" s="1" t="s">
        <v>745</v>
      </c>
      <c r="N2139" s="1" t="s">
        <v>854</v>
      </c>
    </row>
    <row r="2140" spans="1:14" x14ac:dyDescent="0.2">
      <c r="A2140" s="1" t="s">
        <v>2598</v>
      </c>
      <c r="B2140" s="7">
        <v>44923</v>
      </c>
      <c r="C2140" s="1" t="s">
        <v>3019</v>
      </c>
      <c r="D2140" s="1" t="s">
        <v>1600</v>
      </c>
      <c r="E2140" s="1" t="s">
        <v>676</v>
      </c>
      <c r="F2140" s="1" t="s">
        <v>1600</v>
      </c>
      <c r="G2140" s="1" t="s">
        <v>5970</v>
      </c>
      <c r="H2140" s="1" t="s">
        <v>679</v>
      </c>
      <c r="I2140" s="1" t="s">
        <v>689</v>
      </c>
      <c r="J2140" s="1" t="s">
        <v>690</v>
      </c>
      <c r="K2140" s="1" t="s">
        <v>691</v>
      </c>
      <c r="L2140" s="1" t="s">
        <v>1600</v>
      </c>
      <c r="M2140" s="1" t="s">
        <v>1696</v>
      </c>
      <c r="N2140" s="1" t="s">
        <v>684</v>
      </c>
    </row>
    <row r="2141" spans="1:14" x14ac:dyDescent="0.2">
      <c r="A2141" s="1" t="s">
        <v>1621</v>
      </c>
      <c r="B2141" s="7">
        <v>44923</v>
      </c>
      <c r="C2141" s="1" t="s">
        <v>915</v>
      </c>
      <c r="D2141" s="1" t="s">
        <v>916</v>
      </c>
      <c r="E2141" s="1" t="s">
        <v>676</v>
      </c>
      <c r="F2141" s="1" t="s">
        <v>916</v>
      </c>
      <c r="G2141" s="1" t="s">
        <v>845</v>
      </c>
      <c r="H2141" s="1" t="s">
        <v>679</v>
      </c>
      <c r="I2141" s="1" t="s">
        <v>689</v>
      </c>
      <c r="J2141" s="1" t="s">
        <v>690</v>
      </c>
      <c r="K2141" s="1" t="s">
        <v>691</v>
      </c>
      <c r="L2141" s="1" t="s">
        <v>916</v>
      </c>
      <c r="M2141" s="1" t="s">
        <v>901</v>
      </c>
      <c r="N2141" s="1" t="s">
        <v>693</v>
      </c>
    </row>
    <row r="2142" spans="1:14" x14ac:dyDescent="0.2">
      <c r="A2142" s="1" t="s">
        <v>6013</v>
      </c>
      <c r="B2142" s="7">
        <v>44923</v>
      </c>
      <c r="C2142" s="1" t="s">
        <v>6014</v>
      </c>
      <c r="D2142" s="1" t="s">
        <v>1609</v>
      </c>
      <c r="E2142" s="1" t="s">
        <v>676</v>
      </c>
      <c r="F2142" s="1" t="s">
        <v>1610</v>
      </c>
      <c r="G2142" s="1" t="s">
        <v>1408</v>
      </c>
      <c r="H2142" s="1" t="s">
        <v>679</v>
      </c>
      <c r="I2142" s="1" t="s">
        <v>689</v>
      </c>
      <c r="J2142" s="1" t="s">
        <v>681</v>
      </c>
      <c r="K2142" s="1" t="s">
        <v>691</v>
      </c>
      <c r="L2142" s="1" t="s">
        <v>1611</v>
      </c>
      <c r="M2142" s="1" t="s">
        <v>1612</v>
      </c>
      <c r="N2142" s="1" t="s">
        <v>693</v>
      </c>
    </row>
    <row r="2143" spans="1:14" x14ac:dyDescent="0.2">
      <c r="A2143" s="1" t="s">
        <v>1049</v>
      </c>
      <c r="B2143" s="7">
        <v>44923</v>
      </c>
      <c r="C2143" s="1" t="s">
        <v>1532</v>
      </c>
      <c r="D2143" s="1" t="s">
        <v>1046</v>
      </c>
      <c r="E2143" s="1" t="s">
        <v>676</v>
      </c>
      <c r="F2143" s="1" t="s">
        <v>1047</v>
      </c>
      <c r="G2143" s="1" t="s">
        <v>947</v>
      </c>
      <c r="H2143" s="1" t="s">
        <v>679</v>
      </c>
      <c r="I2143" s="1" t="s">
        <v>738</v>
      </c>
      <c r="J2143" s="1" t="s">
        <v>690</v>
      </c>
      <c r="K2143" s="1" t="s">
        <v>814</v>
      </c>
      <c r="L2143" s="1" t="s">
        <v>1046</v>
      </c>
      <c r="M2143" s="1" t="s">
        <v>1048</v>
      </c>
      <c r="N2143" s="1" t="s">
        <v>684</v>
      </c>
    </row>
    <row r="2144" spans="1:14" x14ac:dyDescent="0.2">
      <c r="A2144" s="1" t="s">
        <v>6015</v>
      </c>
      <c r="B2144" s="7">
        <v>44923</v>
      </c>
      <c r="C2144" s="1" t="s">
        <v>5696</v>
      </c>
      <c r="D2144" s="1" t="s">
        <v>790</v>
      </c>
      <c r="E2144" s="1" t="s">
        <v>676</v>
      </c>
      <c r="F2144" s="1" t="s">
        <v>5697</v>
      </c>
      <c r="G2144" s="1" t="s">
        <v>749</v>
      </c>
      <c r="H2144" s="1" t="s">
        <v>679</v>
      </c>
      <c r="I2144" s="1" t="s">
        <v>689</v>
      </c>
      <c r="J2144" s="1" t="s">
        <v>681</v>
      </c>
      <c r="K2144" s="1" t="s">
        <v>691</v>
      </c>
      <c r="L2144" s="1" t="s">
        <v>793</v>
      </c>
      <c r="M2144" s="1" t="s">
        <v>794</v>
      </c>
      <c r="N2144" s="1" t="s">
        <v>795</v>
      </c>
    </row>
    <row r="2145" spans="1:14" x14ac:dyDescent="0.2">
      <c r="A2145" s="1" t="s">
        <v>6016</v>
      </c>
      <c r="B2145" s="7">
        <v>44923</v>
      </c>
      <c r="C2145" s="1" t="s">
        <v>1513</v>
      </c>
      <c r="D2145" s="1" t="s">
        <v>847</v>
      </c>
      <c r="E2145" s="1" t="s">
        <v>676</v>
      </c>
      <c r="F2145" s="1" t="s">
        <v>6017</v>
      </c>
      <c r="G2145" s="1" t="s">
        <v>829</v>
      </c>
      <c r="H2145" s="1" t="s">
        <v>679</v>
      </c>
      <c r="I2145" s="1" t="s">
        <v>689</v>
      </c>
      <c r="J2145" s="1" t="s">
        <v>690</v>
      </c>
      <c r="K2145" s="1" t="s">
        <v>691</v>
      </c>
      <c r="L2145" s="1" t="s">
        <v>847</v>
      </c>
      <c r="M2145" s="1" t="s">
        <v>848</v>
      </c>
      <c r="N2145" s="1" t="s">
        <v>693</v>
      </c>
    </row>
    <row r="2146" spans="1:14" x14ac:dyDescent="0.2">
      <c r="A2146" s="1" t="s">
        <v>6018</v>
      </c>
      <c r="B2146" s="7">
        <v>44923</v>
      </c>
      <c r="C2146" s="1" t="s">
        <v>6019</v>
      </c>
      <c r="D2146" s="1" t="s">
        <v>6020</v>
      </c>
      <c r="E2146" s="1" t="s">
        <v>676</v>
      </c>
      <c r="F2146" s="1" t="s">
        <v>6021</v>
      </c>
      <c r="G2146" s="1" t="s">
        <v>4540</v>
      </c>
      <c r="H2146" s="1" t="s">
        <v>919</v>
      </c>
      <c r="I2146" s="1" t="s">
        <v>1094</v>
      </c>
      <c r="J2146" s="1" t="s">
        <v>681</v>
      </c>
      <c r="K2146" s="1" t="s">
        <v>691</v>
      </c>
      <c r="L2146" s="1" t="s">
        <v>6020</v>
      </c>
      <c r="M2146" s="1" t="s">
        <v>6022</v>
      </c>
      <c r="N2146" s="1" t="s">
        <v>760</v>
      </c>
    </row>
    <row r="2147" spans="1:14" x14ac:dyDescent="0.2">
      <c r="A2147" s="1" t="s">
        <v>6023</v>
      </c>
      <c r="B2147" s="7">
        <v>44923</v>
      </c>
      <c r="C2147" s="1" t="s">
        <v>856</v>
      </c>
      <c r="D2147" s="1" t="s">
        <v>969</v>
      </c>
      <c r="E2147" s="1" t="s">
        <v>6024</v>
      </c>
      <c r="F2147" s="1" t="s">
        <v>6025</v>
      </c>
      <c r="G2147" s="1" t="s">
        <v>6026</v>
      </c>
      <c r="H2147" s="1" t="s">
        <v>6027</v>
      </c>
      <c r="I2147" s="1" t="s">
        <v>689</v>
      </c>
      <c r="J2147" s="1" t="s">
        <v>690</v>
      </c>
      <c r="K2147" s="1" t="s">
        <v>691</v>
      </c>
      <c r="L2147" s="1" t="s">
        <v>969</v>
      </c>
      <c r="M2147" s="1" t="s">
        <v>1591</v>
      </c>
      <c r="N2147" s="1" t="s">
        <v>693</v>
      </c>
    </row>
    <row r="2148" spans="1:14" x14ac:dyDescent="0.2">
      <c r="A2148" s="1" t="s">
        <v>1572</v>
      </c>
      <c r="B2148" s="7">
        <v>44923</v>
      </c>
      <c r="C2148" s="1" t="s">
        <v>695</v>
      </c>
      <c r="D2148" s="1" t="s">
        <v>687</v>
      </c>
      <c r="E2148" s="1" t="s">
        <v>676</v>
      </c>
      <c r="F2148" s="1" t="s">
        <v>687</v>
      </c>
      <c r="G2148" s="1" t="s">
        <v>991</v>
      </c>
      <c r="H2148" s="1" t="s">
        <v>679</v>
      </c>
      <c r="I2148" s="1" t="s">
        <v>689</v>
      </c>
      <c r="J2148" s="1" t="s">
        <v>690</v>
      </c>
      <c r="K2148" s="1" t="s">
        <v>691</v>
      </c>
      <c r="L2148" s="1" t="s">
        <v>687</v>
      </c>
      <c r="M2148" s="1" t="s">
        <v>1573</v>
      </c>
      <c r="N2148" s="1" t="s">
        <v>676</v>
      </c>
    </row>
    <row r="2149" spans="1:14" x14ac:dyDescent="0.2">
      <c r="A2149" s="1" t="s">
        <v>1620</v>
      </c>
      <c r="B2149" s="7">
        <v>44923</v>
      </c>
      <c r="C2149" s="1" t="s">
        <v>915</v>
      </c>
      <c r="D2149" s="1" t="s">
        <v>916</v>
      </c>
      <c r="E2149" s="1" t="s">
        <v>676</v>
      </c>
      <c r="F2149" s="1" t="s">
        <v>916</v>
      </c>
      <c r="G2149" s="1" t="s">
        <v>853</v>
      </c>
      <c r="H2149" s="1" t="s">
        <v>679</v>
      </c>
      <c r="I2149" s="1" t="s">
        <v>689</v>
      </c>
      <c r="J2149" s="1" t="s">
        <v>690</v>
      </c>
      <c r="K2149" s="1" t="s">
        <v>691</v>
      </c>
      <c r="L2149" s="1" t="s">
        <v>916</v>
      </c>
      <c r="M2149" s="1" t="s">
        <v>745</v>
      </c>
      <c r="N2149" s="1" t="s">
        <v>693</v>
      </c>
    </row>
    <row r="2150" spans="1:14" x14ac:dyDescent="0.2">
      <c r="A2150" s="1" t="s">
        <v>4907</v>
      </c>
      <c r="B2150" s="7">
        <v>44923</v>
      </c>
      <c r="C2150" s="1" t="s">
        <v>1547</v>
      </c>
      <c r="D2150" s="1" t="s">
        <v>1548</v>
      </c>
      <c r="E2150" s="1" t="s">
        <v>676</v>
      </c>
      <c r="F2150" s="1" t="s">
        <v>1548</v>
      </c>
      <c r="G2150" s="1" t="s">
        <v>845</v>
      </c>
      <c r="H2150" s="1" t="s">
        <v>679</v>
      </c>
      <c r="I2150" s="1" t="s">
        <v>689</v>
      </c>
      <c r="J2150" s="1" t="s">
        <v>690</v>
      </c>
      <c r="K2150" s="1" t="s">
        <v>691</v>
      </c>
      <c r="L2150" s="1" t="s">
        <v>1548</v>
      </c>
      <c r="M2150" s="1" t="s">
        <v>781</v>
      </c>
      <c r="N2150" s="1" t="s">
        <v>693</v>
      </c>
    </row>
    <row r="2151" spans="1:14" x14ac:dyDescent="0.2">
      <c r="A2151" s="1" t="s">
        <v>6028</v>
      </c>
      <c r="B2151" s="7">
        <v>44923</v>
      </c>
      <c r="C2151" s="1" t="s">
        <v>676</v>
      </c>
      <c r="D2151" s="1" t="s">
        <v>2260</v>
      </c>
      <c r="E2151" s="1" t="s">
        <v>5580</v>
      </c>
      <c r="F2151" s="1" t="s">
        <v>6029</v>
      </c>
      <c r="G2151" s="1" t="s">
        <v>1117</v>
      </c>
      <c r="H2151" s="1" t="s">
        <v>679</v>
      </c>
      <c r="I2151" s="1" t="s">
        <v>1130</v>
      </c>
      <c r="J2151" s="1" t="s">
        <v>681</v>
      </c>
      <c r="K2151" s="1" t="s">
        <v>691</v>
      </c>
      <c r="L2151" s="1" t="s">
        <v>2260</v>
      </c>
      <c r="M2151" s="1" t="s">
        <v>683</v>
      </c>
      <c r="N2151" s="1" t="s">
        <v>760</v>
      </c>
    </row>
    <row r="2152" spans="1:14" x14ac:dyDescent="0.2">
      <c r="A2152" s="1" t="s">
        <v>6030</v>
      </c>
      <c r="B2152" s="7">
        <v>44923</v>
      </c>
      <c r="C2152" s="1" t="s">
        <v>1513</v>
      </c>
      <c r="D2152" s="1" t="s">
        <v>847</v>
      </c>
      <c r="E2152" s="1" t="s">
        <v>676</v>
      </c>
      <c r="F2152" s="1" t="s">
        <v>847</v>
      </c>
      <c r="G2152" s="1" t="s">
        <v>1032</v>
      </c>
      <c r="H2152" s="1" t="s">
        <v>679</v>
      </c>
      <c r="I2152" s="1" t="s">
        <v>689</v>
      </c>
      <c r="J2152" s="1" t="s">
        <v>690</v>
      </c>
      <c r="K2152" s="1" t="s">
        <v>691</v>
      </c>
      <c r="L2152" s="1" t="s">
        <v>847</v>
      </c>
      <c r="M2152" s="1" t="s">
        <v>3012</v>
      </c>
      <c r="N2152" s="1" t="s">
        <v>693</v>
      </c>
    </row>
    <row r="2153" spans="1:14" x14ac:dyDescent="0.2">
      <c r="A2153" s="1" t="s">
        <v>6031</v>
      </c>
      <c r="B2153" s="7">
        <v>44923</v>
      </c>
      <c r="C2153" s="1" t="s">
        <v>1692</v>
      </c>
      <c r="D2153" s="1" t="s">
        <v>1693</v>
      </c>
      <c r="E2153" s="1" t="s">
        <v>676</v>
      </c>
      <c r="F2153" s="1" t="s">
        <v>1693</v>
      </c>
      <c r="G2153" s="1" t="s">
        <v>749</v>
      </c>
      <c r="H2153" s="1" t="s">
        <v>679</v>
      </c>
      <c r="I2153" s="1" t="s">
        <v>777</v>
      </c>
      <c r="J2153" s="1" t="s">
        <v>681</v>
      </c>
      <c r="K2153" s="1" t="s">
        <v>691</v>
      </c>
      <c r="L2153" s="1" t="s">
        <v>1693</v>
      </c>
      <c r="M2153" s="1" t="s">
        <v>1694</v>
      </c>
      <c r="N2153" s="1" t="s">
        <v>795</v>
      </c>
    </row>
    <row r="2154" spans="1:14" x14ac:dyDescent="0.2">
      <c r="A2154" s="1" t="s">
        <v>6032</v>
      </c>
      <c r="B2154" s="7">
        <v>44923</v>
      </c>
      <c r="C2154" s="1" t="s">
        <v>856</v>
      </c>
      <c r="D2154" s="1" t="s">
        <v>969</v>
      </c>
      <c r="E2154" s="1" t="s">
        <v>6024</v>
      </c>
      <c r="F2154" s="1" t="s">
        <v>6025</v>
      </c>
      <c r="G2154" s="1" t="s">
        <v>6026</v>
      </c>
      <c r="H2154" s="1" t="s">
        <v>6027</v>
      </c>
      <c r="I2154" s="1" t="s">
        <v>689</v>
      </c>
      <c r="J2154" s="1" t="s">
        <v>690</v>
      </c>
      <c r="K2154" s="1" t="s">
        <v>691</v>
      </c>
      <c r="L2154" s="1" t="s">
        <v>969</v>
      </c>
      <c r="M2154" s="1" t="s">
        <v>971</v>
      </c>
      <c r="N2154" s="1" t="s">
        <v>693</v>
      </c>
    </row>
    <row r="2155" spans="1:14" x14ac:dyDescent="0.2">
      <c r="A2155" s="1" t="s">
        <v>6033</v>
      </c>
      <c r="B2155" s="7">
        <v>44923</v>
      </c>
      <c r="C2155" s="1" t="s">
        <v>768</v>
      </c>
      <c r="D2155" s="1" t="s">
        <v>4126</v>
      </c>
      <c r="E2155" s="1" t="s">
        <v>4127</v>
      </c>
      <c r="F2155" s="1" t="s">
        <v>780</v>
      </c>
      <c r="G2155" s="1" t="s">
        <v>2761</v>
      </c>
      <c r="H2155" s="1" t="s">
        <v>679</v>
      </c>
      <c r="I2155" s="1" t="s">
        <v>705</v>
      </c>
      <c r="J2155" s="1" t="s">
        <v>681</v>
      </c>
      <c r="K2155" s="1" t="s">
        <v>691</v>
      </c>
      <c r="L2155" s="1" t="s">
        <v>4128</v>
      </c>
      <c r="M2155" s="1" t="s">
        <v>4865</v>
      </c>
      <c r="N2155" s="1" t="s">
        <v>740</v>
      </c>
    </row>
    <row r="2156" spans="1:14" x14ac:dyDescent="0.2">
      <c r="A2156" s="1" t="s">
        <v>6034</v>
      </c>
      <c r="B2156" s="7">
        <v>44923</v>
      </c>
      <c r="C2156" s="1" t="s">
        <v>850</v>
      </c>
      <c r="D2156" s="1" t="s">
        <v>851</v>
      </c>
      <c r="E2156" s="1" t="s">
        <v>676</v>
      </c>
      <c r="F2156" s="1" t="s">
        <v>852</v>
      </c>
      <c r="G2156" s="1" t="s">
        <v>853</v>
      </c>
      <c r="H2156" s="1" t="s">
        <v>679</v>
      </c>
      <c r="I2156" s="1" t="s">
        <v>689</v>
      </c>
      <c r="J2156" s="1" t="s">
        <v>690</v>
      </c>
      <c r="K2156" s="1" t="s">
        <v>691</v>
      </c>
      <c r="L2156" s="1" t="s">
        <v>851</v>
      </c>
      <c r="M2156" s="1" t="s">
        <v>901</v>
      </c>
      <c r="N2156" s="1" t="s">
        <v>854</v>
      </c>
    </row>
    <row r="2157" spans="1:14" x14ac:dyDescent="0.2">
      <c r="A2157" s="1" t="s">
        <v>6035</v>
      </c>
      <c r="B2157" s="7">
        <v>44923</v>
      </c>
      <c r="C2157" s="1" t="s">
        <v>850</v>
      </c>
      <c r="D2157" s="1" t="s">
        <v>851</v>
      </c>
      <c r="E2157" s="1" t="s">
        <v>676</v>
      </c>
      <c r="F2157" s="1" t="s">
        <v>852</v>
      </c>
      <c r="G2157" s="1" t="s">
        <v>853</v>
      </c>
      <c r="H2157" s="1" t="s">
        <v>679</v>
      </c>
      <c r="I2157" s="1" t="s">
        <v>689</v>
      </c>
      <c r="J2157" s="1" t="s">
        <v>690</v>
      </c>
      <c r="K2157" s="1" t="s">
        <v>691</v>
      </c>
      <c r="L2157" s="1" t="s">
        <v>851</v>
      </c>
      <c r="M2157" s="1" t="s">
        <v>745</v>
      </c>
      <c r="N2157" s="1" t="s">
        <v>854</v>
      </c>
    </row>
    <row r="2158" spans="1:14" x14ac:dyDescent="0.2">
      <c r="A2158" s="1" t="s">
        <v>6036</v>
      </c>
      <c r="B2158" s="7">
        <v>44923</v>
      </c>
      <c r="C2158" s="1" t="s">
        <v>4925</v>
      </c>
      <c r="D2158" s="1" t="s">
        <v>934</v>
      </c>
      <c r="E2158" s="1" t="s">
        <v>676</v>
      </c>
      <c r="F2158" s="1" t="s">
        <v>6011</v>
      </c>
      <c r="G2158" s="1" t="s">
        <v>1032</v>
      </c>
      <c r="H2158" s="1" t="s">
        <v>679</v>
      </c>
      <c r="I2158" s="1" t="s">
        <v>689</v>
      </c>
      <c r="J2158" s="1" t="s">
        <v>690</v>
      </c>
      <c r="K2158" s="1" t="s">
        <v>691</v>
      </c>
      <c r="L2158" s="1" t="s">
        <v>934</v>
      </c>
      <c r="M2158" s="1" t="s">
        <v>1826</v>
      </c>
      <c r="N2158" s="1" t="s">
        <v>676</v>
      </c>
    </row>
    <row r="2159" spans="1:14" x14ac:dyDescent="0.2">
      <c r="A2159" s="1" t="s">
        <v>6037</v>
      </c>
      <c r="B2159" s="7">
        <v>44923</v>
      </c>
      <c r="C2159" s="1" t="s">
        <v>1700</v>
      </c>
      <c r="D2159" s="1" t="s">
        <v>1623</v>
      </c>
      <c r="E2159" s="1" t="s">
        <v>676</v>
      </c>
      <c r="F2159" s="1" t="s">
        <v>1623</v>
      </c>
      <c r="G2159" s="1" t="s">
        <v>5970</v>
      </c>
      <c r="H2159" s="1" t="s">
        <v>679</v>
      </c>
      <c r="I2159" s="1" t="s">
        <v>689</v>
      </c>
      <c r="J2159" s="1" t="s">
        <v>690</v>
      </c>
      <c r="K2159" s="1" t="s">
        <v>691</v>
      </c>
      <c r="L2159" s="1" t="s">
        <v>1623</v>
      </c>
      <c r="M2159" s="1" t="s">
        <v>745</v>
      </c>
      <c r="N2159" s="1" t="s">
        <v>693</v>
      </c>
    </row>
    <row r="2160" spans="1:14" x14ac:dyDescent="0.2">
      <c r="A2160" s="1" t="s">
        <v>1572</v>
      </c>
      <c r="B2160" s="7">
        <v>44923</v>
      </c>
      <c r="C2160" s="1" t="s">
        <v>695</v>
      </c>
      <c r="D2160" s="1" t="s">
        <v>687</v>
      </c>
      <c r="E2160" s="1" t="s">
        <v>676</v>
      </c>
      <c r="F2160" s="1" t="s">
        <v>687</v>
      </c>
      <c r="G2160" s="1" t="s">
        <v>1042</v>
      </c>
      <c r="H2160" s="1" t="s">
        <v>679</v>
      </c>
      <c r="I2160" s="1" t="s">
        <v>689</v>
      </c>
      <c r="J2160" s="1" t="s">
        <v>690</v>
      </c>
      <c r="K2160" s="1" t="s">
        <v>691</v>
      </c>
      <c r="L2160" s="1" t="s">
        <v>687</v>
      </c>
      <c r="M2160" s="1" t="s">
        <v>1573</v>
      </c>
      <c r="N2160" s="1" t="s">
        <v>676</v>
      </c>
    </row>
    <row r="2161" spans="1:14" x14ac:dyDescent="0.2">
      <c r="A2161" s="1" t="s">
        <v>873</v>
      </c>
      <c r="B2161" s="7">
        <v>44923</v>
      </c>
      <c r="C2161" s="1" t="s">
        <v>881</v>
      </c>
      <c r="D2161" s="1" t="s">
        <v>875</v>
      </c>
      <c r="E2161" s="1" t="s">
        <v>676</v>
      </c>
      <c r="F2161" s="1" t="s">
        <v>876</v>
      </c>
      <c r="G2161" s="1" t="s">
        <v>1408</v>
      </c>
      <c r="H2161" s="1" t="s">
        <v>679</v>
      </c>
      <c r="I2161" s="1" t="s">
        <v>878</v>
      </c>
      <c r="J2161" s="1" t="s">
        <v>681</v>
      </c>
      <c r="K2161" s="1" t="s">
        <v>691</v>
      </c>
      <c r="L2161" s="1" t="s">
        <v>879</v>
      </c>
      <c r="M2161" s="1" t="s">
        <v>6038</v>
      </c>
      <c r="N2161" s="1" t="s">
        <v>684</v>
      </c>
    </row>
    <row r="2162" spans="1:14" x14ac:dyDescent="0.2">
      <c r="A2162" s="1" t="s">
        <v>6039</v>
      </c>
      <c r="B2162" s="7">
        <v>44923</v>
      </c>
      <c r="C2162" s="1" t="s">
        <v>1659</v>
      </c>
      <c r="D2162" s="1" t="s">
        <v>1660</v>
      </c>
      <c r="E2162" s="1" t="s">
        <v>676</v>
      </c>
      <c r="F2162" s="1" t="s">
        <v>1660</v>
      </c>
      <c r="G2162" s="1" t="s">
        <v>1050</v>
      </c>
      <c r="H2162" s="1" t="s">
        <v>679</v>
      </c>
      <c r="I2162" s="1" t="s">
        <v>689</v>
      </c>
      <c r="J2162" s="1" t="s">
        <v>690</v>
      </c>
      <c r="K2162" s="1" t="s">
        <v>691</v>
      </c>
      <c r="L2162" s="1" t="s">
        <v>1660</v>
      </c>
      <c r="M2162" s="1" t="s">
        <v>748</v>
      </c>
      <c r="N2162" s="1" t="s">
        <v>693</v>
      </c>
    </row>
    <row r="2163" spans="1:14" x14ac:dyDescent="0.2">
      <c r="A2163" s="1" t="s">
        <v>717</v>
      </c>
      <c r="B2163" s="7">
        <v>44923</v>
      </c>
      <c r="C2163" s="1" t="s">
        <v>695</v>
      </c>
      <c r="D2163" s="1" t="s">
        <v>687</v>
      </c>
      <c r="E2163" s="1" t="s">
        <v>676</v>
      </c>
      <c r="F2163" s="1" t="s">
        <v>687</v>
      </c>
      <c r="G2163" s="1" t="s">
        <v>1042</v>
      </c>
      <c r="H2163" s="1" t="s">
        <v>679</v>
      </c>
      <c r="I2163" s="1" t="s">
        <v>689</v>
      </c>
      <c r="J2163" s="1" t="s">
        <v>690</v>
      </c>
      <c r="K2163" s="1" t="s">
        <v>691</v>
      </c>
      <c r="L2163" s="1" t="s">
        <v>687</v>
      </c>
      <c r="M2163" s="1" t="s">
        <v>692</v>
      </c>
      <c r="N2163" s="1" t="s">
        <v>676</v>
      </c>
    </row>
    <row r="2164" spans="1:14" x14ac:dyDescent="0.2">
      <c r="A2164" s="1" t="s">
        <v>6040</v>
      </c>
      <c r="B2164" s="7">
        <v>44923</v>
      </c>
      <c r="C2164" s="1" t="s">
        <v>5696</v>
      </c>
      <c r="D2164" s="1" t="s">
        <v>6041</v>
      </c>
      <c r="E2164" s="1" t="s">
        <v>676</v>
      </c>
      <c r="F2164" s="1" t="s">
        <v>5697</v>
      </c>
      <c r="G2164" s="1" t="s">
        <v>5988</v>
      </c>
      <c r="H2164" s="1" t="s">
        <v>679</v>
      </c>
      <c r="I2164" s="1" t="s">
        <v>1094</v>
      </c>
      <c r="J2164" s="1" t="s">
        <v>676</v>
      </c>
      <c r="K2164" s="1" t="s">
        <v>691</v>
      </c>
      <c r="L2164" s="1" t="s">
        <v>6042</v>
      </c>
      <c r="M2164" s="1" t="s">
        <v>2711</v>
      </c>
      <c r="N2164" s="1" t="s">
        <v>676</v>
      </c>
    </row>
    <row r="2165" spans="1:14" x14ac:dyDescent="0.2">
      <c r="A2165" s="1" t="s">
        <v>6043</v>
      </c>
      <c r="B2165" s="7">
        <v>44923</v>
      </c>
      <c r="C2165" s="1" t="s">
        <v>5696</v>
      </c>
      <c r="D2165" s="1" t="s">
        <v>6041</v>
      </c>
      <c r="E2165" s="1" t="s">
        <v>676</v>
      </c>
      <c r="F2165" s="1" t="s">
        <v>5697</v>
      </c>
      <c r="G2165" s="1" t="s">
        <v>5988</v>
      </c>
      <c r="H2165" s="1" t="s">
        <v>679</v>
      </c>
      <c r="I2165" s="1" t="s">
        <v>1094</v>
      </c>
      <c r="J2165" s="1" t="s">
        <v>676</v>
      </c>
      <c r="K2165" s="1" t="s">
        <v>691</v>
      </c>
      <c r="L2165" s="1" t="s">
        <v>6042</v>
      </c>
      <c r="M2165" s="1" t="s">
        <v>2711</v>
      </c>
      <c r="N2165" s="1" t="s">
        <v>676</v>
      </c>
    </row>
    <row r="2166" spans="1:14" x14ac:dyDescent="0.2">
      <c r="A2166" s="1" t="s">
        <v>6044</v>
      </c>
      <c r="B2166" s="7">
        <v>44923</v>
      </c>
      <c r="C2166" s="1" t="s">
        <v>1513</v>
      </c>
      <c r="D2166" s="1" t="s">
        <v>847</v>
      </c>
      <c r="E2166" s="1" t="s">
        <v>676</v>
      </c>
      <c r="F2166" s="1" t="s">
        <v>6017</v>
      </c>
      <c r="G2166" s="1" t="s">
        <v>829</v>
      </c>
      <c r="H2166" s="1" t="s">
        <v>679</v>
      </c>
      <c r="I2166" s="1" t="s">
        <v>689</v>
      </c>
      <c r="J2166" s="1" t="s">
        <v>690</v>
      </c>
      <c r="K2166" s="1" t="s">
        <v>691</v>
      </c>
      <c r="L2166" s="1" t="s">
        <v>847</v>
      </c>
      <c r="M2166" s="1" t="s">
        <v>730</v>
      </c>
      <c r="N2166" s="1" t="s">
        <v>693</v>
      </c>
    </row>
    <row r="2167" spans="1:14" x14ac:dyDescent="0.2">
      <c r="A2167" s="1" t="s">
        <v>6045</v>
      </c>
      <c r="B2167" s="7">
        <v>44923</v>
      </c>
      <c r="C2167" s="1" t="s">
        <v>1567</v>
      </c>
      <c r="D2167" s="1" t="s">
        <v>851</v>
      </c>
      <c r="E2167" s="1" t="s">
        <v>676</v>
      </c>
      <c r="F2167" s="1" t="s">
        <v>904</v>
      </c>
      <c r="G2167" s="1" t="s">
        <v>905</v>
      </c>
      <c r="H2167" s="1" t="s">
        <v>906</v>
      </c>
      <c r="I2167" s="1" t="s">
        <v>689</v>
      </c>
      <c r="J2167" s="1" t="s">
        <v>690</v>
      </c>
      <c r="K2167" s="1" t="s">
        <v>699</v>
      </c>
      <c r="L2167" s="1" t="s">
        <v>851</v>
      </c>
      <c r="M2167" s="1" t="s">
        <v>901</v>
      </c>
      <c r="N2167" s="1" t="s">
        <v>854</v>
      </c>
    </row>
    <row r="2168" spans="1:14" x14ac:dyDescent="0.2">
      <c r="A2168" s="1" t="s">
        <v>6046</v>
      </c>
      <c r="B2168" s="7">
        <v>44923</v>
      </c>
      <c r="C2168" s="1" t="s">
        <v>6047</v>
      </c>
      <c r="D2168" s="1" t="s">
        <v>776</v>
      </c>
      <c r="E2168" s="1" t="s">
        <v>743</v>
      </c>
      <c r="F2168" s="1" t="s">
        <v>6048</v>
      </c>
      <c r="G2168" s="1" t="s">
        <v>5012</v>
      </c>
      <c r="H2168" s="1" t="s">
        <v>900</v>
      </c>
      <c r="I2168" s="1" t="s">
        <v>689</v>
      </c>
      <c r="J2168" s="1" t="s">
        <v>681</v>
      </c>
      <c r="K2168" s="1" t="s">
        <v>699</v>
      </c>
      <c r="L2168" s="1" t="s">
        <v>776</v>
      </c>
      <c r="M2168" s="1" t="s">
        <v>692</v>
      </c>
      <c r="N2168" s="1" t="s">
        <v>740</v>
      </c>
    </row>
    <row r="2169" spans="1:14" x14ac:dyDescent="0.2">
      <c r="A2169" s="1" t="s">
        <v>6049</v>
      </c>
      <c r="B2169" s="7">
        <v>44923</v>
      </c>
      <c r="C2169" s="1" t="s">
        <v>676</v>
      </c>
      <c r="D2169" s="1" t="s">
        <v>6050</v>
      </c>
      <c r="E2169" s="1" t="s">
        <v>2994</v>
      </c>
      <c r="F2169" s="1" t="s">
        <v>6051</v>
      </c>
      <c r="G2169" s="1" t="s">
        <v>2363</v>
      </c>
      <c r="H2169" s="1" t="s">
        <v>679</v>
      </c>
      <c r="I2169" s="1" t="s">
        <v>777</v>
      </c>
      <c r="J2169" s="1" t="s">
        <v>681</v>
      </c>
      <c r="K2169" s="1" t="s">
        <v>691</v>
      </c>
      <c r="L2169" s="1" t="s">
        <v>6052</v>
      </c>
      <c r="M2169" s="1" t="s">
        <v>6053</v>
      </c>
      <c r="N2169" s="1" t="s">
        <v>795</v>
      </c>
    </row>
    <row r="2170" spans="1:14" x14ac:dyDescent="0.2">
      <c r="A2170" s="1" t="s">
        <v>6054</v>
      </c>
      <c r="B2170" s="7">
        <v>44923</v>
      </c>
      <c r="C2170" s="1" t="s">
        <v>6055</v>
      </c>
      <c r="D2170" s="1" t="s">
        <v>6056</v>
      </c>
      <c r="E2170" s="1" t="s">
        <v>676</v>
      </c>
      <c r="F2170" s="1" t="s">
        <v>6057</v>
      </c>
      <c r="G2170" s="1" t="s">
        <v>4522</v>
      </c>
      <c r="H2170" s="1" t="s">
        <v>900</v>
      </c>
      <c r="I2170" s="1" t="s">
        <v>777</v>
      </c>
      <c r="J2170" s="1" t="s">
        <v>690</v>
      </c>
      <c r="K2170" s="1" t="s">
        <v>691</v>
      </c>
      <c r="L2170" s="1" t="s">
        <v>6058</v>
      </c>
      <c r="M2170" s="1" t="s">
        <v>1012</v>
      </c>
      <c r="N2170" s="1" t="s">
        <v>854</v>
      </c>
    </row>
    <row r="2171" spans="1:14" x14ac:dyDescent="0.2">
      <c r="A2171" s="1" t="s">
        <v>1624</v>
      </c>
      <c r="B2171" s="7">
        <v>44923</v>
      </c>
      <c r="C2171" s="1" t="s">
        <v>676</v>
      </c>
      <c r="D2171" s="1" t="s">
        <v>1074</v>
      </c>
      <c r="E2171" s="1" t="s">
        <v>676</v>
      </c>
      <c r="F2171" s="1" t="s">
        <v>1074</v>
      </c>
      <c r="G2171" s="1" t="s">
        <v>718</v>
      </c>
      <c r="H2171" s="1" t="s">
        <v>679</v>
      </c>
      <c r="I2171" s="1" t="s">
        <v>689</v>
      </c>
      <c r="J2171" s="1" t="s">
        <v>690</v>
      </c>
      <c r="K2171" s="1" t="s">
        <v>691</v>
      </c>
      <c r="L2171" s="1" t="s">
        <v>1074</v>
      </c>
      <c r="M2171" s="1" t="s">
        <v>901</v>
      </c>
      <c r="N2171" s="1" t="s">
        <v>854</v>
      </c>
    </row>
    <row r="2172" spans="1:14" x14ac:dyDescent="0.2">
      <c r="A2172" s="1" t="s">
        <v>6059</v>
      </c>
      <c r="B2172" s="7">
        <v>44923</v>
      </c>
      <c r="C2172" s="1" t="s">
        <v>1550</v>
      </c>
      <c r="D2172" s="1" t="s">
        <v>1551</v>
      </c>
      <c r="E2172" s="1" t="s">
        <v>676</v>
      </c>
      <c r="F2172" s="1" t="s">
        <v>1551</v>
      </c>
      <c r="G2172" s="1" t="s">
        <v>688</v>
      </c>
      <c r="H2172" s="1" t="s">
        <v>679</v>
      </c>
      <c r="I2172" s="1" t="s">
        <v>689</v>
      </c>
      <c r="J2172" s="1" t="s">
        <v>690</v>
      </c>
      <c r="K2172" s="1" t="s">
        <v>691</v>
      </c>
      <c r="L2172" s="1" t="s">
        <v>1551</v>
      </c>
      <c r="M2172" s="1" t="s">
        <v>748</v>
      </c>
      <c r="N2172" s="1" t="s">
        <v>693</v>
      </c>
    </row>
    <row r="2173" spans="1:14" x14ac:dyDescent="0.2">
      <c r="A2173" s="1" t="s">
        <v>6060</v>
      </c>
      <c r="B2173" s="7">
        <v>44923</v>
      </c>
      <c r="C2173" s="1" t="s">
        <v>856</v>
      </c>
      <c r="D2173" s="1" t="s">
        <v>866</v>
      </c>
      <c r="E2173" s="1" t="s">
        <v>676</v>
      </c>
      <c r="F2173" s="1" t="s">
        <v>867</v>
      </c>
      <c r="G2173" s="1" t="s">
        <v>845</v>
      </c>
      <c r="H2173" s="1" t="s">
        <v>679</v>
      </c>
      <c r="I2173" s="1" t="s">
        <v>689</v>
      </c>
      <c r="J2173" s="1" t="s">
        <v>690</v>
      </c>
      <c r="K2173" s="1" t="s">
        <v>691</v>
      </c>
      <c r="L2173" s="1" t="s">
        <v>868</v>
      </c>
      <c r="M2173" s="1" t="s">
        <v>1036</v>
      </c>
      <c r="N2173" s="1" t="s">
        <v>693</v>
      </c>
    </row>
    <row r="2174" spans="1:14" x14ac:dyDescent="0.2">
      <c r="A2174" s="1" t="s">
        <v>2987</v>
      </c>
      <c r="B2174" s="7">
        <v>44923</v>
      </c>
      <c r="C2174" s="1" t="s">
        <v>915</v>
      </c>
      <c r="D2174" s="1" t="s">
        <v>916</v>
      </c>
      <c r="E2174" s="1" t="s">
        <v>676</v>
      </c>
      <c r="F2174" s="1" t="s">
        <v>916</v>
      </c>
      <c r="G2174" s="1" t="s">
        <v>812</v>
      </c>
      <c r="H2174" s="1" t="s">
        <v>679</v>
      </c>
      <c r="I2174" s="1" t="s">
        <v>689</v>
      </c>
      <c r="J2174" s="1" t="s">
        <v>690</v>
      </c>
      <c r="K2174" s="1" t="s">
        <v>691</v>
      </c>
      <c r="L2174" s="1" t="s">
        <v>916</v>
      </c>
      <c r="M2174" s="1" t="s">
        <v>901</v>
      </c>
      <c r="N2174" s="1" t="s">
        <v>693</v>
      </c>
    </row>
    <row r="2175" spans="1:14" x14ac:dyDescent="0.2">
      <c r="A2175" s="1" t="s">
        <v>6061</v>
      </c>
      <c r="B2175" s="7">
        <v>44923</v>
      </c>
      <c r="C2175" s="1" t="s">
        <v>6062</v>
      </c>
      <c r="D2175" s="1" t="s">
        <v>6063</v>
      </c>
      <c r="E2175" s="1" t="s">
        <v>676</v>
      </c>
      <c r="F2175" s="1" t="s">
        <v>6064</v>
      </c>
      <c r="G2175" s="1" t="s">
        <v>5648</v>
      </c>
      <c r="H2175" s="1" t="s">
        <v>4669</v>
      </c>
      <c r="I2175" s="1" t="s">
        <v>738</v>
      </c>
      <c r="J2175" s="1" t="s">
        <v>690</v>
      </c>
      <c r="K2175" s="1" t="s">
        <v>691</v>
      </c>
      <c r="L2175" s="1" t="s">
        <v>6065</v>
      </c>
      <c r="M2175" s="1" t="s">
        <v>6066</v>
      </c>
      <c r="N2175" s="1" t="s">
        <v>684</v>
      </c>
    </row>
    <row r="2176" spans="1:14" x14ac:dyDescent="0.2">
      <c r="A2176" s="1" t="s">
        <v>5971</v>
      </c>
      <c r="B2176" s="7">
        <v>44923</v>
      </c>
      <c r="C2176" s="1" t="s">
        <v>5696</v>
      </c>
      <c r="D2176" s="1" t="s">
        <v>790</v>
      </c>
      <c r="E2176" s="1" t="s">
        <v>676</v>
      </c>
      <c r="F2176" s="1" t="s">
        <v>5697</v>
      </c>
      <c r="G2176" s="1" t="s">
        <v>1042</v>
      </c>
      <c r="H2176" s="1" t="s">
        <v>679</v>
      </c>
      <c r="I2176" s="1" t="s">
        <v>689</v>
      </c>
      <c r="J2176" s="1" t="s">
        <v>681</v>
      </c>
      <c r="K2176" s="1" t="s">
        <v>691</v>
      </c>
      <c r="L2176" s="1" t="s">
        <v>793</v>
      </c>
      <c r="M2176" s="1" t="s">
        <v>798</v>
      </c>
      <c r="N2176" s="1" t="s">
        <v>676</v>
      </c>
    </row>
    <row r="2177" spans="1:14" x14ac:dyDescent="0.2">
      <c r="A2177" s="1" t="s">
        <v>6067</v>
      </c>
      <c r="B2177" s="7">
        <v>44923</v>
      </c>
      <c r="C2177" s="1" t="s">
        <v>6068</v>
      </c>
      <c r="D2177" s="1" t="s">
        <v>5629</v>
      </c>
      <c r="E2177" s="1" t="s">
        <v>676</v>
      </c>
      <c r="F2177" s="1" t="s">
        <v>6069</v>
      </c>
      <c r="G2177" s="1" t="s">
        <v>1032</v>
      </c>
      <c r="H2177" s="1" t="s">
        <v>679</v>
      </c>
      <c r="I2177" s="1" t="s">
        <v>1094</v>
      </c>
      <c r="J2177" s="1" t="s">
        <v>681</v>
      </c>
      <c r="K2177" s="1" t="s">
        <v>814</v>
      </c>
      <c r="L2177" s="1" t="s">
        <v>5631</v>
      </c>
      <c r="M2177" s="1" t="s">
        <v>6070</v>
      </c>
      <c r="N2177" s="1" t="s">
        <v>760</v>
      </c>
    </row>
    <row r="2178" spans="1:14" x14ac:dyDescent="0.2">
      <c r="A2178" s="1" t="s">
        <v>3013</v>
      </c>
      <c r="B2178" s="7">
        <v>44923</v>
      </c>
      <c r="C2178" s="1" t="s">
        <v>3014</v>
      </c>
      <c r="D2178" s="1" t="s">
        <v>3015</v>
      </c>
      <c r="E2178" s="1" t="s">
        <v>676</v>
      </c>
      <c r="F2178" s="1" t="s">
        <v>3015</v>
      </c>
      <c r="G2178" s="1" t="s">
        <v>4273</v>
      </c>
      <c r="H2178" s="1" t="s">
        <v>679</v>
      </c>
      <c r="I2178" s="1" t="s">
        <v>997</v>
      </c>
      <c r="J2178" s="1" t="s">
        <v>690</v>
      </c>
      <c r="K2178" s="1" t="s">
        <v>691</v>
      </c>
      <c r="L2178" s="1" t="s">
        <v>3015</v>
      </c>
      <c r="M2178" s="1" t="s">
        <v>821</v>
      </c>
      <c r="N2178" s="1" t="s">
        <v>676</v>
      </c>
    </row>
    <row r="2179" spans="1:14" x14ac:dyDescent="0.2">
      <c r="A2179" s="1" t="s">
        <v>6071</v>
      </c>
      <c r="B2179" s="7">
        <v>44923</v>
      </c>
      <c r="C2179" s="1" t="s">
        <v>676</v>
      </c>
      <c r="D2179" s="1" t="s">
        <v>866</v>
      </c>
      <c r="E2179" s="1" t="s">
        <v>676</v>
      </c>
      <c r="F2179" s="1" t="s">
        <v>867</v>
      </c>
      <c r="G2179" s="1" t="s">
        <v>845</v>
      </c>
      <c r="H2179" s="1" t="s">
        <v>679</v>
      </c>
      <c r="I2179" s="1" t="s">
        <v>689</v>
      </c>
      <c r="J2179" s="1" t="s">
        <v>690</v>
      </c>
      <c r="K2179" s="1" t="s">
        <v>691</v>
      </c>
      <c r="L2179" s="1" t="s">
        <v>868</v>
      </c>
      <c r="M2179" s="1" t="s">
        <v>1036</v>
      </c>
      <c r="N2179" s="1" t="s">
        <v>693</v>
      </c>
    </row>
    <row r="2180" spans="1:14" x14ac:dyDescent="0.2">
      <c r="A2180" s="1" t="s">
        <v>6072</v>
      </c>
      <c r="B2180" s="7">
        <v>44923</v>
      </c>
      <c r="C2180" s="1" t="s">
        <v>6047</v>
      </c>
      <c r="D2180" s="1" t="s">
        <v>776</v>
      </c>
      <c r="E2180" s="1" t="s">
        <v>743</v>
      </c>
      <c r="F2180" s="1" t="s">
        <v>6048</v>
      </c>
      <c r="G2180" s="1" t="s">
        <v>5012</v>
      </c>
      <c r="H2180" s="1" t="s">
        <v>900</v>
      </c>
      <c r="I2180" s="1" t="s">
        <v>689</v>
      </c>
      <c r="J2180" s="1" t="s">
        <v>690</v>
      </c>
      <c r="K2180" s="1" t="s">
        <v>691</v>
      </c>
      <c r="L2180" s="1" t="s">
        <v>776</v>
      </c>
      <c r="M2180" s="1" t="s">
        <v>2104</v>
      </c>
      <c r="N2180" s="1" t="s">
        <v>740</v>
      </c>
    </row>
    <row r="2181" spans="1:14" x14ac:dyDescent="0.2">
      <c r="A2181" s="1" t="s">
        <v>6073</v>
      </c>
      <c r="B2181" s="7">
        <v>44923</v>
      </c>
      <c r="C2181" s="1" t="s">
        <v>6068</v>
      </c>
      <c r="D2181" s="1" t="s">
        <v>5629</v>
      </c>
      <c r="E2181" s="1" t="s">
        <v>1735</v>
      </c>
      <c r="F2181" s="1" t="s">
        <v>6069</v>
      </c>
      <c r="G2181" s="1" t="s">
        <v>1032</v>
      </c>
      <c r="H2181" s="1" t="s">
        <v>679</v>
      </c>
      <c r="I2181" s="1" t="s">
        <v>1094</v>
      </c>
      <c r="J2181" s="1" t="s">
        <v>681</v>
      </c>
      <c r="K2181" s="1" t="s">
        <v>814</v>
      </c>
      <c r="L2181" s="1" t="s">
        <v>5631</v>
      </c>
      <c r="M2181" s="1" t="s">
        <v>6070</v>
      </c>
      <c r="N2181" s="1" t="s">
        <v>760</v>
      </c>
    </row>
    <row r="2182" spans="1:14" x14ac:dyDescent="0.2">
      <c r="A2182" s="1" t="s">
        <v>5687</v>
      </c>
      <c r="B2182" s="7">
        <v>44923</v>
      </c>
      <c r="C2182" s="1" t="s">
        <v>856</v>
      </c>
      <c r="D2182" s="1" t="s">
        <v>969</v>
      </c>
      <c r="E2182" s="1" t="s">
        <v>676</v>
      </c>
      <c r="F2182" s="1" t="s">
        <v>969</v>
      </c>
      <c r="G2182" s="1" t="s">
        <v>1032</v>
      </c>
      <c r="H2182" s="1" t="s">
        <v>679</v>
      </c>
      <c r="I2182" s="1" t="s">
        <v>689</v>
      </c>
      <c r="J2182" s="1" t="s">
        <v>690</v>
      </c>
      <c r="K2182" s="1" t="s">
        <v>691</v>
      </c>
      <c r="L2182" s="1" t="s">
        <v>969</v>
      </c>
      <c r="M2182" s="1" t="s">
        <v>1591</v>
      </c>
      <c r="N2182" s="1" t="s">
        <v>693</v>
      </c>
    </row>
    <row r="2183" spans="1:14" x14ac:dyDescent="0.2">
      <c r="A2183" s="1" t="s">
        <v>6074</v>
      </c>
      <c r="B2183" s="7">
        <v>44923</v>
      </c>
      <c r="C2183" s="1" t="s">
        <v>856</v>
      </c>
      <c r="D2183" s="1" t="s">
        <v>2569</v>
      </c>
      <c r="E2183" s="1" t="s">
        <v>676</v>
      </c>
      <c r="F2183" s="1" t="s">
        <v>2572</v>
      </c>
      <c r="G2183" s="1" t="s">
        <v>1421</v>
      </c>
      <c r="H2183" s="1" t="s">
        <v>1066</v>
      </c>
      <c r="I2183" s="1" t="s">
        <v>689</v>
      </c>
      <c r="J2183" s="1" t="s">
        <v>690</v>
      </c>
      <c r="K2183" s="1" t="s">
        <v>691</v>
      </c>
      <c r="L2183" s="1" t="s">
        <v>2569</v>
      </c>
      <c r="M2183" s="1" t="s">
        <v>692</v>
      </c>
      <c r="N2183" s="1" t="s">
        <v>693</v>
      </c>
    </row>
    <row r="2184" spans="1:14" x14ac:dyDescent="0.2">
      <c r="A2184" s="1" t="s">
        <v>6075</v>
      </c>
      <c r="B2184" s="7">
        <v>44923</v>
      </c>
      <c r="C2184" s="1" t="s">
        <v>1550</v>
      </c>
      <c r="D2184" s="1" t="s">
        <v>1551</v>
      </c>
      <c r="E2184" s="1" t="s">
        <v>676</v>
      </c>
      <c r="F2184" s="1" t="s">
        <v>1551</v>
      </c>
      <c r="G2184" s="1" t="s">
        <v>718</v>
      </c>
      <c r="H2184" s="1" t="s">
        <v>679</v>
      </c>
      <c r="I2184" s="1" t="s">
        <v>689</v>
      </c>
      <c r="J2184" s="1" t="s">
        <v>690</v>
      </c>
      <c r="K2184" s="1" t="s">
        <v>691</v>
      </c>
      <c r="L2184" s="1" t="s">
        <v>1551</v>
      </c>
      <c r="M2184" s="1" t="s">
        <v>745</v>
      </c>
      <c r="N2184" s="1" t="s">
        <v>693</v>
      </c>
    </row>
    <row r="2185" spans="1:14" x14ac:dyDescent="0.2">
      <c r="A2185" s="1" t="s">
        <v>6076</v>
      </c>
      <c r="B2185" s="7">
        <v>44923</v>
      </c>
      <c r="C2185" s="1" t="s">
        <v>4956</v>
      </c>
      <c r="D2185" s="1" t="s">
        <v>934</v>
      </c>
      <c r="E2185" s="1" t="s">
        <v>743</v>
      </c>
      <c r="F2185" s="1" t="s">
        <v>4957</v>
      </c>
      <c r="G2185" s="1" t="s">
        <v>826</v>
      </c>
      <c r="H2185" s="1" t="s">
        <v>679</v>
      </c>
      <c r="I2185" s="1" t="s">
        <v>689</v>
      </c>
      <c r="J2185" s="1" t="s">
        <v>690</v>
      </c>
      <c r="K2185" s="1" t="s">
        <v>750</v>
      </c>
      <c r="L2185" s="1" t="s">
        <v>934</v>
      </c>
      <c r="M2185" s="1" t="s">
        <v>1826</v>
      </c>
      <c r="N2185" s="1" t="s">
        <v>740</v>
      </c>
    </row>
    <row r="2186" spans="1:14" x14ac:dyDescent="0.2">
      <c r="A2186" s="1" t="s">
        <v>6077</v>
      </c>
      <c r="B2186" s="7">
        <v>44923</v>
      </c>
      <c r="C2186" s="1" t="s">
        <v>1062</v>
      </c>
      <c r="D2186" s="1" t="s">
        <v>990</v>
      </c>
      <c r="E2186" s="1" t="s">
        <v>676</v>
      </c>
      <c r="F2186" s="1" t="s">
        <v>6078</v>
      </c>
      <c r="G2186" s="1" t="s">
        <v>1408</v>
      </c>
      <c r="H2186" s="1" t="s">
        <v>679</v>
      </c>
      <c r="I2186" s="1" t="s">
        <v>3986</v>
      </c>
      <c r="J2186" s="1" t="s">
        <v>681</v>
      </c>
      <c r="K2186" s="1" t="s">
        <v>699</v>
      </c>
      <c r="L2186" s="1" t="s">
        <v>990</v>
      </c>
      <c r="M2186" s="1" t="s">
        <v>3987</v>
      </c>
      <c r="N2186" s="1" t="s">
        <v>684</v>
      </c>
    </row>
    <row r="2187" spans="1:14" x14ac:dyDescent="0.2">
      <c r="A2187" s="1" t="s">
        <v>6079</v>
      </c>
      <c r="B2187" s="7">
        <v>44923</v>
      </c>
      <c r="C2187" s="1" t="s">
        <v>994</v>
      </c>
      <c r="D2187" s="1" t="s">
        <v>995</v>
      </c>
      <c r="E2187" s="1" t="s">
        <v>743</v>
      </c>
      <c r="F2187" s="1" t="s">
        <v>995</v>
      </c>
      <c r="G2187" s="1" t="s">
        <v>688</v>
      </c>
      <c r="H2187" s="1" t="s">
        <v>679</v>
      </c>
      <c r="I2187" s="1" t="s">
        <v>689</v>
      </c>
      <c r="J2187" s="1" t="s">
        <v>690</v>
      </c>
      <c r="K2187" s="1" t="s">
        <v>691</v>
      </c>
      <c r="L2187" s="1" t="s">
        <v>995</v>
      </c>
      <c r="M2187" s="1" t="s">
        <v>745</v>
      </c>
      <c r="N2187" s="1" t="s">
        <v>740</v>
      </c>
    </row>
    <row r="2188" spans="1:14" x14ac:dyDescent="0.2">
      <c r="A2188" s="1" t="s">
        <v>6080</v>
      </c>
      <c r="B2188" s="7">
        <v>44923</v>
      </c>
      <c r="C2188" s="1" t="s">
        <v>994</v>
      </c>
      <c r="D2188" s="1" t="s">
        <v>995</v>
      </c>
      <c r="E2188" s="1" t="s">
        <v>676</v>
      </c>
      <c r="F2188" s="1" t="s">
        <v>995</v>
      </c>
      <c r="G2188" s="1" t="s">
        <v>688</v>
      </c>
      <c r="H2188" s="1" t="s">
        <v>679</v>
      </c>
      <c r="I2188" s="1" t="s">
        <v>689</v>
      </c>
      <c r="J2188" s="1" t="s">
        <v>690</v>
      </c>
      <c r="K2188" s="1" t="s">
        <v>691</v>
      </c>
      <c r="L2188" s="1" t="s">
        <v>995</v>
      </c>
      <c r="M2188" s="1" t="s">
        <v>748</v>
      </c>
      <c r="N2188" s="1" t="s">
        <v>740</v>
      </c>
    </row>
    <row r="2189" spans="1:14" x14ac:dyDescent="0.2">
      <c r="A2189" s="1" t="s">
        <v>6081</v>
      </c>
      <c r="B2189" s="7">
        <v>44923</v>
      </c>
      <c r="C2189" s="1" t="s">
        <v>1724</v>
      </c>
      <c r="D2189" s="1" t="s">
        <v>1725</v>
      </c>
      <c r="E2189" s="1" t="s">
        <v>676</v>
      </c>
      <c r="F2189" s="1" t="s">
        <v>1725</v>
      </c>
      <c r="G2189" s="1" t="s">
        <v>2864</v>
      </c>
      <c r="H2189" s="1" t="s">
        <v>2865</v>
      </c>
      <c r="I2189" s="1" t="s">
        <v>689</v>
      </c>
      <c r="J2189" s="1" t="s">
        <v>690</v>
      </c>
      <c r="K2189" s="1" t="s">
        <v>691</v>
      </c>
      <c r="L2189" s="1" t="s">
        <v>1725</v>
      </c>
      <c r="M2189" s="1" t="s">
        <v>6082</v>
      </c>
      <c r="N2189" s="1" t="s">
        <v>693</v>
      </c>
    </row>
    <row r="2190" spans="1:14" x14ac:dyDescent="0.2">
      <c r="A2190" s="1" t="s">
        <v>6083</v>
      </c>
      <c r="B2190" s="7">
        <v>44923</v>
      </c>
      <c r="C2190" s="1" t="s">
        <v>856</v>
      </c>
      <c r="D2190" s="1" t="s">
        <v>3103</v>
      </c>
      <c r="E2190" s="1" t="s">
        <v>676</v>
      </c>
      <c r="F2190" s="1" t="s">
        <v>6084</v>
      </c>
      <c r="G2190" s="1" t="s">
        <v>1032</v>
      </c>
      <c r="H2190" s="1" t="s">
        <v>679</v>
      </c>
      <c r="I2190" s="1" t="s">
        <v>689</v>
      </c>
      <c r="J2190" s="1" t="s">
        <v>690</v>
      </c>
      <c r="K2190" s="1" t="s">
        <v>691</v>
      </c>
      <c r="L2190" s="1" t="s">
        <v>3104</v>
      </c>
      <c r="M2190" s="1" t="s">
        <v>3105</v>
      </c>
      <c r="N2190" s="1" t="s">
        <v>693</v>
      </c>
    </row>
    <row r="2191" spans="1:14" x14ac:dyDescent="0.2">
      <c r="A2191" s="1" t="s">
        <v>3013</v>
      </c>
      <c r="B2191" s="7">
        <v>44923</v>
      </c>
      <c r="C2191" s="1" t="s">
        <v>3014</v>
      </c>
      <c r="D2191" s="1" t="s">
        <v>3015</v>
      </c>
      <c r="E2191" s="1" t="s">
        <v>676</v>
      </c>
      <c r="F2191" s="1" t="s">
        <v>3015</v>
      </c>
      <c r="G2191" s="1" t="s">
        <v>947</v>
      </c>
      <c r="H2191" s="1" t="s">
        <v>679</v>
      </c>
      <c r="I2191" s="1" t="s">
        <v>997</v>
      </c>
      <c r="J2191" s="1" t="s">
        <v>690</v>
      </c>
      <c r="K2191" s="1" t="s">
        <v>998</v>
      </c>
      <c r="L2191" s="1" t="s">
        <v>3015</v>
      </c>
      <c r="M2191" s="1" t="s">
        <v>821</v>
      </c>
      <c r="N2191" s="1" t="s">
        <v>684</v>
      </c>
    </row>
    <row r="2192" spans="1:14" x14ac:dyDescent="0.2">
      <c r="A2192" s="1" t="s">
        <v>6085</v>
      </c>
      <c r="B2192" s="7">
        <v>44923</v>
      </c>
      <c r="C2192" s="1" t="s">
        <v>686</v>
      </c>
      <c r="D2192" s="1" t="s">
        <v>1526</v>
      </c>
      <c r="E2192" s="1" t="s">
        <v>676</v>
      </c>
      <c r="F2192" s="1" t="s">
        <v>6086</v>
      </c>
      <c r="G2192" s="1" t="s">
        <v>2632</v>
      </c>
      <c r="H2192" s="1" t="s">
        <v>900</v>
      </c>
      <c r="I2192" s="1" t="s">
        <v>689</v>
      </c>
      <c r="J2192" s="1" t="s">
        <v>690</v>
      </c>
      <c r="K2192" s="1" t="s">
        <v>699</v>
      </c>
      <c r="L2192" s="1" t="s">
        <v>1528</v>
      </c>
      <c r="M2192" s="1" t="s">
        <v>2669</v>
      </c>
      <c r="N2192" s="1" t="s">
        <v>693</v>
      </c>
    </row>
    <row r="2193" spans="1:14" x14ac:dyDescent="0.2">
      <c r="A2193" s="1" t="s">
        <v>2987</v>
      </c>
      <c r="B2193" s="7">
        <v>44923</v>
      </c>
      <c r="C2193" s="1" t="s">
        <v>915</v>
      </c>
      <c r="D2193" s="1" t="s">
        <v>916</v>
      </c>
      <c r="E2193" s="1" t="s">
        <v>676</v>
      </c>
      <c r="F2193" s="1" t="s">
        <v>916</v>
      </c>
      <c r="G2193" s="1" t="s">
        <v>853</v>
      </c>
      <c r="H2193" s="1" t="s">
        <v>679</v>
      </c>
      <c r="I2193" s="1" t="s">
        <v>689</v>
      </c>
      <c r="J2193" s="1" t="s">
        <v>690</v>
      </c>
      <c r="K2193" s="1" t="s">
        <v>691</v>
      </c>
      <c r="L2193" s="1" t="s">
        <v>916</v>
      </c>
      <c r="M2193" s="1" t="s">
        <v>901</v>
      </c>
      <c r="N2193" s="1" t="s">
        <v>693</v>
      </c>
    </row>
    <row r="2194" spans="1:14" x14ac:dyDescent="0.2">
      <c r="A2194" s="1" t="s">
        <v>6087</v>
      </c>
      <c r="B2194" s="7">
        <v>44923</v>
      </c>
      <c r="C2194" s="1" t="s">
        <v>6088</v>
      </c>
      <c r="D2194" s="1" t="s">
        <v>5430</v>
      </c>
      <c r="E2194" s="1" t="s">
        <v>676</v>
      </c>
      <c r="F2194" s="1" t="s">
        <v>6089</v>
      </c>
      <c r="G2194" s="1" t="s">
        <v>704</v>
      </c>
      <c r="H2194" s="1" t="s">
        <v>679</v>
      </c>
      <c r="I2194" s="1" t="s">
        <v>738</v>
      </c>
      <c r="J2194" s="1" t="s">
        <v>690</v>
      </c>
      <c r="K2194" s="1" t="s">
        <v>691</v>
      </c>
      <c r="L2194" s="1" t="s">
        <v>5430</v>
      </c>
      <c r="M2194" s="1" t="s">
        <v>988</v>
      </c>
      <c r="N2194" s="1" t="s">
        <v>684</v>
      </c>
    </row>
    <row r="2195" spans="1:14" x14ac:dyDescent="0.2">
      <c r="A2195" s="1" t="s">
        <v>6090</v>
      </c>
      <c r="B2195" s="7">
        <v>44923</v>
      </c>
      <c r="C2195" s="1" t="s">
        <v>6091</v>
      </c>
      <c r="D2195" s="1" t="s">
        <v>2683</v>
      </c>
      <c r="E2195" s="1" t="s">
        <v>676</v>
      </c>
      <c r="F2195" s="1" t="s">
        <v>2684</v>
      </c>
      <c r="G2195" s="1" t="s">
        <v>728</v>
      </c>
      <c r="H2195" s="1" t="s">
        <v>729</v>
      </c>
      <c r="I2195" s="1" t="s">
        <v>689</v>
      </c>
      <c r="J2195" s="1" t="s">
        <v>681</v>
      </c>
      <c r="K2195" s="1" t="s">
        <v>691</v>
      </c>
      <c r="L2195" s="1" t="s">
        <v>2686</v>
      </c>
      <c r="M2195" s="1" t="s">
        <v>6092</v>
      </c>
      <c r="N2195" s="1" t="s">
        <v>684</v>
      </c>
    </row>
    <row r="2196" spans="1:14" x14ac:dyDescent="0.2">
      <c r="A2196" s="1" t="s">
        <v>6093</v>
      </c>
      <c r="B2196" s="7">
        <v>44923</v>
      </c>
      <c r="C2196" s="1" t="s">
        <v>856</v>
      </c>
      <c r="D2196" s="1" t="s">
        <v>969</v>
      </c>
      <c r="E2196" s="1" t="s">
        <v>6024</v>
      </c>
      <c r="F2196" s="1" t="s">
        <v>6025</v>
      </c>
      <c r="G2196" s="1" t="s">
        <v>6026</v>
      </c>
      <c r="H2196" s="1" t="s">
        <v>6027</v>
      </c>
      <c r="I2196" s="1" t="s">
        <v>689</v>
      </c>
      <c r="J2196" s="1" t="s">
        <v>690</v>
      </c>
      <c r="K2196" s="1" t="s">
        <v>691</v>
      </c>
      <c r="L2196" s="1" t="s">
        <v>969</v>
      </c>
      <c r="M2196" s="1" t="s">
        <v>1591</v>
      </c>
      <c r="N2196" s="1" t="s">
        <v>693</v>
      </c>
    </row>
    <row r="2197" spans="1:14" x14ac:dyDescent="0.2">
      <c r="A2197" s="1" t="s">
        <v>4860</v>
      </c>
      <c r="B2197" s="7">
        <v>44923</v>
      </c>
      <c r="C2197" s="1" t="s">
        <v>1513</v>
      </c>
      <c r="D2197" s="1" t="s">
        <v>1623</v>
      </c>
      <c r="E2197" s="1" t="s">
        <v>676</v>
      </c>
      <c r="F2197" s="1" t="s">
        <v>1623</v>
      </c>
      <c r="G2197" s="1" t="s">
        <v>5970</v>
      </c>
      <c r="H2197" s="1" t="s">
        <v>679</v>
      </c>
      <c r="I2197" s="1" t="s">
        <v>689</v>
      </c>
      <c r="J2197" s="1" t="s">
        <v>690</v>
      </c>
      <c r="K2197" s="1" t="s">
        <v>691</v>
      </c>
      <c r="L2197" s="1" t="s">
        <v>1623</v>
      </c>
      <c r="M2197" s="1" t="s">
        <v>748</v>
      </c>
      <c r="N2197" s="1" t="s">
        <v>693</v>
      </c>
    </row>
    <row r="2198" spans="1:14" x14ac:dyDescent="0.2">
      <c r="A2198" s="1" t="s">
        <v>6094</v>
      </c>
      <c r="B2198" s="7">
        <v>44923</v>
      </c>
      <c r="C2198" s="1" t="s">
        <v>676</v>
      </c>
      <c r="D2198" s="1" t="s">
        <v>2683</v>
      </c>
      <c r="E2198" s="1" t="s">
        <v>806</v>
      </c>
      <c r="F2198" s="1" t="s">
        <v>6095</v>
      </c>
      <c r="G2198" s="1" t="s">
        <v>2761</v>
      </c>
      <c r="H2198" s="1" t="s">
        <v>679</v>
      </c>
      <c r="I2198" s="1" t="s">
        <v>689</v>
      </c>
      <c r="J2198" s="1" t="s">
        <v>681</v>
      </c>
      <c r="K2198" s="1" t="s">
        <v>691</v>
      </c>
      <c r="L2198" s="1" t="s">
        <v>2686</v>
      </c>
      <c r="M2198" s="1" t="s">
        <v>6096</v>
      </c>
      <c r="N2198" s="1" t="s">
        <v>1361</v>
      </c>
    </row>
    <row r="2199" spans="1:14" x14ac:dyDescent="0.2">
      <c r="A2199" s="1" t="s">
        <v>1620</v>
      </c>
      <c r="B2199" s="7">
        <v>44923</v>
      </c>
      <c r="C2199" s="1" t="s">
        <v>915</v>
      </c>
      <c r="D2199" s="1" t="s">
        <v>916</v>
      </c>
      <c r="E2199" s="1" t="s">
        <v>676</v>
      </c>
      <c r="F2199" s="1" t="s">
        <v>916</v>
      </c>
      <c r="G2199" s="1" t="s">
        <v>845</v>
      </c>
      <c r="H2199" s="1" t="s">
        <v>679</v>
      </c>
      <c r="I2199" s="1" t="s">
        <v>689</v>
      </c>
      <c r="J2199" s="1" t="s">
        <v>690</v>
      </c>
      <c r="K2199" s="1" t="s">
        <v>750</v>
      </c>
      <c r="L2199" s="1" t="s">
        <v>916</v>
      </c>
      <c r="M2199" s="1" t="s">
        <v>745</v>
      </c>
      <c r="N2199" s="1" t="s">
        <v>693</v>
      </c>
    </row>
    <row r="2200" spans="1:14" x14ac:dyDescent="0.2">
      <c r="A2200" s="1" t="s">
        <v>6097</v>
      </c>
      <c r="B2200" s="7">
        <v>44923</v>
      </c>
      <c r="C2200" s="1" t="s">
        <v>850</v>
      </c>
      <c r="D2200" s="1" t="s">
        <v>851</v>
      </c>
      <c r="E2200" s="1" t="s">
        <v>676</v>
      </c>
      <c r="F2200" s="1" t="s">
        <v>6098</v>
      </c>
      <c r="G2200" s="1" t="s">
        <v>4566</v>
      </c>
      <c r="H2200" s="1" t="s">
        <v>895</v>
      </c>
      <c r="I2200" s="1" t="s">
        <v>689</v>
      </c>
      <c r="J2200" s="1" t="s">
        <v>690</v>
      </c>
      <c r="K2200" s="1" t="s">
        <v>691</v>
      </c>
      <c r="L2200" s="1" t="s">
        <v>851</v>
      </c>
      <c r="M2200" s="1" t="s">
        <v>745</v>
      </c>
      <c r="N2200" s="1" t="s">
        <v>854</v>
      </c>
    </row>
    <row r="2201" spans="1:14" x14ac:dyDescent="0.2">
      <c r="A2201" s="1" t="s">
        <v>5597</v>
      </c>
      <c r="B2201" s="7">
        <v>44923</v>
      </c>
      <c r="C2201" s="1" t="s">
        <v>1515</v>
      </c>
      <c r="D2201" s="1" t="s">
        <v>1516</v>
      </c>
      <c r="E2201" s="1" t="s">
        <v>676</v>
      </c>
      <c r="F2201" s="1" t="s">
        <v>1516</v>
      </c>
      <c r="G2201" s="1" t="s">
        <v>970</v>
      </c>
      <c r="H2201" s="1" t="s">
        <v>679</v>
      </c>
      <c r="I2201" s="1" t="s">
        <v>689</v>
      </c>
      <c r="J2201" s="1" t="s">
        <v>690</v>
      </c>
      <c r="K2201" s="1" t="s">
        <v>691</v>
      </c>
      <c r="L2201" s="1" t="s">
        <v>1516</v>
      </c>
      <c r="M2201" s="1" t="s">
        <v>748</v>
      </c>
      <c r="N2201" s="1" t="s">
        <v>731</v>
      </c>
    </row>
    <row r="2202" spans="1:14" x14ac:dyDescent="0.2">
      <c r="A2202" s="1" t="s">
        <v>6099</v>
      </c>
      <c r="B2202" s="7">
        <v>44923</v>
      </c>
      <c r="C2202" s="1" t="s">
        <v>1550</v>
      </c>
      <c r="D2202" s="1" t="s">
        <v>1551</v>
      </c>
      <c r="E2202" s="1" t="s">
        <v>676</v>
      </c>
      <c r="F2202" s="1" t="s">
        <v>1551</v>
      </c>
      <c r="G2202" s="1" t="s">
        <v>688</v>
      </c>
      <c r="H2202" s="1" t="s">
        <v>679</v>
      </c>
      <c r="I2202" s="1" t="s">
        <v>689</v>
      </c>
      <c r="J2202" s="1" t="s">
        <v>690</v>
      </c>
      <c r="K2202" s="1" t="s">
        <v>691</v>
      </c>
      <c r="L2202" s="1" t="s">
        <v>1551</v>
      </c>
      <c r="M2202" s="1" t="s">
        <v>745</v>
      </c>
      <c r="N2202" s="1" t="s">
        <v>693</v>
      </c>
    </row>
    <row r="2203" spans="1:14" x14ac:dyDescent="0.2">
      <c r="A2203" s="1" t="s">
        <v>4856</v>
      </c>
      <c r="B2203" s="7">
        <v>44923</v>
      </c>
      <c r="C2203" s="1" t="s">
        <v>1547</v>
      </c>
      <c r="D2203" s="1" t="s">
        <v>1548</v>
      </c>
      <c r="E2203" s="1" t="s">
        <v>676</v>
      </c>
      <c r="F2203" s="1" t="s">
        <v>1548</v>
      </c>
      <c r="G2203" s="1" t="s">
        <v>845</v>
      </c>
      <c r="H2203" s="1" t="s">
        <v>679</v>
      </c>
      <c r="I2203" s="1" t="s">
        <v>689</v>
      </c>
      <c r="J2203" s="1" t="s">
        <v>690</v>
      </c>
      <c r="K2203" s="1" t="s">
        <v>691</v>
      </c>
      <c r="L2203" s="1" t="s">
        <v>1548</v>
      </c>
      <c r="M2203" s="1" t="s">
        <v>821</v>
      </c>
      <c r="N2203" s="1" t="s">
        <v>693</v>
      </c>
    </row>
    <row r="2204" spans="1:14" x14ac:dyDescent="0.2">
      <c r="A2204" s="1" t="s">
        <v>6100</v>
      </c>
      <c r="B2204" s="7">
        <v>44923</v>
      </c>
      <c r="C2204" s="1" t="s">
        <v>676</v>
      </c>
      <c r="D2204" s="1" t="s">
        <v>3119</v>
      </c>
      <c r="E2204" s="1" t="s">
        <v>676</v>
      </c>
      <c r="F2204" s="1" t="s">
        <v>3119</v>
      </c>
      <c r="G2204" s="1" t="s">
        <v>704</v>
      </c>
      <c r="H2204" s="1" t="s">
        <v>679</v>
      </c>
      <c r="I2204" s="1" t="s">
        <v>689</v>
      </c>
      <c r="J2204" s="1" t="s">
        <v>690</v>
      </c>
      <c r="K2204" s="1" t="s">
        <v>691</v>
      </c>
      <c r="L2204" s="1" t="s">
        <v>3119</v>
      </c>
      <c r="M2204" s="1" t="s">
        <v>3120</v>
      </c>
      <c r="N2204" s="1" t="s">
        <v>1718</v>
      </c>
    </row>
    <row r="2205" spans="1:14" x14ac:dyDescent="0.2">
      <c r="A2205" s="1" t="s">
        <v>1713</v>
      </c>
      <c r="B2205" s="7">
        <v>44923</v>
      </c>
      <c r="C2205" s="1" t="s">
        <v>956</v>
      </c>
      <c r="D2205" s="1" t="s">
        <v>954</v>
      </c>
      <c r="E2205" s="1" t="s">
        <v>676</v>
      </c>
      <c r="F2205" s="1" t="s">
        <v>954</v>
      </c>
      <c r="G2205" s="1" t="s">
        <v>829</v>
      </c>
      <c r="H2205" s="1" t="s">
        <v>679</v>
      </c>
      <c r="I2205" s="1" t="s">
        <v>689</v>
      </c>
      <c r="J2205" s="1" t="s">
        <v>690</v>
      </c>
      <c r="K2205" s="1" t="s">
        <v>691</v>
      </c>
      <c r="L2205" s="1" t="s">
        <v>954</v>
      </c>
      <c r="M2205" s="1" t="s">
        <v>821</v>
      </c>
      <c r="N2205" s="1" t="s">
        <v>693</v>
      </c>
    </row>
    <row r="2206" spans="1:14" x14ac:dyDescent="0.2">
      <c r="A2206" s="1" t="s">
        <v>6101</v>
      </c>
      <c r="B2206" s="7">
        <v>44923</v>
      </c>
      <c r="C2206" s="1" t="s">
        <v>6102</v>
      </c>
      <c r="D2206" s="1" t="s">
        <v>6103</v>
      </c>
      <c r="E2206" s="1" t="s">
        <v>676</v>
      </c>
      <c r="F2206" s="1" t="s">
        <v>770</v>
      </c>
      <c r="G2206" s="1" t="s">
        <v>771</v>
      </c>
      <c r="H2206" s="1" t="s">
        <v>679</v>
      </c>
      <c r="I2206" s="1" t="s">
        <v>878</v>
      </c>
      <c r="J2206" s="1" t="s">
        <v>681</v>
      </c>
      <c r="K2206" s="1" t="s">
        <v>691</v>
      </c>
      <c r="L2206" s="1" t="s">
        <v>6103</v>
      </c>
      <c r="M2206" s="1" t="s">
        <v>6104</v>
      </c>
      <c r="N2206" s="1" t="s">
        <v>684</v>
      </c>
    </row>
    <row r="2207" spans="1:14" x14ac:dyDescent="0.2">
      <c r="A2207" s="1" t="s">
        <v>1572</v>
      </c>
      <c r="B2207" s="7">
        <v>44923</v>
      </c>
      <c r="C2207" s="1" t="s">
        <v>686</v>
      </c>
      <c r="D2207" s="1" t="s">
        <v>687</v>
      </c>
      <c r="E2207" s="1" t="s">
        <v>676</v>
      </c>
      <c r="F2207" s="1" t="s">
        <v>687</v>
      </c>
      <c r="G2207" s="1" t="s">
        <v>845</v>
      </c>
      <c r="H2207" s="1" t="s">
        <v>679</v>
      </c>
      <c r="I2207" s="1" t="s">
        <v>689</v>
      </c>
      <c r="J2207" s="1" t="s">
        <v>690</v>
      </c>
      <c r="K2207" s="1" t="s">
        <v>691</v>
      </c>
      <c r="L2207" s="1" t="s">
        <v>687</v>
      </c>
      <c r="M2207" s="1" t="s">
        <v>1573</v>
      </c>
      <c r="N2207" s="1" t="s">
        <v>693</v>
      </c>
    </row>
    <row r="2208" spans="1:14" x14ac:dyDescent="0.2">
      <c r="A2208" s="1" t="s">
        <v>6105</v>
      </c>
      <c r="B2208" s="7">
        <v>44923</v>
      </c>
      <c r="C2208" s="1" t="s">
        <v>4852</v>
      </c>
      <c r="D2208" s="1" t="s">
        <v>844</v>
      </c>
      <c r="E2208" s="1" t="s">
        <v>676</v>
      </c>
      <c r="F2208" s="1" t="s">
        <v>844</v>
      </c>
      <c r="G2208" s="1" t="s">
        <v>845</v>
      </c>
      <c r="H2208" s="1" t="s">
        <v>679</v>
      </c>
      <c r="I2208" s="1" t="s">
        <v>689</v>
      </c>
      <c r="J2208" s="1" t="s">
        <v>690</v>
      </c>
      <c r="K2208" s="1" t="s">
        <v>691</v>
      </c>
      <c r="L2208" s="1" t="s">
        <v>844</v>
      </c>
      <c r="M2208" s="1" t="s">
        <v>821</v>
      </c>
      <c r="N2208" s="1" t="s">
        <v>693</v>
      </c>
    </row>
    <row r="2209" spans="1:14" x14ac:dyDescent="0.2">
      <c r="A2209" s="1" t="s">
        <v>6106</v>
      </c>
      <c r="B2209" s="7">
        <v>44923</v>
      </c>
      <c r="C2209" s="1" t="s">
        <v>1536</v>
      </c>
      <c r="D2209" s="1" t="s">
        <v>1537</v>
      </c>
      <c r="E2209" s="1" t="s">
        <v>676</v>
      </c>
      <c r="F2209" s="1" t="s">
        <v>1537</v>
      </c>
      <c r="G2209" s="1" t="s">
        <v>970</v>
      </c>
      <c r="H2209" s="1" t="s">
        <v>679</v>
      </c>
      <c r="I2209" s="1" t="s">
        <v>689</v>
      </c>
      <c r="J2209" s="1" t="s">
        <v>690</v>
      </c>
      <c r="K2209" s="1" t="s">
        <v>691</v>
      </c>
      <c r="L2209" s="1" t="s">
        <v>1537</v>
      </c>
      <c r="M2209" s="1" t="s">
        <v>999</v>
      </c>
      <c r="N2209" s="1" t="s">
        <v>693</v>
      </c>
    </row>
    <row r="2210" spans="1:14" x14ac:dyDescent="0.2">
      <c r="A2210" s="1" t="s">
        <v>2593</v>
      </c>
      <c r="B2210" s="7">
        <v>44923</v>
      </c>
      <c r="C2210" s="1" t="s">
        <v>1515</v>
      </c>
      <c r="D2210" s="1" t="s">
        <v>1516</v>
      </c>
      <c r="E2210" s="1" t="s">
        <v>676</v>
      </c>
      <c r="F2210" s="1" t="s">
        <v>1516</v>
      </c>
      <c r="G2210" s="1" t="s">
        <v>4938</v>
      </c>
      <c r="H2210" s="1" t="s">
        <v>679</v>
      </c>
      <c r="I2210" s="1" t="s">
        <v>689</v>
      </c>
      <c r="J2210" s="1" t="s">
        <v>690</v>
      </c>
      <c r="K2210" s="1" t="s">
        <v>691</v>
      </c>
      <c r="L2210" s="1" t="s">
        <v>1516</v>
      </c>
      <c r="M2210" s="1" t="s">
        <v>745</v>
      </c>
      <c r="N2210" s="1" t="s">
        <v>676</v>
      </c>
    </row>
    <row r="2211" spans="1:14" x14ac:dyDescent="0.2">
      <c r="A2211" s="1" t="s">
        <v>6107</v>
      </c>
      <c r="B2211" s="7">
        <v>44923</v>
      </c>
      <c r="C2211" s="1" t="s">
        <v>2997</v>
      </c>
      <c r="D2211" s="1" t="s">
        <v>784</v>
      </c>
      <c r="E2211" s="1" t="s">
        <v>676</v>
      </c>
      <c r="F2211" s="1" t="s">
        <v>6108</v>
      </c>
      <c r="G2211" s="1" t="s">
        <v>1606</v>
      </c>
      <c r="H2211" s="1" t="s">
        <v>679</v>
      </c>
      <c r="I2211" s="1" t="s">
        <v>689</v>
      </c>
      <c r="J2211" s="1" t="s">
        <v>690</v>
      </c>
      <c r="K2211" s="1" t="s">
        <v>691</v>
      </c>
      <c r="L2211" s="1" t="s">
        <v>784</v>
      </c>
      <c r="M2211" s="1" t="s">
        <v>787</v>
      </c>
      <c r="N2211" s="1" t="s">
        <v>740</v>
      </c>
    </row>
    <row r="2212" spans="1:14" x14ac:dyDescent="0.2">
      <c r="A2212" s="1" t="s">
        <v>6109</v>
      </c>
      <c r="B2212" s="7">
        <v>44923</v>
      </c>
      <c r="C2212" s="1" t="s">
        <v>1536</v>
      </c>
      <c r="D2212" s="1" t="s">
        <v>1537</v>
      </c>
      <c r="E2212" s="1" t="s">
        <v>676</v>
      </c>
      <c r="F2212" s="1" t="s">
        <v>1537</v>
      </c>
      <c r="G2212" s="1" t="s">
        <v>826</v>
      </c>
      <c r="H2212" s="1" t="s">
        <v>679</v>
      </c>
      <c r="I2212" s="1" t="s">
        <v>689</v>
      </c>
      <c r="J2212" s="1" t="s">
        <v>690</v>
      </c>
      <c r="K2212" s="1" t="s">
        <v>699</v>
      </c>
      <c r="L2212" s="1" t="s">
        <v>1537</v>
      </c>
      <c r="M2212" s="1" t="s">
        <v>1103</v>
      </c>
      <c r="N2212" s="1" t="s">
        <v>693</v>
      </c>
    </row>
    <row r="2213" spans="1:14" x14ac:dyDescent="0.2">
      <c r="A2213" s="1" t="s">
        <v>6110</v>
      </c>
      <c r="B2213" s="7">
        <v>44923</v>
      </c>
      <c r="C2213" s="1" t="s">
        <v>856</v>
      </c>
      <c r="D2213" s="1" t="s">
        <v>969</v>
      </c>
      <c r="E2213" s="1" t="s">
        <v>6024</v>
      </c>
      <c r="F2213" s="1" t="s">
        <v>6025</v>
      </c>
      <c r="G2213" s="1" t="s">
        <v>6026</v>
      </c>
      <c r="H2213" s="1" t="s">
        <v>6027</v>
      </c>
      <c r="I2213" s="1" t="s">
        <v>689</v>
      </c>
      <c r="J2213" s="1" t="s">
        <v>690</v>
      </c>
      <c r="K2213" s="1" t="s">
        <v>691</v>
      </c>
      <c r="L2213" s="1" t="s">
        <v>969</v>
      </c>
      <c r="M2213" s="1" t="s">
        <v>971</v>
      </c>
      <c r="N2213" s="1" t="s">
        <v>693</v>
      </c>
    </row>
    <row r="2214" spans="1:14" x14ac:dyDescent="0.2">
      <c r="A2214" s="1" t="s">
        <v>5997</v>
      </c>
      <c r="B2214" s="7">
        <v>44923</v>
      </c>
      <c r="C2214" s="1" t="s">
        <v>5696</v>
      </c>
      <c r="D2214" s="1" t="s">
        <v>790</v>
      </c>
      <c r="E2214" s="1" t="s">
        <v>676</v>
      </c>
      <c r="F2214" s="1" t="s">
        <v>5697</v>
      </c>
      <c r="G2214" s="1" t="s">
        <v>1042</v>
      </c>
      <c r="H2214" s="1" t="s">
        <v>679</v>
      </c>
      <c r="I2214" s="1" t="s">
        <v>689</v>
      </c>
      <c r="J2214" s="1" t="s">
        <v>681</v>
      </c>
      <c r="K2214" s="1" t="s">
        <v>691</v>
      </c>
      <c r="L2214" s="1" t="s">
        <v>793</v>
      </c>
      <c r="M2214" s="1" t="s">
        <v>798</v>
      </c>
      <c r="N2214" s="1" t="s">
        <v>676</v>
      </c>
    </row>
    <row r="2215" spans="1:14" x14ac:dyDescent="0.2">
      <c r="A2215" s="1" t="s">
        <v>1622</v>
      </c>
      <c r="B2215" s="7">
        <v>44923</v>
      </c>
      <c r="C2215" s="1" t="s">
        <v>1513</v>
      </c>
      <c r="D2215" s="1" t="s">
        <v>1623</v>
      </c>
      <c r="E2215" s="1" t="s">
        <v>676</v>
      </c>
      <c r="F2215" s="1" t="s">
        <v>1623</v>
      </c>
      <c r="G2215" s="1" t="s">
        <v>899</v>
      </c>
      <c r="H2215" s="1" t="s">
        <v>917</v>
      </c>
      <c r="I2215" s="1" t="s">
        <v>689</v>
      </c>
      <c r="J2215" s="1" t="s">
        <v>690</v>
      </c>
      <c r="K2215" s="1" t="s">
        <v>691</v>
      </c>
      <c r="L2215" s="1" t="s">
        <v>1623</v>
      </c>
      <c r="M2215" s="1" t="s">
        <v>745</v>
      </c>
      <c r="N2215" s="1" t="s">
        <v>693</v>
      </c>
    </row>
    <row r="2216" spans="1:14" x14ac:dyDescent="0.2">
      <c r="A2216" s="1" t="s">
        <v>6111</v>
      </c>
      <c r="B2216" s="7">
        <v>44923</v>
      </c>
      <c r="C2216" s="1" t="s">
        <v>5878</v>
      </c>
      <c r="D2216" s="1" t="s">
        <v>1069</v>
      </c>
      <c r="E2216" s="1" t="s">
        <v>676</v>
      </c>
      <c r="F2216" s="1" t="s">
        <v>6112</v>
      </c>
      <c r="G2216" s="1" t="s">
        <v>6113</v>
      </c>
      <c r="H2216" s="1" t="s">
        <v>900</v>
      </c>
      <c r="I2216" s="1" t="s">
        <v>777</v>
      </c>
      <c r="J2216" s="1" t="s">
        <v>681</v>
      </c>
      <c r="K2216" s="1" t="s">
        <v>691</v>
      </c>
      <c r="L2216" s="1" t="s">
        <v>1069</v>
      </c>
      <c r="M2216" s="1" t="s">
        <v>1188</v>
      </c>
      <c r="N2216" s="1" t="s">
        <v>1019</v>
      </c>
    </row>
    <row r="2217" spans="1:14" x14ac:dyDescent="0.2">
      <c r="A2217" s="1" t="s">
        <v>6114</v>
      </c>
      <c r="B2217" s="7">
        <v>44923</v>
      </c>
      <c r="C2217" s="1" t="s">
        <v>965</v>
      </c>
      <c r="D2217" s="1" t="s">
        <v>949</v>
      </c>
      <c r="E2217" s="1" t="s">
        <v>676</v>
      </c>
      <c r="F2217" s="1" t="s">
        <v>6115</v>
      </c>
      <c r="G2217" s="1" t="s">
        <v>940</v>
      </c>
      <c r="H2217" s="1" t="s">
        <v>679</v>
      </c>
      <c r="I2217" s="1" t="s">
        <v>738</v>
      </c>
      <c r="J2217" s="1" t="s">
        <v>690</v>
      </c>
      <c r="K2217" s="1" t="s">
        <v>691</v>
      </c>
      <c r="L2217" s="1" t="s">
        <v>949</v>
      </c>
      <c r="M2217" s="1" t="s">
        <v>951</v>
      </c>
      <c r="N2217" s="1" t="s">
        <v>684</v>
      </c>
    </row>
    <row r="2218" spans="1:14" x14ac:dyDescent="0.2">
      <c r="A2218" s="1" t="s">
        <v>6116</v>
      </c>
      <c r="B2218" s="7">
        <v>44923</v>
      </c>
      <c r="C2218" s="1" t="s">
        <v>953</v>
      </c>
      <c r="D2218" s="1" t="s">
        <v>954</v>
      </c>
      <c r="E2218" s="1" t="s">
        <v>676</v>
      </c>
      <c r="F2218" s="1" t="s">
        <v>954</v>
      </c>
      <c r="G2218" s="1" t="s">
        <v>1032</v>
      </c>
      <c r="H2218" s="1" t="s">
        <v>679</v>
      </c>
      <c r="I2218" s="1" t="s">
        <v>689</v>
      </c>
      <c r="J2218" s="1" t="s">
        <v>690</v>
      </c>
      <c r="K2218" s="1" t="s">
        <v>691</v>
      </c>
      <c r="L2218" s="1" t="s">
        <v>954</v>
      </c>
      <c r="M2218" s="1" t="s">
        <v>821</v>
      </c>
      <c r="N2218" s="1" t="s">
        <v>693</v>
      </c>
    </row>
    <row r="2219" spans="1:14" x14ac:dyDescent="0.2">
      <c r="A2219" s="1" t="s">
        <v>6117</v>
      </c>
      <c r="B2219" s="7">
        <v>44923</v>
      </c>
      <c r="C2219" s="1" t="s">
        <v>1567</v>
      </c>
      <c r="D2219" s="1" t="s">
        <v>6118</v>
      </c>
      <c r="E2219" s="1" t="s">
        <v>676</v>
      </c>
      <c r="F2219" s="1" t="s">
        <v>6119</v>
      </c>
      <c r="G2219" s="1" t="s">
        <v>1676</v>
      </c>
      <c r="H2219" s="1" t="s">
        <v>679</v>
      </c>
      <c r="I2219" s="1" t="s">
        <v>689</v>
      </c>
      <c r="J2219" s="1" t="s">
        <v>690</v>
      </c>
      <c r="K2219" s="1" t="s">
        <v>691</v>
      </c>
      <c r="L2219" s="1" t="s">
        <v>6120</v>
      </c>
      <c r="M2219" s="1" t="s">
        <v>6121</v>
      </c>
      <c r="N2219" s="1" t="s">
        <v>676</v>
      </c>
    </row>
    <row r="2220" spans="1:14" x14ac:dyDescent="0.2">
      <c r="A2220" s="1" t="s">
        <v>6122</v>
      </c>
      <c r="B2220" s="7">
        <v>44923</v>
      </c>
      <c r="C2220" s="1" t="s">
        <v>1562</v>
      </c>
      <c r="D2220" s="1" t="s">
        <v>1563</v>
      </c>
      <c r="E2220" s="1" t="s">
        <v>676</v>
      </c>
      <c r="F2220" s="1" t="s">
        <v>1564</v>
      </c>
      <c r="G2220" s="1" t="s">
        <v>704</v>
      </c>
      <c r="H2220" s="1" t="s">
        <v>679</v>
      </c>
      <c r="I2220" s="1" t="s">
        <v>689</v>
      </c>
      <c r="J2220" s="1" t="s">
        <v>690</v>
      </c>
      <c r="K2220" s="1" t="s">
        <v>691</v>
      </c>
      <c r="L2220" s="1" t="s">
        <v>1563</v>
      </c>
      <c r="M2220" s="1" t="s">
        <v>745</v>
      </c>
      <c r="N2220" s="1" t="s">
        <v>693</v>
      </c>
    </row>
    <row r="2221" spans="1:14" x14ac:dyDescent="0.2">
      <c r="A2221" s="1" t="s">
        <v>6123</v>
      </c>
      <c r="B2221" s="7">
        <v>44923</v>
      </c>
      <c r="C2221" s="1" t="s">
        <v>676</v>
      </c>
      <c r="D2221" s="1" t="s">
        <v>6124</v>
      </c>
      <c r="E2221" s="1" t="s">
        <v>4960</v>
      </c>
      <c r="F2221" s="1" t="s">
        <v>6125</v>
      </c>
      <c r="G2221" s="1" t="s">
        <v>2761</v>
      </c>
      <c r="H2221" s="1" t="s">
        <v>679</v>
      </c>
      <c r="I2221" s="1" t="s">
        <v>777</v>
      </c>
      <c r="J2221" s="1" t="s">
        <v>681</v>
      </c>
      <c r="K2221" s="1" t="s">
        <v>691</v>
      </c>
      <c r="L2221" s="1" t="s">
        <v>6126</v>
      </c>
      <c r="M2221" s="1" t="s">
        <v>6127</v>
      </c>
      <c r="N2221" s="1" t="s">
        <v>740</v>
      </c>
    </row>
    <row r="2222" spans="1:14" x14ac:dyDescent="0.2">
      <c r="A2222" s="1" t="s">
        <v>6128</v>
      </c>
      <c r="B2222" s="7">
        <v>44923</v>
      </c>
      <c r="C2222" s="1" t="s">
        <v>676</v>
      </c>
      <c r="D2222" s="1" t="s">
        <v>5964</v>
      </c>
      <c r="E2222" s="1" t="s">
        <v>6129</v>
      </c>
      <c r="F2222" s="1" t="s">
        <v>5965</v>
      </c>
      <c r="G2222" s="1" t="s">
        <v>1276</v>
      </c>
      <c r="H2222" s="1" t="s">
        <v>679</v>
      </c>
      <c r="I2222" s="1" t="s">
        <v>1130</v>
      </c>
      <c r="J2222" s="1" t="s">
        <v>681</v>
      </c>
      <c r="K2222" s="1" t="s">
        <v>691</v>
      </c>
      <c r="L2222" s="1" t="s">
        <v>5964</v>
      </c>
      <c r="M2222" s="1" t="s">
        <v>683</v>
      </c>
      <c r="N2222" s="1" t="s">
        <v>760</v>
      </c>
    </row>
    <row r="2223" spans="1:14" x14ac:dyDescent="0.2">
      <c r="A2223" s="1" t="s">
        <v>6130</v>
      </c>
      <c r="B2223" s="7">
        <v>44923</v>
      </c>
      <c r="C2223" s="1" t="s">
        <v>6131</v>
      </c>
      <c r="D2223" s="1" t="s">
        <v>4063</v>
      </c>
      <c r="E2223" s="1" t="s">
        <v>743</v>
      </c>
      <c r="F2223" s="1" t="s">
        <v>6132</v>
      </c>
      <c r="G2223" s="1" t="s">
        <v>2049</v>
      </c>
      <c r="H2223" s="1" t="s">
        <v>679</v>
      </c>
      <c r="I2223" s="1" t="s">
        <v>777</v>
      </c>
      <c r="J2223" s="1" t="s">
        <v>690</v>
      </c>
      <c r="K2223" s="1" t="s">
        <v>699</v>
      </c>
      <c r="L2223" s="1" t="s">
        <v>4063</v>
      </c>
      <c r="M2223" s="1" t="s">
        <v>1188</v>
      </c>
      <c r="N2223" s="1" t="s">
        <v>740</v>
      </c>
    </row>
    <row r="2224" spans="1:14" x14ac:dyDescent="0.2">
      <c r="A2224" s="1" t="s">
        <v>1607</v>
      </c>
      <c r="B2224" s="7">
        <v>44923</v>
      </c>
      <c r="C2224" s="1" t="s">
        <v>6014</v>
      </c>
      <c r="D2224" s="1" t="s">
        <v>1609</v>
      </c>
      <c r="E2224" s="1" t="s">
        <v>676</v>
      </c>
      <c r="F2224" s="1" t="s">
        <v>1610</v>
      </c>
      <c r="G2224" s="1" t="s">
        <v>1408</v>
      </c>
      <c r="H2224" s="1" t="s">
        <v>679</v>
      </c>
      <c r="I2224" s="1" t="s">
        <v>689</v>
      </c>
      <c r="J2224" s="1" t="s">
        <v>681</v>
      </c>
      <c r="K2224" s="1" t="s">
        <v>691</v>
      </c>
      <c r="L2224" s="1" t="s">
        <v>1611</v>
      </c>
      <c r="M2224" s="1" t="s">
        <v>1612</v>
      </c>
      <c r="N2224" s="1" t="s">
        <v>693</v>
      </c>
    </row>
    <row r="2225" spans="1:14" x14ac:dyDescent="0.2">
      <c r="A2225" s="1" t="s">
        <v>6109</v>
      </c>
      <c r="B2225" s="7">
        <v>44923</v>
      </c>
      <c r="C2225" s="1" t="s">
        <v>1536</v>
      </c>
      <c r="D2225" s="1" t="s">
        <v>1537</v>
      </c>
      <c r="E2225" s="1" t="s">
        <v>676</v>
      </c>
      <c r="F2225" s="1" t="s">
        <v>1537</v>
      </c>
      <c r="G2225" s="1" t="s">
        <v>970</v>
      </c>
      <c r="H2225" s="1" t="s">
        <v>679</v>
      </c>
      <c r="I2225" s="1" t="s">
        <v>689</v>
      </c>
      <c r="J2225" s="1" t="s">
        <v>690</v>
      </c>
      <c r="K2225" s="1" t="s">
        <v>691</v>
      </c>
      <c r="L2225" s="1" t="s">
        <v>1537</v>
      </c>
      <c r="M2225" s="1" t="s">
        <v>1103</v>
      </c>
      <c r="N2225" s="1" t="s">
        <v>693</v>
      </c>
    </row>
    <row r="2226" spans="1:14" x14ac:dyDescent="0.2">
      <c r="A2226" s="1" t="s">
        <v>6133</v>
      </c>
      <c r="B2226" s="7">
        <v>44923</v>
      </c>
      <c r="C2226" s="1" t="s">
        <v>1700</v>
      </c>
      <c r="D2226" s="1" t="s">
        <v>1701</v>
      </c>
      <c r="E2226" s="1" t="s">
        <v>676</v>
      </c>
      <c r="F2226" s="1" t="s">
        <v>6134</v>
      </c>
      <c r="G2226" s="1" t="s">
        <v>6135</v>
      </c>
      <c r="H2226" s="1" t="s">
        <v>1379</v>
      </c>
      <c r="I2226" s="1" t="s">
        <v>689</v>
      </c>
      <c r="J2226" s="1" t="s">
        <v>690</v>
      </c>
      <c r="K2226" s="1" t="s">
        <v>691</v>
      </c>
      <c r="L2226" s="1" t="s">
        <v>1704</v>
      </c>
      <c r="M2226" s="1" t="s">
        <v>4081</v>
      </c>
      <c r="N2226" s="1" t="s">
        <v>676</v>
      </c>
    </row>
    <row r="2227" spans="1:14" x14ac:dyDescent="0.2">
      <c r="A2227" s="1" t="s">
        <v>4944</v>
      </c>
      <c r="B2227" s="7">
        <v>44923</v>
      </c>
      <c r="C2227" s="1" t="s">
        <v>1057</v>
      </c>
      <c r="D2227" s="1" t="s">
        <v>851</v>
      </c>
      <c r="E2227" s="1" t="s">
        <v>676</v>
      </c>
      <c r="F2227" s="1" t="s">
        <v>851</v>
      </c>
      <c r="G2227" s="1" t="s">
        <v>853</v>
      </c>
      <c r="H2227" s="1" t="s">
        <v>679</v>
      </c>
      <c r="I2227" s="1" t="s">
        <v>689</v>
      </c>
      <c r="J2227" s="1" t="s">
        <v>690</v>
      </c>
      <c r="K2227" s="1" t="s">
        <v>691</v>
      </c>
      <c r="L2227" s="1" t="s">
        <v>851</v>
      </c>
      <c r="M2227" s="1" t="s">
        <v>748</v>
      </c>
      <c r="N2227" s="1" t="s">
        <v>854</v>
      </c>
    </row>
    <row r="2228" spans="1:14" x14ac:dyDescent="0.2">
      <c r="A2228" s="1" t="s">
        <v>6136</v>
      </c>
      <c r="B2228" s="7">
        <v>44923</v>
      </c>
      <c r="C2228" s="1" t="s">
        <v>856</v>
      </c>
      <c r="D2228" s="1" t="s">
        <v>2569</v>
      </c>
      <c r="E2228" s="1" t="s">
        <v>676</v>
      </c>
      <c r="F2228" s="1" t="s">
        <v>2572</v>
      </c>
      <c r="G2228" s="1" t="s">
        <v>1421</v>
      </c>
      <c r="H2228" s="1" t="s">
        <v>1066</v>
      </c>
      <c r="I2228" s="1" t="s">
        <v>689</v>
      </c>
      <c r="J2228" s="1" t="s">
        <v>690</v>
      </c>
      <c r="K2228" s="1" t="s">
        <v>691</v>
      </c>
      <c r="L2228" s="1" t="s">
        <v>2569</v>
      </c>
      <c r="M2228" s="1" t="s">
        <v>723</v>
      </c>
      <c r="N2228" s="1" t="s">
        <v>693</v>
      </c>
    </row>
    <row r="2229" spans="1:14" x14ac:dyDescent="0.2">
      <c r="A2229" s="1" t="s">
        <v>3005</v>
      </c>
      <c r="B2229" s="7">
        <v>44923</v>
      </c>
      <c r="C2229" s="1" t="s">
        <v>1562</v>
      </c>
      <c r="D2229" s="1" t="s">
        <v>1563</v>
      </c>
      <c r="E2229" s="1" t="s">
        <v>676</v>
      </c>
      <c r="F2229" s="1" t="s">
        <v>1564</v>
      </c>
      <c r="G2229" s="1" t="s">
        <v>1371</v>
      </c>
      <c r="H2229" s="1" t="s">
        <v>679</v>
      </c>
      <c r="I2229" s="1" t="s">
        <v>689</v>
      </c>
      <c r="J2229" s="1" t="s">
        <v>690</v>
      </c>
      <c r="K2229" s="1" t="s">
        <v>691</v>
      </c>
      <c r="L2229" s="1" t="s">
        <v>1563</v>
      </c>
      <c r="M2229" s="1" t="s">
        <v>745</v>
      </c>
      <c r="N2229" s="1" t="s">
        <v>693</v>
      </c>
    </row>
    <row r="2230" spans="1:14" x14ac:dyDescent="0.2">
      <c r="A2230" s="1" t="s">
        <v>746</v>
      </c>
      <c r="B2230" s="7">
        <v>44923</v>
      </c>
      <c r="C2230" s="1" t="s">
        <v>742</v>
      </c>
      <c r="D2230" s="1" t="s">
        <v>734</v>
      </c>
      <c r="E2230" s="1" t="s">
        <v>743</v>
      </c>
      <c r="F2230" s="1" t="s">
        <v>744</v>
      </c>
      <c r="G2230" s="1" t="s">
        <v>704</v>
      </c>
      <c r="H2230" s="1" t="s">
        <v>679</v>
      </c>
      <c r="I2230" s="1" t="s">
        <v>689</v>
      </c>
      <c r="J2230" s="1" t="s">
        <v>690</v>
      </c>
      <c r="K2230" s="1" t="s">
        <v>691</v>
      </c>
      <c r="L2230" s="1" t="s">
        <v>734</v>
      </c>
      <c r="M2230" s="1" t="s">
        <v>748</v>
      </c>
      <c r="N2230" s="1" t="s">
        <v>740</v>
      </c>
    </row>
    <row r="2231" spans="1:14" x14ac:dyDescent="0.2">
      <c r="A2231" s="1" t="s">
        <v>6137</v>
      </c>
      <c r="B2231" s="7">
        <v>44923</v>
      </c>
      <c r="C2231" s="1" t="s">
        <v>839</v>
      </c>
      <c r="D2231" s="1" t="s">
        <v>734</v>
      </c>
      <c r="E2231" s="1" t="s">
        <v>743</v>
      </c>
      <c r="F2231" s="1" t="s">
        <v>840</v>
      </c>
      <c r="G2231" s="1" t="s">
        <v>728</v>
      </c>
      <c r="H2231" s="1" t="s">
        <v>729</v>
      </c>
      <c r="I2231" s="1" t="s">
        <v>841</v>
      </c>
      <c r="J2231" s="1" t="s">
        <v>690</v>
      </c>
      <c r="K2231" s="1" t="s">
        <v>691</v>
      </c>
      <c r="L2231" s="1" t="s">
        <v>734</v>
      </c>
      <c r="M2231" s="1" t="s">
        <v>745</v>
      </c>
      <c r="N2231" s="1" t="s">
        <v>740</v>
      </c>
    </row>
    <row r="2232" spans="1:14" x14ac:dyDescent="0.2">
      <c r="A2232" s="1" t="s">
        <v>6138</v>
      </c>
      <c r="B2232" s="7">
        <v>44923</v>
      </c>
      <c r="C2232" s="1" t="s">
        <v>1603</v>
      </c>
      <c r="D2232" s="1" t="s">
        <v>1604</v>
      </c>
      <c r="E2232" s="1" t="s">
        <v>676</v>
      </c>
      <c r="F2232" s="1" t="s">
        <v>1605</v>
      </c>
      <c r="G2232" s="1" t="s">
        <v>704</v>
      </c>
      <c r="H2232" s="1" t="s">
        <v>679</v>
      </c>
      <c r="I2232" s="1" t="s">
        <v>689</v>
      </c>
      <c r="J2232" s="1" t="s">
        <v>681</v>
      </c>
      <c r="K2232" s="1" t="s">
        <v>691</v>
      </c>
      <c r="L2232" s="1" t="s">
        <v>1604</v>
      </c>
      <c r="M2232" s="1" t="s">
        <v>787</v>
      </c>
      <c r="N2232" s="1" t="s">
        <v>684</v>
      </c>
    </row>
    <row r="2233" spans="1:14" x14ac:dyDescent="0.2">
      <c r="A2233" s="1" t="s">
        <v>6139</v>
      </c>
      <c r="B2233" s="7">
        <v>44923</v>
      </c>
      <c r="C2233" s="1" t="s">
        <v>1513</v>
      </c>
      <c r="D2233" s="1" t="s">
        <v>1623</v>
      </c>
      <c r="E2233" s="1" t="s">
        <v>676</v>
      </c>
      <c r="F2233" s="1" t="s">
        <v>1623</v>
      </c>
      <c r="G2233" s="1" t="s">
        <v>747</v>
      </c>
      <c r="H2233" s="1" t="s">
        <v>679</v>
      </c>
      <c r="I2233" s="1" t="s">
        <v>689</v>
      </c>
      <c r="J2233" s="1" t="s">
        <v>690</v>
      </c>
      <c r="K2233" s="1" t="s">
        <v>691</v>
      </c>
      <c r="L2233" s="1" t="s">
        <v>1623</v>
      </c>
      <c r="M2233" s="1" t="s">
        <v>745</v>
      </c>
      <c r="N2233" s="1" t="s">
        <v>693</v>
      </c>
    </row>
    <row r="2234" spans="1:14" x14ac:dyDescent="0.2">
      <c r="A2234" s="1" t="s">
        <v>6140</v>
      </c>
      <c r="B2234" s="7">
        <v>44923</v>
      </c>
      <c r="C2234" s="1" t="s">
        <v>676</v>
      </c>
      <c r="D2234" s="1" t="s">
        <v>6020</v>
      </c>
      <c r="E2234" s="1" t="s">
        <v>2601</v>
      </c>
      <c r="F2234" s="1" t="s">
        <v>6141</v>
      </c>
      <c r="G2234" s="1" t="s">
        <v>1032</v>
      </c>
      <c r="H2234" s="1" t="s">
        <v>679</v>
      </c>
      <c r="I2234" s="1" t="s">
        <v>1094</v>
      </c>
      <c r="J2234" s="1" t="s">
        <v>681</v>
      </c>
      <c r="K2234" s="1" t="s">
        <v>691</v>
      </c>
      <c r="L2234" s="1" t="s">
        <v>6020</v>
      </c>
      <c r="M2234" s="1" t="s">
        <v>6022</v>
      </c>
      <c r="N2234" s="1" t="s">
        <v>760</v>
      </c>
    </row>
    <row r="2235" spans="1:14" x14ac:dyDescent="0.2">
      <c r="A2235" s="1" t="s">
        <v>1512</v>
      </c>
      <c r="B2235" s="7">
        <v>44923</v>
      </c>
      <c r="C2235" s="1" t="s">
        <v>1513</v>
      </c>
      <c r="D2235" s="1" t="s">
        <v>847</v>
      </c>
      <c r="E2235" s="1" t="s">
        <v>676</v>
      </c>
      <c r="F2235" s="1" t="s">
        <v>847</v>
      </c>
      <c r="G2235" s="1" t="s">
        <v>845</v>
      </c>
      <c r="H2235" s="1" t="s">
        <v>679</v>
      </c>
      <c r="I2235" s="1" t="s">
        <v>689</v>
      </c>
      <c r="J2235" s="1" t="s">
        <v>690</v>
      </c>
      <c r="K2235" s="1" t="s">
        <v>691</v>
      </c>
      <c r="L2235" s="1" t="s">
        <v>847</v>
      </c>
      <c r="M2235" s="1" t="s">
        <v>730</v>
      </c>
      <c r="N2235" s="1" t="s">
        <v>693</v>
      </c>
    </row>
    <row r="2236" spans="1:14" x14ac:dyDescent="0.2">
      <c r="A2236" s="1" t="s">
        <v>6142</v>
      </c>
      <c r="B2236" s="7">
        <v>44923</v>
      </c>
      <c r="C2236" s="1" t="s">
        <v>6143</v>
      </c>
      <c r="D2236" s="1" t="s">
        <v>4032</v>
      </c>
      <c r="E2236" s="1" t="s">
        <v>676</v>
      </c>
      <c r="F2236" s="1" t="s">
        <v>4033</v>
      </c>
      <c r="G2236" s="1" t="s">
        <v>1371</v>
      </c>
      <c r="H2236" s="1" t="s">
        <v>679</v>
      </c>
      <c r="I2236" s="1" t="s">
        <v>878</v>
      </c>
      <c r="J2236" s="1" t="s">
        <v>690</v>
      </c>
      <c r="K2236" s="1" t="s">
        <v>691</v>
      </c>
      <c r="L2236" s="1" t="s">
        <v>4032</v>
      </c>
      <c r="M2236" s="1" t="s">
        <v>785</v>
      </c>
      <c r="N2236" s="1" t="s">
        <v>872</v>
      </c>
    </row>
    <row r="2237" spans="1:14" x14ac:dyDescent="0.2">
      <c r="A2237" s="1" t="s">
        <v>5560</v>
      </c>
      <c r="B2237" s="7">
        <v>44923</v>
      </c>
      <c r="C2237" s="1" t="s">
        <v>1536</v>
      </c>
      <c r="D2237" s="1" t="s">
        <v>1537</v>
      </c>
      <c r="E2237" s="1" t="s">
        <v>676</v>
      </c>
      <c r="F2237" s="1" t="s">
        <v>1537</v>
      </c>
      <c r="G2237" s="1" t="s">
        <v>1042</v>
      </c>
      <c r="H2237" s="1" t="s">
        <v>679</v>
      </c>
      <c r="I2237" s="1" t="s">
        <v>689</v>
      </c>
      <c r="J2237" s="1" t="s">
        <v>690</v>
      </c>
      <c r="K2237" s="1" t="s">
        <v>691</v>
      </c>
      <c r="L2237" s="1" t="s">
        <v>1537</v>
      </c>
      <c r="M2237" s="1" t="s">
        <v>999</v>
      </c>
      <c r="N2237" s="1" t="s">
        <v>676</v>
      </c>
    </row>
    <row r="2238" spans="1:14" x14ac:dyDescent="0.2">
      <c r="A2238" s="1" t="s">
        <v>6144</v>
      </c>
      <c r="B2238" s="7">
        <v>44923</v>
      </c>
      <c r="C2238" s="1" t="s">
        <v>850</v>
      </c>
      <c r="D2238" s="1" t="s">
        <v>851</v>
      </c>
      <c r="E2238" s="1" t="s">
        <v>676</v>
      </c>
      <c r="F2238" s="1" t="s">
        <v>6098</v>
      </c>
      <c r="G2238" s="1" t="s">
        <v>4566</v>
      </c>
      <c r="H2238" s="1" t="s">
        <v>895</v>
      </c>
      <c r="I2238" s="1" t="s">
        <v>689</v>
      </c>
      <c r="J2238" s="1" t="s">
        <v>690</v>
      </c>
      <c r="K2238" s="1" t="s">
        <v>691</v>
      </c>
      <c r="L2238" s="1" t="s">
        <v>851</v>
      </c>
      <c r="M2238" s="1" t="s">
        <v>901</v>
      </c>
      <c r="N2238" s="1" t="s">
        <v>854</v>
      </c>
    </row>
    <row r="2239" spans="1:14" x14ac:dyDescent="0.2">
      <c r="A2239" s="1" t="s">
        <v>1678</v>
      </c>
      <c r="B2239" s="7">
        <v>44923</v>
      </c>
      <c r="C2239" s="1" t="s">
        <v>1659</v>
      </c>
      <c r="D2239" s="1" t="s">
        <v>1660</v>
      </c>
      <c r="E2239" s="1" t="s">
        <v>676</v>
      </c>
      <c r="F2239" s="1" t="s">
        <v>1660</v>
      </c>
      <c r="G2239" s="1" t="s">
        <v>688</v>
      </c>
      <c r="H2239" s="1" t="s">
        <v>679</v>
      </c>
      <c r="I2239" s="1" t="s">
        <v>689</v>
      </c>
      <c r="J2239" s="1" t="s">
        <v>690</v>
      </c>
      <c r="K2239" s="1" t="s">
        <v>691</v>
      </c>
      <c r="L2239" s="1" t="s">
        <v>1660</v>
      </c>
      <c r="M2239" s="1" t="s">
        <v>901</v>
      </c>
      <c r="N2239" s="1" t="s">
        <v>693</v>
      </c>
    </row>
    <row r="2240" spans="1:14" x14ac:dyDescent="0.2">
      <c r="A2240" s="1" t="s">
        <v>1697</v>
      </c>
      <c r="B2240" s="7">
        <v>44923</v>
      </c>
      <c r="C2240" s="1" t="s">
        <v>1587</v>
      </c>
      <c r="D2240" s="1" t="s">
        <v>1588</v>
      </c>
      <c r="E2240" s="1" t="s">
        <v>676</v>
      </c>
      <c r="F2240" s="1" t="s">
        <v>1588</v>
      </c>
      <c r="G2240" s="1" t="s">
        <v>704</v>
      </c>
      <c r="H2240" s="1" t="s">
        <v>679</v>
      </c>
      <c r="I2240" s="1" t="s">
        <v>689</v>
      </c>
      <c r="J2240" s="1" t="s">
        <v>690</v>
      </c>
      <c r="K2240" s="1" t="s">
        <v>691</v>
      </c>
      <c r="L2240" s="1" t="s">
        <v>1588</v>
      </c>
      <c r="M2240" s="1" t="s">
        <v>781</v>
      </c>
      <c r="N2240" s="1" t="s">
        <v>693</v>
      </c>
    </row>
    <row r="2241" spans="1:14" x14ac:dyDescent="0.2">
      <c r="A2241" s="1" t="s">
        <v>6145</v>
      </c>
      <c r="B2241" s="7">
        <v>44923</v>
      </c>
      <c r="C2241" s="1" t="s">
        <v>789</v>
      </c>
      <c r="D2241" s="1" t="s">
        <v>790</v>
      </c>
      <c r="E2241" s="1" t="s">
        <v>676</v>
      </c>
      <c r="F2241" s="1" t="s">
        <v>792</v>
      </c>
      <c r="G2241" s="1" t="s">
        <v>718</v>
      </c>
      <c r="H2241" s="1" t="s">
        <v>679</v>
      </c>
      <c r="I2241" s="1" t="s">
        <v>689</v>
      </c>
      <c r="J2241" s="1" t="s">
        <v>681</v>
      </c>
      <c r="K2241" s="1" t="s">
        <v>691</v>
      </c>
      <c r="L2241" s="1" t="s">
        <v>793</v>
      </c>
      <c r="M2241" s="1" t="s">
        <v>794</v>
      </c>
      <c r="N2241" s="1" t="s">
        <v>795</v>
      </c>
    </row>
    <row r="2242" spans="1:14" x14ac:dyDescent="0.2">
      <c r="A2242" s="1" t="s">
        <v>5670</v>
      </c>
      <c r="B2242" s="7">
        <v>44923</v>
      </c>
      <c r="C2242" s="1" t="s">
        <v>856</v>
      </c>
      <c r="D2242" s="1" t="s">
        <v>969</v>
      </c>
      <c r="E2242" s="1" t="s">
        <v>676</v>
      </c>
      <c r="F2242" s="1" t="s">
        <v>969</v>
      </c>
      <c r="G2242" s="1" t="s">
        <v>1032</v>
      </c>
      <c r="H2242" s="1" t="s">
        <v>679</v>
      </c>
      <c r="I2242" s="1" t="s">
        <v>689</v>
      </c>
      <c r="J2242" s="1" t="s">
        <v>690</v>
      </c>
      <c r="K2242" s="1" t="s">
        <v>691</v>
      </c>
      <c r="L2242" s="1" t="s">
        <v>969</v>
      </c>
      <c r="M2242" s="1" t="s">
        <v>971</v>
      </c>
      <c r="N2242" s="1" t="s">
        <v>693</v>
      </c>
    </row>
    <row r="2243" spans="1:14" x14ac:dyDescent="0.2">
      <c r="A2243" s="1" t="s">
        <v>6146</v>
      </c>
      <c r="B2243" s="7">
        <v>44923</v>
      </c>
      <c r="C2243" s="1" t="s">
        <v>1700</v>
      </c>
      <c r="D2243" s="1" t="s">
        <v>1623</v>
      </c>
      <c r="E2243" s="1" t="s">
        <v>676</v>
      </c>
      <c r="F2243" s="1" t="s">
        <v>6147</v>
      </c>
      <c r="G2243" s="1" t="s">
        <v>812</v>
      </c>
      <c r="H2243" s="1" t="s">
        <v>679</v>
      </c>
      <c r="I2243" s="1" t="s">
        <v>689</v>
      </c>
      <c r="J2243" s="1" t="s">
        <v>690</v>
      </c>
      <c r="K2243" s="1" t="s">
        <v>691</v>
      </c>
      <c r="L2243" s="1" t="s">
        <v>1623</v>
      </c>
      <c r="M2243" s="1" t="s">
        <v>748</v>
      </c>
      <c r="N2243" s="1" t="s">
        <v>693</v>
      </c>
    </row>
    <row r="2244" spans="1:14" x14ac:dyDescent="0.2">
      <c r="A2244" s="1" t="s">
        <v>6148</v>
      </c>
      <c r="B2244" s="7">
        <v>44923</v>
      </c>
      <c r="C2244" s="1" t="s">
        <v>6149</v>
      </c>
      <c r="D2244" s="1" t="s">
        <v>720</v>
      </c>
      <c r="E2244" s="1" t="s">
        <v>676</v>
      </c>
      <c r="F2244" s="1" t="s">
        <v>720</v>
      </c>
      <c r="G2244" s="1" t="s">
        <v>2371</v>
      </c>
      <c r="H2244" s="1" t="s">
        <v>679</v>
      </c>
      <c r="I2244" s="1" t="s">
        <v>689</v>
      </c>
      <c r="J2244" s="1" t="s">
        <v>690</v>
      </c>
      <c r="K2244" s="1" t="s">
        <v>691</v>
      </c>
      <c r="L2244" s="1" t="s">
        <v>720</v>
      </c>
      <c r="M2244" s="1" t="s">
        <v>692</v>
      </c>
      <c r="N2244" s="1" t="s">
        <v>693</v>
      </c>
    </row>
    <row r="2245" spans="1:14" x14ac:dyDescent="0.2">
      <c r="A2245" s="1" t="s">
        <v>6150</v>
      </c>
      <c r="B2245" s="7">
        <v>44923</v>
      </c>
      <c r="C2245" s="1" t="s">
        <v>1038</v>
      </c>
      <c r="D2245" s="1" t="s">
        <v>1039</v>
      </c>
      <c r="E2245" s="1" t="s">
        <v>676</v>
      </c>
      <c r="F2245" s="1" t="s">
        <v>1039</v>
      </c>
      <c r="G2245" s="1" t="s">
        <v>704</v>
      </c>
      <c r="H2245" s="1" t="s">
        <v>679</v>
      </c>
      <c r="I2245" s="1" t="s">
        <v>689</v>
      </c>
      <c r="J2245" s="1" t="s">
        <v>690</v>
      </c>
      <c r="K2245" s="1" t="s">
        <v>691</v>
      </c>
      <c r="L2245" s="1" t="s">
        <v>1039</v>
      </c>
      <c r="M2245" s="1" t="s">
        <v>1084</v>
      </c>
      <c r="N2245" s="1" t="s">
        <v>740</v>
      </c>
    </row>
    <row r="2246" spans="1:14" x14ac:dyDescent="0.2">
      <c r="A2246" s="1" t="s">
        <v>6151</v>
      </c>
      <c r="B2246" s="7">
        <v>44923</v>
      </c>
      <c r="C2246" s="1" t="s">
        <v>850</v>
      </c>
      <c r="D2246" s="1" t="s">
        <v>851</v>
      </c>
      <c r="E2246" s="1" t="s">
        <v>676</v>
      </c>
      <c r="F2246" s="1" t="s">
        <v>6098</v>
      </c>
      <c r="G2246" s="1" t="s">
        <v>4566</v>
      </c>
      <c r="H2246" s="1" t="s">
        <v>895</v>
      </c>
      <c r="I2246" s="1" t="s">
        <v>689</v>
      </c>
      <c r="J2246" s="1" t="s">
        <v>690</v>
      </c>
      <c r="K2246" s="1" t="s">
        <v>691</v>
      </c>
      <c r="L2246" s="1" t="s">
        <v>851</v>
      </c>
      <c r="M2246" s="1" t="s">
        <v>745</v>
      </c>
      <c r="N2246" s="1" t="s">
        <v>854</v>
      </c>
    </row>
    <row r="2247" spans="1:14" x14ac:dyDescent="0.2">
      <c r="A2247" s="1" t="s">
        <v>6152</v>
      </c>
      <c r="B2247" s="7">
        <v>44923</v>
      </c>
      <c r="C2247" s="1" t="s">
        <v>1550</v>
      </c>
      <c r="D2247" s="1" t="s">
        <v>1551</v>
      </c>
      <c r="E2247" s="1" t="s">
        <v>676</v>
      </c>
      <c r="F2247" s="1" t="s">
        <v>6153</v>
      </c>
      <c r="G2247" s="1" t="s">
        <v>4938</v>
      </c>
      <c r="H2247" s="1" t="s">
        <v>679</v>
      </c>
      <c r="I2247" s="1" t="s">
        <v>689</v>
      </c>
      <c r="J2247" s="1" t="s">
        <v>690</v>
      </c>
      <c r="K2247" s="1" t="s">
        <v>691</v>
      </c>
      <c r="L2247" s="1" t="s">
        <v>1551</v>
      </c>
      <c r="M2247" s="1" t="s">
        <v>745</v>
      </c>
      <c r="N2247" s="1" t="s">
        <v>693</v>
      </c>
    </row>
    <row r="2248" spans="1:14" x14ac:dyDescent="0.2">
      <c r="A2248" s="1" t="s">
        <v>6154</v>
      </c>
      <c r="B2248" s="7">
        <v>44923</v>
      </c>
      <c r="C2248" s="1" t="s">
        <v>6155</v>
      </c>
      <c r="D2248" s="1" t="s">
        <v>6156</v>
      </c>
      <c r="E2248" s="1" t="s">
        <v>676</v>
      </c>
      <c r="F2248" s="1" t="s">
        <v>6157</v>
      </c>
      <c r="G2248" s="1" t="s">
        <v>1712</v>
      </c>
      <c r="H2248" s="1" t="s">
        <v>1066</v>
      </c>
      <c r="I2248" s="1" t="s">
        <v>689</v>
      </c>
      <c r="J2248" s="1" t="s">
        <v>690</v>
      </c>
      <c r="K2248" s="1" t="s">
        <v>691</v>
      </c>
      <c r="L2248" s="1" t="s">
        <v>6156</v>
      </c>
      <c r="M2248" s="1" t="s">
        <v>730</v>
      </c>
      <c r="N2248" s="1" t="s">
        <v>676</v>
      </c>
    </row>
    <row r="2249" spans="1:14" x14ac:dyDescent="0.2">
      <c r="A2249" s="1" t="s">
        <v>3138</v>
      </c>
      <c r="B2249" s="7">
        <v>44923</v>
      </c>
      <c r="C2249" s="1" t="s">
        <v>3139</v>
      </c>
      <c r="D2249" s="1" t="s">
        <v>3140</v>
      </c>
      <c r="E2249" s="1" t="s">
        <v>676</v>
      </c>
      <c r="F2249" s="1" t="s">
        <v>3141</v>
      </c>
      <c r="G2249" s="1" t="s">
        <v>6158</v>
      </c>
      <c r="H2249" s="1" t="s">
        <v>679</v>
      </c>
      <c r="I2249" s="1" t="s">
        <v>878</v>
      </c>
      <c r="J2249" s="1" t="s">
        <v>681</v>
      </c>
      <c r="K2249" s="1" t="s">
        <v>757</v>
      </c>
      <c r="L2249" s="1" t="s">
        <v>3142</v>
      </c>
      <c r="M2249" s="1" t="s">
        <v>3143</v>
      </c>
      <c r="N2249" s="1" t="s">
        <v>1718</v>
      </c>
    </row>
    <row r="2250" spans="1:14" x14ac:dyDescent="0.2">
      <c r="A2250" s="1" t="s">
        <v>6159</v>
      </c>
      <c r="B2250" s="7">
        <v>44923</v>
      </c>
      <c r="C2250" s="1" t="s">
        <v>856</v>
      </c>
      <c r="D2250" s="1" t="s">
        <v>825</v>
      </c>
      <c r="E2250" s="1" t="s">
        <v>676</v>
      </c>
      <c r="F2250" s="1" t="s">
        <v>825</v>
      </c>
      <c r="G2250" s="1" t="s">
        <v>704</v>
      </c>
      <c r="H2250" s="1" t="s">
        <v>679</v>
      </c>
      <c r="I2250" s="1" t="s">
        <v>689</v>
      </c>
      <c r="J2250" s="1" t="s">
        <v>690</v>
      </c>
      <c r="K2250" s="1" t="s">
        <v>691</v>
      </c>
      <c r="L2250" s="1" t="s">
        <v>825</v>
      </c>
      <c r="M2250" s="1" t="s">
        <v>5994</v>
      </c>
      <c r="N2250" s="1" t="s">
        <v>676</v>
      </c>
    </row>
    <row r="2251" spans="1:14" x14ac:dyDescent="0.2">
      <c r="A2251" s="1" t="s">
        <v>6160</v>
      </c>
      <c r="B2251" s="7">
        <v>44923</v>
      </c>
      <c r="C2251" s="1" t="s">
        <v>1700</v>
      </c>
      <c r="D2251" s="1" t="s">
        <v>1623</v>
      </c>
      <c r="E2251" s="1" t="s">
        <v>676</v>
      </c>
      <c r="F2251" s="1" t="s">
        <v>5564</v>
      </c>
      <c r="G2251" s="1" t="s">
        <v>1654</v>
      </c>
      <c r="H2251" s="1" t="s">
        <v>2235</v>
      </c>
      <c r="I2251" s="1" t="s">
        <v>689</v>
      </c>
      <c r="J2251" s="1" t="s">
        <v>690</v>
      </c>
      <c r="K2251" s="1" t="s">
        <v>691</v>
      </c>
      <c r="L2251" s="1" t="s">
        <v>1623</v>
      </c>
      <c r="M2251" s="1" t="s">
        <v>748</v>
      </c>
      <c r="N2251" s="1" t="s">
        <v>693</v>
      </c>
    </row>
    <row r="2252" spans="1:14" x14ac:dyDescent="0.2">
      <c r="A2252" s="1" t="s">
        <v>6161</v>
      </c>
      <c r="B2252" s="7">
        <v>44923</v>
      </c>
      <c r="C2252" s="1" t="s">
        <v>6162</v>
      </c>
      <c r="D2252" s="1" t="s">
        <v>1178</v>
      </c>
      <c r="E2252" s="1" t="s">
        <v>676</v>
      </c>
      <c r="F2252" s="1" t="s">
        <v>6163</v>
      </c>
      <c r="G2252" s="1" t="s">
        <v>1180</v>
      </c>
      <c r="H2252" s="1" t="s">
        <v>900</v>
      </c>
      <c r="I2252" s="1" t="s">
        <v>738</v>
      </c>
      <c r="J2252" s="1" t="s">
        <v>690</v>
      </c>
      <c r="K2252" s="1" t="s">
        <v>814</v>
      </c>
      <c r="L2252" s="1" t="s">
        <v>1178</v>
      </c>
      <c r="M2252" s="1" t="s">
        <v>683</v>
      </c>
      <c r="N2252" s="1" t="s">
        <v>6164</v>
      </c>
    </row>
    <row r="2253" spans="1:14" x14ac:dyDescent="0.2">
      <c r="A2253" s="1" t="s">
        <v>1621</v>
      </c>
      <c r="B2253" s="7">
        <v>44923</v>
      </c>
      <c r="C2253" s="1" t="s">
        <v>915</v>
      </c>
      <c r="D2253" s="1" t="s">
        <v>916</v>
      </c>
      <c r="E2253" s="1" t="s">
        <v>676</v>
      </c>
      <c r="F2253" s="1" t="s">
        <v>916</v>
      </c>
      <c r="G2253" s="1" t="s">
        <v>853</v>
      </c>
      <c r="H2253" s="1" t="s">
        <v>679</v>
      </c>
      <c r="I2253" s="1" t="s">
        <v>689</v>
      </c>
      <c r="J2253" s="1" t="s">
        <v>690</v>
      </c>
      <c r="K2253" s="1" t="s">
        <v>691</v>
      </c>
      <c r="L2253" s="1" t="s">
        <v>916</v>
      </c>
      <c r="M2253" s="1" t="s">
        <v>901</v>
      </c>
      <c r="N2253" s="1" t="s">
        <v>693</v>
      </c>
    </row>
    <row r="2254" spans="1:14" x14ac:dyDescent="0.2">
      <c r="A2254" s="1" t="s">
        <v>957</v>
      </c>
      <c r="B2254" s="7">
        <v>44923</v>
      </c>
      <c r="C2254" s="1" t="s">
        <v>956</v>
      </c>
      <c r="D2254" s="1" t="s">
        <v>954</v>
      </c>
      <c r="E2254" s="1" t="s">
        <v>676</v>
      </c>
      <c r="F2254" s="1" t="s">
        <v>954</v>
      </c>
      <c r="G2254" s="1" t="s">
        <v>940</v>
      </c>
      <c r="H2254" s="1" t="s">
        <v>679</v>
      </c>
      <c r="I2254" s="1" t="s">
        <v>689</v>
      </c>
      <c r="J2254" s="1" t="s">
        <v>690</v>
      </c>
      <c r="K2254" s="1" t="s">
        <v>691</v>
      </c>
      <c r="L2254" s="1" t="s">
        <v>954</v>
      </c>
      <c r="M2254" s="1" t="s">
        <v>821</v>
      </c>
      <c r="N2254" s="1" t="s">
        <v>693</v>
      </c>
    </row>
    <row r="2255" spans="1:14" x14ac:dyDescent="0.2">
      <c r="A2255" s="1" t="s">
        <v>6165</v>
      </c>
      <c r="B2255" s="7">
        <v>44923</v>
      </c>
      <c r="C2255" s="1" t="s">
        <v>856</v>
      </c>
      <c r="D2255" s="1" t="s">
        <v>969</v>
      </c>
      <c r="E2255" s="1" t="s">
        <v>676</v>
      </c>
      <c r="F2255" s="1" t="s">
        <v>969</v>
      </c>
      <c r="G2255" s="1" t="s">
        <v>970</v>
      </c>
      <c r="H2255" s="1" t="s">
        <v>679</v>
      </c>
      <c r="I2255" s="1" t="s">
        <v>689</v>
      </c>
      <c r="J2255" s="1" t="s">
        <v>690</v>
      </c>
      <c r="K2255" s="1" t="s">
        <v>691</v>
      </c>
      <c r="L2255" s="1" t="s">
        <v>969</v>
      </c>
      <c r="M2255" s="1" t="s">
        <v>1591</v>
      </c>
      <c r="N2255" s="1" t="s">
        <v>693</v>
      </c>
    </row>
    <row r="2256" spans="1:14" x14ac:dyDescent="0.2">
      <c r="A2256" s="1" t="s">
        <v>989</v>
      </c>
      <c r="B2256" s="7">
        <v>44923</v>
      </c>
      <c r="C2256" s="1" t="s">
        <v>676</v>
      </c>
      <c r="D2256" s="1" t="s">
        <v>990</v>
      </c>
      <c r="E2256" s="1" t="s">
        <v>676</v>
      </c>
      <c r="F2256" s="1" t="s">
        <v>990</v>
      </c>
      <c r="G2256" s="1" t="s">
        <v>1408</v>
      </c>
      <c r="H2256" s="1" t="s">
        <v>679</v>
      </c>
      <c r="I2256" s="1" t="s">
        <v>689</v>
      </c>
      <c r="J2256" s="1" t="s">
        <v>681</v>
      </c>
      <c r="K2256" s="1" t="s">
        <v>691</v>
      </c>
      <c r="L2256" s="1" t="s">
        <v>990</v>
      </c>
      <c r="M2256" s="1" t="s">
        <v>992</v>
      </c>
      <c r="N2256" s="1" t="s">
        <v>684</v>
      </c>
    </row>
    <row r="2257" spans="1:14" x14ac:dyDescent="0.2">
      <c r="A2257" s="1" t="s">
        <v>5995</v>
      </c>
      <c r="B2257" s="7">
        <v>44923</v>
      </c>
      <c r="C2257" s="1" t="s">
        <v>1536</v>
      </c>
      <c r="D2257" s="1" t="s">
        <v>1537</v>
      </c>
      <c r="E2257" s="1" t="s">
        <v>676</v>
      </c>
      <c r="F2257" s="1" t="s">
        <v>1537</v>
      </c>
      <c r="G2257" s="1" t="s">
        <v>826</v>
      </c>
      <c r="H2257" s="1" t="s">
        <v>679</v>
      </c>
      <c r="I2257" s="1" t="s">
        <v>689</v>
      </c>
      <c r="J2257" s="1" t="s">
        <v>690</v>
      </c>
      <c r="K2257" s="1" t="s">
        <v>691</v>
      </c>
      <c r="L2257" s="1" t="s">
        <v>1537</v>
      </c>
      <c r="M2257" s="1" t="s">
        <v>999</v>
      </c>
      <c r="N2257" s="1" t="s">
        <v>693</v>
      </c>
    </row>
    <row r="2258" spans="1:14" x14ac:dyDescent="0.2">
      <c r="A2258" s="1" t="s">
        <v>6166</v>
      </c>
      <c r="B2258" s="7">
        <v>44923</v>
      </c>
      <c r="C2258" s="1" t="s">
        <v>3976</v>
      </c>
      <c r="D2258" s="1" t="s">
        <v>3977</v>
      </c>
      <c r="E2258" s="1" t="s">
        <v>676</v>
      </c>
      <c r="F2258" s="1" t="s">
        <v>3978</v>
      </c>
      <c r="G2258" s="1" t="s">
        <v>894</v>
      </c>
      <c r="H2258" s="1" t="s">
        <v>895</v>
      </c>
      <c r="I2258" s="1" t="s">
        <v>689</v>
      </c>
      <c r="J2258" s="1" t="s">
        <v>690</v>
      </c>
      <c r="K2258" s="1" t="s">
        <v>691</v>
      </c>
      <c r="L2258" s="1" t="s">
        <v>3979</v>
      </c>
      <c r="M2258" s="1" t="s">
        <v>6167</v>
      </c>
      <c r="N2258" s="1" t="s">
        <v>872</v>
      </c>
    </row>
    <row r="2259" spans="1:14" x14ac:dyDescent="0.2">
      <c r="A2259" s="1" t="s">
        <v>6168</v>
      </c>
      <c r="B2259" s="7">
        <v>44923</v>
      </c>
      <c r="C2259" s="1" t="s">
        <v>5696</v>
      </c>
      <c r="D2259" s="1" t="s">
        <v>790</v>
      </c>
      <c r="E2259" s="1" t="s">
        <v>676</v>
      </c>
      <c r="F2259" s="1" t="s">
        <v>5697</v>
      </c>
      <c r="G2259" s="1" t="s">
        <v>1042</v>
      </c>
      <c r="H2259" s="1" t="s">
        <v>679</v>
      </c>
      <c r="I2259" s="1" t="s">
        <v>689</v>
      </c>
      <c r="J2259" s="1" t="s">
        <v>681</v>
      </c>
      <c r="K2259" s="1" t="s">
        <v>691</v>
      </c>
      <c r="L2259" s="1" t="s">
        <v>793</v>
      </c>
      <c r="M2259" s="1" t="s">
        <v>794</v>
      </c>
      <c r="N2259" s="1" t="s">
        <v>676</v>
      </c>
    </row>
    <row r="2260" spans="1:14" x14ac:dyDescent="0.2">
      <c r="A2260" s="1" t="s">
        <v>4091</v>
      </c>
      <c r="B2260" s="7">
        <v>44923</v>
      </c>
      <c r="C2260" s="1" t="s">
        <v>5642</v>
      </c>
      <c r="D2260" s="1" t="s">
        <v>4092</v>
      </c>
      <c r="E2260" s="1" t="s">
        <v>676</v>
      </c>
      <c r="F2260" s="1" t="s">
        <v>4093</v>
      </c>
      <c r="G2260" s="1" t="s">
        <v>5648</v>
      </c>
      <c r="H2260" s="1" t="s">
        <v>679</v>
      </c>
      <c r="I2260" s="1" t="s">
        <v>689</v>
      </c>
      <c r="J2260" s="1" t="s">
        <v>681</v>
      </c>
      <c r="K2260" s="1" t="s">
        <v>691</v>
      </c>
      <c r="L2260" s="1" t="s">
        <v>4094</v>
      </c>
      <c r="M2260" s="1" t="s">
        <v>4095</v>
      </c>
      <c r="N2260" s="1" t="s">
        <v>1361</v>
      </c>
    </row>
    <row r="2261" spans="1:14" x14ac:dyDescent="0.2">
      <c r="A2261" s="1" t="s">
        <v>4138</v>
      </c>
      <c r="B2261" s="7">
        <v>44923</v>
      </c>
      <c r="C2261" s="1" t="s">
        <v>903</v>
      </c>
      <c r="D2261" s="1" t="s">
        <v>1568</v>
      </c>
      <c r="E2261" s="1" t="s">
        <v>676</v>
      </c>
      <c r="F2261" s="1" t="s">
        <v>1568</v>
      </c>
      <c r="G2261" s="1" t="s">
        <v>688</v>
      </c>
      <c r="H2261" s="1" t="s">
        <v>679</v>
      </c>
      <c r="I2261" s="1" t="s">
        <v>689</v>
      </c>
      <c r="J2261" s="1" t="s">
        <v>690</v>
      </c>
      <c r="K2261" s="1" t="s">
        <v>691</v>
      </c>
      <c r="L2261" s="1" t="s">
        <v>1568</v>
      </c>
      <c r="M2261" s="1" t="s">
        <v>901</v>
      </c>
      <c r="N2261" s="1" t="s">
        <v>854</v>
      </c>
    </row>
    <row r="2262" spans="1:14" x14ac:dyDescent="0.2">
      <c r="A2262" s="1" t="s">
        <v>6169</v>
      </c>
      <c r="B2262" s="7">
        <v>44923</v>
      </c>
      <c r="C2262" s="1" t="s">
        <v>5600</v>
      </c>
      <c r="D2262" s="1" t="s">
        <v>776</v>
      </c>
      <c r="E2262" s="1" t="s">
        <v>743</v>
      </c>
      <c r="F2262" s="1" t="s">
        <v>770</v>
      </c>
      <c r="G2262" s="1" t="s">
        <v>771</v>
      </c>
      <c r="H2262" s="1" t="s">
        <v>679</v>
      </c>
      <c r="I2262" s="1" t="s">
        <v>777</v>
      </c>
      <c r="J2262" s="1" t="s">
        <v>681</v>
      </c>
      <c r="K2262" s="1" t="s">
        <v>691</v>
      </c>
      <c r="L2262" s="1" t="s">
        <v>776</v>
      </c>
      <c r="M2262" s="1" t="s">
        <v>692</v>
      </c>
      <c r="N2262" s="1" t="s">
        <v>740</v>
      </c>
    </row>
    <row r="2263" spans="1:14" x14ac:dyDescent="0.2">
      <c r="A2263" s="1" t="s">
        <v>1602</v>
      </c>
      <c r="B2263" s="7">
        <v>44923</v>
      </c>
      <c r="C2263" s="1" t="s">
        <v>676</v>
      </c>
      <c r="D2263" s="1" t="s">
        <v>1604</v>
      </c>
      <c r="E2263" s="1" t="s">
        <v>676</v>
      </c>
      <c r="F2263" s="1" t="s">
        <v>1605</v>
      </c>
      <c r="G2263" s="1" t="s">
        <v>2371</v>
      </c>
      <c r="H2263" s="1" t="s">
        <v>679</v>
      </c>
      <c r="I2263" s="1" t="s">
        <v>689</v>
      </c>
      <c r="J2263" s="1" t="s">
        <v>681</v>
      </c>
      <c r="K2263" s="1" t="s">
        <v>691</v>
      </c>
      <c r="L2263" s="1" t="s">
        <v>1604</v>
      </c>
      <c r="M2263" s="1" t="s">
        <v>787</v>
      </c>
      <c r="N2263" s="1" t="s">
        <v>684</v>
      </c>
    </row>
    <row r="2264" spans="1:14" x14ac:dyDescent="0.2">
      <c r="A2264" s="1" t="s">
        <v>6170</v>
      </c>
      <c r="B2264" s="7">
        <v>44923</v>
      </c>
      <c r="C2264" s="1" t="s">
        <v>6171</v>
      </c>
      <c r="D2264" s="1" t="s">
        <v>6172</v>
      </c>
      <c r="E2264" s="1" t="s">
        <v>676</v>
      </c>
      <c r="F2264" s="1" t="s">
        <v>886</v>
      </c>
      <c r="G2264" s="1" t="s">
        <v>1408</v>
      </c>
      <c r="H2264" s="1" t="s">
        <v>679</v>
      </c>
      <c r="I2264" s="1" t="s">
        <v>689</v>
      </c>
      <c r="J2264" s="1" t="s">
        <v>681</v>
      </c>
      <c r="K2264" s="1" t="s">
        <v>691</v>
      </c>
      <c r="L2264" s="1" t="s">
        <v>6173</v>
      </c>
      <c r="M2264" s="1" t="s">
        <v>6174</v>
      </c>
      <c r="N2264" s="1" t="s">
        <v>684</v>
      </c>
    </row>
    <row r="2265" spans="1:14" x14ac:dyDescent="0.2">
      <c r="A2265" s="1" t="s">
        <v>6175</v>
      </c>
      <c r="B2265" s="7">
        <v>44923</v>
      </c>
      <c r="C2265" s="1" t="s">
        <v>676</v>
      </c>
      <c r="D2265" s="1" t="s">
        <v>4057</v>
      </c>
      <c r="E2265" s="1" t="s">
        <v>4127</v>
      </c>
      <c r="F2265" s="1" t="s">
        <v>4057</v>
      </c>
      <c r="G2265" s="1" t="s">
        <v>3403</v>
      </c>
      <c r="H2265" s="1" t="s">
        <v>679</v>
      </c>
      <c r="I2265" s="1" t="s">
        <v>777</v>
      </c>
      <c r="J2265" s="1" t="s">
        <v>681</v>
      </c>
      <c r="K2265" s="1" t="s">
        <v>691</v>
      </c>
      <c r="L2265" s="1" t="s">
        <v>4057</v>
      </c>
      <c r="M2265" s="1" t="s">
        <v>1738</v>
      </c>
      <c r="N2265" s="1" t="s">
        <v>1019</v>
      </c>
    </row>
    <row r="2266" spans="1:14" x14ac:dyDescent="0.2">
      <c r="A2266" s="1" t="s">
        <v>918</v>
      </c>
      <c r="B2266" s="7">
        <v>44923</v>
      </c>
      <c r="C2266" s="1" t="s">
        <v>915</v>
      </c>
      <c r="D2266" s="1" t="s">
        <v>916</v>
      </c>
      <c r="E2266" s="1" t="s">
        <v>676</v>
      </c>
      <c r="F2266" s="1" t="s">
        <v>916</v>
      </c>
      <c r="G2266" s="1" t="s">
        <v>688</v>
      </c>
      <c r="H2266" s="1" t="s">
        <v>679</v>
      </c>
      <c r="I2266" s="1" t="s">
        <v>689</v>
      </c>
      <c r="J2266" s="1" t="s">
        <v>690</v>
      </c>
      <c r="K2266" s="1" t="s">
        <v>691</v>
      </c>
      <c r="L2266" s="1" t="s">
        <v>916</v>
      </c>
      <c r="M2266" s="1" t="s">
        <v>748</v>
      </c>
      <c r="N2266" s="1" t="s">
        <v>693</v>
      </c>
    </row>
    <row r="2267" spans="1:14" x14ac:dyDescent="0.2">
      <c r="A2267" s="1" t="s">
        <v>6176</v>
      </c>
      <c r="B2267" s="7">
        <v>44923</v>
      </c>
      <c r="C2267" s="1" t="s">
        <v>956</v>
      </c>
      <c r="D2267" s="1" t="s">
        <v>954</v>
      </c>
      <c r="E2267" s="1" t="s">
        <v>676</v>
      </c>
      <c r="F2267" s="1" t="s">
        <v>954</v>
      </c>
      <c r="G2267" s="1" t="s">
        <v>5980</v>
      </c>
      <c r="H2267" s="1" t="s">
        <v>679</v>
      </c>
      <c r="I2267" s="1" t="s">
        <v>689</v>
      </c>
      <c r="J2267" s="1" t="s">
        <v>690</v>
      </c>
      <c r="K2267" s="1" t="s">
        <v>691</v>
      </c>
      <c r="L2267" s="1" t="s">
        <v>954</v>
      </c>
      <c r="M2267" s="1" t="s">
        <v>821</v>
      </c>
      <c r="N2267" s="1" t="s">
        <v>693</v>
      </c>
    </row>
    <row r="2268" spans="1:14" x14ac:dyDescent="0.2">
      <c r="A2268" s="1" t="s">
        <v>6177</v>
      </c>
      <c r="B2268" s="7">
        <v>44923</v>
      </c>
      <c r="C2268" s="1" t="s">
        <v>676</v>
      </c>
      <c r="D2268" s="1" t="s">
        <v>1701</v>
      </c>
      <c r="E2268" s="1" t="s">
        <v>676</v>
      </c>
      <c r="F2268" s="1" t="s">
        <v>6134</v>
      </c>
      <c r="G2268" s="1" t="s">
        <v>6135</v>
      </c>
      <c r="H2268" s="1" t="s">
        <v>1379</v>
      </c>
      <c r="I2268" s="1" t="s">
        <v>689</v>
      </c>
      <c r="J2268" s="1" t="s">
        <v>690</v>
      </c>
      <c r="K2268" s="1" t="s">
        <v>691</v>
      </c>
      <c r="L2268" s="1" t="s">
        <v>1704</v>
      </c>
      <c r="M2268" s="1" t="s">
        <v>2637</v>
      </c>
      <c r="N2268" s="1" t="s">
        <v>676</v>
      </c>
    </row>
    <row r="2269" spans="1:14" x14ac:dyDescent="0.2">
      <c r="A2269" s="1" t="s">
        <v>6178</v>
      </c>
      <c r="B2269" s="7">
        <v>44923</v>
      </c>
      <c r="C2269" s="1" t="s">
        <v>1056</v>
      </c>
      <c r="D2269" s="1" t="s">
        <v>851</v>
      </c>
      <c r="E2269" s="1" t="s">
        <v>676</v>
      </c>
      <c r="F2269" s="1" t="s">
        <v>851</v>
      </c>
      <c r="G2269" s="1" t="s">
        <v>899</v>
      </c>
      <c r="H2269" s="1" t="s">
        <v>679</v>
      </c>
      <c r="I2269" s="1" t="s">
        <v>689</v>
      </c>
      <c r="J2269" s="1" t="s">
        <v>690</v>
      </c>
      <c r="K2269" s="1" t="s">
        <v>691</v>
      </c>
      <c r="L2269" s="1" t="s">
        <v>851</v>
      </c>
      <c r="M2269" s="1" t="s">
        <v>745</v>
      </c>
      <c r="N2269" s="1" t="s">
        <v>854</v>
      </c>
    </row>
    <row r="2270" spans="1:14" x14ac:dyDescent="0.2">
      <c r="A2270" s="1" t="s">
        <v>1624</v>
      </c>
      <c r="B2270" s="7">
        <v>44923</v>
      </c>
      <c r="C2270" s="1" t="s">
        <v>2527</v>
      </c>
      <c r="D2270" s="1" t="s">
        <v>1074</v>
      </c>
      <c r="E2270" s="1" t="s">
        <v>676</v>
      </c>
      <c r="F2270" s="1" t="s">
        <v>1074</v>
      </c>
      <c r="G2270" s="1" t="s">
        <v>853</v>
      </c>
      <c r="H2270" s="1" t="s">
        <v>679</v>
      </c>
      <c r="I2270" s="1" t="s">
        <v>689</v>
      </c>
      <c r="J2270" s="1" t="s">
        <v>690</v>
      </c>
      <c r="K2270" s="1" t="s">
        <v>691</v>
      </c>
      <c r="L2270" s="1" t="s">
        <v>1074</v>
      </c>
      <c r="M2270" s="1" t="s">
        <v>901</v>
      </c>
      <c r="N2270" s="1" t="s">
        <v>854</v>
      </c>
    </row>
    <row r="2271" spans="1:14" x14ac:dyDescent="0.2">
      <c r="A2271" s="1" t="s">
        <v>6179</v>
      </c>
      <c r="B2271" s="7">
        <v>44923</v>
      </c>
      <c r="C2271" s="1" t="s">
        <v>2556</v>
      </c>
      <c r="D2271" s="1" t="s">
        <v>2557</v>
      </c>
      <c r="E2271" s="1" t="s">
        <v>676</v>
      </c>
      <c r="F2271" s="1" t="s">
        <v>2558</v>
      </c>
      <c r="G2271" s="1" t="s">
        <v>6180</v>
      </c>
      <c r="H2271" s="1" t="s">
        <v>900</v>
      </c>
      <c r="I2271" s="1" t="s">
        <v>689</v>
      </c>
      <c r="J2271" s="1" t="s">
        <v>690</v>
      </c>
      <c r="K2271" s="1" t="s">
        <v>691</v>
      </c>
      <c r="L2271" s="1" t="s">
        <v>2557</v>
      </c>
      <c r="M2271" s="1" t="s">
        <v>1573</v>
      </c>
      <c r="N2271" s="1" t="s">
        <v>1511</v>
      </c>
    </row>
    <row r="2272" spans="1:14" x14ac:dyDescent="0.2">
      <c r="A2272" s="1" t="s">
        <v>4900</v>
      </c>
      <c r="B2272" s="7">
        <v>44923</v>
      </c>
      <c r="C2272" s="1" t="s">
        <v>1062</v>
      </c>
      <c r="D2272" s="1" t="s">
        <v>1600</v>
      </c>
      <c r="E2272" s="1" t="s">
        <v>676</v>
      </c>
      <c r="F2272" s="1" t="s">
        <v>1600</v>
      </c>
      <c r="G2272" s="1" t="s">
        <v>1371</v>
      </c>
      <c r="H2272" s="1" t="s">
        <v>679</v>
      </c>
      <c r="I2272" s="1" t="s">
        <v>689</v>
      </c>
      <c r="J2272" s="1" t="s">
        <v>690</v>
      </c>
      <c r="K2272" s="1" t="s">
        <v>691</v>
      </c>
      <c r="L2272" s="1" t="s">
        <v>1600</v>
      </c>
      <c r="M2272" s="1" t="s">
        <v>1696</v>
      </c>
      <c r="N2272" s="1" t="s">
        <v>684</v>
      </c>
    </row>
    <row r="2273" spans="1:14" x14ac:dyDescent="0.2">
      <c r="A2273" s="1" t="s">
        <v>1682</v>
      </c>
      <c r="B2273" s="7">
        <v>44923</v>
      </c>
      <c r="C2273" s="1" t="s">
        <v>6181</v>
      </c>
      <c r="D2273" s="1" t="s">
        <v>1683</v>
      </c>
      <c r="E2273" s="1" t="s">
        <v>676</v>
      </c>
      <c r="F2273" s="1" t="s">
        <v>1683</v>
      </c>
      <c r="G2273" s="1" t="s">
        <v>704</v>
      </c>
      <c r="H2273" s="1" t="s">
        <v>679</v>
      </c>
      <c r="I2273" s="1" t="s">
        <v>738</v>
      </c>
      <c r="J2273" s="1" t="s">
        <v>690</v>
      </c>
      <c r="K2273" s="1" t="s">
        <v>691</v>
      </c>
      <c r="L2273" s="1" t="s">
        <v>1683</v>
      </c>
      <c r="M2273" s="1" t="s">
        <v>1684</v>
      </c>
      <c r="N2273" s="1" t="s">
        <v>676</v>
      </c>
    </row>
    <row r="2274" spans="1:14" x14ac:dyDescent="0.2">
      <c r="A2274" s="1" t="s">
        <v>6039</v>
      </c>
      <c r="B2274" s="7">
        <v>44923</v>
      </c>
      <c r="C2274" s="1" t="s">
        <v>1659</v>
      </c>
      <c r="D2274" s="1" t="s">
        <v>1660</v>
      </c>
      <c r="E2274" s="1" t="s">
        <v>676</v>
      </c>
      <c r="F2274" s="1" t="s">
        <v>1660</v>
      </c>
      <c r="G2274" s="1" t="s">
        <v>688</v>
      </c>
      <c r="H2274" s="1" t="s">
        <v>679</v>
      </c>
      <c r="I2274" s="1" t="s">
        <v>689</v>
      </c>
      <c r="J2274" s="1" t="s">
        <v>690</v>
      </c>
      <c r="K2274" s="1" t="s">
        <v>691</v>
      </c>
      <c r="L2274" s="1" t="s">
        <v>1660</v>
      </c>
      <c r="M2274" s="1" t="s">
        <v>748</v>
      </c>
      <c r="N2274" s="1" t="s">
        <v>693</v>
      </c>
    </row>
    <row r="2275" spans="1:14" x14ac:dyDescent="0.2">
      <c r="A2275" s="1" t="s">
        <v>6182</v>
      </c>
      <c r="B2275" s="7">
        <v>44923</v>
      </c>
      <c r="C2275" s="1" t="s">
        <v>1659</v>
      </c>
      <c r="D2275" s="1" t="s">
        <v>1660</v>
      </c>
      <c r="E2275" s="1" t="s">
        <v>676</v>
      </c>
      <c r="F2275" s="1" t="s">
        <v>4137</v>
      </c>
      <c r="G2275" s="1" t="s">
        <v>894</v>
      </c>
      <c r="H2275" s="1" t="s">
        <v>895</v>
      </c>
      <c r="I2275" s="1" t="s">
        <v>689</v>
      </c>
      <c r="J2275" s="1" t="s">
        <v>690</v>
      </c>
      <c r="K2275" s="1" t="s">
        <v>691</v>
      </c>
      <c r="L2275" s="1" t="s">
        <v>1660</v>
      </c>
      <c r="M2275" s="1" t="s">
        <v>827</v>
      </c>
      <c r="N2275" s="1" t="s">
        <v>693</v>
      </c>
    </row>
    <row r="2276" spans="1:14" x14ac:dyDescent="0.2">
      <c r="A2276" s="1" t="s">
        <v>6183</v>
      </c>
      <c r="B2276" s="7">
        <v>44923</v>
      </c>
      <c r="C2276" s="1" t="s">
        <v>953</v>
      </c>
      <c r="D2276" s="1" t="s">
        <v>954</v>
      </c>
      <c r="E2276" s="1" t="s">
        <v>676</v>
      </c>
      <c r="F2276" s="1" t="s">
        <v>4122</v>
      </c>
      <c r="G2276" s="1" t="s">
        <v>905</v>
      </c>
      <c r="H2276" s="1" t="s">
        <v>679</v>
      </c>
      <c r="I2276" s="1" t="s">
        <v>689</v>
      </c>
      <c r="J2276" s="1" t="s">
        <v>690</v>
      </c>
      <c r="K2276" s="1" t="s">
        <v>699</v>
      </c>
      <c r="L2276" s="1" t="s">
        <v>954</v>
      </c>
      <c r="M2276" s="1" t="s">
        <v>821</v>
      </c>
      <c r="N2276" s="1" t="s">
        <v>693</v>
      </c>
    </row>
    <row r="2277" spans="1:14" x14ac:dyDescent="0.2">
      <c r="A2277" s="1" t="s">
        <v>6184</v>
      </c>
      <c r="B2277" s="7">
        <v>44923</v>
      </c>
      <c r="C2277" s="1" t="s">
        <v>686</v>
      </c>
      <c r="D2277" s="1" t="s">
        <v>1623</v>
      </c>
      <c r="E2277" s="1" t="s">
        <v>676</v>
      </c>
      <c r="F2277" s="1" t="s">
        <v>6185</v>
      </c>
      <c r="G2277" s="1" t="s">
        <v>2699</v>
      </c>
      <c r="H2277" s="1" t="s">
        <v>900</v>
      </c>
      <c r="I2277" s="1" t="s">
        <v>689</v>
      </c>
      <c r="J2277" s="1" t="s">
        <v>690</v>
      </c>
      <c r="K2277" s="1" t="s">
        <v>691</v>
      </c>
      <c r="L2277" s="1" t="s">
        <v>1623</v>
      </c>
      <c r="M2277" s="1" t="s">
        <v>827</v>
      </c>
      <c r="N2277" s="1" t="s">
        <v>693</v>
      </c>
    </row>
    <row r="2278" spans="1:14" x14ac:dyDescent="0.2">
      <c r="A2278" s="1" t="s">
        <v>6186</v>
      </c>
      <c r="B2278" s="7">
        <v>44923</v>
      </c>
      <c r="C2278" s="1" t="s">
        <v>1513</v>
      </c>
      <c r="D2278" s="1" t="s">
        <v>1623</v>
      </c>
      <c r="E2278" s="1" t="s">
        <v>676</v>
      </c>
      <c r="F2278" s="1" t="s">
        <v>6185</v>
      </c>
      <c r="G2278" s="1" t="s">
        <v>6187</v>
      </c>
      <c r="H2278" s="1" t="s">
        <v>679</v>
      </c>
      <c r="I2278" s="1" t="s">
        <v>689</v>
      </c>
      <c r="J2278" s="1" t="s">
        <v>690</v>
      </c>
      <c r="K2278" s="1" t="s">
        <v>691</v>
      </c>
      <c r="L2278" s="1" t="s">
        <v>1623</v>
      </c>
      <c r="M2278" s="1" t="s">
        <v>748</v>
      </c>
      <c r="N2278" s="1" t="s">
        <v>693</v>
      </c>
    </row>
    <row r="2279" spans="1:14" x14ac:dyDescent="0.2">
      <c r="A2279" s="1" t="s">
        <v>6188</v>
      </c>
      <c r="B2279" s="7">
        <v>44923</v>
      </c>
      <c r="C2279" s="1" t="s">
        <v>953</v>
      </c>
      <c r="D2279" s="1" t="s">
        <v>954</v>
      </c>
      <c r="E2279" s="1" t="s">
        <v>676</v>
      </c>
      <c r="F2279" s="1" t="s">
        <v>4122</v>
      </c>
      <c r="G2279" s="1" t="s">
        <v>905</v>
      </c>
      <c r="H2279" s="1" t="s">
        <v>860</v>
      </c>
      <c r="I2279" s="1" t="s">
        <v>689</v>
      </c>
      <c r="J2279" s="1" t="s">
        <v>690</v>
      </c>
      <c r="K2279" s="1" t="s">
        <v>699</v>
      </c>
      <c r="L2279" s="1" t="s">
        <v>954</v>
      </c>
      <c r="M2279" s="1" t="s">
        <v>781</v>
      </c>
      <c r="N2279" s="1" t="s">
        <v>693</v>
      </c>
    </row>
    <row r="2280" spans="1:14" x14ac:dyDescent="0.2">
      <c r="A2280" s="1" t="s">
        <v>6189</v>
      </c>
      <c r="B2280" s="7">
        <v>44923</v>
      </c>
      <c r="C2280" s="1" t="s">
        <v>856</v>
      </c>
      <c r="D2280" s="1" t="s">
        <v>2634</v>
      </c>
      <c r="E2280" s="1" t="s">
        <v>676</v>
      </c>
      <c r="F2280" s="1" t="s">
        <v>6190</v>
      </c>
      <c r="G2280" s="1" t="s">
        <v>728</v>
      </c>
      <c r="H2280" s="1" t="s">
        <v>900</v>
      </c>
      <c r="I2280" s="1" t="s">
        <v>689</v>
      </c>
      <c r="J2280" s="1" t="s">
        <v>690</v>
      </c>
      <c r="K2280" s="1" t="s">
        <v>691</v>
      </c>
      <c r="L2280" s="1" t="s">
        <v>2636</v>
      </c>
      <c r="M2280" s="1" t="s">
        <v>2637</v>
      </c>
      <c r="N2280" s="1" t="s">
        <v>693</v>
      </c>
    </row>
    <row r="2281" spans="1:14" x14ac:dyDescent="0.2">
      <c r="A2281" s="1" t="s">
        <v>6191</v>
      </c>
      <c r="B2281" s="7">
        <v>44923</v>
      </c>
      <c r="C2281" s="1" t="s">
        <v>4925</v>
      </c>
      <c r="D2281" s="1" t="s">
        <v>934</v>
      </c>
      <c r="E2281" s="1" t="s">
        <v>6192</v>
      </c>
      <c r="F2281" s="1" t="s">
        <v>6193</v>
      </c>
      <c r="G2281" s="1" t="s">
        <v>6194</v>
      </c>
      <c r="H2281" s="1" t="s">
        <v>679</v>
      </c>
      <c r="I2281" s="1" t="s">
        <v>689</v>
      </c>
      <c r="J2281" s="1" t="s">
        <v>690</v>
      </c>
      <c r="K2281" s="1" t="s">
        <v>691</v>
      </c>
      <c r="L2281" s="1" t="s">
        <v>934</v>
      </c>
      <c r="M2281" s="1" t="s">
        <v>1826</v>
      </c>
      <c r="N2281" s="1" t="s">
        <v>740</v>
      </c>
    </row>
    <row r="2282" spans="1:14" x14ac:dyDescent="0.2">
      <c r="A2282" s="1" t="s">
        <v>6195</v>
      </c>
      <c r="B2282" s="7">
        <v>44923</v>
      </c>
      <c r="C2282" s="1" t="s">
        <v>4925</v>
      </c>
      <c r="D2282" s="1" t="s">
        <v>934</v>
      </c>
      <c r="E2282" s="1" t="s">
        <v>6196</v>
      </c>
      <c r="F2282" s="1" t="s">
        <v>6193</v>
      </c>
      <c r="G2282" s="1" t="s">
        <v>6197</v>
      </c>
      <c r="H2282" s="1" t="s">
        <v>679</v>
      </c>
      <c r="I2282" s="1" t="s">
        <v>738</v>
      </c>
      <c r="J2282" s="1" t="s">
        <v>690</v>
      </c>
      <c r="K2282" s="1" t="s">
        <v>691</v>
      </c>
      <c r="L2282" s="1" t="s">
        <v>934</v>
      </c>
      <c r="M2282" s="1" t="s">
        <v>941</v>
      </c>
      <c r="N2282" s="1" t="s">
        <v>740</v>
      </c>
    </row>
    <row r="2283" spans="1:14" x14ac:dyDescent="0.2">
      <c r="A2283" s="1" t="s">
        <v>6198</v>
      </c>
      <c r="B2283" s="7">
        <v>44923</v>
      </c>
      <c r="C2283" s="1" t="s">
        <v>4925</v>
      </c>
      <c r="D2283" s="1" t="s">
        <v>934</v>
      </c>
      <c r="E2283" s="1" t="s">
        <v>6192</v>
      </c>
      <c r="F2283" s="1" t="s">
        <v>6193</v>
      </c>
      <c r="G2283" s="1" t="s">
        <v>6194</v>
      </c>
      <c r="H2283" s="1" t="s">
        <v>679</v>
      </c>
      <c r="I2283" s="1" t="s">
        <v>689</v>
      </c>
      <c r="J2283" s="1" t="s">
        <v>690</v>
      </c>
      <c r="K2283" s="1" t="s">
        <v>691</v>
      </c>
      <c r="L2283" s="1" t="s">
        <v>934</v>
      </c>
      <c r="M2283" s="1" t="s">
        <v>1826</v>
      </c>
      <c r="N2283" s="1" t="s">
        <v>740</v>
      </c>
    </row>
    <row r="2284" spans="1:14" x14ac:dyDescent="0.2">
      <c r="A2284" s="1" t="s">
        <v>6199</v>
      </c>
      <c r="B2284" s="7">
        <v>44923</v>
      </c>
      <c r="C2284" s="1" t="s">
        <v>6200</v>
      </c>
      <c r="D2284" s="1" t="s">
        <v>6201</v>
      </c>
      <c r="E2284" s="1" t="s">
        <v>676</v>
      </c>
      <c r="F2284" s="1" t="s">
        <v>6202</v>
      </c>
      <c r="G2284" s="1" t="s">
        <v>1619</v>
      </c>
      <c r="H2284" s="1" t="s">
        <v>679</v>
      </c>
      <c r="I2284" s="1" t="s">
        <v>738</v>
      </c>
      <c r="J2284" s="1" t="s">
        <v>690</v>
      </c>
      <c r="K2284" s="1" t="s">
        <v>691</v>
      </c>
      <c r="L2284" s="1" t="s">
        <v>6201</v>
      </c>
      <c r="M2284" s="1" t="s">
        <v>2423</v>
      </c>
      <c r="N2284" s="1" t="s">
        <v>684</v>
      </c>
    </row>
    <row r="2285" spans="1:14" x14ac:dyDescent="0.2">
      <c r="A2285" s="1" t="s">
        <v>6203</v>
      </c>
      <c r="B2285" s="7">
        <v>44923</v>
      </c>
      <c r="C2285" s="1" t="s">
        <v>1513</v>
      </c>
      <c r="D2285" s="1" t="s">
        <v>1623</v>
      </c>
      <c r="E2285" s="1" t="s">
        <v>676</v>
      </c>
      <c r="F2285" s="1" t="s">
        <v>6185</v>
      </c>
      <c r="G2285" s="1" t="s">
        <v>2699</v>
      </c>
      <c r="H2285" s="1" t="s">
        <v>900</v>
      </c>
      <c r="I2285" s="1" t="s">
        <v>689</v>
      </c>
      <c r="J2285" s="1" t="s">
        <v>690</v>
      </c>
      <c r="K2285" s="1" t="s">
        <v>691</v>
      </c>
      <c r="L2285" s="1" t="s">
        <v>1623</v>
      </c>
      <c r="M2285" s="1" t="s">
        <v>748</v>
      </c>
      <c r="N2285" s="1" t="s">
        <v>693</v>
      </c>
    </row>
    <row r="2286" spans="1:14" x14ac:dyDescent="0.2">
      <c r="A2286" s="1" t="s">
        <v>6204</v>
      </c>
      <c r="B2286" s="7">
        <v>44923</v>
      </c>
      <c r="C2286" s="1" t="s">
        <v>4925</v>
      </c>
      <c r="D2286" s="1" t="s">
        <v>934</v>
      </c>
      <c r="E2286" s="1" t="s">
        <v>6196</v>
      </c>
      <c r="F2286" s="1" t="s">
        <v>6193</v>
      </c>
      <c r="G2286" s="1" t="s">
        <v>6197</v>
      </c>
      <c r="H2286" s="1" t="s">
        <v>679</v>
      </c>
      <c r="I2286" s="1" t="s">
        <v>738</v>
      </c>
      <c r="J2286" s="1" t="s">
        <v>690</v>
      </c>
      <c r="K2286" s="1" t="s">
        <v>691</v>
      </c>
      <c r="L2286" s="1" t="s">
        <v>934</v>
      </c>
      <c r="M2286" s="1" t="s">
        <v>941</v>
      </c>
      <c r="N2286" s="1" t="s">
        <v>740</v>
      </c>
    </row>
    <row r="2287" spans="1:14" x14ac:dyDescent="0.2">
      <c r="A2287" s="1" t="s">
        <v>6205</v>
      </c>
      <c r="B2287" s="7">
        <v>44923</v>
      </c>
      <c r="C2287" s="1" t="s">
        <v>6206</v>
      </c>
      <c r="D2287" s="1" t="s">
        <v>2683</v>
      </c>
      <c r="E2287" s="1" t="s">
        <v>676</v>
      </c>
      <c r="F2287" s="1" t="s">
        <v>2684</v>
      </c>
      <c r="G2287" s="1" t="s">
        <v>728</v>
      </c>
      <c r="H2287" s="1" t="s">
        <v>729</v>
      </c>
      <c r="I2287" s="1" t="s">
        <v>689</v>
      </c>
      <c r="J2287" s="1" t="s">
        <v>681</v>
      </c>
      <c r="K2287" s="1" t="s">
        <v>699</v>
      </c>
      <c r="L2287" s="1" t="s">
        <v>2686</v>
      </c>
      <c r="M2287" s="1" t="s">
        <v>6207</v>
      </c>
      <c r="N2287" s="1" t="s">
        <v>684</v>
      </c>
    </row>
    <row r="2288" spans="1:14" x14ac:dyDescent="0.2">
      <c r="A2288" s="1" t="s">
        <v>6208</v>
      </c>
      <c r="B2288" s="7">
        <v>44923</v>
      </c>
      <c r="C2288" s="1" t="s">
        <v>1513</v>
      </c>
      <c r="D2288" s="1" t="s">
        <v>1623</v>
      </c>
      <c r="E2288" s="1" t="s">
        <v>676</v>
      </c>
      <c r="F2288" s="1" t="s">
        <v>6185</v>
      </c>
      <c r="G2288" s="1" t="s">
        <v>6187</v>
      </c>
      <c r="H2288" s="1" t="s">
        <v>679</v>
      </c>
      <c r="I2288" s="1" t="s">
        <v>689</v>
      </c>
      <c r="J2288" s="1" t="s">
        <v>690</v>
      </c>
      <c r="K2288" s="1" t="s">
        <v>699</v>
      </c>
      <c r="L2288" s="1" t="s">
        <v>1623</v>
      </c>
      <c r="M2288" s="1" t="s">
        <v>745</v>
      </c>
      <c r="N2288" s="1" t="s">
        <v>693</v>
      </c>
    </row>
    <row r="2289" spans="1:14" x14ac:dyDescent="0.2">
      <c r="A2289" s="1" t="s">
        <v>6209</v>
      </c>
      <c r="B2289" s="7">
        <v>44923</v>
      </c>
      <c r="C2289" s="1" t="s">
        <v>1513</v>
      </c>
      <c r="D2289" s="1" t="s">
        <v>1623</v>
      </c>
      <c r="E2289" s="1" t="s">
        <v>676</v>
      </c>
      <c r="F2289" s="1" t="s">
        <v>6185</v>
      </c>
      <c r="G2289" s="1" t="s">
        <v>6187</v>
      </c>
      <c r="H2289" s="1" t="s">
        <v>679</v>
      </c>
      <c r="I2289" s="1" t="s">
        <v>689</v>
      </c>
      <c r="J2289" s="1" t="s">
        <v>690</v>
      </c>
      <c r="K2289" s="1" t="s">
        <v>699</v>
      </c>
      <c r="L2289" s="1" t="s">
        <v>1623</v>
      </c>
      <c r="M2289" s="1" t="s">
        <v>748</v>
      </c>
      <c r="N2289" s="1" t="s">
        <v>693</v>
      </c>
    </row>
    <row r="2290" spans="1:14" x14ac:dyDescent="0.2">
      <c r="A2290" s="1" t="s">
        <v>6210</v>
      </c>
      <c r="B2290" s="7">
        <v>44923</v>
      </c>
      <c r="C2290" s="1" t="s">
        <v>4925</v>
      </c>
      <c r="D2290" s="1" t="s">
        <v>934</v>
      </c>
      <c r="E2290" s="1" t="s">
        <v>6196</v>
      </c>
      <c r="F2290" s="1" t="s">
        <v>6193</v>
      </c>
      <c r="G2290" s="1" t="s">
        <v>6194</v>
      </c>
      <c r="H2290" s="1" t="s">
        <v>679</v>
      </c>
      <c r="I2290" s="1" t="s">
        <v>689</v>
      </c>
      <c r="J2290" s="1" t="s">
        <v>690</v>
      </c>
      <c r="K2290" s="1" t="s">
        <v>691</v>
      </c>
      <c r="L2290" s="1" t="s">
        <v>934</v>
      </c>
      <c r="M2290" s="1" t="s">
        <v>785</v>
      </c>
      <c r="N2290" s="1" t="s">
        <v>740</v>
      </c>
    </row>
    <row r="2291" spans="1:14" x14ac:dyDescent="0.2">
      <c r="A2291" s="1" t="s">
        <v>6211</v>
      </c>
      <c r="B2291" s="7">
        <v>44923</v>
      </c>
      <c r="C2291" s="1" t="s">
        <v>6212</v>
      </c>
      <c r="D2291" s="1" t="s">
        <v>790</v>
      </c>
      <c r="E2291" s="1" t="s">
        <v>1735</v>
      </c>
      <c r="F2291" s="1" t="s">
        <v>2977</v>
      </c>
      <c r="G2291" s="1" t="s">
        <v>6135</v>
      </c>
      <c r="H2291" s="1" t="s">
        <v>679</v>
      </c>
      <c r="I2291" s="1" t="s">
        <v>689</v>
      </c>
      <c r="J2291" s="1" t="s">
        <v>681</v>
      </c>
      <c r="K2291" s="1" t="s">
        <v>699</v>
      </c>
      <c r="L2291" s="1" t="s">
        <v>793</v>
      </c>
      <c r="M2291" s="1" t="s">
        <v>794</v>
      </c>
      <c r="N2291" s="1" t="s">
        <v>795</v>
      </c>
    </row>
    <row r="2292" spans="1:14" x14ac:dyDescent="0.2">
      <c r="A2292" s="1" t="s">
        <v>6213</v>
      </c>
      <c r="B2292" s="7">
        <v>44923</v>
      </c>
      <c r="C2292" s="1" t="s">
        <v>982</v>
      </c>
      <c r="D2292" s="1" t="s">
        <v>983</v>
      </c>
      <c r="E2292" s="1" t="s">
        <v>735</v>
      </c>
      <c r="F2292" s="1" t="s">
        <v>6214</v>
      </c>
      <c r="G2292" s="1" t="s">
        <v>6215</v>
      </c>
      <c r="H2292" s="1" t="s">
        <v>837</v>
      </c>
      <c r="I2292" s="1" t="s">
        <v>738</v>
      </c>
      <c r="J2292" s="1" t="s">
        <v>690</v>
      </c>
      <c r="K2292" s="1" t="s">
        <v>699</v>
      </c>
      <c r="L2292" s="1" t="s">
        <v>983</v>
      </c>
      <c r="M2292" s="1" t="s">
        <v>988</v>
      </c>
      <c r="N2292" s="1" t="s">
        <v>740</v>
      </c>
    </row>
    <row r="2293" spans="1:14" x14ac:dyDescent="0.2">
      <c r="A2293" s="1" t="s">
        <v>6216</v>
      </c>
      <c r="B2293" s="7">
        <v>44923</v>
      </c>
      <c r="C2293" s="1" t="s">
        <v>982</v>
      </c>
      <c r="D2293" s="1" t="s">
        <v>983</v>
      </c>
      <c r="E2293" s="1" t="s">
        <v>735</v>
      </c>
      <c r="F2293" s="1" t="s">
        <v>6214</v>
      </c>
      <c r="G2293" s="1" t="s">
        <v>6215</v>
      </c>
      <c r="H2293" s="1" t="s">
        <v>837</v>
      </c>
      <c r="I2293" s="1" t="s">
        <v>1003</v>
      </c>
      <c r="J2293" s="1" t="s">
        <v>690</v>
      </c>
      <c r="K2293" s="1" t="s">
        <v>699</v>
      </c>
      <c r="L2293" s="1" t="s">
        <v>983</v>
      </c>
      <c r="M2293" s="1" t="s">
        <v>951</v>
      </c>
      <c r="N2293" s="1" t="s">
        <v>740</v>
      </c>
    </row>
    <row r="2294" spans="1:14" x14ac:dyDescent="0.2">
      <c r="A2294" s="1" t="s">
        <v>6217</v>
      </c>
      <c r="B2294" s="7">
        <v>44923</v>
      </c>
      <c r="C2294" s="1" t="s">
        <v>3094</v>
      </c>
      <c r="D2294" s="1" t="s">
        <v>3095</v>
      </c>
      <c r="E2294" s="1" t="s">
        <v>676</v>
      </c>
      <c r="F2294" s="1" t="s">
        <v>6218</v>
      </c>
      <c r="G2294" s="1" t="s">
        <v>6219</v>
      </c>
      <c r="H2294" s="1" t="s">
        <v>679</v>
      </c>
      <c r="I2294" s="1" t="s">
        <v>689</v>
      </c>
      <c r="J2294" s="1" t="s">
        <v>690</v>
      </c>
      <c r="K2294" s="1" t="s">
        <v>691</v>
      </c>
      <c r="L2294" s="1" t="s">
        <v>3095</v>
      </c>
      <c r="M2294" s="1" t="s">
        <v>730</v>
      </c>
      <c r="N2294" s="1" t="s">
        <v>1511</v>
      </c>
    </row>
    <row r="2295" spans="1:14" x14ac:dyDescent="0.2">
      <c r="A2295" s="1" t="s">
        <v>6220</v>
      </c>
      <c r="B2295" s="7">
        <v>44923</v>
      </c>
      <c r="C2295" s="1" t="s">
        <v>4953</v>
      </c>
      <c r="D2295" s="1" t="s">
        <v>4954</v>
      </c>
      <c r="E2295" s="1" t="s">
        <v>676</v>
      </c>
      <c r="F2295" s="1" t="s">
        <v>6221</v>
      </c>
      <c r="G2295" s="1" t="s">
        <v>6222</v>
      </c>
      <c r="H2295" s="1" t="s">
        <v>729</v>
      </c>
      <c r="I2295" s="1" t="s">
        <v>689</v>
      </c>
      <c r="J2295" s="1" t="s">
        <v>690</v>
      </c>
      <c r="K2295" s="1" t="s">
        <v>699</v>
      </c>
      <c r="L2295" s="1" t="s">
        <v>4954</v>
      </c>
      <c r="M2295" s="1" t="s">
        <v>1084</v>
      </c>
      <c r="N2295" s="1" t="s">
        <v>1511</v>
      </c>
    </row>
    <row r="2296" spans="1:14" x14ac:dyDescent="0.2">
      <c r="A2296" s="1" t="s">
        <v>6223</v>
      </c>
      <c r="B2296" s="7">
        <v>44923</v>
      </c>
      <c r="C2296" s="1" t="s">
        <v>856</v>
      </c>
      <c r="D2296" s="1" t="s">
        <v>6224</v>
      </c>
      <c r="E2296" s="1" t="s">
        <v>676</v>
      </c>
      <c r="F2296" s="1" t="s">
        <v>6225</v>
      </c>
      <c r="G2296" s="1" t="s">
        <v>2672</v>
      </c>
      <c r="H2296" s="1" t="s">
        <v>729</v>
      </c>
      <c r="I2296" s="1" t="s">
        <v>689</v>
      </c>
      <c r="J2296" s="1" t="s">
        <v>690</v>
      </c>
      <c r="K2296" s="1" t="s">
        <v>699</v>
      </c>
      <c r="L2296" s="1" t="s">
        <v>6226</v>
      </c>
      <c r="M2296" s="1" t="s">
        <v>1705</v>
      </c>
      <c r="N2296" s="1" t="s">
        <v>693</v>
      </c>
    </row>
    <row r="2297" spans="1:14" x14ac:dyDescent="0.2">
      <c r="A2297" s="1" t="s">
        <v>6227</v>
      </c>
      <c r="B2297" s="7">
        <v>44923</v>
      </c>
      <c r="C2297" s="1" t="s">
        <v>6228</v>
      </c>
      <c r="D2297" s="1" t="s">
        <v>790</v>
      </c>
      <c r="E2297" s="1" t="s">
        <v>1735</v>
      </c>
      <c r="F2297" s="1" t="s">
        <v>2977</v>
      </c>
      <c r="G2297" s="1" t="s">
        <v>6135</v>
      </c>
      <c r="H2297" s="1" t="s">
        <v>679</v>
      </c>
      <c r="I2297" s="1" t="s">
        <v>689</v>
      </c>
      <c r="J2297" s="1" t="s">
        <v>681</v>
      </c>
      <c r="K2297" s="1" t="s">
        <v>699</v>
      </c>
      <c r="L2297" s="1" t="s">
        <v>793</v>
      </c>
      <c r="M2297" s="1" t="s">
        <v>794</v>
      </c>
      <c r="N2297" s="1" t="s">
        <v>795</v>
      </c>
    </row>
    <row r="2298" spans="1:14" x14ac:dyDescent="0.2">
      <c r="A2298" s="1" t="s">
        <v>6229</v>
      </c>
      <c r="B2298" s="7">
        <v>44923</v>
      </c>
      <c r="C2298" s="1" t="s">
        <v>1536</v>
      </c>
      <c r="D2298" s="1" t="s">
        <v>1537</v>
      </c>
      <c r="E2298" s="1" t="s">
        <v>676</v>
      </c>
      <c r="F2298" s="1" t="s">
        <v>6230</v>
      </c>
      <c r="G2298" s="1" t="s">
        <v>6135</v>
      </c>
      <c r="H2298" s="1" t="s">
        <v>1379</v>
      </c>
      <c r="I2298" s="1" t="s">
        <v>689</v>
      </c>
      <c r="J2298" s="1" t="s">
        <v>690</v>
      </c>
      <c r="K2298" s="1" t="s">
        <v>691</v>
      </c>
      <c r="L2298" s="1" t="s">
        <v>1537</v>
      </c>
      <c r="M2298" s="1" t="s">
        <v>745</v>
      </c>
      <c r="N2298" s="1" t="s">
        <v>693</v>
      </c>
    </row>
    <row r="2299" spans="1:14" x14ac:dyDescent="0.2">
      <c r="A2299" s="1" t="s">
        <v>6231</v>
      </c>
      <c r="B2299" s="7">
        <v>44923</v>
      </c>
      <c r="C2299" s="1" t="s">
        <v>1536</v>
      </c>
      <c r="D2299" s="1" t="s">
        <v>1537</v>
      </c>
      <c r="E2299" s="1" t="s">
        <v>676</v>
      </c>
      <c r="F2299" s="1" t="s">
        <v>6230</v>
      </c>
      <c r="G2299" s="1" t="s">
        <v>6135</v>
      </c>
      <c r="H2299" s="1" t="s">
        <v>679</v>
      </c>
      <c r="I2299" s="1" t="s">
        <v>689</v>
      </c>
      <c r="J2299" s="1" t="s">
        <v>690</v>
      </c>
      <c r="K2299" s="1" t="s">
        <v>691</v>
      </c>
      <c r="L2299" s="1" t="s">
        <v>1537</v>
      </c>
      <c r="M2299" s="1" t="s">
        <v>748</v>
      </c>
      <c r="N2299" s="1" t="s">
        <v>693</v>
      </c>
    </row>
    <row r="2300" spans="1:14" x14ac:dyDescent="0.2">
      <c r="A2300" s="1" t="s">
        <v>6232</v>
      </c>
      <c r="B2300" s="7">
        <v>44923</v>
      </c>
      <c r="C2300" s="1" t="s">
        <v>6233</v>
      </c>
      <c r="D2300" s="1" t="s">
        <v>6201</v>
      </c>
      <c r="E2300" s="1" t="s">
        <v>676</v>
      </c>
      <c r="F2300" s="1" t="s">
        <v>6202</v>
      </c>
      <c r="G2300" s="1" t="s">
        <v>1619</v>
      </c>
      <c r="H2300" s="1" t="s">
        <v>679</v>
      </c>
      <c r="I2300" s="1" t="s">
        <v>689</v>
      </c>
      <c r="J2300" s="1" t="s">
        <v>690</v>
      </c>
      <c r="K2300" s="1" t="s">
        <v>691</v>
      </c>
      <c r="L2300" s="1" t="s">
        <v>6201</v>
      </c>
      <c r="M2300" s="1" t="s">
        <v>1084</v>
      </c>
      <c r="N2300" s="1" t="s">
        <v>684</v>
      </c>
    </row>
    <row r="2301" spans="1:14" x14ac:dyDescent="0.2">
      <c r="A2301" s="1" t="s">
        <v>6234</v>
      </c>
      <c r="B2301" s="7">
        <v>44923</v>
      </c>
      <c r="C2301" s="1" t="s">
        <v>6235</v>
      </c>
      <c r="D2301" s="1" t="s">
        <v>6236</v>
      </c>
      <c r="E2301" s="1" t="s">
        <v>735</v>
      </c>
      <c r="F2301" s="1" t="s">
        <v>6236</v>
      </c>
      <c r="G2301" s="1" t="s">
        <v>6237</v>
      </c>
      <c r="H2301" s="1" t="s">
        <v>679</v>
      </c>
      <c r="I2301" s="1" t="s">
        <v>1890</v>
      </c>
      <c r="J2301" s="1" t="s">
        <v>690</v>
      </c>
      <c r="K2301" s="1" t="s">
        <v>998</v>
      </c>
      <c r="L2301" s="1" t="s">
        <v>6236</v>
      </c>
      <c r="M2301" s="1" t="s">
        <v>1955</v>
      </c>
      <c r="N2301" s="1" t="s">
        <v>740</v>
      </c>
    </row>
    <row r="2302" spans="1:14" x14ac:dyDescent="0.2">
      <c r="A2302" s="1" t="s">
        <v>6238</v>
      </c>
      <c r="B2302" s="7">
        <v>44923</v>
      </c>
      <c r="C2302" s="1" t="s">
        <v>3952</v>
      </c>
      <c r="D2302" s="1" t="s">
        <v>866</v>
      </c>
      <c r="E2302" s="1" t="s">
        <v>676</v>
      </c>
      <c r="F2302" s="1" t="s">
        <v>6239</v>
      </c>
      <c r="G2302" s="1" t="s">
        <v>6135</v>
      </c>
      <c r="H2302" s="1" t="s">
        <v>1379</v>
      </c>
      <c r="I2302" s="1" t="s">
        <v>689</v>
      </c>
      <c r="J2302" s="1" t="s">
        <v>690</v>
      </c>
      <c r="K2302" s="1" t="s">
        <v>699</v>
      </c>
      <c r="L2302" s="1" t="s">
        <v>868</v>
      </c>
      <c r="M2302" s="1" t="s">
        <v>1743</v>
      </c>
      <c r="N2302" s="1" t="s">
        <v>693</v>
      </c>
    </row>
    <row r="2303" spans="1:14" x14ac:dyDescent="0.2">
      <c r="A2303" s="1" t="s">
        <v>6240</v>
      </c>
      <c r="B2303" s="7">
        <v>44923</v>
      </c>
      <c r="C2303" s="1" t="s">
        <v>6212</v>
      </c>
      <c r="D2303" s="1" t="s">
        <v>790</v>
      </c>
      <c r="E2303" s="1" t="s">
        <v>676</v>
      </c>
      <c r="F2303" s="1" t="s">
        <v>2977</v>
      </c>
      <c r="G2303" s="1" t="s">
        <v>6135</v>
      </c>
      <c r="H2303" s="1" t="s">
        <v>679</v>
      </c>
      <c r="I2303" s="1" t="s">
        <v>689</v>
      </c>
      <c r="J2303" s="1" t="s">
        <v>681</v>
      </c>
      <c r="K2303" s="1" t="s">
        <v>699</v>
      </c>
      <c r="L2303" s="1" t="s">
        <v>793</v>
      </c>
      <c r="M2303" s="1" t="s">
        <v>798</v>
      </c>
      <c r="N2303" s="1" t="s">
        <v>795</v>
      </c>
    </row>
    <row r="2304" spans="1:14" x14ac:dyDescent="0.2">
      <c r="A2304" s="1" t="s">
        <v>6241</v>
      </c>
      <c r="B2304" s="7">
        <v>44923</v>
      </c>
      <c r="C2304" s="1" t="s">
        <v>856</v>
      </c>
      <c r="D2304" s="1" t="s">
        <v>825</v>
      </c>
      <c r="E2304" s="1" t="s">
        <v>676</v>
      </c>
      <c r="F2304" s="1" t="s">
        <v>6242</v>
      </c>
      <c r="G2304" s="1" t="s">
        <v>6135</v>
      </c>
      <c r="H2304" s="1" t="s">
        <v>1379</v>
      </c>
      <c r="I2304" s="1" t="s">
        <v>689</v>
      </c>
      <c r="J2304" s="1" t="s">
        <v>690</v>
      </c>
      <c r="K2304" s="1" t="s">
        <v>699</v>
      </c>
      <c r="L2304" s="1" t="s">
        <v>825</v>
      </c>
      <c r="M2304" s="1" t="s">
        <v>5994</v>
      </c>
      <c r="N2304" s="1" t="s">
        <v>731</v>
      </c>
    </row>
    <row r="2305" spans="1:14" x14ac:dyDescent="0.2">
      <c r="A2305" s="1" t="s">
        <v>6243</v>
      </c>
      <c r="B2305" s="7">
        <v>44923</v>
      </c>
      <c r="C2305" s="1" t="s">
        <v>1700</v>
      </c>
      <c r="D2305" s="1" t="s">
        <v>1701</v>
      </c>
      <c r="E2305" s="1" t="s">
        <v>676</v>
      </c>
      <c r="F2305" s="1" t="s">
        <v>6134</v>
      </c>
      <c r="G2305" s="1" t="s">
        <v>6135</v>
      </c>
      <c r="H2305" s="1" t="s">
        <v>1379</v>
      </c>
      <c r="I2305" s="1" t="s">
        <v>689</v>
      </c>
      <c r="J2305" s="1" t="s">
        <v>690</v>
      </c>
      <c r="K2305" s="1" t="s">
        <v>691</v>
      </c>
      <c r="L2305" s="1" t="s">
        <v>1704</v>
      </c>
      <c r="M2305" s="1" t="s">
        <v>1705</v>
      </c>
      <c r="N2305" s="1" t="s">
        <v>693</v>
      </c>
    </row>
    <row r="2306" spans="1:14" x14ac:dyDescent="0.2">
      <c r="A2306" s="1" t="s">
        <v>6244</v>
      </c>
      <c r="B2306" s="7">
        <v>44923</v>
      </c>
      <c r="C2306" s="1" t="s">
        <v>1052</v>
      </c>
      <c r="D2306" s="1" t="s">
        <v>851</v>
      </c>
      <c r="E2306" s="1" t="s">
        <v>676</v>
      </c>
      <c r="F2306" s="1" t="s">
        <v>5650</v>
      </c>
      <c r="G2306" s="1" t="s">
        <v>1654</v>
      </c>
      <c r="H2306" s="1" t="s">
        <v>1655</v>
      </c>
      <c r="I2306" s="1" t="s">
        <v>689</v>
      </c>
      <c r="J2306" s="1" t="s">
        <v>690</v>
      </c>
      <c r="K2306" s="1" t="s">
        <v>691</v>
      </c>
      <c r="L2306" s="1" t="s">
        <v>851</v>
      </c>
      <c r="M2306" s="1" t="s">
        <v>745</v>
      </c>
      <c r="N2306" s="1" t="s">
        <v>854</v>
      </c>
    </row>
    <row r="2307" spans="1:14" x14ac:dyDescent="0.2">
      <c r="A2307" s="1" t="s">
        <v>6245</v>
      </c>
      <c r="B2307" s="7">
        <v>44923</v>
      </c>
      <c r="C2307" s="1" t="s">
        <v>6246</v>
      </c>
      <c r="D2307" s="1" t="s">
        <v>1674</v>
      </c>
      <c r="E2307" s="1" t="s">
        <v>676</v>
      </c>
      <c r="F2307" s="1" t="s">
        <v>6247</v>
      </c>
      <c r="G2307" s="1" t="s">
        <v>6248</v>
      </c>
      <c r="H2307" s="1" t="s">
        <v>679</v>
      </c>
      <c r="I2307" s="1" t="s">
        <v>777</v>
      </c>
      <c r="J2307" s="1" t="s">
        <v>690</v>
      </c>
      <c r="K2307" s="1" t="s">
        <v>691</v>
      </c>
      <c r="L2307" s="1" t="s">
        <v>1674</v>
      </c>
      <c r="M2307" s="1" t="s">
        <v>1040</v>
      </c>
      <c r="N2307" s="1" t="s">
        <v>740</v>
      </c>
    </row>
    <row r="2308" spans="1:14" x14ac:dyDescent="0.2">
      <c r="A2308" s="1" t="s">
        <v>6249</v>
      </c>
      <c r="B2308" s="7">
        <v>44923</v>
      </c>
      <c r="C2308" s="1" t="s">
        <v>3952</v>
      </c>
      <c r="D2308" s="1" t="s">
        <v>866</v>
      </c>
      <c r="E2308" s="1" t="s">
        <v>676</v>
      </c>
      <c r="F2308" s="1" t="s">
        <v>6239</v>
      </c>
      <c r="G2308" s="1" t="s">
        <v>6135</v>
      </c>
      <c r="H2308" s="1" t="s">
        <v>1379</v>
      </c>
      <c r="I2308" s="1" t="s">
        <v>689</v>
      </c>
      <c r="J2308" s="1" t="s">
        <v>690</v>
      </c>
      <c r="K2308" s="1" t="s">
        <v>699</v>
      </c>
      <c r="L2308" s="1" t="s">
        <v>868</v>
      </c>
      <c r="M2308" s="1" t="s">
        <v>6250</v>
      </c>
      <c r="N2308" s="1" t="s">
        <v>693</v>
      </c>
    </row>
    <row r="2309" spans="1:14" x14ac:dyDescent="0.2">
      <c r="A2309" s="1" t="s">
        <v>6251</v>
      </c>
      <c r="B2309" s="7">
        <v>44923</v>
      </c>
      <c r="C2309" s="1" t="s">
        <v>6149</v>
      </c>
      <c r="D2309" s="1" t="s">
        <v>720</v>
      </c>
      <c r="E2309" s="1" t="s">
        <v>676</v>
      </c>
      <c r="F2309" s="1" t="s">
        <v>720</v>
      </c>
      <c r="G2309" s="1" t="s">
        <v>721</v>
      </c>
      <c r="H2309" s="1" t="s">
        <v>722</v>
      </c>
      <c r="I2309" s="1" t="s">
        <v>689</v>
      </c>
      <c r="J2309" s="1" t="s">
        <v>690</v>
      </c>
      <c r="K2309" s="1" t="s">
        <v>691</v>
      </c>
      <c r="L2309" s="1" t="s">
        <v>720</v>
      </c>
      <c r="M2309" s="1" t="s">
        <v>692</v>
      </c>
      <c r="N2309" s="1" t="s">
        <v>693</v>
      </c>
    </row>
    <row r="2310" spans="1:14" x14ac:dyDescent="0.2">
      <c r="A2310" s="1" t="s">
        <v>6252</v>
      </c>
      <c r="B2310" s="7">
        <v>44923</v>
      </c>
      <c r="C2310" s="1" t="s">
        <v>783</v>
      </c>
      <c r="D2310" s="1" t="s">
        <v>784</v>
      </c>
      <c r="E2310" s="1" t="s">
        <v>743</v>
      </c>
      <c r="F2310" s="1" t="s">
        <v>6253</v>
      </c>
      <c r="G2310" s="1" t="s">
        <v>3052</v>
      </c>
      <c r="H2310" s="1" t="s">
        <v>679</v>
      </c>
      <c r="I2310" s="1" t="s">
        <v>689</v>
      </c>
      <c r="J2310" s="1" t="s">
        <v>690</v>
      </c>
      <c r="K2310" s="1" t="s">
        <v>691</v>
      </c>
      <c r="L2310" s="1" t="s">
        <v>784</v>
      </c>
      <c r="M2310" s="1" t="s">
        <v>785</v>
      </c>
      <c r="N2310" s="1" t="s">
        <v>740</v>
      </c>
    </row>
    <row r="2311" spans="1:14" x14ac:dyDescent="0.2">
      <c r="A2311" s="1" t="s">
        <v>6254</v>
      </c>
      <c r="B2311" s="7">
        <v>44923</v>
      </c>
      <c r="C2311" s="1" t="s">
        <v>856</v>
      </c>
      <c r="D2311" s="1" t="s">
        <v>2983</v>
      </c>
      <c r="E2311" s="1" t="s">
        <v>676</v>
      </c>
      <c r="F2311" s="1" t="s">
        <v>6255</v>
      </c>
      <c r="G2311" s="1" t="s">
        <v>6135</v>
      </c>
      <c r="H2311" s="1" t="s">
        <v>679</v>
      </c>
      <c r="I2311" s="1" t="s">
        <v>689</v>
      </c>
      <c r="J2311" s="1" t="s">
        <v>690</v>
      </c>
      <c r="K2311" s="1" t="s">
        <v>691</v>
      </c>
      <c r="L2311" s="1" t="s">
        <v>2985</v>
      </c>
      <c r="M2311" s="1" t="s">
        <v>6256</v>
      </c>
      <c r="N2311" s="1" t="s">
        <v>693</v>
      </c>
    </row>
    <row r="2312" spans="1:14" x14ac:dyDescent="0.2">
      <c r="A2312" s="1" t="s">
        <v>6257</v>
      </c>
      <c r="B2312" s="7">
        <v>44923</v>
      </c>
      <c r="C2312" s="1" t="s">
        <v>1513</v>
      </c>
      <c r="D2312" s="1" t="s">
        <v>1623</v>
      </c>
      <c r="E2312" s="1" t="s">
        <v>676</v>
      </c>
      <c r="F2312" s="1" t="s">
        <v>6185</v>
      </c>
      <c r="G2312" s="1" t="s">
        <v>2699</v>
      </c>
      <c r="H2312" s="1" t="s">
        <v>900</v>
      </c>
      <c r="I2312" s="1" t="s">
        <v>689</v>
      </c>
      <c r="J2312" s="1" t="s">
        <v>690</v>
      </c>
      <c r="K2312" s="1" t="s">
        <v>699</v>
      </c>
      <c r="L2312" s="1" t="s">
        <v>1623</v>
      </c>
      <c r="M2312" s="1" t="s">
        <v>745</v>
      </c>
      <c r="N2312" s="1" t="s">
        <v>693</v>
      </c>
    </row>
    <row r="2313" spans="1:14" x14ac:dyDescent="0.2">
      <c r="A2313" s="1" t="s">
        <v>6258</v>
      </c>
      <c r="B2313" s="7">
        <v>44923</v>
      </c>
      <c r="C2313" s="1" t="s">
        <v>3952</v>
      </c>
      <c r="D2313" s="1" t="s">
        <v>866</v>
      </c>
      <c r="E2313" s="1" t="s">
        <v>676</v>
      </c>
      <c r="F2313" s="1" t="s">
        <v>6239</v>
      </c>
      <c r="G2313" s="1" t="s">
        <v>6135</v>
      </c>
      <c r="H2313" s="1" t="s">
        <v>1379</v>
      </c>
      <c r="I2313" s="1" t="s">
        <v>689</v>
      </c>
      <c r="J2313" s="1" t="s">
        <v>690</v>
      </c>
      <c r="K2313" s="1" t="s">
        <v>691</v>
      </c>
      <c r="L2313" s="1" t="s">
        <v>868</v>
      </c>
      <c r="M2313" s="1" t="s">
        <v>6259</v>
      </c>
      <c r="N2313" s="1" t="s">
        <v>693</v>
      </c>
    </row>
    <row r="2314" spans="1:14" x14ac:dyDescent="0.2">
      <c r="A2314" s="1" t="s">
        <v>6260</v>
      </c>
      <c r="B2314" s="7">
        <v>44923</v>
      </c>
      <c r="C2314" s="1" t="s">
        <v>6246</v>
      </c>
      <c r="D2314" s="1" t="s">
        <v>1674</v>
      </c>
      <c r="E2314" s="1" t="s">
        <v>735</v>
      </c>
      <c r="F2314" s="1" t="s">
        <v>6247</v>
      </c>
      <c r="G2314" s="1" t="s">
        <v>3866</v>
      </c>
      <c r="H2314" s="1" t="s">
        <v>679</v>
      </c>
      <c r="I2314" s="1" t="s">
        <v>1003</v>
      </c>
      <c r="J2314" s="1" t="s">
        <v>690</v>
      </c>
      <c r="K2314" s="1" t="s">
        <v>691</v>
      </c>
      <c r="L2314" s="1" t="s">
        <v>1674</v>
      </c>
      <c r="M2314" s="1" t="s">
        <v>6261</v>
      </c>
      <c r="N2314" s="1" t="s">
        <v>740</v>
      </c>
    </row>
    <row r="2315" spans="1:14" x14ac:dyDescent="0.2">
      <c r="A2315" s="1" t="s">
        <v>6262</v>
      </c>
      <c r="B2315" s="7">
        <v>44923</v>
      </c>
      <c r="C2315" s="1" t="s">
        <v>3074</v>
      </c>
      <c r="D2315" s="1" t="s">
        <v>2966</v>
      </c>
      <c r="E2315" s="1" t="s">
        <v>676</v>
      </c>
      <c r="F2315" s="1" t="s">
        <v>6263</v>
      </c>
      <c r="G2315" s="1" t="s">
        <v>2672</v>
      </c>
      <c r="H2315" s="1" t="s">
        <v>729</v>
      </c>
      <c r="I2315" s="1" t="s">
        <v>689</v>
      </c>
      <c r="J2315" s="1" t="s">
        <v>690</v>
      </c>
      <c r="K2315" s="1" t="s">
        <v>691</v>
      </c>
      <c r="L2315" s="1" t="s">
        <v>2966</v>
      </c>
      <c r="M2315" s="1" t="s">
        <v>748</v>
      </c>
      <c r="N2315" s="1" t="s">
        <v>693</v>
      </c>
    </row>
    <row r="2316" spans="1:14" x14ac:dyDescent="0.2">
      <c r="A2316" s="1" t="s">
        <v>6264</v>
      </c>
      <c r="B2316" s="7">
        <v>44923</v>
      </c>
      <c r="C2316" s="1" t="s">
        <v>1062</v>
      </c>
      <c r="D2316" s="1" t="s">
        <v>1600</v>
      </c>
      <c r="E2316" s="1" t="s">
        <v>676</v>
      </c>
      <c r="F2316" s="1" t="s">
        <v>6265</v>
      </c>
      <c r="G2316" s="1" t="s">
        <v>6266</v>
      </c>
      <c r="H2316" s="1" t="s">
        <v>679</v>
      </c>
      <c r="I2316" s="1" t="s">
        <v>777</v>
      </c>
      <c r="J2316" s="1" t="s">
        <v>690</v>
      </c>
      <c r="K2316" s="1" t="s">
        <v>691</v>
      </c>
      <c r="L2316" s="1" t="s">
        <v>1600</v>
      </c>
      <c r="M2316" s="1" t="s">
        <v>692</v>
      </c>
      <c r="N2316" s="1" t="s">
        <v>684</v>
      </c>
    </row>
    <row r="2317" spans="1:14" x14ac:dyDescent="0.2">
      <c r="A2317" s="1" t="s">
        <v>6267</v>
      </c>
      <c r="B2317" s="7">
        <v>44923</v>
      </c>
      <c r="C2317" s="1" t="s">
        <v>1700</v>
      </c>
      <c r="D2317" s="1" t="s">
        <v>1701</v>
      </c>
      <c r="E2317" s="1" t="s">
        <v>676</v>
      </c>
      <c r="F2317" s="1" t="s">
        <v>6134</v>
      </c>
      <c r="G2317" s="1" t="s">
        <v>6135</v>
      </c>
      <c r="H2317" s="1" t="s">
        <v>1379</v>
      </c>
      <c r="I2317" s="1" t="s">
        <v>689</v>
      </c>
      <c r="J2317" s="1" t="s">
        <v>690</v>
      </c>
      <c r="K2317" s="1" t="s">
        <v>691</v>
      </c>
      <c r="L2317" s="1" t="s">
        <v>1704</v>
      </c>
      <c r="M2317" s="1" t="s">
        <v>2662</v>
      </c>
      <c r="N2317" s="1" t="s">
        <v>693</v>
      </c>
    </row>
    <row r="2318" spans="1:14" x14ac:dyDescent="0.2">
      <c r="A2318" s="1" t="s">
        <v>6268</v>
      </c>
      <c r="B2318" s="7">
        <v>44923</v>
      </c>
      <c r="C2318" s="1" t="s">
        <v>856</v>
      </c>
      <c r="D2318" s="1" t="s">
        <v>2983</v>
      </c>
      <c r="E2318" s="1" t="s">
        <v>676</v>
      </c>
      <c r="F2318" s="1" t="s">
        <v>6255</v>
      </c>
      <c r="G2318" s="1" t="s">
        <v>6135</v>
      </c>
      <c r="H2318" s="1" t="s">
        <v>679</v>
      </c>
      <c r="I2318" s="1" t="s">
        <v>689</v>
      </c>
      <c r="J2318" s="1" t="s">
        <v>690</v>
      </c>
      <c r="K2318" s="1" t="s">
        <v>691</v>
      </c>
      <c r="L2318" s="1" t="s">
        <v>2985</v>
      </c>
      <c r="M2318" s="1" t="s">
        <v>6269</v>
      </c>
      <c r="N2318" s="1" t="s">
        <v>693</v>
      </c>
    </row>
    <row r="2319" spans="1:14" x14ac:dyDescent="0.2">
      <c r="A2319" s="1" t="s">
        <v>6270</v>
      </c>
      <c r="B2319" s="7">
        <v>44923</v>
      </c>
      <c r="C2319" s="1" t="s">
        <v>1553</v>
      </c>
      <c r="D2319" s="1" t="s">
        <v>1554</v>
      </c>
      <c r="E2319" s="1" t="s">
        <v>676</v>
      </c>
      <c r="F2319" s="1" t="s">
        <v>6271</v>
      </c>
      <c r="G2319" s="1" t="s">
        <v>2180</v>
      </c>
      <c r="H2319" s="1" t="s">
        <v>679</v>
      </c>
      <c r="I2319" s="1" t="s">
        <v>1003</v>
      </c>
      <c r="J2319" s="1" t="s">
        <v>681</v>
      </c>
      <c r="K2319" s="1" t="s">
        <v>814</v>
      </c>
      <c r="L2319" s="1" t="s">
        <v>1554</v>
      </c>
      <c r="M2319" s="1" t="s">
        <v>6272</v>
      </c>
      <c r="N2319" s="1" t="s">
        <v>731</v>
      </c>
    </row>
    <row r="2320" spans="1:14" x14ac:dyDescent="0.2">
      <c r="A2320" s="1" t="s">
        <v>6273</v>
      </c>
      <c r="B2320" s="7">
        <v>44923</v>
      </c>
      <c r="C2320" s="1" t="s">
        <v>1062</v>
      </c>
      <c r="D2320" s="1" t="s">
        <v>1600</v>
      </c>
      <c r="E2320" s="1" t="s">
        <v>676</v>
      </c>
      <c r="F2320" s="1" t="s">
        <v>6265</v>
      </c>
      <c r="G2320" s="1" t="s">
        <v>6266</v>
      </c>
      <c r="H2320" s="1" t="s">
        <v>679</v>
      </c>
      <c r="I2320" s="1" t="s">
        <v>777</v>
      </c>
      <c r="J2320" s="1" t="s">
        <v>690</v>
      </c>
      <c r="K2320" s="1" t="s">
        <v>691</v>
      </c>
      <c r="L2320" s="1" t="s">
        <v>1600</v>
      </c>
      <c r="M2320" s="1" t="s">
        <v>692</v>
      </c>
      <c r="N2320" s="1" t="s">
        <v>684</v>
      </c>
    </row>
    <row r="2321" spans="1:14" x14ac:dyDescent="0.2">
      <c r="A2321" s="1" t="s">
        <v>6133</v>
      </c>
      <c r="B2321" s="7">
        <v>44923</v>
      </c>
      <c r="C2321" s="1" t="s">
        <v>1700</v>
      </c>
      <c r="D2321" s="1" t="s">
        <v>1701</v>
      </c>
      <c r="E2321" s="1" t="s">
        <v>676</v>
      </c>
      <c r="F2321" s="1" t="s">
        <v>6134</v>
      </c>
      <c r="G2321" s="1" t="s">
        <v>6135</v>
      </c>
      <c r="H2321" s="1" t="s">
        <v>1379</v>
      </c>
      <c r="I2321" s="1" t="s">
        <v>689</v>
      </c>
      <c r="J2321" s="1" t="s">
        <v>690</v>
      </c>
      <c r="K2321" s="1" t="s">
        <v>691</v>
      </c>
      <c r="L2321" s="1" t="s">
        <v>6274</v>
      </c>
      <c r="M2321" s="1" t="s">
        <v>4081</v>
      </c>
      <c r="N2321" s="1" t="s">
        <v>693</v>
      </c>
    </row>
    <row r="2322" spans="1:14" x14ac:dyDescent="0.2">
      <c r="A2322" s="1" t="s">
        <v>6275</v>
      </c>
      <c r="B2322" s="7">
        <v>44923</v>
      </c>
      <c r="C2322" s="1" t="s">
        <v>3049</v>
      </c>
      <c r="D2322" s="1" t="s">
        <v>3050</v>
      </c>
      <c r="E2322" s="1" t="s">
        <v>676</v>
      </c>
      <c r="F2322" s="1" t="s">
        <v>3051</v>
      </c>
      <c r="G2322" s="1" t="s">
        <v>3052</v>
      </c>
      <c r="H2322" s="1" t="s">
        <v>679</v>
      </c>
      <c r="I2322" s="1" t="s">
        <v>1003</v>
      </c>
      <c r="J2322" s="1" t="s">
        <v>681</v>
      </c>
      <c r="K2322" s="1" t="s">
        <v>691</v>
      </c>
      <c r="L2322" s="1" t="s">
        <v>3050</v>
      </c>
      <c r="M2322" s="1" t="s">
        <v>3053</v>
      </c>
      <c r="N2322" s="1" t="s">
        <v>4029</v>
      </c>
    </row>
    <row r="2323" spans="1:14" x14ac:dyDescent="0.2">
      <c r="A2323" s="1" t="s">
        <v>6276</v>
      </c>
      <c r="B2323" s="7">
        <v>44923</v>
      </c>
      <c r="C2323" s="1" t="s">
        <v>3049</v>
      </c>
      <c r="D2323" s="1" t="s">
        <v>3050</v>
      </c>
      <c r="E2323" s="1" t="s">
        <v>676</v>
      </c>
      <c r="F2323" s="1" t="s">
        <v>3051</v>
      </c>
      <c r="G2323" s="1" t="s">
        <v>3052</v>
      </c>
      <c r="H2323" s="1" t="s">
        <v>679</v>
      </c>
      <c r="I2323" s="1" t="s">
        <v>738</v>
      </c>
      <c r="J2323" s="1" t="s">
        <v>690</v>
      </c>
      <c r="K2323" s="1" t="s">
        <v>814</v>
      </c>
      <c r="L2323" s="1" t="s">
        <v>3050</v>
      </c>
      <c r="M2323" s="1" t="s">
        <v>951</v>
      </c>
      <c r="N2323" s="1" t="s">
        <v>913</v>
      </c>
    </row>
    <row r="2324" spans="1:14" x14ac:dyDescent="0.2">
      <c r="A2324" s="1" t="s">
        <v>6277</v>
      </c>
      <c r="B2324" s="7">
        <v>44923</v>
      </c>
      <c r="C2324" s="1" t="s">
        <v>6278</v>
      </c>
      <c r="D2324" s="1" t="s">
        <v>6279</v>
      </c>
      <c r="E2324" s="1" t="s">
        <v>676</v>
      </c>
      <c r="F2324" s="1" t="s">
        <v>6280</v>
      </c>
      <c r="G2324" s="1" t="s">
        <v>4522</v>
      </c>
      <c r="H2324" s="1" t="s">
        <v>679</v>
      </c>
      <c r="I2324" s="1" t="s">
        <v>689</v>
      </c>
      <c r="J2324" s="1" t="s">
        <v>690</v>
      </c>
      <c r="K2324" s="1" t="s">
        <v>691</v>
      </c>
      <c r="L2324" s="1" t="s">
        <v>6279</v>
      </c>
      <c r="M2324" s="1" t="s">
        <v>6281</v>
      </c>
      <c r="N2324" s="1" t="s">
        <v>854</v>
      </c>
    </row>
    <row r="2325" spans="1:14" x14ac:dyDescent="0.2">
      <c r="A2325" s="1" t="s">
        <v>6282</v>
      </c>
      <c r="B2325" s="7">
        <v>44923</v>
      </c>
      <c r="C2325" s="1" t="s">
        <v>6246</v>
      </c>
      <c r="D2325" s="1" t="s">
        <v>1674</v>
      </c>
      <c r="E2325" s="1" t="s">
        <v>735</v>
      </c>
      <c r="F2325" s="1" t="s">
        <v>6247</v>
      </c>
      <c r="G2325" s="1" t="s">
        <v>6248</v>
      </c>
      <c r="H2325" s="1" t="s">
        <v>1153</v>
      </c>
      <c r="I2325" s="1" t="s">
        <v>738</v>
      </c>
      <c r="J2325" s="1" t="s">
        <v>690</v>
      </c>
      <c r="K2325" s="1" t="s">
        <v>691</v>
      </c>
      <c r="L2325" s="1" t="s">
        <v>1674</v>
      </c>
      <c r="M2325" s="1" t="s">
        <v>6283</v>
      </c>
      <c r="N2325" s="1" t="s">
        <v>740</v>
      </c>
    </row>
    <row r="2326" spans="1:14" x14ac:dyDescent="0.2">
      <c r="A2326" s="1" t="s">
        <v>6284</v>
      </c>
      <c r="B2326" s="7">
        <v>44923</v>
      </c>
      <c r="C2326" s="1" t="s">
        <v>6228</v>
      </c>
      <c r="D2326" s="1" t="s">
        <v>790</v>
      </c>
      <c r="E2326" s="1" t="s">
        <v>1735</v>
      </c>
      <c r="F2326" s="1" t="s">
        <v>2977</v>
      </c>
      <c r="G2326" s="1" t="s">
        <v>6135</v>
      </c>
      <c r="H2326" s="1" t="s">
        <v>679</v>
      </c>
      <c r="I2326" s="1" t="s">
        <v>689</v>
      </c>
      <c r="J2326" s="1" t="s">
        <v>681</v>
      </c>
      <c r="K2326" s="1" t="s">
        <v>699</v>
      </c>
      <c r="L2326" s="1" t="s">
        <v>793</v>
      </c>
      <c r="M2326" s="1" t="s">
        <v>798</v>
      </c>
      <c r="N2326" s="1" t="s">
        <v>795</v>
      </c>
    </row>
    <row r="2327" spans="1:14" x14ac:dyDescent="0.2">
      <c r="A2327" s="1" t="s">
        <v>6285</v>
      </c>
      <c r="B2327" s="7">
        <v>44923</v>
      </c>
      <c r="C2327" s="1" t="s">
        <v>856</v>
      </c>
      <c r="D2327" s="1" t="s">
        <v>2983</v>
      </c>
      <c r="E2327" s="1" t="s">
        <v>676</v>
      </c>
      <c r="F2327" s="1" t="s">
        <v>6255</v>
      </c>
      <c r="G2327" s="1" t="s">
        <v>6135</v>
      </c>
      <c r="H2327" s="1" t="s">
        <v>679</v>
      </c>
      <c r="I2327" s="1" t="s">
        <v>689</v>
      </c>
      <c r="J2327" s="1" t="s">
        <v>690</v>
      </c>
      <c r="K2327" s="1" t="s">
        <v>691</v>
      </c>
      <c r="L2327" s="1" t="s">
        <v>2985</v>
      </c>
      <c r="M2327" s="1" t="s">
        <v>6286</v>
      </c>
      <c r="N2327" s="1" t="s">
        <v>693</v>
      </c>
    </row>
    <row r="2328" spans="1:14" x14ac:dyDescent="0.2">
      <c r="A2328" s="1" t="s">
        <v>6287</v>
      </c>
      <c r="B2328" s="7">
        <v>44923</v>
      </c>
      <c r="C2328" s="1" t="s">
        <v>6246</v>
      </c>
      <c r="D2328" s="1" t="s">
        <v>1674</v>
      </c>
      <c r="E2328" s="1" t="s">
        <v>735</v>
      </c>
      <c r="F2328" s="1" t="s">
        <v>6247</v>
      </c>
      <c r="G2328" s="1" t="s">
        <v>6248</v>
      </c>
      <c r="H2328" s="1" t="s">
        <v>679</v>
      </c>
      <c r="I2328" s="1" t="s">
        <v>738</v>
      </c>
      <c r="J2328" s="1" t="s">
        <v>690</v>
      </c>
      <c r="K2328" s="1" t="s">
        <v>691</v>
      </c>
      <c r="L2328" s="1" t="s">
        <v>1674</v>
      </c>
      <c r="M2328" s="1" t="s">
        <v>988</v>
      </c>
      <c r="N2328" s="1" t="s">
        <v>740</v>
      </c>
    </row>
    <row r="2329" spans="1:14" x14ac:dyDescent="0.2">
      <c r="A2329" s="1" t="s">
        <v>6288</v>
      </c>
      <c r="B2329" s="7">
        <v>44923</v>
      </c>
      <c r="C2329" s="1" t="s">
        <v>686</v>
      </c>
      <c r="D2329" s="1" t="s">
        <v>1686</v>
      </c>
      <c r="E2329" s="1" t="s">
        <v>676</v>
      </c>
      <c r="F2329" s="1" t="s">
        <v>1687</v>
      </c>
      <c r="G2329" s="1" t="s">
        <v>859</v>
      </c>
      <c r="H2329" s="1" t="s">
        <v>1688</v>
      </c>
      <c r="I2329" s="1" t="s">
        <v>689</v>
      </c>
      <c r="J2329" s="1" t="s">
        <v>690</v>
      </c>
      <c r="K2329" s="1" t="s">
        <v>691</v>
      </c>
      <c r="L2329" s="1" t="s">
        <v>1689</v>
      </c>
      <c r="M2329" s="1" t="s">
        <v>1740</v>
      </c>
      <c r="N2329" s="1" t="s">
        <v>693</v>
      </c>
    </row>
    <row r="2330" spans="1:14" x14ac:dyDescent="0.2">
      <c r="A2330" s="1" t="s">
        <v>6289</v>
      </c>
      <c r="B2330" s="7">
        <v>44923</v>
      </c>
      <c r="C2330" s="1" t="s">
        <v>6290</v>
      </c>
      <c r="D2330" s="1" t="s">
        <v>1717</v>
      </c>
      <c r="E2330" s="1" t="s">
        <v>676</v>
      </c>
      <c r="F2330" s="1" t="s">
        <v>6291</v>
      </c>
      <c r="G2330" s="1" t="s">
        <v>3052</v>
      </c>
      <c r="H2330" s="1" t="s">
        <v>679</v>
      </c>
      <c r="I2330" s="1" t="s">
        <v>689</v>
      </c>
      <c r="J2330" s="1" t="s">
        <v>681</v>
      </c>
      <c r="K2330" s="1" t="s">
        <v>691</v>
      </c>
      <c r="L2330" s="1" t="s">
        <v>1717</v>
      </c>
      <c r="M2330" s="1" t="s">
        <v>787</v>
      </c>
      <c r="N2330" s="1" t="s">
        <v>684</v>
      </c>
    </row>
    <row r="2331" spans="1:14" x14ac:dyDescent="0.2">
      <c r="A2331" s="1" t="s">
        <v>6292</v>
      </c>
      <c r="B2331" s="7">
        <v>44923</v>
      </c>
      <c r="C2331" s="1" t="s">
        <v>982</v>
      </c>
      <c r="D2331" s="1" t="s">
        <v>983</v>
      </c>
      <c r="E2331" s="1" t="s">
        <v>735</v>
      </c>
      <c r="F2331" s="1" t="s">
        <v>6214</v>
      </c>
      <c r="G2331" s="1" t="s">
        <v>6215</v>
      </c>
      <c r="H2331" s="1" t="s">
        <v>837</v>
      </c>
      <c r="I2331" s="1" t="s">
        <v>1003</v>
      </c>
      <c r="J2331" s="1" t="s">
        <v>690</v>
      </c>
      <c r="K2331" s="1" t="s">
        <v>699</v>
      </c>
      <c r="L2331" s="1" t="s">
        <v>983</v>
      </c>
      <c r="M2331" s="1" t="s">
        <v>951</v>
      </c>
      <c r="N2331" s="1" t="s">
        <v>740</v>
      </c>
    </row>
    <row r="2332" spans="1:14" x14ac:dyDescent="0.2">
      <c r="A2332" s="1" t="s">
        <v>6293</v>
      </c>
      <c r="B2332" s="7">
        <v>44923</v>
      </c>
      <c r="C2332" s="1" t="s">
        <v>891</v>
      </c>
      <c r="D2332" s="1" t="s">
        <v>892</v>
      </c>
      <c r="E2332" s="1" t="s">
        <v>676</v>
      </c>
      <c r="F2332" s="1" t="s">
        <v>6294</v>
      </c>
      <c r="G2332" s="1" t="s">
        <v>2559</v>
      </c>
      <c r="H2332" s="1" t="s">
        <v>895</v>
      </c>
      <c r="I2332" s="1" t="s">
        <v>689</v>
      </c>
      <c r="J2332" s="1" t="s">
        <v>690</v>
      </c>
      <c r="K2332" s="1" t="s">
        <v>691</v>
      </c>
      <c r="L2332" s="1" t="s">
        <v>892</v>
      </c>
      <c r="M2332" s="1" t="s">
        <v>1188</v>
      </c>
      <c r="N2332" s="1" t="s">
        <v>693</v>
      </c>
    </row>
    <row r="2333" spans="1:14" x14ac:dyDescent="0.2">
      <c r="A2333" s="1" t="s">
        <v>6295</v>
      </c>
      <c r="B2333" s="7">
        <v>44923</v>
      </c>
      <c r="C2333" s="1" t="s">
        <v>6296</v>
      </c>
      <c r="D2333" s="1" t="s">
        <v>6297</v>
      </c>
      <c r="E2333" s="1" t="s">
        <v>743</v>
      </c>
      <c r="F2333" s="1" t="s">
        <v>6298</v>
      </c>
      <c r="G2333" s="1" t="s">
        <v>6299</v>
      </c>
      <c r="H2333" s="1" t="s">
        <v>1153</v>
      </c>
      <c r="I2333" s="1" t="s">
        <v>689</v>
      </c>
      <c r="J2333" s="1" t="s">
        <v>690</v>
      </c>
      <c r="K2333" s="1" t="s">
        <v>814</v>
      </c>
      <c r="L2333" s="1" t="s">
        <v>6300</v>
      </c>
      <c r="M2333" s="1" t="s">
        <v>6301</v>
      </c>
      <c r="N2333" s="1" t="s">
        <v>740</v>
      </c>
    </row>
    <row r="2334" spans="1:14" x14ac:dyDescent="0.2">
      <c r="A2334" s="1" t="s">
        <v>6302</v>
      </c>
      <c r="B2334" s="7">
        <v>44923</v>
      </c>
      <c r="C2334" s="1" t="s">
        <v>3049</v>
      </c>
      <c r="D2334" s="1" t="s">
        <v>3050</v>
      </c>
      <c r="E2334" s="1" t="s">
        <v>676</v>
      </c>
      <c r="F2334" s="1" t="s">
        <v>3051</v>
      </c>
      <c r="G2334" s="1" t="s">
        <v>3052</v>
      </c>
      <c r="H2334" s="1" t="s">
        <v>679</v>
      </c>
      <c r="I2334" s="1" t="s">
        <v>1003</v>
      </c>
      <c r="J2334" s="1" t="s">
        <v>681</v>
      </c>
      <c r="K2334" s="1" t="s">
        <v>691</v>
      </c>
      <c r="L2334" s="1" t="s">
        <v>3050</v>
      </c>
      <c r="M2334" s="1" t="s">
        <v>3053</v>
      </c>
      <c r="N2334" s="1" t="s">
        <v>913</v>
      </c>
    </row>
    <row r="2335" spans="1:14" x14ac:dyDescent="0.2">
      <c r="A2335" s="1" t="s">
        <v>6303</v>
      </c>
      <c r="B2335" s="7">
        <v>44923</v>
      </c>
      <c r="C2335" s="1" t="s">
        <v>783</v>
      </c>
      <c r="D2335" s="1" t="s">
        <v>784</v>
      </c>
      <c r="E2335" s="1" t="s">
        <v>743</v>
      </c>
      <c r="F2335" s="1" t="s">
        <v>6253</v>
      </c>
      <c r="G2335" s="1" t="s">
        <v>3052</v>
      </c>
      <c r="H2335" s="1" t="s">
        <v>679</v>
      </c>
      <c r="I2335" s="1" t="s">
        <v>689</v>
      </c>
      <c r="J2335" s="1" t="s">
        <v>690</v>
      </c>
      <c r="K2335" s="1" t="s">
        <v>691</v>
      </c>
      <c r="L2335" s="1" t="s">
        <v>784</v>
      </c>
      <c r="M2335" s="1" t="s">
        <v>787</v>
      </c>
      <c r="N2335" s="1" t="s">
        <v>740</v>
      </c>
    </row>
    <row r="2336" spans="1:14" x14ac:dyDescent="0.2">
      <c r="A2336" s="1" t="s">
        <v>6177</v>
      </c>
      <c r="B2336" s="7">
        <v>44923</v>
      </c>
      <c r="C2336" s="1" t="s">
        <v>1700</v>
      </c>
      <c r="D2336" s="1" t="s">
        <v>1701</v>
      </c>
      <c r="E2336" s="1" t="s">
        <v>676</v>
      </c>
      <c r="F2336" s="1" t="s">
        <v>6134</v>
      </c>
      <c r="G2336" s="1" t="s">
        <v>6135</v>
      </c>
      <c r="H2336" s="1" t="s">
        <v>1379</v>
      </c>
      <c r="I2336" s="1" t="s">
        <v>689</v>
      </c>
      <c r="J2336" s="1" t="s">
        <v>690</v>
      </c>
      <c r="K2336" s="1" t="s">
        <v>691</v>
      </c>
      <c r="L2336" s="1" t="s">
        <v>6274</v>
      </c>
      <c r="M2336" s="1" t="s">
        <v>2637</v>
      </c>
      <c r="N2336" s="1" t="s">
        <v>693</v>
      </c>
    </row>
    <row r="2337" spans="1:14" x14ac:dyDescent="0.2">
      <c r="A2337" s="1" t="s">
        <v>6304</v>
      </c>
      <c r="B2337" s="7">
        <v>44923</v>
      </c>
      <c r="C2337" s="1" t="s">
        <v>856</v>
      </c>
      <c r="D2337" s="1" t="s">
        <v>6305</v>
      </c>
      <c r="E2337" s="1" t="s">
        <v>676</v>
      </c>
      <c r="F2337" s="1" t="s">
        <v>6306</v>
      </c>
      <c r="G2337" s="1" t="s">
        <v>2672</v>
      </c>
      <c r="H2337" s="1" t="s">
        <v>729</v>
      </c>
      <c r="I2337" s="1" t="s">
        <v>689</v>
      </c>
      <c r="J2337" s="1" t="s">
        <v>690</v>
      </c>
      <c r="K2337" s="1" t="s">
        <v>814</v>
      </c>
      <c r="L2337" s="1" t="s">
        <v>6305</v>
      </c>
      <c r="M2337" s="1" t="s">
        <v>785</v>
      </c>
      <c r="N2337" s="1" t="s">
        <v>693</v>
      </c>
    </row>
    <row r="2338" spans="1:14" x14ac:dyDescent="0.2">
      <c r="A2338" s="1" t="s">
        <v>6307</v>
      </c>
      <c r="B2338" s="7">
        <v>44923</v>
      </c>
      <c r="C2338" s="1" t="s">
        <v>6290</v>
      </c>
      <c r="D2338" s="1" t="s">
        <v>1717</v>
      </c>
      <c r="E2338" s="1" t="s">
        <v>676</v>
      </c>
      <c r="F2338" s="1" t="s">
        <v>6291</v>
      </c>
      <c r="G2338" s="1" t="s">
        <v>3052</v>
      </c>
      <c r="H2338" s="1" t="s">
        <v>679</v>
      </c>
      <c r="I2338" s="1" t="s">
        <v>689</v>
      </c>
      <c r="J2338" s="1" t="s">
        <v>681</v>
      </c>
      <c r="K2338" s="1" t="s">
        <v>691</v>
      </c>
      <c r="L2338" s="1" t="s">
        <v>1717</v>
      </c>
      <c r="M2338" s="1" t="s">
        <v>785</v>
      </c>
      <c r="N2338" s="1" t="s">
        <v>684</v>
      </c>
    </row>
    <row r="2339" spans="1:14" x14ac:dyDescent="0.2">
      <c r="A2339" s="1" t="s">
        <v>6308</v>
      </c>
      <c r="B2339" s="7">
        <v>44923</v>
      </c>
      <c r="C2339" s="1" t="s">
        <v>856</v>
      </c>
      <c r="D2339" s="1" t="s">
        <v>6309</v>
      </c>
      <c r="E2339" s="1" t="s">
        <v>676</v>
      </c>
      <c r="F2339" s="1" t="s">
        <v>6310</v>
      </c>
      <c r="G2339" s="1" t="s">
        <v>2699</v>
      </c>
      <c r="H2339" s="1" t="s">
        <v>679</v>
      </c>
      <c r="I2339" s="1" t="s">
        <v>689</v>
      </c>
      <c r="J2339" s="1" t="s">
        <v>690</v>
      </c>
      <c r="K2339" s="1" t="s">
        <v>691</v>
      </c>
      <c r="L2339" s="1" t="s">
        <v>6311</v>
      </c>
      <c r="M2339" s="1" t="s">
        <v>6312</v>
      </c>
      <c r="N2339" s="1" t="s">
        <v>693</v>
      </c>
    </row>
    <row r="2340" spans="1:14" x14ac:dyDescent="0.2">
      <c r="A2340" s="1" t="s">
        <v>6313</v>
      </c>
      <c r="B2340" s="7">
        <v>44923</v>
      </c>
      <c r="C2340" s="1" t="s">
        <v>686</v>
      </c>
      <c r="D2340" s="1" t="s">
        <v>1686</v>
      </c>
      <c r="E2340" s="1" t="s">
        <v>676</v>
      </c>
      <c r="F2340" s="1" t="s">
        <v>1687</v>
      </c>
      <c r="G2340" s="1" t="s">
        <v>859</v>
      </c>
      <c r="H2340" s="1" t="s">
        <v>1688</v>
      </c>
      <c r="I2340" s="1" t="s">
        <v>689</v>
      </c>
      <c r="J2340" s="1" t="s">
        <v>690</v>
      </c>
      <c r="K2340" s="1" t="s">
        <v>691</v>
      </c>
      <c r="L2340" s="1" t="s">
        <v>1689</v>
      </c>
      <c r="M2340" s="1" t="s">
        <v>1690</v>
      </c>
      <c r="N2340" s="1" t="s">
        <v>693</v>
      </c>
    </row>
    <row r="2341" spans="1:14" x14ac:dyDescent="0.2">
      <c r="A2341" s="1" t="s">
        <v>6314</v>
      </c>
      <c r="B2341" s="7">
        <v>44923</v>
      </c>
      <c r="C2341" s="1" t="s">
        <v>6315</v>
      </c>
      <c r="D2341" s="1" t="s">
        <v>5646</v>
      </c>
      <c r="E2341" s="1" t="s">
        <v>735</v>
      </c>
      <c r="F2341" s="1" t="s">
        <v>5647</v>
      </c>
      <c r="G2341" s="1" t="s">
        <v>5648</v>
      </c>
      <c r="H2341" s="1" t="s">
        <v>679</v>
      </c>
      <c r="I2341" s="1" t="s">
        <v>738</v>
      </c>
      <c r="J2341" s="1" t="s">
        <v>690</v>
      </c>
      <c r="K2341" s="1" t="s">
        <v>691</v>
      </c>
      <c r="L2341" s="1" t="s">
        <v>5646</v>
      </c>
      <c r="M2341" s="1" t="s">
        <v>951</v>
      </c>
      <c r="N2341" s="1" t="s">
        <v>740</v>
      </c>
    </row>
    <row r="2342" spans="1:14" x14ac:dyDescent="0.2">
      <c r="A2342" s="1" t="s">
        <v>6316</v>
      </c>
      <c r="B2342" s="7">
        <v>44923</v>
      </c>
      <c r="C2342" s="1" t="s">
        <v>6200</v>
      </c>
      <c r="D2342" s="1" t="s">
        <v>6201</v>
      </c>
      <c r="E2342" s="1" t="s">
        <v>676</v>
      </c>
      <c r="F2342" s="1" t="s">
        <v>6202</v>
      </c>
      <c r="G2342" s="1" t="s">
        <v>1619</v>
      </c>
      <c r="H2342" s="1" t="s">
        <v>679</v>
      </c>
      <c r="I2342" s="1" t="s">
        <v>738</v>
      </c>
      <c r="J2342" s="1" t="s">
        <v>690</v>
      </c>
      <c r="K2342" s="1" t="s">
        <v>691</v>
      </c>
      <c r="L2342" s="1" t="s">
        <v>6201</v>
      </c>
      <c r="M2342" s="1" t="s">
        <v>2423</v>
      </c>
      <c r="N2342" s="1" t="s">
        <v>684</v>
      </c>
    </row>
    <row r="2343" spans="1:14" x14ac:dyDescent="0.2">
      <c r="A2343" s="1" t="s">
        <v>6317</v>
      </c>
      <c r="B2343" s="7">
        <v>44923</v>
      </c>
      <c r="C2343" s="1" t="s">
        <v>783</v>
      </c>
      <c r="D2343" s="1" t="s">
        <v>784</v>
      </c>
      <c r="E2343" s="1" t="s">
        <v>735</v>
      </c>
      <c r="F2343" s="1" t="s">
        <v>6253</v>
      </c>
      <c r="G2343" s="1" t="s">
        <v>3052</v>
      </c>
      <c r="H2343" s="1" t="s">
        <v>679</v>
      </c>
      <c r="I2343" s="1" t="s">
        <v>1848</v>
      </c>
      <c r="J2343" s="1" t="s">
        <v>690</v>
      </c>
      <c r="K2343" s="1" t="s">
        <v>691</v>
      </c>
      <c r="L2343" s="1" t="s">
        <v>784</v>
      </c>
      <c r="M2343" s="1" t="s">
        <v>951</v>
      </c>
      <c r="N2343" s="1" t="s">
        <v>740</v>
      </c>
    </row>
    <row r="2344" spans="1:14" x14ac:dyDescent="0.2">
      <c r="A2344" s="1" t="s">
        <v>6318</v>
      </c>
      <c r="B2344" s="7">
        <v>44923</v>
      </c>
      <c r="C2344" s="1" t="s">
        <v>5569</v>
      </c>
      <c r="D2344" s="1" t="s">
        <v>1581</v>
      </c>
      <c r="E2344" s="1" t="s">
        <v>676</v>
      </c>
      <c r="F2344" s="1" t="s">
        <v>6319</v>
      </c>
      <c r="G2344" s="1" t="s">
        <v>6266</v>
      </c>
      <c r="H2344" s="1" t="s">
        <v>679</v>
      </c>
      <c r="I2344" s="1" t="s">
        <v>689</v>
      </c>
      <c r="J2344" s="1" t="s">
        <v>690</v>
      </c>
      <c r="K2344" s="1" t="s">
        <v>691</v>
      </c>
      <c r="L2344" s="1" t="s">
        <v>1581</v>
      </c>
      <c r="M2344" s="1" t="s">
        <v>748</v>
      </c>
      <c r="N2344" s="1" t="s">
        <v>1511</v>
      </c>
    </row>
    <row r="2345" spans="1:14" x14ac:dyDescent="0.2">
      <c r="A2345" s="1" t="s">
        <v>6320</v>
      </c>
      <c r="B2345" s="7">
        <v>44923</v>
      </c>
      <c r="C2345" s="1" t="s">
        <v>1062</v>
      </c>
      <c r="D2345" s="1" t="s">
        <v>6321</v>
      </c>
      <c r="E2345" s="1" t="s">
        <v>676</v>
      </c>
      <c r="F2345" s="1" t="s">
        <v>6322</v>
      </c>
      <c r="G2345" s="1" t="s">
        <v>3052</v>
      </c>
      <c r="H2345" s="1" t="s">
        <v>679</v>
      </c>
      <c r="I2345" s="1" t="s">
        <v>689</v>
      </c>
      <c r="J2345" s="1" t="s">
        <v>690</v>
      </c>
      <c r="K2345" s="1" t="s">
        <v>1866</v>
      </c>
      <c r="L2345" s="1" t="s">
        <v>6321</v>
      </c>
      <c r="M2345" s="1" t="s">
        <v>745</v>
      </c>
      <c r="N2345" s="1" t="s">
        <v>1511</v>
      </c>
    </row>
    <row r="2346" spans="1:14" x14ac:dyDescent="0.2">
      <c r="A2346" s="1" t="s">
        <v>6323</v>
      </c>
      <c r="B2346" s="7">
        <v>44923</v>
      </c>
      <c r="C2346" s="1" t="s">
        <v>3094</v>
      </c>
      <c r="D2346" s="1" t="s">
        <v>6324</v>
      </c>
      <c r="E2346" s="1" t="s">
        <v>676</v>
      </c>
      <c r="F2346" s="1" t="s">
        <v>6324</v>
      </c>
      <c r="G2346" s="1" t="s">
        <v>6325</v>
      </c>
      <c r="H2346" s="1" t="s">
        <v>962</v>
      </c>
      <c r="I2346" s="1" t="s">
        <v>689</v>
      </c>
      <c r="J2346" s="1" t="s">
        <v>690</v>
      </c>
      <c r="K2346" s="1" t="s">
        <v>699</v>
      </c>
      <c r="L2346" s="1" t="s">
        <v>6324</v>
      </c>
      <c r="M2346" s="1" t="s">
        <v>821</v>
      </c>
      <c r="N2346" s="1" t="s">
        <v>1511</v>
      </c>
    </row>
    <row r="2347" spans="1:14" x14ac:dyDescent="0.2">
      <c r="A2347" s="1" t="s">
        <v>6326</v>
      </c>
      <c r="B2347" s="7">
        <v>44923</v>
      </c>
      <c r="C2347" s="1" t="s">
        <v>1598</v>
      </c>
      <c r="D2347" s="1" t="s">
        <v>765</v>
      </c>
      <c r="E2347" s="1" t="s">
        <v>676</v>
      </c>
      <c r="F2347" s="1" t="s">
        <v>6327</v>
      </c>
      <c r="G2347" s="1" t="s">
        <v>6222</v>
      </c>
      <c r="H2347" s="1" t="s">
        <v>729</v>
      </c>
      <c r="I2347" s="1" t="s">
        <v>689</v>
      </c>
      <c r="J2347" s="1" t="s">
        <v>690</v>
      </c>
      <c r="K2347" s="1" t="s">
        <v>691</v>
      </c>
      <c r="L2347" s="1" t="s">
        <v>765</v>
      </c>
      <c r="M2347" s="1" t="s">
        <v>781</v>
      </c>
      <c r="N2347" s="1" t="s">
        <v>731</v>
      </c>
    </row>
    <row r="2348" spans="1:14" x14ac:dyDescent="0.2">
      <c r="A2348" s="1" t="s">
        <v>6328</v>
      </c>
      <c r="B2348" s="7">
        <v>44923</v>
      </c>
      <c r="C2348" s="1" t="s">
        <v>1513</v>
      </c>
      <c r="D2348" s="1" t="s">
        <v>6329</v>
      </c>
      <c r="E2348" s="1" t="s">
        <v>676</v>
      </c>
      <c r="F2348" s="1" t="s">
        <v>6330</v>
      </c>
      <c r="G2348" s="1" t="s">
        <v>6135</v>
      </c>
      <c r="H2348" s="1" t="s">
        <v>1379</v>
      </c>
      <c r="I2348" s="1" t="s">
        <v>689</v>
      </c>
      <c r="J2348" s="1" t="s">
        <v>690</v>
      </c>
      <c r="K2348" s="1" t="s">
        <v>691</v>
      </c>
      <c r="L2348" s="1" t="s">
        <v>6331</v>
      </c>
      <c r="M2348" s="1" t="s">
        <v>1705</v>
      </c>
      <c r="N2348" s="1" t="s">
        <v>693</v>
      </c>
    </row>
    <row r="2349" spans="1:14" x14ac:dyDescent="0.2">
      <c r="A2349" s="1" t="s">
        <v>6332</v>
      </c>
      <c r="B2349" s="7">
        <v>44923</v>
      </c>
      <c r="C2349" s="1" t="s">
        <v>856</v>
      </c>
      <c r="D2349" s="1" t="s">
        <v>1614</v>
      </c>
      <c r="E2349" s="1" t="s">
        <v>676</v>
      </c>
      <c r="F2349" s="1" t="s">
        <v>6333</v>
      </c>
      <c r="G2349" s="1" t="s">
        <v>4918</v>
      </c>
      <c r="H2349" s="1" t="s">
        <v>900</v>
      </c>
      <c r="I2349" s="1" t="s">
        <v>689</v>
      </c>
      <c r="J2349" s="1" t="s">
        <v>690</v>
      </c>
      <c r="K2349" s="1" t="s">
        <v>699</v>
      </c>
      <c r="L2349" s="1" t="s">
        <v>1614</v>
      </c>
      <c r="M2349" s="1" t="s">
        <v>901</v>
      </c>
      <c r="N2349" s="1" t="s">
        <v>693</v>
      </c>
    </row>
    <row r="2350" spans="1:14" x14ac:dyDescent="0.2">
      <c r="A2350" s="1" t="s">
        <v>6334</v>
      </c>
      <c r="B2350" s="7">
        <v>44923</v>
      </c>
      <c r="C2350" s="1" t="s">
        <v>1052</v>
      </c>
      <c r="D2350" s="1" t="s">
        <v>851</v>
      </c>
      <c r="E2350" s="1" t="s">
        <v>676</v>
      </c>
      <c r="F2350" s="1" t="s">
        <v>904</v>
      </c>
      <c r="G2350" s="1" t="s">
        <v>905</v>
      </c>
      <c r="H2350" s="1" t="s">
        <v>4935</v>
      </c>
      <c r="I2350" s="1" t="s">
        <v>689</v>
      </c>
      <c r="J2350" s="1" t="s">
        <v>690</v>
      </c>
      <c r="K2350" s="1" t="s">
        <v>699</v>
      </c>
      <c r="L2350" s="1" t="s">
        <v>851</v>
      </c>
      <c r="M2350" s="1" t="s">
        <v>745</v>
      </c>
      <c r="N2350" s="1" t="s">
        <v>854</v>
      </c>
    </row>
    <row r="2351" spans="1:14" x14ac:dyDescent="0.2">
      <c r="A2351" s="1" t="s">
        <v>6335</v>
      </c>
      <c r="B2351" s="7">
        <v>44923</v>
      </c>
      <c r="C2351" s="1" t="s">
        <v>783</v>
      </c>
      <c r="D2351" s="1" t="s">
        <v>6336</v>
      </c>
      <c r="E2351" s="1" t="s">
        <v>743</v>
      </c>
      <c r="F2351" s="1" t="s">
        <v>6253</v>
      </c>
      <c r="G2351" s="1" t="s">
        <v>3052</v>
      </c>
      <c r="H2351" s="1" t="s">
        <v>679</v>
      </c>
      <c r="I2351" s="1" t="s">
        <v>777</v>
      </c>
      <c r="J2351" s="1" t="s">
        <v>690</v>
      </c>
      <c r="K2351" s="1" t="s">
        <v>691</v>
      </c>
      <c r="L2351" s="1" t="s">
        <v>6336</v>
      </c>
      <c r="M2351" s="1" t="s">
        <v>1694</v>
      </c>
      <c r="N2351" s="1" t="s">
        <v>740</v>
      </c>
    </row>
    <row r="2352" spans="1:14" x14ac:dyDescent="0.2">
      <c r="A2352" s="1" t="s">
        <v>6337</v>
      </c>
      <c r="B2352" s="7">
        <v>44923</v>
      </c>
      <c r="C2352" s="1" t="s">
        <v>856</v>
      </c>
      <c r="D2352" s="1" t="s">
        <v>3993</v>
      </c>
      <c r="E2352" s="1" t="s">
        <v>676</v>
      </c>
      <c r="F2352" s="1" t="s">
        <v>3994</v>
      </c>
      <c r="G2352" s="1" t="s">
        <v>812</v>
      </c>
      <c r="H2352" s="1" t="s">
        <v>1206</v>
      </c>
      <c r="I2352" s="1" t="s">
        <v>689</v>
      </c>
      <c r="J2352" s="1" t="s">
        <v>690</v>
      </c>
      <c r="K2352" s="1" t="s">
        <v>814</v>
      </c>
      <c r="L2352" s="1" t="s">
        <v>3995</v>
      </c>
      <c r="M2352" s="1" t="s">
        <v>6338</v>
      </c>
      <c r="N2352" s="1" t="s">
        <v>693</v>
      </c>
    </row>
    <row r="2353" spans="1:14" x14ac:dyDescent="0.2">
      <c r="A2353" s="1" t="s">
        <v>6339</v>
      </c>
      <c r="B2353" s="7">
        <v>44923</v>
      </c>
      <c r="C2353" s="1" t="s">
        <v>856</v>
      </c>
      <c r="D2353" s="1" t="s">
        <v>825</v>
      </c>
      <c r="E2353" s="1" t="s">
        <v>676</v>
      </c>
      <c r="F2353" s="1" t="s">
        <v>6242</v>
      </c>
      <c r="G2353" s="1" t="s">
        <v>6135</v>
      </c>
      <c r="H2353" s="1" t="s">
        <v>1379</v>
      </c>
      <c r="I2353" s="1" t="s">
        <v>689</v>
      </c>
      <c r="J2353" s="1" t="s">
        <v>690</v>
      </c>
      <c r="K2353" s="1" t="s">
        <v>699</v>
      </c>
      <c r="L2353" s="1" t="s">
        <v>825</v>
      </c>
      <c r="M2353" s="1" t="s">
        <v>827</v>
      </c>
      <c r="N2353" s="1" t="s">
        <v>731</v>
      </c>
    </row>
    <row r="2354" spans="1:14" x14ac:dyDescent="0.2">
      <c r="A2354" s="1" t="s">
        <v>6340</v>
      </c>
      <c r="B2354" s="7">
        <v>44923</v>
      </c>
      <c r="C2354" s="1" t="s">
        <v>856</v>
      </c>
      <c r="D2354" s="1" t="s">
        <v>6309</v>
      </c>
      <c r="E2354" s="1" t="s">
        <v>676</v>
      </c>
      <c r="F2354" s="1" t="s">
        <v>6310</v>
      </c>
      <c r="G2354" s="1" t="s">
        <v>2699</v>
      </c>
      <c r="H2354" s="1" t="s">
        <v>679</v>
      </c>
      <c r="I2354" s="1" t="s">
        <v>689</v>
      </c>
      <c r="J2354" s="1" t="s">
        <v>690</v>
      </c>
      <c r="K2354" s="1" t="s">
        <v>691</v>
      </c>
      <c r="L2354" s="1" t="s">
        <v>6311</v>
      </c>
      <c r="M2354" s="1" t="s">
        <v>6341</v>
      </c>
      <c r="N2354" s="1" t="s">
        <v>693</v>
      </c>
    </row>
    <row r="2355" spans="1:14" x14ac:dyDescent="0.2">
      <c r="A2355" s="1" t="s">
        <v>6342</v>
      </c>
      <c r="B2355" s="7">
        <v>44923</v>
      </c>
      <c r="C2355" s="1" t="s">
        <v>856</v>
      </c>
      <c r="D2355" s="1" t="s">
        <v>1614</v>
      </c>
      <c r="E2355" s="1" t="s">
        <v>676</v>
      </c>
      <c r="F2355" s="1" t="s">
        <v>6333</v>
      </c>
      <c r="G2355" s="1" t="s">
        <v>4918</v>
      </c>
      <c r="H2355" s="1" t="s">
        <v>900</v>
      </c>
      <c r="I2355" s="1" t="s">
        <v>689</v>
      </c>
      <c r="J2355" s="1" t="s">
        <v>690</v>
      </c>
      <c r="K2355" s="1" t="s">
        <v>699</v>
      </c>
      <c r="L2355" s="1" t="s">
        <v>1614</v>
      </c>
      <c r="M2355" s="1" t="s">
        <v>745</v>
      </c>
      <c r="N2355" s="1" t="s">
        <v>693</v>
      </c>
    </row>
    <row r="2356" spans="1:14" x14ac:dyDescent="0.2">
      <c r="A2356" s="1" t="s">
        <v>6343</v>
      </c>
      <c r="B2356" s="7">
        <v>44923</v>
      </c>
      <c r="C2356" s="1" t="s">
        <v>6344</v>
      </c>
      <c r="D2356" s="1" t="s">
        <v>851</v>
      </c>
      <c r="E2356" s="1" t="s">
        <v>676</v>
      </c>
      <c r="F2356" s="1" t="s">
        <v>6345</v>
      </c>
      <c r="G2356" s="1" t="s">
        <v>728</v>
      </c>
      <c r="H2356" s="1" t="s">
        <v>679</v>
      </c>
      <c r="I2356" s="1" t="s">
        <v>689</v>
      </c>
      <c r="J2356" s="1" t="s">
        <v>690</v>
      </c>
      <c r="K2356" s="1" t="s">
        <v>699</v>
      </c>
      <c r="L2356" s="1" t="s">
        <v>851</v>
      </c>
      <c r="M2356" s="1" t="s">
        <v>745</v>
      </c>
      <c r="N2356" s="1" t="s">
        <v>854</v>
      </c>
    </row>
    <row r="2357" spans="1:14" x14ac:dyDescent="0.2">
      <c r="A2357" s="1" t="s">
        <v>6346</v>
      </c>
      <c r="B2357" s="7">
        <v>44923</v>
      </c>
      <c r="C2357" s="1" t="s">
        <v>856</v>
      </c>
      <c r="D2357" s="1" t="s">
        <v>2579</v>
      </c>
      <c r="E2357" s="1" t="s">
        <v>676</v>
      </c>
      <c r="F2357" s="1" t="s">
        <v>6347</v>
      </c>
      <c r="G2357" s="1" t="s">
        <v>1818</v>
      </c>
      <c r="H2357" s="1" t="s">
        <v>900</v>
      </c>
      <c r="I2357" s="1" t="s">
        <v>689</v>
      </c>
      <c r="J2357" s="1" t="s">
        <v>690</v>
      </c>
      <c r="K2357" s="1" t="s">
        <v>691</v>
      </c>
      <c r="L2357" s="1" t="s">
        <v>2581</v>
      </c>
      <c r="M2357" s="1" t="s">
        <v>864</v>
      </c>
      <c r="N2357" s="1" t="s">
        <v>693</v>
      </c>
    </row>
    <row r="2358" spans="1:14" x14ac:dyDescent="0.2">
      <c r="A2358" s="1" t="s">
        <v>6348</v>
      </c>
      <c r="B2358" s="7">
        <v>44923</v>
      </c>
      <c r="C2358" s="1" t="s">
        <v>6349</v>
      </c>
      <c r="D2358" s="1" t="s">
        <v>1568</v>
      </c>
      <c r="E2358" s="1" t="s">
        <v>676</v>
      </c>
      <c r="F2358" s="1" t="s">
        <v>2595</v>
      </c>
      <c r="G2358" s="1" t="s">
        <v>1654</v>
      </c>
      <c r="H2358" s="1" t="s">
        <v>1655</v>
      </c>
      <c r="I2358" s="1" t="s">
        <v>689</v>
      </c>
      <c r="J2358" s="1" t="s">
        <v>690</v>
      </c>
      <c r="K2358" s="1" t="s">
        <v>691</v>
      </c>
      <c r="L2358" s="1" t="s">
        <v>1568</v>
      </c>
      <c r="M2358" s="1" t="s">
        <v>745</v>
      </c>
      <c r="N2358" s="1" t="s">
        <v>854</v>
      </c>
    </row>
    <row r="2359" spans="1:14" x14ac:dyDescent="0.2">
      <c r="A2359" s="1" t="s">
        <v>6350</v>
      </c>
      <c r="B2359" s="7">
        <v>44923</v>
      </c>
      <c r="C2359" s="1" t="s">
        <v>6351</v>
      </c>
      <c r="D2359" s="1" t="s">
        <v>6352</v>
      </c>
      <c r="E2359" s="1" t="s">
        <v>743</v>
      </c>
      <c r="F2359" s="1" t="s">
        <v>6353</v>
      </c>
      <c r="G2359" s="1" t="s">
        <v>3052</v>
      </c>
      <c r="H2359" s="1" t="s">
        <v>679</v>
      </c>
      <c r="I2359" s="1" t="s">
        <v>777</v>
      </c>
      <c r="J2359" s="1" t="s">
        <v>690</v>
      </c>
      <c r="K2359" s="1" t="s">
        <v>691</v>
      </c>
      <c r="L2359" s="1" t="s">
        <v>6352</v>
      </c>
      <c r="M2359" s="1" t="s">
        <v>6354</v>
      </c>
      <c r="N2359" s="1" t="s">
        <v>740</v>
      </c>
    </row>
    <row r="2360" spans="1:14" x14ac:dyDescent="0.2">
      <c r="A2360" s="1" t="s">
        <v>6355</v>
      </c>
      <c r="B2360" s="7">
        <v>44923</v>
      </c>
      <c r="C2360" s="1" t="s">
        <v>686</v>
      </c>
      <c r="D2360" s="1" t="s">
        <v>1686</v>
      </c>
      <c r="E2360" s="1" t="s">
        <v>676</v>
      </c>
      <c r="F2360" s="1" t="s">
        <v>1687</v>
      </c>
      <c r="G2360" s="1" t="s">
        <v>6356</v>
      </c>
      <c r="H2360" s="1" t="s">
        <v>679</v>
      </c>
      <c r="I2360" s="1" t="s">
        <v>689</v>
      </c>
      <c r="J2360" s="1" t="s">
        <v>690</v>
      </c>
      <c r="K2360" s="1" t="s">
        <v>691</v>
      </c>
      <c r="L2360" s="1" t="s">
        <v>1689</v>
      </c>
      <c r="M2360" s="1" t="s">
        <v>1746</v>
      </c>
      <c r="N2360" s="1" t="s">
        <v>693</v>
      </c>
    </row>
    <row r="2361" spans="1:14" x14ac:dyDescent="0.2">
      <c r="A2361" s="1" t="s">
        <v>6357</v>
      </c>
      <c r="B2361" s="7">
        <v>44923</v>
      </c>
      <c r="C2361" s="1" t="s">
        <v>856</v>
      </c>
      <c r="D2361" s="1" t="s">
        <v>6358</v>
      </c>
      <c r="E2361" s="1" t="s">
        <v>676</v>
      </c>
      <c r="F2361" s="1" t="s">
        <v>6359</v>
      </c>
      <c r="G2361" s="1" t="s">
        <v>2672</v>
      </c>
      <c r="H2361" s="1" t="s">
        <v>729</v>
      </c>
      <c r="I2361" s="1" t="s">
        <v>689</v>
      </c>
      <c r="J2361" s="1" t="s">
        <v>690</v>
      </c>
      <c r="K2361" s="1" t="s">
        <v>699</v>
      </c>
      <c r="L2361" s="1" t="s">
        <v>6358</v>
      </c>
      <c r="M2361" s="1" t="s">
        <v>2677</v>
      </c>
      <c r="N2361" s="1" t="s">
        <v>693</v>
      </c>
    </row>
    <row r="2362" spans="1:14" x14ac:dyDescent="0.2">
      <c r="A2362" s="1" t="s">
        <v>6360</v>
      </c>
      <c r="B2362" s="7">
        <v>44923</v>
      </c>
      <c r="C2362" s="1" t="s">
        <v>856</v>
      </c>
      <c r="D2362" s="1" t="s">
        <v>6224</v>
      </c>
      <c r="E2362" s="1" t="s">
        <v>676</v>
      </c>
      <c r="F2362" s="1" t="s">
        <v>6225</v>
      </c>
      <c r="G2362" s="1" t="s">
        <v>2672</v>
      </c>
      <c r="H2362" s="1" t="s">
        <v>729</v>
      </c>
      <c r="I2362" s="1" t="s">
        <v>689</v>
      </c>
      <c r="J2362" s="1" t="s">
        <v>690</v>
      </c>
      <c r="K2362" s="1" t="s">
        <v>699</v>
      </c>
      <c r="L2362" s="1" t="s">
        <v>6226</v>
      </c>
      <c r="M2362" s="1" t="s">
        <v>2637</v>
      </c>
      <c r="N2362" s="1" t="s">
        <v>693</v>
      </c>
    </row>
    <row r="2363" spans="1:14" x14ac:dyDescent="0.2">
      <c r="A2363" s="1" t="s">
        <v>6361</v>
      </c>
      <c r="B2363" s="7">
        <v>44923</v>
      </c>
      <c r="C2363" s="1" t="s">
        <v>1598</v>
      </c>
      <c r="D2363" s="1" t="s">
        <v>765</v>
      </c>
      <c r="E2363" s="1" t="s">
        <v>676</v>
      </c>
      <c r="F2363" s="1" t="s">
        <v>6327</v>
      </c>
      <c r="G2363" s="1" t="s">
        <v>6222</v>
      </c>
      <c r="H2363" s="1" t="s">
        <v>729</v>
      </c>
      <c r="I2363" s="1" t="s">
        <v>689</v>
      </c>
      <c r="J2363" s="1" t="s">
        <v>690</v>
      </c>
      <c r="K2363" s="1" t="s">
        <v>691</v>
      </c>
      <c r="L2363" s="1" t="s">
        <v>765</v>
      </c>
      <c r="M2363" s="1" t="s">
        <v>730</v>
      </c>
      <c r="N2363" s="1" t="s">
        <v>731</v>
      </c>
    </row>
    <row r="2364" spans="1:14" x14ac:dyDescent="0.2">
      <c r="A2364" s="1" t="s">
        <v>6362</v>
      </c>
      <c r="B2364" s="7">
        <v>44923</v>
      </c>
      <c r="C2364" s="1" t="s">
        <v>856</v>
      </c>
      <c r="D2364" s="1" t="s">
        <v>2634</v>
      </c>
      <c r="E2364" s="1" t="s">
        <v>676</v>
      </c>
      <c r="F2364" s="1" t="s">
        <v>6190</v>
      </c>
      <c r="G2364" s="1" t="s">
        <v>728</v>
      </c>
      <c r="H2364" s="1" t="s">
        <v>900</v>
      </c>
      <c r="I2364" s="1" t="s">
        <v>689</v>
      </c>
      <c r="J2364" s="1" t="s">
        <v>690</v>
      </c>
      <c r="K2364" s="1" t="s">
        <v>691</v>
      </c>
      <c r="L2364" s="1" t="s">
        <v>2636</v>
      </c>
      <c r="M2364" s="1" t="s">
        <v>3147</v>
      </c>
      <c r="N2364" s="1" t="s">
        <v>693</v>
      </c>
    </row>
    <row r="2365" spans="1:14" x14ac:dyDescent="0.2">
      <c r="A2365" s="1" t="s">
        <v>6363</v>
      </c>
      <c r="B2365" s="7">
        <v>44923</v>
      </c>
      <c r="C2365" s="1" t="s">
        <v>6233</v>
      </c>
      <c r="D2365" s="1" t="s">
        <v>6201</v>
      </c>
      <c r="E2365" s="1" t="s">
        <v>676</v>
      </c>
      <c r="F2365" s="1" t="s">
        <v>6202</v>
      </c>
      <c r="G2365" s="1" t="s">
        <v>2034</v>
      </c>
      <c r="H2365" s="1" t="s">
        <v>2865</v>
      </c>
      <c r="I2365" s="1" t="s">
        <v>738</v>
      </c>
      <c r="J2365" s="1" t="s">
        <v>690</v>
      </c>
      <c r="K2365" s="1" t="s">
        <v>691</v>
      </c>
      <c r="L2365" s="1" t="s">
        <v>6201</v>
      </c>
      <c r="M2365" s="1" t="s">
        <v>2423</v>
      </c>
      <c r="N2365" s="1" t="s">
        <v>684</v>
      </c>
    </row>
    <row r="2366" spans="1:14" x14ac:dyDescent="0.2">
      <c r="A2366" s="1" t="s">
        <v>6364</v>
      </c>
      <c r="B2366" s="7">
        <v>44923</v>
      </c>
      <c r="C2366" s="1" t="s">
        <v>891</v>
      </c>
      <c r="D2366" s="1" t="s">
        <v>892</v>
      </c>
      <c r="E2366" s="1" t="s">
        <v>676</v>
      </c>
      <c r="F2366" s="1" t="s">
        <v>6294</v>
      </c>
      <c r="G2366" s="1" t="s">
        <v>2559</v>
      </c>
      <c r="H2366" s="1" t="s">
        <v>895</v>
      </c>
      <c r="I2366" s="1" t="s">
        <v>689</v>
      </c>
      <c r="J2366" s="1" t="s">
        <v>690</v>
      </c>
      <c r="K2366" s="1" t="s">
        <v>691</v>
      </c>
      <c r="L2366" s="1" t="s">
        <v>892</v>
      </c>
      <c r="M2366" s="1" t="s">
        <v>1188</v>
      </c>
      <c r="N2366" s="1" t="s">
        <v>693</v>
      </c>
    </row>
    <row r="2367" spans="1:14" x14ac:dyDescent="0.2">
      <c r="A2367" s="1" t="s">
        <v>6365</v>
      </c>
      <c r="B2367" s="7">
        <v>44923</v>
      </c>
      <c r="C2367" s="1" t="s">
        <v>856</v>
      </c>
      <c r="D2367" s="1" t="s">
        <v>2569</v>
      </c>
      <c r="E2367" s="1" t="s">
        <v>676</v>
      </c>
      <c r="F2367" s="1" t="s">
        <v>6366</v>
      </c>
      <c r="G2367" s="1" t="s">
        <v>1818</v>
      </c>
      <c r="H2367" s="1" t="s">
        <v>900</v>
      </c>
      <c r="I2367" s="1" t="s">
        <v>689</v>
      </c>
      <c r="J2367" s="1" t="s">
        <v>690</v>
      </c>
      <c r="K2367" s="1" t="s">
        <v>699</v>
      </c>
      <c r="L2367" s="1" t="s">
        <v>2569</v>
      </c>
      <c r="M2367" s="1" t="s">
        <v>692</v>
      </c>
      <c r="N2367" s="1" t="s">
        <v>693</v>
      </c>
    </row>
    <row r="2368" spans="1:14" x14ac:dyDescent="0.2">
      <c r="A2368" s="1" t="s">
        <v>6367</v>
      </c>
      <c r="B2368" s="7">
        <v>44923</v>
      </c>
      <c r="C2368" s="1" t="s">
        <v>6344</v>
      </c>
      <c r="D2368" s="1" t="s">
        <v>851</v>
      </c>
      <c r="E2368" s="1" t="s">
        <v>676</v>
      </c>
      <c r="F2368" s="1" t="s">
        <v>6345</v>
      </c>
      <c r="G2368" s="1" t="s">
        <v>728</v>
      </c>
      <c r="H2368" s="1" t="s">
        <v>679</v>
      </c>
      <c r="I2368" s="1" t="s">
        <v>689</v>
      </c>
      <c r="J2368" s="1" t="s">
        <v>690</v>
      </c>
      <c r="K2368" s="1" t="s">
        <v>699</v>
      </c>
      <c r="L2368" s="1" t="s">
        <v>851</v>
      </c>
      <c r="M2368" s="1" t="s">
        <v>901</v>
      </c>
      <c r="N2368" s="1" t="s">
        <v>854</v>
      </c>
    </row>
    <row r="2369" spans="1:14" x14ac:dyDescent="0.2">
      <c r="A2369" s="1" t="s">
        <v>6368</v>
      </c>
      <c r="B2369" s="7">
        <v>44923</v>
      </c>
      <c r="C2369" s="1" t="s">
        <v>1513</v>
      </c>
      <c r="D2369" s="1" t="s">
        <v>6329</v>
      </c>
      <c r="E2369" s="1" t="s">
        <v>676</v>
      </c>
      <c r="F2369" s="1" t="s">
        <v>6330</v>
      </c>
      <c r="G2369" s="1" t="s">
        <v>6135</v>
      </c>
      <c r="H2369" s="1" t="s">
        <v>1379</v>
      </c>
      <c r="I2369" s="1" t="s">
        <v>689</v>
      </c>
      <c r="J2369" s="1" t="s">
        <v>690</v>
      </c>
      <c r="K2369" s="1" t="s">
        <v>691</v>
      </c>
      <c r="L2369" s="1" t="s">
        <v>6331</v>
      </c>
      <c r="M2369" s="1" t="s">
        <v>2637</v>
      </c>
      <c r="N2369" s="1" t="s">
        <v>693</v>
      </c>
    </row>
    <row r="2370" spans="1:14" x14ac:dyDescent="0.2">
      <c r="A2370" s="1" t="s">
        <v>6369</v>
      </c>
      <c r="B2370" s="7">
        <v>44923</v>
      </c>
      <c r="C2370" s="1" t="s">
        <v>6212</v>
      </c>
      <c r="D2370" s="1" t="s">
        <v>790</v>
      </c>
      <c r="E2370" s="1" t="s">
        <v>676</v>
      </c>
      <c r="F2370" s="1" t="s">
        <v>2977</v>
      </c>
      <c r="G2370" s="1" t="s">
        <v>6135</v>
      </c>
      <c r="H2370" s="1" t="s">
        <v>679</v>
      </c>
      <c r="I2370" s="1" t="s">
        <v>689</v>
      </c>
      <c r="J2370" s="1" t="s">
        <v>681</v>
      </c>
      <c r="K2370" s="1" t="s">
        <v>699</v>
      </c>
      <c r="L2370" s="1" t="s">
        <v>793</v>
      </c>
      <c r="M2370" s="1" t="s">
        <v>794</v>
      </c>
      <c r="N2370" s="1" t="s">
        <v>795</v>
      </c>
    </row>
    <row r="2371" spans="1:14" x14ac:dyDescent="0.2">
      <c r="A2371" s="1" t="s">
        <v>6370</v>
      </c>
      <c r="B2371" s="7">
        <v>44923</v>
      </c>
      <c r="C2371" s="1" t="s">
        <v>6371</v>
      </c>
      <c r="D2371" s="1" t="s">
        <v>6372</v>
      </c>
      <c r="E2371" s="1" t="s">
        <v>676</v>
      </c>
      <c r="F2371" s="1" t="s">
        <v>6373</v>
      </c>
      <c r="G2371" s="1" t="s">
        <v>4918</v>
      </c>
      <c r="H2371" s="1" t="s">
        <v>1153</v>
      </c>
      <c r="I2371" s="1" t="s">
        <v>689</v>
      </c>
      <c r="J2371" s="1" t="s">
        <v>690</v>
      </c>
      <c r="K2371" s="1" t="s">
        <v>691</v>
      </c>
      <c r="L2371" s="1" t="s">
        <v>6372</v>
      </c>
      <c r="M2371" s="1" t="s">
        <v>1305</v>
      </c>
      <c r="N2371" s="1" t="s">
        <v>693</v>
      </c>
    </row>
    <row r="2372" spans="1:14" x14ac:dyDescent="0.2">
      <c r="A2372" s="1" t="s">
        <v>6374</v>
      </c>
      <c r="B2372" s="7">
        <v>44923</v>
      </c>
      <c r="C2372" s="1" t="s">
        <v>6149</v>
      </c>
      <c r="D2372" s="1" t="s">
        <v>720</v>
      </c>
      <c r="E2372" s="1" t="s">
        <v>676</v>
      </c>
      <c r="F2372" s="1" t="s">
        <v>6375</v>
      </c>
      <c r="G2372" s="1" t="s">
        <v>6376</v>
      </c>
      <c r="H2372" s="1" t="s">
        <v>1266</v>
      </c>
      <c r="I2372" s="1" t="s">
        <v>689</v>
      </c>
      <c r="J2372" s="1" t="s">
        <v>690</v>
      </c>
      <c r="K2372" s="1" t="s">
        <v>814</v>
      </c>
      <c r="L2372" s="1" t="s">
        <v>720</v>
      </c>
      <c r="M2372" s="1" t="s">
        <v>6377</v>
      </c>
      <c r="N2372" s="1" t="s">
        <v>693</v>
      </c>
    </row>
    <row r="2373" spans="1:14" x14ac:dyDescent="0.2">
      <c r="A2373" s="1" t="s">
        <v>6378</v>
      </c>
      <c r="B2373" s="7">
        <v>44923</v>
      </c>
      <c r="C2373" s="1" t="s">
        <v>6349</v>
      </c>
      <c r="D2373" s="1" t="s">
        <v>1568</v>
      </c>
      <c r="E2373" s="1" t="s">
        <v>676</v>
      </c>
      <c r="F2373" s="1" t="s">
        <v>2595</v>
      </c>
      <c r="G2373" s="1" t="s">
        <v>1654</v>
      </c>
      <c r="H2373" s="1" t="s">
        <v>1655</v>
      </c>
      <c r="I2373" s="1" t="s">
        <v>689</v>
      </c>
      <c r="J2373" s="1" t="s">
        <v>690</v>
      </c>
      <c r="K2373" s="1" t="s">
        <v>691</v>
      </c>
      <c r="L2373" s="1" t="s">
        <v>1568</v>
      </c>
      <c r="M2373" s="1" t="s">
        <v>901</v>
      </c>
      <c r="N2373" s="1" t="s">
        <v>854</v>
      </c>
    </row>
    <row r="2374" spans="1:14" x14ac:dyDescent="0.2">
      <c r="A2374" s="1" t="s">
        <v>6379</v>
      </c>
      <c r="B2374" s="7">
        <v>44923</v>
      </c>
      <c r="C2374" s="1" t="s">
        <v>2980</v>
      </c>
      <c r="D2374" s="1" t="s">
        <v>2981</v>
      </c>
      <c r="E2374" s="1" t="s">
        <v>676</v>
      </c>
      <c r="F2374" s="1" t="s">
        <v>6380</v>
      </c>
      <c r="G2374" s="1" t="s">
        <v>6381</v>
      </c>
      <c r="H2374" s="1" t="s">
        <v>1655</v>
      </c>
      <c r="I2374" s="1" t="s">
        <v>689</v>
      </c>
      <c r="J2374" s="1" t="s">
        <v>690</v>
      </c>
      <c r="K2374" s="1" t="s">
        <v>691</v>
      </c>
      <c r="L2374" s="1" t="s">
        <v>2981</v>
      </c>
      <c r="M2374" s="1" t="s">
        <v>901</v>
      </c>
      <c r="N2374" s="1" t="s">
        <v>1013</v>
      </c>
    </row>
    <row r="2375" spans="1:14" x14ac:dyDescent="0.2">
      <c r="A2375" s="1" t="s">
        <v>6382</v>
      </c>
      <c r="B2375" s="7">
        <v>44923</v>
      </c>
      <c r="C2375" s="1" t="s">
        <v>6383</v>
      </c>
      <c r="D2375" s="1" t="s">
        <v>6384</v>
      </c>
      <c r="E2375" s="1" t="s">
        <v>743</v>
      </c>
      <c r="F2375" s="1" t="s">
        <v>6385</v>
      </c>
      <c r="G2375" s="1" t="s">
        <v>5980</v>
      </c>
      <c r="H2375" s="1" t="s">
        <v>679</v>
      </c>
      <c r="I2375" s="1" t="s">
        <v>689</v>
      </c>
      <c r="J2375" s="1" t="s">
        <v>690</v>
      </c>
      <c r="K2375" s="1" t="s">
        <v>691</v>
      </c>
      <c r="L2375" s="1" t="s">
        <v>6384</v>
      </c>
      <c r="M2375" s="1" t="s">
        <v>785</v>
      </c>
      <c r="N2375" s="1" t="s">
        <v>740</v>
      </c>
    </row>
    <row r="2376" spans="1:14" x14ac:dyDescent="0.2">
      <c r="A2376" s="1" t="s">
        <v>6386</v>
      </c>
      <c r="B2376" s="7">
        <v>44923</v>
      </c>
      <c r="C2376" s="1" t="s">
        <v>3074</v>
      </c>
      <c r="D2376" s="1" t="s">
        <v>2966</v>
      </c>
      <c r="E2376" s="1" t="s">
        <v>676</v>
      </c>
      <c r="F2376" s="1" t="s">
        <v>6263</v>
      </c>
      <c r="G2376" s="1" t="s">
        <v>2672</v>
      </c>
      <c r="H2376" s="1" t="s">
        <v>729</v>
      </c>
      <c r="I2376" s="1" t="s">
        <v>689</v>
      </c>
      <c r="J2376" s="1" t="s">
        <v>690</v>
      </c>
      <c r="K2376" s="1" t="s">
        <v>691</v>
      </c>
      <c r="L2376" s="1" t="s">
        <v>2966</v>
      </c>
      <c r="M2376" s="1" t="s">
        <v>745</v>
      </c>
      <c r="N2376" s="1" t="s">
        <v>693</v>
      </c>
    </row>
    <row r="2377" spans="1:14" x14ac:dyDescent="0.2">
      <c r="A2377" s="1" t="s">
        <v>6387</v>
      </c>
      <c r="B2377" s="7">
        <v>44923</v>
      </c>
      <c r="C2377" s="1" t="s">
        <v>6371</v>
      </c>
      <c r="D2377" s="1" t="s">
        <v>6372</v>
      </c>
      <c r="E2377" s="1" t="s">
        <v>676</v>
      </c>
      <c r="F2377" s="1" t="s">
        <v>6373</v>
      </c>
      <c r="G2377" s="1" t="s">
        <v>4918</v>
      </c>
      <c r="H2377" s="1" t="s">
        <v>1153</v>
      </c>
      <c r="I2377" s="1" t="s">
        <v>689</v>
      </c>
      <c r="J2377" s="1" t="s">
        <v>690</v>
      </c>
      <c r="K2377" s="1" t="s">
        <v>691</v>
      </c>
      <c r="L2377" s="1" t="s">
        <v>6372</v>
      </c>
      <c r="M2377" s="1" t="s">
        <v>1188</v>
      </c>
      <c r="N2377" s="1" t="s">
        <v>693</v>
      </c>
    </row>
    <row r="2378" spans="1:14" x14ac:dyDescent="0.2">
      <c r="A2378" s="1" t="s">
        <v>6388</v>
      </c>
      <c r="B2378" s="7">
        <v>44923</v>
      </c>
      <c r="C2378" s="1" t="s">
        <v>6389</v>
      </c>
      <c r="D2378" s="1" t="s">
        <v>6390</v>
      </c>
      <c r="E2378" s="1" t="s">
        <v>735</v>
      </c>
      <c r="F2378" s="1" t="s">
        <v>6391</v>
      </c>
      <c r="G2378" s="1" t="s">
        <v>3052</v>
      </c>
      <c r="H2378" s="1" t="s">
        <v>679</v>
      </c>
      <c r="I2378" s="1" t="s">
        <v>1003</v>
      </c>
      <c r="J2378" s="1" t="s">
        <v>690</v>
      </c>
      <c r="K2378" s="1" t="s">
        <v>1226</v>
      </c>
      <c r="L2378" s="1" t="s">
        <v>6390</v>
      </c>
      <c r="M2378" s="1" t="s">
        <v>2902</v>
      </c>
      <c r="N2378" s="1" t="s">
        <v>740</v>
      </c>
    </row>
    <row r="2379" spans="1:14" x14ac:dyDescent="0.2">
      <c r="A2379" s="1" t="s">
        <v>6392</v>
      </c>
      <c r="B2379" s="7">
        <v>44923</v>
      </c>
      <c r="C2379" s="1" t="s">
        <v>856</v>
      </c>
      <c r="D2379" s="1" t="s">
        <v>6393</v>
      </c>
      <c r="E2379" s="1" t="s">
        <v>676</v>
      </c>
      <c r="F2379" s="1" t="s">
        <v>6394</v>
      </c>
      <c r="G2379" s="1" t="s">
        <v>5978</v>
      </c>
      <c r="H2379" s="1" t="s">
        <v>966</v>
      </c>
      <c r="I2379" s="1" t="s">
        <v>689</v>
      </c>
      <c r="J2379" s="1" t="s">
        <v>690</v>
      </c>
      <c r="K2379" s="1" t="s">
        <v>691</v>
      </c>
      <c r="L2379" s="1" t="s">
        <v>6395</v>
      </c>
      <c r="M2379" s="1" t="s">
        <v>6396</v>
      </c>
      <c r="N2379" s="1" t="s">
        <v>693</v>
      </c>
    </row>
    <row r="2380" spans="1:14" x14ac:dyDescent="0.2">
      <c r="A2380" s="1" t="s">
        <v>6397</v>
      </c>
      <c r="B2380" s="7">
        <v>44923</v>
      </c>
      <c r="C2380" s="1" t="s">
        <v>6349</v>
      </c>
      <c r="D2380" s="1" t="s">
        <v>1568</v>
      </c>
      <c r="E2380" s="1" t="s">
        <v>676</v>
      </c>
      <c r="F2380" s="1" t="s">
        <v>2595</v>
      </c>
      <c r="G2380" s="1" t="s">
        <v>1654</v>
      </c>
      <c r="H2380" s="1" t="s">
        <v>1655</v>
      </c>
      <c r="I2380" s="1" t="s">
        <v>689</v>
      </c>
      <c r="J2380" s="1" t="s">
        <v>690</v>
      </c>
      <c r="K2380" s="1" t="s">
        <v>691</v>
      </c>
      <c r="L2380" s="1" t="s">
        <v>1568</v>
      </c>
      <c r="M2380" s="1" t="s">
        <v>745</v>
      </c>
      <c r="N2380" s="1" t="s">
        <v>854</v>
      </c>
    </row>
    <row r="2381" spans="1:14" x14ac:dyDescent="0.2">
      <c r="A2381" s="1" t="s">
        <v>6398</v>
      </c>
      <c r="B2381" s="7">
        <v>44923</v>
      </c>
      <c r="C2381" s="1" t="s">
        <v>856</v>
      </c>
      <c r="D2381" s="1" t="s">
        <v>2634</v>
      </c>
      <c r="E2381" s="1" t="s">
        <v>676</v>
      </c>
      <c r="F2381" s="1" t="s">
        <v>6190</v>
      </c>
      <c r="G2381" s="1" t="s">
        <v>728</v>
      </c>
      <c r="H2381" s="1" t="s">
        <v>900</v>
      </c>
      <c r="I2381" s="1" t="s">
        <v>689</v>
      </c>
      <c r="J2381" s="1" t="s">
        <v>690</v>
      </c>
      <c r="K2381" s="1" t="s">
        <v>691</v>
      </c>
      <c r="L2381" s="1" t="s">
        <v>2636</v>
      </c>
      <c r="M2381" s="1" t="s">
        <v>6399</v>
      </c>
      <c r="N2381" s="1" t="s">
        <v>693</v>
      </c>
    </row>
    <row r="2382" spans="1:14" x14ac:dyDescent="0.2">
      <c r="A2382" s="1" t="s">
        <v>6400</v>
      </c>
      <c r="B2382" s="7">
        <v>44923</v>
      </c>
      <c r="C2382" s="1" t="s">
        <v>856</v>
      </c>
      <c r="D2382" s="1" t="s">
        <v>2639</v>
      </c>
      <c r="E2382" s="1" t="s">
        <v>676</v>
      </c>
      <c r="F2382" s="1" t="s">
        <v>2640</v>
      </c>
      <c r="G2382" s="1" t="s">
        <v>2641</v>
      </c>
      <c r="H2382" s="1" t="s">
        <v>2642</v>
      </c>
      <c r="I2382" s="1" t="s">
        <v>689</v>
      </c>
      <c r="J2382" s="1" t="s">
        <v>690</v>
      </c>
      <c r="K2382" s="1" t="s">
        <v>699</v>
      </c>
      <c r="L2382" s="1" t="s">
        <v>2643</v>
      </c>
      <c r="M2382" s="1" t="s">
        <v>2644</v>
      </c>
      <c r="N2382" s="1" t="s">
        <v>693</v>
      </c>
    </row>
    <row r="2383" spans="1:14" x14ac:dyDescent="0.2">
      <c r="A2383" s="1" t="s">
        <v>6401</v>
      </c>
      <c r="B2383" s="7">
        <v>44923</v>
      </c>
      <c r="C2383" s="1" t="s">
        <v>5587</v>
      </c>
      <c r="D2383" s="1" t="s">
        <v>734</v>
      </c>
      <c r="E2383" s="1" t="s">
        <v>735</v>
      </c>
      <c r="F2383" s="1" t="s">
        <v>840</v>
      </c>
      <c r="G2383" s="1" t="s">
        <v>728</v>
      </c>
      <c r="H2383" s="1" t="s">
        <v>729</v>
      </c>
      <c r="I2383" s="1" t="s">
        <v>738</v>
      </c>
      <c r="J2383" s="1" t="s">
        <v>690</v>
      </c>
      <c r="K2383" s="1" t="s">
        <v>691</v>
      </c>
      <c r="L2383" s="1" t="s">
        <v>734</v>
      </c>
      <c r="M2383" s="1" t="s">
        <v>5522</v>
      </c>
      <c r="N2383" s="1" t="s">
        <v>740</v>
      </c>
    </row>
    <row r="2384" spans="1:14" x14ac:dyDescent="0.2">
      <c r="A2384" s="1" t="s">
        <v>6402</v>
      </c>
      <c r="B2384" s="7">
        <v>44923</v>
      </c>
      <c r="C2384" s="1" t="s">
        <v>856</v>
      </c>
      <c r="D2384" s="1" t="s">
        <v>4078</v>
      </c>
      <c r="E2384" s="1" t="s">
        <v>676</v>
      </c>
      <c r="F2384" s="1" t="s">
        <v>4079</v>
      </c>
      <c r="G2384" s="1" t="s">
        <v>2672</v>
      </c>
      <c r="H2384" s="1" t="s">
        <v>729</v>
      </c>
      <c r="I2384" s="1" t="s">
        <v>777</v>
      </c>
      <c r="J2384" s="1" t="s">
        <v>690</v>
      </c>
      <c r="K2384" s="1" t="s">
        <v>691</v>
      </c>
      <c r="L2384" s="1" t="s">
        <v>4080</v>
      </c>
      <c r="M2384" s="1" t="s">
        <v>1705</v>
      </c>
      <c r="N2384" s="1" t="s">
        <v>693</v>
      </c>
    </row>
    <row r="2385" spans="1:14" x14ac:dyDescent="0.2">
      <c r="A2385" s="1" t="s">
        <v>6403</v>
      </c>
      <c r="B2385" s="7">
        <v>44923</v>
      </c>
      <c r="C2385" s="1" t="s">
        <v>6344</v>
      </c>
      <c r="D2385" s="1" t="s">
        <v>851</v>
      </c>
      <c r="E2385" s="1" t="s">
        <v>676</v>
      </c>
      <c r="F2385" s="1" t="s">
        <v>6345</v>
      </c>
      <c r="G2385" s="1" t="s">
        <v>728</v>
      </c>
      <c r="H2385" s="1" t="s">
        <v>679</v>
      </c>
      <c r="I2385" s="1" t="s">
        <v>689</v>
      </c>
      <c r="J2385" s="1" t="s">
        <v>690</v>
      </c>
      <c r="K2385" s="1" t="s">
        <v>699</v>
      </c>
      <c r="L2385" s="1" t="s">
        <v>851</v>
      </c>
      <c r="M2385" s="1" t="s">
        <v>748</v>
      </c>
      <c r="N2385" s="1" t="s">
        <v>854</v>
      </c>
    </row>
    <row r="2386" spans="1:14" x14ac:dyDescent="0.2">
      <c r="A2386" s="1" t="s">
        <v>6404</v>
      </c>
      <c r="B2386" s="7">
        <v>44923</v>
      </c>
      <c r="C2386" s="1" t="s">
        <v>686</v>
      </c>
      <c r="D2386" s="1" t="s">
        <v>978</v>
      </c>
      <c r="E2386" s="1" t="s">
        <v>676</v>
      </c>
      <c r="F2386" s="1" t="s">
        <v>3159</v>
      </c>
      <c r="G2386" s="1" t="s">
        <v>1065</v>
      </c>
      <c r="H2386" s="1" t="s">
        <v>1066</v>
      </c>
      <c r="I2386" s="1" t="s">
        <v>689</v>
      </c>
      <c r="J2386" s="1" t="s">
        <v>690</v>
      </c>
      <c r="K2386" s="1" t="s">
        <v>691</v>
      </c>
      <c r="L2386" s="1" t="s">
        <v>978</v>
      </c>
      <c r="M2386" s="1" t="s">
        <v>748</v>
      </c>
      <c r="N2386" s="1" t="s">
        <v>693</v>
      </c>
    </row>
    <row r="2387" spans="1:14" x14ac:dyDescent="0.2">
      <c r="A2387" s="1" t="s">
        <v>6405</v>
      </c>
      <c r="B2387" s="7">
        <v>44923</v>
      </c>
      <c r="C2387" s="1" t="s">
        <v>2585</v>
      </c>
      <c r="D2387" s="1" t="s">
        <v>6236</v>
      </c>
      <c r="E2387" s="1" t="s">
        <v>735</v>
      </c>
      <c r="F2387" s="1" t="s">
        <v>6236</v>
      </c>
      <c r="G2387" s="1" t="s">
        <v>6237</v>
      </c>
      <c r="H2387" s="1" t="s">
        <v>679</v>
      </c>
      <c r="I2387" s="1" t="s">
        <v>1890</v>
      </c>
      <c r="J2387" s="1" t="s">
        <v>690</v>
      </c>
      <c r="K2387" s="1" t="s">
        <v>998</v>
      </c>
      <c r="L2387" s="1" t="s">
        <v>6236</v>
      </c>
      <c r="M2387" s="1" t="s">
        <v>2711</v>
      </c>
      <c r="N2387" s="1" t="s">
        <v>740</v>
      </c>
    </row>
    <row r="2388" spans="1:14" x14ac:dyDescent="0.2">
      <c r="A2388" s="1" t="s">
        <v>6406</v>
      </c>
      <c r="B2388" s="7">
        <v>44923</v>
      </c>
      <c r="C2388" s="1" t="s">
        <v>3952</v>
      </c>
      <c r="D2388" s="1" t="s">
        <v>3953</v>
      </c>
      <c r="E2388" s="1" t="s">
        <v>676</v>
      </c>
      <c r="F2388" s="1" t="s">
        <v>3954</v>
      </c>
      <c r="G2388" s="1" t="s">
        <v>2641</v>
      </c>
      <c r="H2388" s="1" t="s">
        <v>1379</v>
      </c>
      <c r="I2388" s="1" t="s">
        <v>689</v>
      </c>
      <c r="J2388" s="1" t="s">
        <v>690</v>
      </c>
      <c r="K2388" s="1" t="s">
        <v>699</v>
      </c>
      <c r="L2388" s="1" t="s">
        <v>3953</v>
      </c>
      <c r="M2388" s="1" t="s">
        <v>1694</v>
      </c>
      <c r="N2388" s="1" t="s">
        <v>693</v>
      </c>
    </row>
    <row r="2389" spans="1:14" x14ac:dyDescent="0.2">
      <c r="A2389" s="1" t="s">
        <v>6407</v>
      </c>
      <c r="B2389" s="7">
        <v>44923</v>
      </c>
      <c r="C2389" s="1" t="s">
        <v>2970</v>
      </c>
      <c r="D2389" s="1" t="s">
        <v>2971</v>
      </c>
      <c r="E2389" s="1" t="s">
        <v>676</v>
      </c>
      <c r="F2389" s="1" t="s">
        <v>6408</v>
      </c>
      <c r="G2389" s="1" t="s">
        <v>2641</v>
      </c>
      <c r="H2389" s="1" t="s">
        <v>1379</v>
      </c>
      <c r="I2389" s="1" t="s">
        <v>689</v>
      </c>
      <c r="J2389" s="1" t="s">
        <v>690</v>
      </c>
      <c r="K2389" s="1" t="s">
        <v>691</v>
      </c>
      <c r="L2389" s="1" t="s">
        <v>2971</v>
      </c>
      <c r="M2389" s="1" t="s">
        <v>901</v>
      </c>
      <c r="N2389" s="1" t="s">
        <v>693</v>
      </c>
    </row>
    <row r="2390" spans="1:14" x14ac:dyDescent="0.2">
      <c r="A2390" s="1" t="s">
        <v>6409</v>
      </c>
      <c r="B2390" s="7">
        <v>44923</v>
      </c>
      <c r="C2390" s="1" t="s">
        <v>856</v>
      </c>
      <c r="D2390" s="1" t="s">
        <v>4078</v>
      </c>
      <c r="E2390" s="1" t="s">
        <v>676</v>
      </c>
      <c r="F2390" s="1" t="s">
        <v>4079</v>
      </c>
      <c r="G2390" s="1" t="s">
        <v>2672</v>
      </c>
      <c r="H2390" s="1" t="s">
        <v>729</v>
      </c>
      <c r="I2390" s="1" t="s">
        <v>777</v>
      </c>
      <c r="J2390" s="1" t="s">
        <v>690</v>
      </c>
      <c r="K2390" s="1" t="s">
        <v>699</v>
      </c>
      <c r="L2390" s="1" t="s">
        <v>4080</v>
      </c>
      <c r="M2390" s="1" t="s">
        <v>2662</v>
      </c>
      <c r="N2390" s="1" t="s">
        <v>693</v>
      </c>
    </row>
    <row r="2391" spans="1:14" x14ac:dyDescent="0.2">
      <c r="A2391" s="1" t="s">
        <v>6410</v>
      </c>
      <c r="B2391" s="7">
        <v>44923</v>
      </c>
      <c r="C2391" s="1" t="s">
        <v>1052</v>
      </c>
      <c r="D2391" s="1" t="s">
        <v>851</v>
      </c>
      <c r="E2391" s="1" t="s">
        <v>676</v>
      </c>
      <c r="F2391" s="1" t="s">
        <v>904</v>
      </c>
      <c r="G2391" s="1" t="s">
        <v>905</v>
      </c>
      <c r="H2391" s="1" t="s">
        <v>4935</v>
      </c>
      <c r="I2391" s="1" t="s">
        <v>689</v>
      </c>
      <c r="J2391" s="1" t="s">
        <v>690</v>
      </c>
      <c r="K2391" s="1" t="s">
        <v>699</v>
      </c>
      <c r="L2391" s="1" t="s">
        <v>851</v>
      </c>
      <c r="M2391" s="1" t="s">
        <v>748</v>
      </c>
      <c r="N2391" s="1" t="s">
        <v>854</v>
      </c>
    </row>
    <row r="2392" spans="1:14" x14ac:dyDescent="0.2">
      <c r="A2392" s="1" t="s">
        <v>6411</v>
      </c>
      <c r="B2392" s="7">
        <v>44923</v>
      </c>
      <c r="C2392" s="1" t="s">
        <v>856</v>
      </c>
      <c r="D2392" s="1" t="s">
        <v>2571</v>
      </c>
      <c r="E2392" s="1" t="s">
        <v>676</v>
      </c>
      <c r="F2392" s="1" t="s">
        <v>3166</v>
      </c>
      <c r="G2392" s="1" t="s">
        <v>1654</v>
      </c>
      <c r="H2392" s="1" t="s">
        <v>1655</v>
      </c>
      <c r="I2392" s="1" t="s">
        <v>689</v>
      </c>
      <c r="J2392" s="1" t="s">
        <v>690</v>
      </c>
      <c r="K2392" s="1" t="s">
        <v>691</v>
      </c>
      <c r="L2392" s="1" t="s">
        <v>2573</v>
      </c>
      <c r="M2392" s="1" t="s">
        <v>2576</v>
      </c>
      <c r="N2392" s="1" t="s">
        <v>693</v>
      </c>
    </row>
    <row r="2393" spans="1:14" x14ac:dyDescent="0.2">
      <c r="A2393" s="1" t="s">
        <v>6412</v>
      </c>
      <c r="B2393" s="7">
        <v>44923</v>
      </c>
      <c r="C2393" s="1" t="s">
        <v>856</v>
      </c>
      <c r="D2393" s="1" t="s">
        <v>4078</v>
      </c>
      <c r="E2393" s="1" t="s">
        <v>676</v>
      </c>
      <c r="F2393" s="1" t="s">
        <v>4079</v>
      </c>
      <c r="G2393" s="1" t="s">
        <v>2672</v>
      </c>
      <c r="H2393" s="1" t="s">
        <v>729</v>
      </c>
      <c r="I2393" s="1" t="s">
        <v>777</v>
      </c>
      <c r="J2393" s="1" t="s">
        <v>690</v>
      </c>
      <c r="K2393" s="1" t="s">
        <v>691</v>
      </c>
      <c r="L2393" s="1" t="s">
        <v>4080</v>
      </c>
      <c r="M2393" s="1" t="s">
        <v>2637</v>
      </c>
      <c r="N2393" s="1" t="s">
        <v>693</v>
      </c>
    </row>
    <row r="2394" spans="1:14" x14ac:dyDescent="0.2">
      <c r="A2394" s="1" t="s">
        <v>6413</v>
      </c>
      <c r="B2394" s="7">
        <v>44923</v>
      </c>
      <c r="C2394" s="1" t="s">
        <v>856</v>
      </c>
      <c r="D2394" s="1" t="s">
        <v>6414</v>
      </c>
      <c r="E2394" s="1" t="s">
        <v>676</v>
      </c>
      <c r="F2394" s="1" t="s">
        <v>6415</v>
      </c>
      <c r="G2394" s="1" t="s">
        <v>4918</v>
      </c>
      <c r="H2394" s="1" t="s">
        <v>900</v>
      </c>
      <c r="I2394" s="1" t="s">
        <v>689</v>
      </c>
      <c r="J2394" s="1" t="s">
        <v>690</v>
      </c>
      <c r="K2394" s="1" t="s">
        <v>699</v>
      </c>
      <c r="L2394" s="1" t="s">
        <v>6414</v>
      </c>
      <c r="M2394" s="1" t="s">
        <v>901</v>
      </c>
      <c r="N2394" s="1" t="s">
        <v>693</v>
      </c>
    </row>
    <row r="2395" spans="1:14" x14ac:dyDescent="0.2">
      <c r="A2395" s="1" t="s">
        <v>6416</v>
      </c>
      <c r="B2395" s="7">
        <v>44923</v>
      </c>
      <c r="C2395" s="1" t="s">
        <v>686</v>
      </c>
      <c r="D2395" s="1" t="s">
        <v>687</v>
      </c>
      <c r="E2395" s="1" t="s">
        <v>676</v>
      </c>
      <c r="F2395" s="1" t="s">
        <v>6417</v>
      </c>
      <c r="G2395" s="1" t="s">
        <v>859</v>
      </c>
      <c r="H2395" s="1" t="s">
        <v>860</v>
      </c>
      <c r="I2395" s="1" t="s">
        <v>689</v>
      </c>
      <c r="J2395" s="1" t="s">
        <v>690</v>
      </c>
      <c r="K2395" s="1" t="s">
        <v>699</v>
      </c>
      <c r="L2395" s="1" t="s">
        <v>687</v>
      </c>
      <c r="M2395" s="1" t="s">
        <v>1573</v>
      </c>
      <c r="N2395" s="1" t="s">
        <v>693</v>
      </c>
    </row>
    <row r="2396" spans="1:14" x14ac:dyDescent="0.2">
      <c r="A2396" s="1" t="s">
        <v>6418</v>
      </c>
      <c r="B2396" s="7">
        <v>44923</v>
      </c>
      <c r="C2396" s="1" t="s">
        <v>5569</v>
      </c>
      <c r="D2396" s="1" t="s">
        <v>1581</v>
      </c>
      <c r="E2396" s="1" t="s">
        <v>676</v>
      </c>
      <c r="F2396" s="1" t="s">
        <v>6319</v>
      </c>
      <c r="G2396" s="1" t="s">
        <v>6266</v>
      </c>
      <c r="H2396" s="1" t="s">
        <v>679</v>
      </c>
      <c r="I2396" s="1" t="s">
        <v>689</v>
      </c>
      <c r="J2396" s="1" t="s">
        <v>690</v>
      </c>
      <c r="K2396" s="1" t="s">
        <v>750</v>
      </c>
      <c r="L2396" s="1" t="s">
        <v>1581</v>
      </c>
      <c r="M2396" s="1" t="s">
        <v>1305</v>
      </c>
      <c r="N2396" s="1" t="s">
        <v>1511</v>
      </c>
    </row>
    <row r="2397" spans="1:14" x14ac:dyDescent="0.2">
      <c r="A2397" s="1" t="s">
        <v>6419</v>
      </c>
      <c r="B2397" s="7">
        <v>44923</v>
      </c>
      <c r="C2397" s="1" t="s">
        <v>856</v>
      </c>
      <c r="D2397" s="1" t="s">
        <v>6414</v>
      </c>
      <c r="E2397" s="1" t="s">
        <v>676</v>
      </c>
      <c r="F2397" s="1" t="s">
        <v>6415</v>
      </c>
      <c r="G2397" s="1" t="s">
        <v>4918</v>
      </c>
      <c r="H2397" s="1" t="s">
        <v>900</v>
      </c>
      <c r="I2397" s="1" t="s">
        <v>689</v>
      </c>
      <c r="J2397" s="1" t="s">
        <v>690</v>
      </c>
      <c r="K2397" s="1" t="s">
        <v>699</v>
      </c>
      <c r="L2397" s="1" t="s">
        <v>6414</v>
      </c>
      <c r="M2397" s="1" t="s">
        <v>745</v>
      </c>
      <c r="N2397" s="1" t="s">
        <v>693</v>
      </c>
    </row>
    <row r="2398" spans="1:14" x14ac:dyDescent="0.2">
      <c r="A2398" s="1" t="s">
        <v>6420</v>
      </c>
      <c r="B2398" s="7">
        <v>44923</v>
      </c>
      <c r="C2398" s="1" t="s">
        <v>1062</v>
      </c>
      <c r="D2398" s="1" t="s">
        <v>6421</v>
      </c>
      <c r="E2398" s="1" t="s">
        <v>676</v>
      </c>
      <c r="F2398" s="1" t="s">
        <v>6422</v>
      </c>
      <c r="G2398" s="1" t="s">
        <v>2724</v>
      </c>
      <c r="H2398" s="1" t="s">
        <v>820</v>
      </c>
      <c r="I2398" s="1" t="s">
        <v>689</v>
      </c>
      <c r="J2398" s="1" t="s">
        <v>690</v>
      </c>
      <c r="K2398" s="1" t="s">
        <v>691</v>
      </c>
      <c r="L2398" s="1" t="s">
        <v>6421</v>
      </c>
      <c r="M2398" s="1" t="s">
        <v>3409</v>
      </c>
      <c r="N2398" s="1" t="s">
        <v>1511</v>
      </c>
    </row>
    <row r="2399" spans="1:14" x14ac:dyDescent="0.2">
      <c r="A2399" s="1" t="s">
        <v>6423</v>
      </c>
      <c r="B2399" s="7">
        <v>44923</v>
      </c>
      <c r="C2399" s="1" t="s">
        <v>856</v>
      </c>
      <c r="D2399" s="1" t="s">
        <v>3133</v>
      </c>
      <c r="E2399" s="1" t="s">
        <v>676</v>
      </c>
      <c r="F2399" s="1" t="s">
        <v>6424</v>
      </c>
      <c r="G2399" s="1" t="s">
        <v>859</v>
      </c>
      <c r="H2399" s="1" t="s">
        <v>1688</v>
      </c>
      <c r="I2399" s="1" t="s">
        <v>689</v>
      </c>
      <c r="J2399" s="1" t="s">
        <v>690</v>
      </c>
      <c r="K2399" s="1" t="s">
        <v>699</v>
      </c>
      <c r="L2399" s="1" t="s">
        <v>3134</v>
      </c>
      <c r="M2399" s="1" t="s">
        <v>4004</v>
      </c>
      <c r="N2399" s="1" t="s">
        <v>693</v>
      </c>
    </row>
    <row r="2400" spans="1:14" x14ac:dyDescent="0.2">
      <c r="A2400" s="1" t="s">
        <v>6425</v>
      </c>
      <c r="B2400" s="7">
        <v>44923</v>
      </c>
      <c r="C2400" s="1" t="s">
        <v>856</v>
      </c>
      <c r="D2400" s="1" t="s">
        <v>6414</v>
      </c>
      <c r="E2400" s="1" t="s">
        <v>676</v>
      </c>
      <c r="F2400" s="1" t="s">
        <v>6415</v>
      </c>
      <c r="G2400" s="1" t="s">
        <v>4918</v>
      </c>
      <c r="H2400" s="1" t="s">
        <v>900</v>
      </c>
      <c r="I2400" s="1" t="s">
        <v>689</v>
      </c>
      <c r="J2400" s="1" t="s">
        <v>690</v>
      </c>
      <c r="K2400" s="1" t="s">
        <v>699</v>
      </c>
      <c r="L2400" s="1" t="s">
        <v>6414</v>
      </c>
      <c r="M2400" s="1" t="s">
        <v>723</v>
      </c>
      <c r="N2400" s="1" t="s">
        <v>693</v>
      </c>
    </row>
    <row r="2401" spans="1:14" x14ac:dyDescent="0.2">
      <c r="A2401" s="1" t="s">
        <v>6426</v>
      </c>
      <c r="B2401" s="7">
        <v>44923</v>
      </c>
      <c r="C2401" s="1" t="s">
        <v>856</v>
      </c>
      <c r="D2401" s="1" t="s">
        <v>6224</v>
      </c>
      <c r="E2401" s="1" t="s">
        <v>676</v>
      </c>
      <c r="F2401" s="1" t="s">
        <v>6225</v>
      </c>
      <c r="G2401" s="1" t="s">
        <v>2672</v>
      </c>
      <c r="H2401" s="1" t="s">
        <v>729</v>
      </c>
      <c r="I2401" s="1" t="s">
        <v>689</v>
      </c>
      <c r="J2401" s="1" t="s">
        <v>690</v>
      </c>
      <c r="K2401" s="1" t="s">
        <v>699</v>
      </c>
      <c r="L2401" s="1" t="s">
        <v>6226</v>
      </c>
      <c r="M2401" s="1" t="s">
        <v>4081</v>
      </c>
      <c r="N2401" s="1" t="s">
        <v>693</v>
      </c>
    </row>
    <row r="2402" spans="1:14" x14ac:dyDescent="0.2">
      <c r="A2402" s="1" t="s">
        <v>6427</v>
      </c>
      <c r="B2402" s="7">
        <v>44923</v>
      </c>
      <c r="C2402" s="1" t="s">
        <v>856</v>
      </c>
      <c r="D2402" s="1" t="s">
        <v>2999</v>
      </c>
      <c r="E2402" s="1" t="s">
        <v>676</v>
      </c>
      <c r="F2402" s="1" t="s">
        <v>6428</v>
      </c>
      <c r="G2402" s="1" t="s">
        <v>859</v>
      </c>
      <c r="H2402" s="1" t="s">
        <v>1688</v>
      </c>
      <c r="I2402" s="1" t="s">
        <v>689</v>
      </c>
      <c r="J2402" s="1" t="s">
        <v>690</v>
      </c>
      <c r="K2402" s="1" t="s">
        <v>691</v>
      </c>
      <c r="L2402" s="1" t="s">
        <v>3001</v>
      </c>
      <c r="M2402" s="1" t="s">
        <v>3047</v>
      </c>
      <c r="N2402" s="1" t="s">
        <v>693</v>
      </c>
    </row>
    <row r="2403" spans="1:14" x14ac:dyDescent="0.2">
      <c r="A2403" s="1" t="s">
        <v>6429</v>
      </c>
      <c r="B2403" s="7">
        <v>44923</v>
      </c>
      <c r="C2403" s="1" t="s">
        <v>5569</v>
      </c>
      <c r="D2403" s="1" t="s">
        <v>1581</v>
      </c>
      <c r="E2403" s="1" t="s">
        <v>676</v>
      </c>
      <c r="F2403" s="1" t="s">
        <v>5570</v>
      </c>
      <c r="G2403" s="1" t="s">
        <v>728</v>
      </c>
      <c r="H2403" s="1" t="s">
        <v>1443</v>
      </c>
      <c r="I2403" s="1" t="s">
        <v>689</v>
      </c>
      <c r="J2403" s="1" t="s">
        <v>690</v>
      </c>
      <c r="K2403" s="1" t="s">
        <v>699</v>
      </c>
      <c r="L2403" s="1" t="s">
        <v>1581</v>
      </c>
      <c r="M2403" s="1" t="s">
        <v>748</v>
      </c>
      <c r="N2403" s="1" t="s">
        <v>1013</v>
      </c>
    </row>
    <row r="2404" spans="1:14" x14ac:dyDescent="0.2">
      <c r="A2404" s="1" t="s">
        <v>6430</v>
      </c>
      <c r="B2404" s="7">
        <v>44923</v>
      </c>
      <c r="C2404" s="1" t="s">
        <v>5573</v>
      </c>
      <c r="D2404" s="1" t="s">
        <v>1581</v>
      </c>
      <c r="E2404" s="1" t="s">
        <v>676</v>
      </c>
      <c r="F2404" s="1" t="s">
        <v>5574</v>
      </c>
      <c r="G2404" s="1" t="s">
        <v>894</v>
      </c>
      <c r="H2404" s="1" t="s">
        <v>679</v>
      </c>
      <c r="I2404" s="1" t="s">
        <v>689</v>
      </c>
      <c r="J2404" s="1" t="s">
        <v>690</v>
      </c>
      <c r="K2404" s="1" t="s">
        <v>691</v>
      </c>
      <c r="L2404" s="1" t="s">
        <v>1581</v>
      </c>
      <c r="M2404" s="1" t="s">
        <v>1305</v>
      </c>
      <c r="N2404" s="1" t="s">
        <v>1013</v>
      </c>
    </row>
    <row r="2405" spans="1:14" x14ac:dyDescent="0.2">
      <c r="A2405" s="1" t="s">
        <v>6431</v>
      </c>
      <c r="B2405" s="7">
        <v>44923</v>
      </c>
      <c r="C2405" s="1" t="s">
        <v>856</v>
      </c>
      <c r="D2405" s="1" t="s">
        <v>2665</v>
      </c>
      <c r="E2405" s="1" t="s">
        <v>676</v>
      </c>
      <c r="F2405" s="1" t="s">
        <v>2666</v>
      </c>
      <c r="G2405" s="1" t="s">
        <v>2667</v>
      </c>
      <c r="H2405" s="1" t="s">
        <v>966</v>
      </c>
      <c r="I2405" s="1" t="s">
        <v>689</v>
      </c>
      <c r="J2405" s="1" t="s">
        <v>690</v>
      </c>
      <c r="K2405" s="1" t="s">
        <v>691</v>
      </c>
      <c r="L2405" s="1" t="s">
        <v>2668</v>
      </c>
      <c r="M2405" s="1" t="s">
        <v>1529</v>
      </c>
      <c r="N2405" s="1" t="s">
        <v>693</v>
      </c>
    </row>
    <row r="2406" spans="1:14" x14ac:dyDescent="0.2">
      <c r="A2406" s="1" t="s">
        <v>6432</v>
      </c>
      <c r="B2406" s="7">
        <v>44923</v>
      </c>
      <c r="C2406" s="1" t="s">
        <v>783</v>
      </c>
      <c r="D2406" s="1" t="s">
        <v>784</v>
      </c>
      <c r="E2406" s="1" t="s">
        <v>676</v>
      </c>
      <c r="F2406" s="1" t="s">
        <v>6253</v>
      </c>
      <c r="G2406" s="1" t="s">
        <v>3052</v>
      </c>
      <c r="H2406" s="1" t="s">
        <v>679</v>
      </c>
      <c r="I2406" s="1" t="s">
        <v>1003</v>
      </c>
      <c r="J2406" s="1" t="s">
        <v>690</v>
      </c>
      <c r="K2406" s="1" t="s">
        <v>691</v>
      </c>
      <c r="L2406" s="1" t="s">
        <v>784</v>
      </c>
      <c r="M2406" s="1" t="s">
        <v>951</v>
      </c>
      <c r="N2406" s="1" t="s">
        <v>676</v>
      </c>
    </row>
    <row r="2407" spans="1:14" x14ac:dyDescent="0.2">
      <c r="A2407" s="1" t="s">
        <v>6433</v>
      </c>
      <c r="B2407" s="7">
        <v>44923</v>
      </c>
      <c r="C2407" s="1" t="s">
        <v>1062</v>
      </c>
      <c r="D2407" s="1" t="s">
        <v>1063</v>
      </c>
      <c r="E2407" s="1" t="s">
        <v>676</v>
      </c>
      <c r="F2407" s="1" t="s">
        <v>6434</v>
      </c>
      <c r="G2407" s="1" t="s">
        <v>4918</v>
      </c>
      <c r="H2407" s="1" t="s">
        <v>900</v>
      </c>
      <c r="I2407" s="1" t="s">
        <v>689</v>
      </c>
      <c r="J2407" s="1" t="s">
        <v>690</v>
      </c>
      <c r="K2407" s="1" t="s">
        <v>691</v>
      </c>
      <c r="L2407" s="1" t="s">
        <v>1063</v>
      </c>
      <c r="M2407" s="1" t="s">
        <v>787</v>
      </c>
      <c r="N2407" s="1" t="s">
        <v>684</v>
      </c>
    </row>
    <row r="2408" spans="1:14" x14ac:dyDescent="0.2">
      <c r="A2408" s="1" t="s">
        <v>6435</v>
      </c>
      <c r="B2408" s="7">
        <v>44923</v>
      </c>
      <c r="C2408" s="1" t="s">
        <v>856</v>
      </c>
      <c r="D2408" s="1" t="s">
        <v>6436</v>
      </c>
      <c r="E2408" s="1" t="s">
        <v>676</v>
      </c>
      <c r="F2408" s="1" t="s">
        <v>6437</v>
      </c>
      <c r="G2408" s="1" t="s">
        <v>6135</v>
      </c>
      <c r="H2408" s="1" t="s">
        <v>1379</v>
      </c>
      <c r="I2408" s="1" t="s">
        <v>689</v>
      </c>
      <c r="J2408" s="1" t="s">
        <v>690</v>
      </c>
      <c r="K2408" s="1" t="s">
        <v>699</v>
      </c>
      <c r="L2408" s="1" t="s">
        <v>6438</v>
      </c>
      <c r="M2408" s="1" t="s">
        <v>4107</v>
      </c>
      <c r="N2408" s="1" t="s">
        <v>693</v>
      </c>
    </row>
    <row r="2409" spans="1:14" x14ac:dyDescent="0.2">
      <c r="A2409" s="1" t="s">
        <v>6439</v>
      </c>
      <c r="B2409" s="7">
        <v>44923</v>
      </c>
      <c r="C2409" s="1" t="s">
        <v>856</v>
      </c>
      <c r="D2409" s="1" t="s">
        <v>6440</v>
      </c>
      <c r="E2409" s="1" t="s">
        <v>676</v>
      </c>
      <c r="F2409" s="1" t="s">
        <v>6441</v>
      </c>
      <c r="G2409" s="1" t="s">
        <v>4918</v>
      </c>
      <c r="H2409" s="1" t="s">
        <v>900</v>
      </c>
      <c r="I2409" s="1" t="s">
        <v>689</v>
      </c>
      <c r="J2409" s="1" t="s">
        <v>690</v>
      </c>
      <c r="K2409" s="1" t="s">
        <v>691</v>
      </c>
      <c r="L2409" s="1" t="s">
        <v>6442</v>
      </c>
      <c r="M2409" s="1" t="s">
        <v>6443</v>
      </c>
      <c r="N2409" s="1" t="s">
        <v>693</v>
      </c>
    </row>
    <row r="2410" spans="1:14" x14ac:dyDescent="0.2">
      <c r="A2410" s="1" t="s">
        <v>6444</v>
      </c>
      <c r="B2410" s="7">
        <v>44923</v>
      </c>
      <c r="C2410" s="1" t="s">
        <v>856</v>
      </c>
      <c r="D2410" s="1" t="s">
        <v>6445</v>
      </c>
      <c r="E2410" s="1" t="s">
        <v>676</v>
      </c>
      <c r="F2410" s="1" t="s">
        <v>6446</v>
      </c>
      <c r="G2410" s="1" t="s">
        <v>4918</v>
      </c>
      <c r="H2410" s="1" t="s">
        <v>900</v>
      </c>
      <c r="I2410" s="1" t="s">
        <v>689</v>
      </c>
      <c r="J2410" s="1" t="s">
        <v>690</v>
      </c>
      <c r="K2410" s="1" t="s">
        <v>691</v>
      </c>
      <c r="L2410" s="1" t="s">
        <v>6447</v>
      </c>
      <c r="M2410" s="1" t="s">
        <v>2669</v>
      </c>
      <c r="N2410" s="1" t="s">
        <v>693</v>
      </c>
    </row>
    <row r="2411" spans="1:14" x14ac:dyDescent="0.2">
      <c r="A2411" s="1" t="s">
        <v>6448</v>
      </c>
      <c r="B2411" s="7">
        <v>44923</v>
      </c>
      <c r="C2411" s="1" t="s">
        <v>1062</v>
      </c>
      <c r="D2411" s="1" t="s">
        <v>1063</v>
      </c>
      <c r="E2411" s="1" t="s">
        <v>676</v>
      </c>
      <c r="F2411" s="1" t="s">
        <v>6434</v>
      </c>
      <c r="G2411" s="1" t="s">
        <v>4918</v>
      </c>
      <c r="H2411" s="1" t="s">
        <v>900</v>
      </c>
      <c r="I2411" s="1" t="s">
        <v>689</v>
      </c>
      <c r="J2411" s="1" t="s">
        <v>690</v>
      </c>
      <c r="K2411" s="1" t="s">
        <v>691</v>
      </c>
      <c r="L2411" s="1" t="s">
        <v>1063</v>
      </c>
      <c r="M2411" s="1" t="s">
        <v>1012</v>
      </c>
      <c r="N2411" s="1" t="s">
        <v>684</v>
      </c>
    </row>
    <row r="2412" spans="1:14" x14ac:dyDescent="0.2">
      <c r="A2412" s="1" t="s">
        <v>6449</v>
      </c>
      <c r="B2412" s="7">
        <v>44923</v>
      </c>
      <c r="C2412" s="1" t="s">
        <v>856</v>
      </c>
      <c r="D2412" s="1" t="s">
        <v>3133</v>
      </c>
      <c r="E2412" s="1" t="s">
        <v>676</v>
      </c>
      <c r="F2412" s="1" t="s">
        <v>6424</v>
      </c>
      <c r="G2412" s="1" t="s">
        <v>859</v>
      </c>
      <c r="H2412" s="1" t="s">
        <v>837</v>
      </c>
      <c r="I2412" s="1" t="s">
        <v>689</v>
      </c>
      <c r="J2412" s="1" t="s">
        <v>690</v>
      </c>
      <c r="K2412" s="1" t="s">
        <v>699</v>
      </c>
      <c r="L2412" s="1" t="s">
        <v>3134</v>
      </c>
      <c r="M2412" s="1" t="s">
        <v>3135</v>
      </c>
      <c r="N2412" s="1" t="s">
        <v>693</v>
      </c>
    </row>
    <row r="2413" spans="1:14" x14ac:dyDescent="0.2">
      <c r="A2413" s="1" t="s">
        <v>6450</v>
      </c>
      <c r="B2413" s="7">
        <v>44923</v>
      </c>
      <c r="C2413" s="1" t="s">
        <v>856</v>
      </c>
      <c r="D2413" s="1" t="s">
        <v>3133</v>
      </c>
      <c r="E2413" s="1" t="s">
        <v>676</v>
      </c>
      <c r="F2413" s="1" t="s">
        <v>6424</v>
      </c>
      <c r="G2413" s="1" t="s">
        <v>859</v>
      </c>
      <c r="H2413" s="1" t="s">
        <v>1688</v>
      </c>
      <c r="I2413" s="1" t="s">
        <v>689</v>
      </c>
      <c r="J2413" s="1" t="s">
        <v>690</v>
      </c>
      <c r="K2413" s="1" t="s">
        <v>699</v>
      </c>
      <c r="L2413" s="1" t="s">
        <v>3134</v>
      </c>
      <c r="M2413" s="1" t="s">
        <v>2576</v>
      </c>
      <c r="N2413" s="1" t="s">
        <v>693</v>
      </c>
    </row>
    <row r="2414" spans="1:14" x14ac:dyDescent="0.2">
      <c r="A2414" s="1" t="s">
        <v>6451</v>
      </c>
      <c r="B2414" s="7">
        <v>44923</v>
      </c>
      <c r="C2414" s="1" t="s">
        <v>5587</v>
      </c>
      <c r="D2414" s="1" t="s">
        <v>734</v>
      </c>
      <c r="E2414" s="1" t="s">
        <v>735</v>
      </c>
      <c r="F2414" s="1" t="s">
        <v>840</v>
      </c>
      <c r="G2414" s="1" t="s">
        <v>728</v>
      </c>
      <c r="H2414" s="1" t="s">
        <v>729</v>
      </c>
      <c r="I2414" s="1" t="s">
        <v>738</v>
      </c>
      <c r="J2414" s="1" t="s">
        <v>690</v>
      </c>
      <c r="K2414" s="1" t="s">
        <v>691</v>
      </c>
      <c r="L2414" s="1" t="s">
        <v>734</v>
      </c>
      <c r="M2414" s="1" t="s">
        <v>5522</v>
      </c>
      <c r="N2414" s="1" t="s">
        <v>740</v>
      </c>
    </row>
    <row r="2415" spans="1:14" x14ac:dyDescent="0.2">
      <c r="A2415" s="1" t="s">
        <v>6452</v>
      </c>
      <c r="B2415" s="7">
        <v>44923</v>
      </c>
      <c r="C2415" s="1" t="s">
        <v>6453</v>
      </c>
      <c r="D2415" s="1" t="s">
        <v>6454</v>
      </c>
      <c r="E2415" s="1" t="s">
        <v>676</v>
      </c>
      <c r="F2415" s="1" t="s">
        <v>6455</v>
      </c>
      <c r="G2415" s="1" t="s">
        <v>6456</v>
      </c>
      <c r="H2415" s="1" t="s">
        <v>1153</v>
      </c>
      <c r="I2415" s="1" t="s">
        <v>6457</v>
      </c>
      <c r="J2415" s="1" t="s">
        <v>690</v>
      </c>
      <c r="K2415" s="1" t="s">
        <v>699</v>
      </c>
      <c r="L2415" s="1" t="s">
        <v>6454</v>
      </c>
      <c r="M2415" s="1" t="s">
        <v>1012</v>
      </c>
      <c r="N2415" s="1" t="s">
        <v>684</v>
      </c>
    </row>
    <row r="2416" spans="1:14" x14ac:dyDescent="0.2">
      <c r="A2416" s="1" t="s">
        <v>6458</v>
      </c>
      <c r="B2416" s="7">
        <v>44923</v>
      </c>
      <c r="C2416" s="1" t="s">
        <v>3094</v>
      </c>
      <c r="D2416" s="1" t="s">
        <v>3095</v>
      </c>
      <c r="E2416" s="1" t="s">
        <v>676</v>
      </c>
      <c r="F2416" s="1" t="s">
        <v>6459</v>
      </c>
      <c r="G2416" s="1" t="s">
        <v>2609</v>
      </c>
      <c r="H2416" s="1" t="s">
        <v>679</v>
      </c>
      <c r="I2416" s="1" t="s">
        <v>689</v>
      </c>
      <c r="J2416" s="1" t="s">
        <v>690</v>
      </c>
      <c r="K2416" s="1" t="s">
        <v>691</v>
      </c>
      <c r="L2416" s="1" t="s">
        <v>3095</v>
      </c>
      <c r="M2416" s="1" t="s">
        <v>730</v>
      </c>
      <c r="N2416" s="1" t="s">
        <v>1511</v>
      </c>
    </row>
    <row r="2417" spans="1:14" x14ac:dyDescent="0.2">
      <c r="A2417" s="1" t="s">
        <v>6460</v>
      </c>
      <c r="B2417" s="7">
        <v>44923</v>
      </c>
      <c r="C2417" s="1" t="s">
        <v>6461</v>
      </c>
      <c r="D2417" s="1" t="s">
        <v>6462</v>
      </c>
      <c r="E2417" s="1" t="s">
        <v>676</v>
      </c>
      <c r="F2417" s="1" t="s">
        <v>6463</v>
      </c>
      <c r="G2417" s="1" t="s">
        <v>6381</v>
      </c>
      <c r="H2417" s="1" t="s">
        <v>1655</v>
      </c>
      <c r="I2417" s="1" t="s">
        <v>689</v>
      </c>
      <c r="J2417" s="1" t="s">
        <v>690</v>
      </c>
      <c r="K2417" s="1" t="s">
        <v>814</v>
      </c>
      <c r="L2417" s="1" t="s">
        <v>6462</v>
      </c>
      <c r="M2417" s="1" t="s">
        <v>3921</v>
      </c>
      <c r="N2417" s="1" t="s">
        <v>1511</v>
      </c>
    </row>
    <row r="2418" spans="1:14" x14ac:dyDescent="0.2">
      <c r="A2418" s="1" t="s">
        <v>6464</v>
      </c>
      <c r="B2418" s="7">
        <v>44923</v>
      </c>
      <c r="C2418" s="1" t="s">
        <v>856</v>
      </c>
      <c r="D2418" s="1" t="s">
        <v>6440</v>
      </c>
      <c r="E2418" s="1" t="s">
        <v>676</v>
      </c>
      <c r="F2418" s="1" t="s">
        <v>6441</v>
      </c>
      <c r="G2418" s="1" t="s">
        <v>4918</v>
      </c>
      <c r="H2418" s="1" t="s">
        <v>900</v>
      </c>
      <c r="I2418" s="1" t="s">
        <v>689</v>
      </c>
      <c r="J2418" s="1" t="s">
        <v>690</v>
      </c>
      <c r="K2418" s="1" t="s">
        <v>691</v>
      </c>
      <c r="L2418" s="1" t="s">
        <v>6442</v>
      </c>
      <c r="M2418" s="1" t="s">
        <v>6465</v>
      </c>
      <c r="N2418" s="1" t="s">
        <v>693</v>
      </c>
    </row>
    <row r="2419" spans="1:14" x14ac:dyDescent="0.2">
      <c r="A2419" s="1" t="s">
        <v>6466</v>
      </c>
      <c r="B2419" s="7">
        <v>44923</v>
      </c>
      <c r="C2419" s="1" t="s">
        <v>856</v>
      </c>
      <c r="D2419" s="1" t="s">
        <v>2634</v>
      </c>
      <c r="E2419" s="1" t="s">
        <v>676</v>
      </c>
      <c r="F2419" s="1" t="s">
        <v>2693</v>
      </c>
      <c r="G2419" s="1" t="s">
        <v>2694</v>
      </c>
      <c r="H2419" s="1" t="s">
        <v>1066</v>
      </c>
      <c r="I2419" s="1" t="s">
        <v>689</v>
      </c>
      <c r="J2419" s="1" t="s">
        <v>690</v>
      </c>
      <c r="K2419" s="1" t="s">
        <v>691</v>
      </c>
      <c r="L2419" s="1" t="s">
        <v>2636</v>
      </c>
      <c r="M2419" s="1" t="s">
        <v>2637</v>
      </c>
      <c r="N2419" s="1" t="s">
        <v>693</v>
      </c>
    </row>
    <row r="2420" spans="1:14" x14ac:dyDescent="0.2">
      <c r="A2420" s="1" t="s">
        <v>6467</v>
      </c>
      <c r="B2420" s="7">
        <v>44923</v>
      </c>
      <c r="C2420" s="1" t="s">
        <v>856</v>
      </c>
      <c r="D2420" s="1" t="s">
        <v>6436</v>
      </c>
      <c r="E2420" s="1" t="s">
        <v>676</v>
      </c>
      <c r="F2420" s="1" t="s">
        <v>6437</v>
      </c>
      <c r="G2420" s="1" t="s">
        <v>6135</v>
      </c>
      <c r="H2420" s="1" t="s">
        <v>1379</v>
      </c>
      <c r="I2420" s="1" t="s">
        <v>689</v>
      </c>
      <c r="J2420" s="1" t="s">
        <v>690</v>
      </c>
      <c r="K2420" s="1" t="s">
        <v>699</v>
      </c>
      <c r="L2420" s="1" t="s">
        <v>6438</v>
      </c>
      <c r="M2420" s="1" t="s">
        <v>6468</v>
      </c>
      <c r="N2420" s="1" t="s">
        <v>693</v>
      </c>
    </row>
    <row r="2421" spans="1:14" x14ac:dyDescent="0.2">
      <c r="A2421" s="1" t="s">
        <v>6469</v>
      </c>
      <c r="B2421" s="7">
        <v>44923</v>
      </c>
      <c r="C2421" s="1" t="s">
        <v>856</v>
      </c>
      <c r="D2421" s="1" t="s">
        <v>6440</v>
      </c>
      <c r="E2421" s="1" t="s">
        <v>676</v>
      </c>
      <c r="F2421" s="1" t="s">
        <v>6441</v>
      </c>
      <c r="G2421" s="1" t="s">
        <v>4918</v>
      </c>
      <c r="H2421" s="1" t="s">
        <v>900</v>
      </c>
      <c r="I2421" s="1" t="s">
        <v>689</v>
      </c>
      <c r="J2421" s="1" t="s">
        <v>690</v>
      </c>
      <c r="K2421" s="1" t="s">
        <v>691</v>
      </c>
      <c r="L2421" s="1" t="s">
        <v>6442</v>
      </c>
      <c r="M2421" s="1" t="s">
        <v>6470</v>
      </c>
      <c r="N2421" s="1" t="s">
        <v>693</v>
      </c>
    </row>
    <row r="2422" spans="1:14" x14ac:dyDescent="0.2">
      <c r="A2422" s="1" t="s">
        <v>6471</v>
      </c>
      <c r="B2422" s="7">
        <v>44923</v>
      </c>
      <c r="C2422" s="1" t="s">
        <v>2578</v>
      </c>
      <c r="D2422" s="1" t="s">
        <v>2571</v>
      </c>
      <c r="E2422" s="1" t="s">
        <v>676</v>
      </c>
      <c r="F2422" s="1" t="s">
        <v>6472</v>
      </c>
      <c r="G2422" s="1" t="s">
        <v>5240</v>
      </c>
      <c r="H2422" s="1" t="s">
        <v>1066</v>
      </c>
      <c r="I2422" s="1" t="s">
        <v>689</v>
      </c>
      <c r="J2422" s="1" t="s">
        <v>690</v>
      </c>
      <c r="K2422" s="1" t="s">
        <v>691</v>
      </c>
      <c r="L2422" s="1" t="s">
        <v>2573</v>
      </c>
      <c r="M2422" s="1" t="s">
        <v>2576</v>
      </c>
      <c r="N2422" s="1" t="s">
        <v>693</v>
      </c>
    </row>
    <row r="2423" spans="1:14" x14ac:dyDescent="0.2">
      <c r="A2423" s="1" t="s">
        <v>6473</v>
      </c>
      <c r="B2423" s="7">
        <v>44923</v>
      </c>
      <c r="C2423" s="1" t="s">
        <v>856</v>
      </c>
      <c r="D2423" s="1" t="s">
        <v>4104</v>
      </c>
      <c r="E2423" s="1" t="s">
        <v>676</v>
      </c>
      <c r="F2423" s="1" t="s">
        <v>4105</v>
      </c>
      <c r="G2423" s="1" t="s">
        <v>728</v>
      </c>
      <c r="H2423" s="1" t="s">
        <v>729</v>
      </c>
      <c r="I2423" s="1" t="s">
        <v>777</v>
      </c>
      <c r="J2423" s="1" t="s">
        <v>690</v>
      </c>
      <c r="K2423" s="1" t="s">
        <v>691</v>
      </c>
      <c r="L2423" s="1" t="s">
        <v>4106</v>
      </c>
      <c r="M2423" s="1" t="s">
        <v>6468</v>
      </c>
      <c r="N2423" s="1" t="s">
        <v>693</v>
      </c>
    </row>
    <row r="2424" spans="1:14" x14ac:dyDescent="0.2">
      <c r="A2424" s="1" t="s">
        <v>6474</v>
      </c>
      <c r="B2424" s="7">
        <v>44923</v>
      </c>
      <c r="C2424" s="1" t="s">
        <v>2578</v>
      </c>
      <c r="D2424" s="1" t="s">
        <v>2571</v>
      </c>
      <c r="E2424" s="1" t="s">
        <v>676</v>
      </c>
      <c r="F2424" s="1" t="s">
        <v>6472</v>
      </c>
      <c r="G2424" s="1" t="s">
        <v>5240</v>
      </c>
      <c r="H2424" s="1" t="s">
        <v>1066</v>
      </c>
      <c r="I2424" s="1" t="s">
        <v>689</v>
      </c>
      <c r="J2424" s="1" t="s">
        <v>690</v>
      </c>
      <c r="K2424" s="1" t="s">
        <v>691</v>
      </c>
      <c r="L2424" s="1" t="s">
        <v>2573</v>
      </c>
      <c r="M2424" s="1" t="s">
        <v>4072</v>
      </c>
      <c r="N2424" s="1" t="s">
        <v>693</v>
      </c>
    </row>
    <row r="2425" spans="1:14" x14ac:dyDescent="0.2">
      <c r="A2425" s="1" t="s">
        <v>6475</v>
      </c>
      <c r="B2425" s="7">
        <v>44923</v>
      </c>
      <c r="C2425" s="1" t="s">
        <v>982</v>
      </c>
      <c r="D2425" s="1" t="s">
        <v>983</v>
      </c>
      <c r="E2425" s="1" t="s">
        <v>735</v>
      </c>
      <c r="F2425" s="1" t="s">
        <v>6214</v>
      </c>
      <c r="G2425" s="1" t="s">
        <v>6215</v>
      </c>
      <c r="H2425" s="1" t="s">
        <v>837</v>
      </c>
      <c r="I2425" s="1" t="s">
        <v>738</v>
      </c>
      <c r="J2425" s="1" t="s">
        <v>690</v>
      </c>
      <c r="K2425" s="1" t="s">
        <v>699</v>
      </c>
      <c r="L2425" s="1" t="s">
        <v>983</v>
      </c>
      <c r="M2425" s="1" t="s">
        <v>986</v>
      </c>
      <c r="N2425" s="1" t="s">
        <v>740</v>
      </c>
    </row>
    <row r="2426" spans="1:14" x14ac:dyDescent="0.2">
      <c r="A2426" s="1" t="s">
        <v>6476</v>
      </c>
      <c r="B2426" s="7">
        <v>44923</v>
      </c>
      <c r="C2426" s="1" t="s">
        <v>856</v>
      </c>
      <c r="D2426" s="1" t="s">
        <v>6477</v>
      </c>
      <c r="E2426" s="1" t="s">
        <v>676</v>
      </c>
      <c r="F2426" s="1" t="s">
        <v>6478</v>
      </c>
      <c r="G2426" s="1" t="s">
        <v>728</v>
      </c>
      <c r="H2426" s="1" t="s">
        <v>729</v>
      </c>
      <c r="I2426" s="1" t="s">
        <v>777</v>
      </c>
      <c r="J2426" s="1" t="s">
        <v>690</v>
      </c>
      <c r="K2426" s="1" t="s">
        <v>691</v>
      </c>
      <c r="L2426" s="1" t="s">
        <v>6479</v>
      </c>
      <c r="M2426" s="1" t="s">
        <v>6480</v>
      </c>
      <c r="N2426" s="1" t="s">
        <v>693</v>
      </c>
    </row>
    <row r="2427" spans="1:14" x14ac:dyDescent="0.2">
      <c r="A2427" s="1" t="s">
        <v>6481</v>
      </c>
      <c r="B2427" s="7">
        <v>44923</v>
      </c>
      <c r="C2427" s="1" t="s">
        <v>2585</v>
      </c>
      <c r="D2427" s="1" t="s">
        <v>6482</v>
      </c>
      <c r="E2427" s="1" t="s">
        <v>735</v>
      </c>
      <c r="F2427" s="1" t="s">
        <v>6482</v>
      </c>
      <c r="G2427" s="1" t="s">
        <v>3016</v>
      </c>
      <c r="H2427" s="1" t="s">
        <v>679</v>
      </c>
      <c r="I2427" s="1" t="s">
        <v>738</v>
      </c>
      <c r="J2427" s="1" t="s">
        <v>690</v>
      </c>
      <c r="K2427" s="1" t="s">
        <v>1866</v>
      </c>
      <c r="L2427" s="1" t="s">
        <v>6482</v>
      </c>
      <c r="M2427" s="1" t="s">
        <v>6483</v>
      </c>
      <c r="N2427" s="1" t="s">
        <v>740</v>
      </c>
    </row>
    <row r="2428" spans="1:14" x14ac:dyDescent="0.2">
      <c r="A2428" s="1" t="s">
        <v>6484</v>
      </c>
      <c r="B2428" s="7">
        <v>44923</v>
      </c>
      <c r="C2428" s="1" t="s">
        <v>856</v>
      </c>
      <c r="D2428" s="1" t="s">
        <v>6477</v>
      </c>
      <c r="E2428" s="1" t="s">
        <v>676</v>
      </c>
      <c r="F2428" s="1" t="s">
        <v>6478</v>
      </c>
      <c r="G2428" s="1" t="s">
        <v>728</v>
      </c>
      <c r="H2428" s="1" t="s">
        <v>729</v>
      </c>
      <c r="I2428" s="1" t="s">
        <v>777</v>
      </c>
      <c r="J2428" s="1" t="s">
        <v>690</v>
      </c>
      <c r="K2428" s="1" t="s">
        <v>691</v>
      </c>
      <c r="L2428" s="1" t="s">
        <v>6479</v>
      </c>
      <c r="M2428" s="1" t="s">
        <v>6485</v>
      </c>
      <c r="N2428" s="1" t="s">
        <v>693</v>
      </c>
    </row>
    <row r="2429" spans="1:14" x14ac:dyDescent="0.2">
      <c r="A2429" s="1" t="s">
        <v>6486</v>
      </c>
      <c r="B2429" s="7">
        <v>44923</v>
      </c>
      <c r="C2429" s="1" t="s">
        <v>856</v>
      </c>
      <c r="D2429" s="1" t="s">
        <v>6477</v>
      </c>
      <c r="E2429" s="1" t="s">
        <v>676</v>
      </c>
      <c r="F2429" s="1" t="s">
        <v>6478</v>
      </c>
      <c r="G2429" s="1" t="s">
        <v>728</v>
      </c>
      <c r="H2429" s="1" t="s">
        <v>729</v>
      </c>
      <c r="I2429" s="1" t="s">
        <v>777</v>
      </c>
      <c r="J2429" s="1" t="s">
        <v>690</v>
      </c>
      <c r="K2429" s="1" t="s">
        <v>691</v>
      </c>
      <c r="L2429" s="1" t="s">
        <v>6479</v>
      </c>
      <c r="M2429" s="1" t="s">
        <v>6487</v>
      </c>
      <c r="N2429" s="1" t="s">
        <v>693</v>
      </c>
    </row>
    <row r="2430" spans="1:14" x14ac:dyDescent="0.2">
      <c r="A2430" s="1" t="s">
        <v>6488</v>
      </c>
      <c r="B2430" s="7">
        <v>44923</v>
      </c>
      <c r="C2430" s="1" t="s">
        <v>6489</v>
      </c>
      <c r="D2430" s="1" t="s">
        <v>995</v>
      </c>
      <c r="E2430" s="1" t="s">
        <v>6490</v>
      </c>
      <c r="F2430" s="1" t="s">
        <v>6491</v>
      </c>
      <c r="G2430" s="1" t="s">
        <v>697</v>
      </c>
      <c r="H2430" s="1" t="s">
        <v>1153</v>
      </c>
      <c r="I2430" s="1" t="s">
        <v>997</v>
      </c>
      <c r="J2430" s="1" t="s">
        <v>690</v>
      </c>
      <c r="K2430" s="1" t="s">
        <v>691</v>
      </c>
      <c r="L2430" s="1" t="s">
        <v>995</v>
      </c>
      <c r="M2430" s="1" t="s">
        <v>999</v>
      </c>
      <c r="N2430" s="1" t="s">
        <v>740</v>
      </c>
    </row>
    <row r="2431" spans="1:14" x14ac:dyDescent="0.2">
      <c r="A2431" s="1" t="s">
        <v>6492</v>
      </c>
      <c r="B2431" s="7">
        <v>44923</v>
      </c>
      <c r="C2431" s="1" t="s">
        <v>6493</v>
      </c>
      <c r="D2431" s="1" t="s">
        <v>780</v>
      </c>
      <c r="E2431" s="1" t="s">
        <v>4742</v>
      </c>
      <c r="F2431" s="1" t="s">
        <v>4743</v>
      </c>
      <c r="G2431" s="1" t="s">
        <v>4744</v>
      </c>
      <c r="H2431" s="1" t="s">
        <v>1009</v>
      </c>
      <c r="I2431" s="1" t="s">
        <v>777</v>
      </c>
      <c r="J2431" s="1" t="s">
        <v>681</v>
      </c>
      <c r="K2431" s="1" t="s">
        <v>691</v>
      </c>
      <c r="L2431" s="1" t="s">
        <v>780</v>
      </c>
      <c r="M2431" s="1" t="s">
        <v>1012</v>
      </c>
      <c r="N2431" s="1" t="s">
        <v>740</v>
      </c>
    </row>
    <row r="2432" spans="1:14" x14ac:dyDescent="0.2">
      <c r="A2432" s="1" t="s">
        <v>6494</v>
      </c>
      <c r="B2432" s="7">
        <v>44923</v>
      </c>
      <c r="C2432" s="1" t="s">
        <v>1015</v>
      </c>
      <c r="D2432" s="1" t="s">
        <v>6495</v>
      </c>
      <c r="E2432" s="1" t="s">
        <v>4742</v>
      </c>
      <c r="F2432" s="1" t="s">
        <v>4743</v>
      </c>
      <c r="G2432" s="1" t="s">
        <v>4744</v>
      </c>
      <c r="H2432" s="1" t="s">
        <v>1009</v>
      </c>
      <c r="I2432" s="1" t="s">
        <v>777</v>
      </c>
      <c r="J2432" s="1" t="s">
        <v>681</v>
      </c>
      <c r="K2432" s="1" t="s">
        <v>691</v>
      </c>
      <c r="L2432" s="1" t="s">
        <v>6496</v>
      </c>
      <c r="M2432" s="1" t="s">
        <v>6497</v>
      </c>
      <c r="N2432" s="1" t="s">
        <v>1361</v>
      </c>
    </row>
    <row r="2433" spans="1:14" x14ac:dyDescent="0.2">
      <c r="A2433" s="1" t="s">
        <v>6498</v>
      </c>
      <c r="B2433" s="7">
        <v>44923</v>
      </c>
      <c r="C2433" s="1" t="s">
        <v>856</v>
      </c>
      <c r="D2433" s="1" t="s">
        <v>2639</v>
      </c>
      <c r="E2433" s="1" t="s">
        <v>676</v>
      </c>
      <c r="F2433" s="1" t="s">
        <v>2640</v>
      </c>
      <c r="G2433" s="1" t="s">
        <v>2641</v>
      </c>
      <c r="H2433" s="1" t="s">
        <v>2642</v>
      </c>
      <c r="I2433" s="1" t="s">
        <v>689</v>
      </c>
      <c r="J2433" s="1" t="s">
        <v>690</v>
      </c>
      <c r="K2433" s="1" t="s">
        <v>699</v>
      </c>
      <c r="L2433" s="1" t="s">
        <v>2643</v>
      </c>
      <c r="M2433" s="1" t="s">
        <v>6499</v>
      </c>
      <c r="N2433" s="1" t="s">
        <v>693</v>
      </c>
    </row>
    <row r="2434" spans="1:14" x14ac:dyDescent="0.2">
      <c r="A2434" s="1" t="s">
        <v>732</v>
      </c>
      <c r="B2434" s="7">
        <v>44923</v>
      </c>
      <c r="C2434" s="1" t="s">
        <v>6500</v>
      </c>
      <c r="D2434" s="1" t="s">
        <v>734</v>
      </c>
      <c r="E2434" s="1" t="s">
        <v>676</v>
      </c>
      <c r="F2434" s="1" t="s">
        <v>736</v>
      </c>
      <c r="G2434" s="1" t="s">
        <v>718</v>
      </c>
      <c r="H2434" s="1" t="s">
        <v>679</v>
      </c>
      <c r="I2434" s="1" t="s">
        <v>738</v>
      </c>
      <c r="J2434" s="1" t="s">
        <v>690</v>
      </c>
      <c r="K2434" s="1" t="s">
        <v>691</v>
      </c>
      <c r="L2434" s="1" t="s">
        <v>734</v>
      </c>
      <c r="M2434" s="1" t="s">
        <v>739</v>
      </c>
      <c r="N2434" s="1" t="s">
        <v>740</v>
      </c>
    </row>
    <row r="2435" spans="1:14" x14ac:dyDescent="0.2">
      <c r="A2435" s="1" t="s">
        <v>782</v>
      </c>
      <c r="B2435" s="7">
        <v>44923</v>
      </c>
      <c r="C2435" s="1" t="s">
        <v>783</v>
      </c>
      <c r="D2435" s="1" t="s">
        <v>784</v>
      </c>
      <c r="E2435" s="1" t="s">
        <v>676</v>
      </c>
      <c r="F2435" s="1" t="s">
        <v>784</v>
      </c>
      <c r="G2435" s="1" t="s">
        <v>970</v>
      </c>
      <c r="H2435" s="1" t="s">
        <v>679</v>
      </c>
      <c r="I2435" s="1" t="s">
        <v>689</v>
      </c>
      <c r="J2435" s="1" t="s">
        <v>690</v>
      </c>
      <c r="K2435" s="1" t="s">
        <v>691</v>
      </c>
      <c r="L2435" s="1" t="s">
        <v>784</v>
      </c>
      <c r="M2435" s="1" t="s">
        <v>785</v>
      </c>
      <c r="N2435" s="1" t="s">
        <v>740</v>
      </c>
    </row>
    <row r="2436" spans="1:14" x14ac:dyDescent="0.2">
      <c r="A2436" s="1" t="s">
        <v>6501</v>
      </c>
      <c r="B2436" s="7">
        <v>44923</v>
      </c>
      <c r="C2436" s="1" t="s">
        <v>856</v>
      </c>
      <c r="D2436" s="1" t="s">
        <v>4104</v>
      </c>
      <c r="E2436" s="1" t="s">
        <v>676</v>
      </c>
      <c r="F2436" s="1" t="s">
        <v>4105</v>
      </c>
      <c r="G2436" s="1" t="s">
        <v>728</v>
      </c>
      <c r="H2436" s="1" t="s">
        <v>729</v>
      </c>
      <c r="I2436" s="1" t="s">
        <v>777</v>
      </c>
      <c r="J2436" s="1" t="s">
        <v>690</v>
      </c>
      <c r="K2436" s="1" t="s">
        <v>691</v>
      </c>
      <c r="L2436" s="1" t="s">
        <v>4106</v>
      </c>
      <c r="M2436" s="1" t="s">
        <v>6502</v>
      </c>
      <c r="N2436" s="1" t="s">
        <v>693</v>
      </c>
    </row>
    <row r="2437" spans="1:14" x14ac:dyDescent="0.2">
      <c r="A2437" s="1" t="s">
        <v>6503</v>
      </c>
      <c r="B2437" s="7">
        <v>44923</v>
      </c>
      <c r="C2437" s="1" t="s">
        <v>856</v>
      </c>
      <c r="D2437" s="1" t="s">
        <v>866</v>
      </c>
      <c r="E2437" s="1" t="s">
        <v>676</v>
      </c>
      <c r="F2437" s="1" t="s">
        <v>1742</v>
      </c>
      <c r="G2437" s="1" t="s">
        <v>899</v>
      </c>
      <c r="H2437" s="1" t="s">
        <v>729</v>
      </c>
      <c r="I2437" s="1" t="s">
        <v>689</v>
      </c>
      <c r="J2437" s="1" t="s">
        <v>690</v>
      </c>
      <c r="K2437" s="1" t="s">
        <v>691</v>
      </c>
      <c r="L2437" s="1" t="s">
        <v>868</v>
      </c>
      <c r="M2437" s="1" t="s">
        <v>6250</v>
      </c>
      <c r="N2437" s="1" t="s">
        <v>693</v>
      </c>
    </row>
    <row r="2438" spans="1:14" x14ac:dyDescent="0.2">
      <c r="A2438" s="1" t="s">
        <v>6504</v>
      </c>
      <c r="B2438" s="7">
        <v>44923</v>
      </c>
      <c r="C2438" s="1" t="s">
        <v>833</v>
      </c>
      <c r="D2438" s="1" t="s">
        <v>834</v>
      </c>
      <c r="E2438" s="1" t="s">
        <v>676</v>
      </c>
      <c r="F2438" s="1" t="s">
        <v>6505</v>
      </c>
      <c r="G2438" s="1" t="s">
        <v>3771</v>
      </c>
      <c r="H2438" s="1" t="s">
        <v>1379</v>
      </c>
      <c r="I2438" s="1" t="s">
        <v>689</v>
      </c>
      <c r="J2438" s="1" t="s">
        <v>690</v>
      </c>
      <c r="K2438" s="1" t="s">
        <v>699</v>
      </c>
      <c r="L2438" s="1" t="s">
        <v>834</v>
      </c>
      <c r="M2438" s="1" t="s">
        <v>730</v>
      </c>
      <c r="N2438" s="1" t="s">
        <v>731</v>
      </c>
    </row>
    <row r="2439" spans="1:14" x14ac:dyDescent="0.2">
      <c r="A2439" s="1" t="s">
        <v>6506</v>
      </c>
      <c r="B2439" s="7">
        <v>44923</v>
      </c>
      <c r="C2439" s="1" t="s">
        <v>833</v>
      </c>
      <c r="D2439" s="1" t="s">
        <v>834</v>
      </c>
      <c r="E2439" s="1" t="s">
        <v>676</v>
      </c>
      <c r="F2439" s="1" t="s">
        <v>6505</v>
      </c>
      <c r="G2439" s="1" t="s">
        <v>3771</v>
      </c>
      <c r="H2439" s="1" t="s">
        <v>1379</v>
      </c>
      <c r="I2439" s="1" t="s">
        <v>689</v>
      </c>
      <c r="J2439" s="1" t="s">
        <v>690</v>
      </c>
      <c r="K2439" s="1" t="s">
        <v>699</v>
      </c>
      <c r="L2439" s="1" t="s">
        <v>834</v>
      </c>
      <c r="M2439" s="1" t="s">
        <v>821</v>
      </c>
      <c r="N2439" s="1" t="s">
        <v>731</v>
      </c>
    </row>
    <row r="2440" spans="1:14" x14ac:dyDescent="0.2">
      <c r="A2440" s="1" t="s">
        <v>6507</v>
      </c>
      <c r="B2440" s="7">
        <v>44923</v>
      </c>
      <c r="C2440" s="1" t="s">
        <v>856</v>
      </c>
      <c r="D2440" s="1" t="s">
        <v>4109</v>
      </c>
      <c r="E2440" s="1" t="s">
        <v>676</v>
      </c>
      <c r="F2440" s="1" t="s">
        <v>4110</v>
      </c>
      <c r="G2440" s="1" t="s">
        <v>2641</v>
      </c>
      <c r="H2440" s="1" t="s">
        <v>1379</v>
      </c>
      <c r="I2440" s="1" t="s">
        <v>689</v>
      </c>
      <c r="J2440" s="1" t="s">
        <v>690</v>
      </c>
      <c r="K2440" s="1" t="s">
        <v>699</v>
      </c>
      <c r="L2440" s="1" t="s">
        <v>4111</v>
      </c>
      <c r="M2440" s="1" t="s">
        <v>6508</v>
      </c>
      <c r="N2440" s="1" t="s">
        <v>693</v>
      </c>
    </row>
    <row r="2441" spans="1:14" x14ac:dyDescent="0.2">
      <c r="A2441" s="1" t="s">
        <v>6509</v>
      </c>
      <c r="B2441" s="7">
        <v>44923</v>
      </c>
      <c r="C2441" s="1" t="s">
        <v>856</v>
      </c>
      <c r="D2441" s="1" t="s">
        <v>2999</v>
      </c>
      <c r="E2441" s="1" t="s">
        <v>676</v>
      </c>
      <c r="F2441" s="1" t="s">
        <v>6428</v>
      </c>
      <c r="G2441" s="1" t="s">
        <v>859</v>
      </c>
      <c r="H2441" s="1" t="s">
        <v>1688</v>
      </c>
      <c r="I2441" s="1" t="s">
        <v>689</v>
      </c>
      <c r="J2441" s="1" t="s">
        <v>690</v>
      </c>
      <c r="K2441" s="1" t="s">
        <v>691</v>
      </c>
      <c r="L2441" s="1" t="s">
        <v>3001</v>
      </c>
      <c r="M2441" s="1" t="s">
        <v>3002</v>
      </c>
      <c r="N2441" s="1" t="s">
        <v>693</v>
      </c>
    </row>
    <row r="2442" spans="1:14" x14ac:dyDescent="0.2">
      <c r="A2442" s="1" t="s">
        <v>6510</v>
      </c>
      <c r="B2442" s="7">
        <v>44923</v>
      </c>
      <c r="C2442" s="1" t="s">
        <v>850</v>
      </c>
      <c r="D2442" s="1" t="s">
        <v>2674</v>
      </c>
      <c r="E2442" s="1" t="s">
        <v>676</v>
      </c>
      <c r="F2442" s="1" t="s">
        <v>2675</v>
      </c>
      <c r="G2442" s="1" t="s">
        <v>2680</v>
      </c>
      <c r="H2442" s="1" t="s">
        <v>1379</v>
      </c>
      <c r="I2442" s="1" t="s">
        <v>689</v>
      </c>
      <c r="J2442" s="1" t="s">
        <v>690</v>
      </c>
      <c r="K2442" s="1" t="s">
        <v>691</v>
      </c>
      <c r="L2442" s="1" t="s">
        <v>2674</v>
      </c>
      <c r="M2442" s="1" t="s">
        <v>3409</v>
      </c>
      <c r="N2442" s="1" t="s">
        <v>676</v>
      </c>
    </row>
    <row r="2443" spans="1:14" x14ac:dyDescent="0.2">
      <c r="A2443" s="1" t="s">
        <v>6511</v>
      </c>
      <c r="B2443" s="7">
        <v>44923</v>
      </c>
      <c r="C2443" s="1" t="s">
        <v>5634</v>
      </c>
      <c r="D2443" s="1" t="s">
        <v>1568</v>
      </c>
      <c r="E2443" s="1" t="s">
        <v>676</v>
      </c>
      <c r="F2443" s="1" t="s">
        <v>5635</v>
      </c>
      <c r="G2443" s="1" t="s">
        <v>3771</v>
      </c>
      <c r="H2443" s="1" t="s">
        <v>900</v>
      </c>
      <c r="I2443" s="1" t="s">
        <v>689</v>
      </c>
      <c r="J2443" s="1" t="s">
        <v>690</v>
      </c>
      <c r="K2443" s="1" t="s">
        <v>691</v>
      </c>
      <c r="L2443" s="1" t="s">
        <v>1568</v>
      </c>
      <c r="M2443" s="1" t="s">
        <v>692</v>
      </c>
      <c r="N2443" s="1" t="s">
        <v>854</v>
      </c>
    </row>
    <row r="2444" spans="1:14" x14ac:dyDescent="0.2">
      <c r="A2444" s="1" t="s">
        <v>6512</v>
      </c>
      <c r="B2444" s="7">
        <v>44923</v>
      </c>
      <c r="C2444" s="1" t="s">
        <v>2578</v>
      </c>
      <c r="D2444" s="1" t="s">
        <v>3025</v>
      </c>
      <c r="E2444" s="1" t="s">
        <v>676</v>
      </c>
      <c r="F2444" s="1" t="s">
        <v>3026</v>
      </c>
      <c r="G2444" s="1" t="s">
        <v>894</v>
      </c>
      <c r="H2444" s="1" t="s">
        <v>679</v>
      </c>
      <c r="I2444" s="1" t="s">
        <v>689</v>
      </c>
      <c r="J2444" s="1" t="s">
        <v>690</v>
      </c>
      <c r="K2444" s="1" t="s">
        <v>699</v>
      </c>
      <c r="L2444" s="1" t="s">
        <v>3027</v>
      </c>
      <c r="M2444" s="1" t="s">
        <v>3028</v>
      </c>
      <c r="N2444" s="1" t="s">
        <v>693</v>
      </c>
    </row>
    <row r="2445" spans="1:14" x14ac:dyDescent="0.2">
      <c r="A2445" s="1" t="s">
        <v>6513</v>
      </c>
      <c r="B2445" s="7">
        <v>44923</v>
      </c>
      <c r="C2445" s="1" t="s">
        <v>676</v>
      </c>
      <c r="D2445" s="1" t="s">
        <v>6514</v>
      </c>
      <c r="E2445" s="1" t="s">
        <v>676</v>
      </c>
      <c r="F2445" s="1" t="s">
        <v>6515</v>
      </c>
      <c r="G2445" s="1" t="s">
        <v>2761</v>
      </c>
      <c r="H2445" s="1" t="s">
        <v>679</v>
      </c>
      <c r="I2445" s="1" t="s">
        <v>2422</v>
      </c>
      <c r="J2445" s="1" t="s">
        <v>681</v>
      </c>
      <c r="K2445" s="1" t="s">
        <v>1226</v>
      </c>
      <c r="L2445" s="1" t="s">
        <v>6516</v>
      </c>
      <c r="M2445" s="1" t="s">
        <v>6517</v>
      </c>
      <c r="N2445" s="1" t="s">
        <v>676</v>
      </c>
    </row>
    <row r="2446" spans="1:14" x14ac:dyDescent="0.2">
      <c r="A2446" s="1" t="s">
        <v>6518</v>
      </c>
      <c r="B2446" s="7">
        <v>44923</v>
      </c>
      <c r="C2446" s="1" t="s">
        <v>6461</v>
      </c>
      <c r="D2446" s="1" t="s">
        <v>6462</v>
      </c>
      <c r="E2446" s="1" t="s">
        <v>676</v>
      </c>
      <c r="F2446" s="1" t="s">
        <v>6519</v>
      </c>
      <c r="G2446" s="1" t="s">
        <v>4522</v>
      </c>
      <c r="H2446" s="1" t="s">
        <v>900</v>
      </c>
      <c r="I2446" s="1" t="s">
        <v>689</v>
      </c>
      <c r="J2446" s="1" t="s">
        <v>690</v>
      </c>
      <c r="K2446" s="1" t="s">
        <v>691</v>
      </c>
      <c r="L2446" s="1" t="s">
        <v>6462</v>
      </c>
      <c r="M2446" s="1" t="s">
        <v>3921</v>
      </c>
      <c r="N2446" s="1" t="s">
        <v>1511</v>
      </c>
    </row>
    <row r="2447" spans="1:14" x14ac:dyDescent="0.2">
      <c r="A2447" s="1" t="s">
        <v>6520</v>
      </c>
      <c r="B2447" s="7">
        <v>44923</v>
      </c>
      <c r="C2447" s="1" t="s">
        <v>850</v>
      </c>
      <c r="D2447" s="1" t="s">
        <v>851</v>
      </c>
      <c r="E2447" s="1" t="s">
        <v>676</v>
      </c>
      <c r="F2447" s="1" t="s">
        <v>1657</v>
      </c>
      <c r="G2447" s="1" t="s">
        <v>894</v>
      </c>
      <c r="H2447" s="1" t="s">
        <v>895</v>
      </c>
      <c r="I2447" s="1" t="s">
        <v>689</v>
      </c>
      <c r="J2447" s="1" t="s">
        <v>690</v>
      </c>
      <c r="K2447" s="1" t="s">
        <v>691</v>
      </c>
      <c r="L2447" s="1" t="s">
        <v>851</v>
      </c>
      <c r="M2447" s="1" t="s">
        <v>1089</v>
      </c>
      <c r="N2447" s="1" t="s">
        <v>854</v>
      </c>
    </row>
    <row r="2448" spans="1:14" x14ac:dyDescent="0.2">
      <c r="A2448" s="1" t="s">
        <v>6521</v>
      </c>
      <c r="B2448" s="7">
        <v>44923</v>
      </c>
      <c r="C2448" s="1" t="s">
        <v>856</v>
      </c>
      <c r="D2448" s="1" t="s">
        <v>2571</v>
      </c>
      <c r="E2448" s="1" t="s">
        <v>676</v>
      </c>
      <c r="F2448" s="1" t="s">
        <v>3166</v>
      </c>
      <c r="G2448" s="1" t="s">
        <v>1654</v>
      </c>
      <c r="H2448" s="1" t="s">
        <v>1655</v>
      </c>
      <c r="I2448" s="1" t="s">
        <v>689</v>
      </c>
      <c r="J2448" s="1" t="s">
        <v>690</v>
      </c>
      <c r="K2448" s="1" t="s">
        <v>691</v>
      </c>
      <c r="L2448" s="1" t="s">
        <v>2573</v>
      </c>
      <c r="M2448" s="1" t="s">
        <v>6522</v>
      </c>
      <c r="N2448" s="1" t="s">
        <v>693</v>
      </c>
    </row>
    <row r="2449" spans="1:14" x14ac:dyDescent="0.2">
      <c r="A2449" s="1" t="s">
        <v>6523</v>
      </c>
      <c r="B2449" s="7">
        <v>44923</v>
      </c>
      <c r="C2449" s="1" t="s">
        <v>856</v>
      </c>
      <c r="D2449" s="1" t="s">
        <v>2571</v>
      </c>
      <c r="E2449" s="1" t="s">
        <v>676</v>
      </c>
      <c r="F2449" s="1" t="s">
        <v>3166</v>
      </c>
      <c r="G2449" s="1" t="s">
        <v>1654</v>
      </c>
      <c r="H2449" s="1" t="s">
        <v>1655</v>
      </c>
      <c r="I2449" s="1" t="s">
        <v>689</v>
      </c>
      <c r="J2449" s="1" t="s">
        <v>690</v>
      </c>
      <c r="K2449" s="1" t="s">
        <v>691</v>
      </c>
      <c r="L2449" s="1" t="s">
        <v>2573</v>
      </c>
      <c r="M2449" s="1" t="s">
        <v>2574</v>
      </c>
      <c r="N2449" s="1" t="s">
        <v>676</v>
      </c>
    </row>
    <row r="2450" spans="1:14" x14ac:dyDescent="0.2">
      <c r="A2450" s="1" t="s">
        <v>6524</v>
      </c>
      <c r="B2450" s="7">
        <v>44923</v>
      </c>
      <c r="C2450" s="1" t="s">
        <v>856</v>
      </c>
      <c r="D2450" s="1" t="s">
        <v>2579</v>
      </c>
      <c r="E2450" s="1" t="s">
        <v>676</v>
      </c>
      <c r="F2450" s="1" t="s">
        <v>3085</v>
      </c>
      <c r="G2450" s="1" t="s">
        <v>2332</v>
      </c>
      <c r="H2450" s="1" t="s">
        <v>837</v>
      </c>
      <c r="I2450" s="1" t="s">
        <v>689</v>
      </c>
      <c r="J2450" s="1" t="s">
        <v>690</v>
      </c>
      <c r="K2450" s="1" t="s">
        <v>691</v>
      </c>
      <c r="L2450" s="1" t="s">
        <v>2581</v>
      </c>
      <c r="M2450" s="1" t="s">
        <v>3086</v>
      </c>
      <c r="N2450" s="1" t="s">
        <v>693</v>
      </c>
    </row>
    <row r="2451" spans="1:14" x14ac:dyDescent="0.2">
      <c r="A2451" s="1" t="s">
        <v>6525</v>
      </c>
      <c r="B2451" s="7">
        <v>44923</v>
      </c>
      <c r="C2451" s="1" t="s">
        <v>856</v>
      </c>
      <c r="D2451" s="1" t="s">
        <v>1639</v>
      </c>
      <c r="E2451" s="1" t="s">
        <v>676</v>
      </c>
      <c r="F2451" s="1" t="s">
        <v>1640</v>
      </c>
      <c r="G2451" s="1" t="s">
        <v>1619</v>
      </c>
      <c r="H2451" s="1" t="s">
        <v>1757</v>
      </c>
      <c r="I2451" s="1" t="s">
        <v>689</v>
      </c>
      <c r="J2451" s="1" t="s">
        <v>690</v>
      </c>
      <c r="K2451" s="1" t="s">
        <v>691</v>
      </c>
      <c r="L2451" s="1" t="s">
        <v>1641</v>
      </c>
      <c r="M2451" s="1" t="s">
        <v>2582</v>
      </c>
      <c r="N2451" s="1" t="s">
        <v>693</v>
      </c>
    </row>
    <row r="2452" spans="1:14" x14ac:dyDescent="0.2">
      <c r="A2452" s="1" t="s">
        <v>6526</v>
      </c>
      <c r="B2452" s="7">
        <v>44923</v>
      </c>
      <c r="C2452" s="1" t="s">
        <v>856</v>
      </c>
      <c r="D2452" s="1" t="s">
        <v>1639</v>
      </c>
      <c r="E2452" s="1" t="s">
        <v>676</v>
      </c>
      <c r="F2452" s="1" t="s">
        <v>1640</v>
      </c>
      <c r="G2452" s="1" t="s">
        <v>1619</v>
      </c>
      <c r="H2452" s="1" t="s">
        <v>1757</v>
      </c>
      <c r="I2452" s="1" t="s">
        <v>689</v>
      </c>
      <c r="J2452" s="1" t="s">
        <v>690</v>
      </c>
      <c r="K2452" s="1" t="s">
        <v>691</v>
      </c>
      <c r="L2452" s="1" t="s">
        <v>1641</v>
      </c>
      <c r="M2452" s="1" t="s">
        <v>1642</v>
      </c>
      <c r="N2452" s="1" t="s">
        <v>693</v>
      </c>
    </row>
    <row r="2453" spans="1:14" x14ac:dyDescent="0.2">
      <c r="A2453" s="1" t="s">
        <v>6527</v>
      </c>
      <c r="B2453" s="7">
        <v>44923</v>
      </c>
      <c r="C2453" s="1" t="s">
        <v>856</v>
      </c>
      <c r="D2453" s="1" t="s">
        <v>4067</v>
      </c>
      <c r="E2453" s="1" t="s">
        <v>676</v>
      </c>
      <c r="F2453" s="1" t="s">
        <v>4068</v>
      </c>
      <c r="G2453" s="1" t="s">
        <v>697</v>
      </c>
      <c r="H2453" s="1" t="s">
        <v>1066</v>
      </c>
      <c r="I2453" s="1" t="s">
        <v>689</v>
      </c>
      <c r="J2453" s="1" t="s">
        <v>690</v>
      </c>
      <c r="K2453" s="1" t="s">
        <v>691</v>
      </c>
      <c r="L2453" s="1" t="s">
        <v>4067</v>
      </c>
      <c r="M2453" s="1" t="s">
        <v>748</v>
      </c>
      <c r="N2453" s="1" t="s">
        <v>693</v>
      </c>
    </row>
    <row r="2454" spans="1:14" x14ac:dyDescent="0.2">
      <c r="A2454" s="1" t="s">
        <v>6528</v>
      </c>
      <c r="B2454" s="7">
        <v>44923</v>
      </c>
      <c r="C2454" s="1" t="s">
        <v>6529</v>
      </c>
      <c r="D2454" s="1" t="s">
        <v>1069</v>
      </c>
      <c r="E2454" s="1" t="s">
        <v>4742</v>
      </c>
      <c r="F2454" s="1" t="s">
        <v>4743</v>
      </c>
      <c r="G2454" s="1" t="s">
        <v>4744</v>
      </c>
      <c r="H2454" s="1" t="s">
        <v>1009</v>
      </c>
      <c r="I2454" s="1" t="s">
        <v>777</v>
      </c>
      <c r="J2454" s="1" t="s">
        <v>681</v>
      </c>
      <c r="K2454" s="1" t="s">
        <v>691</v>
      </c>
      <c r="L2454" s="1" t="s">
        <v>1069</v>
      </c>
      <c r="M2454" s="1" t="s">
        <v>1188</v>
      </c>
      <c r="N2454" s="1" t="s">
        <v>1361</v>
      </c>
    </row>
    <row r="2455" spans="1:14" x14ac:dyDescent="0.2">
      <c r="A2455" s="1" t="s">
        <v>6530</v>
      </c>
      <c r="B2455" s="7">
        <v>44923</v>
      </c>
      <c r="C2455" s="1" t="s">
        <v>1021</v>
      </c>
      <c r="D2455" s="1" t="s">
        <v>2533</v>
      </c>
      <c r="E2455" s="1" t="s">
        <v>4742</v>
      </c>
      <c r="F2455" s="1" t="s">
        <v>4743</v>
      </c>
      <c r="G2455" s="1" t="s">
        <v>4744</v>
      </c>
      <c r="H2455" s="1" t="s">
        <v>1009</v>
      </c>
      <c r="I2455" s="1" t="s">
        <v>777</v>
      </c>
      <c r="J2455" s="1" t="s">
        <v>681</v>
      </c>
      <c r="K2455" s="1" t="s">
        <v>691</v>
      </c>
      <c r="L2455" s="1" t="s">
        <v>2533</v>
      </c>
      <c r="M2455" s="1" t="s">
        <v>4213</v>
      </c>
      <c r="N2455" s="1" t="s">
        <v>1361</v>
      </c>
    </row>
    <row r="2456" spans="1:14" x14ac:dyDescent="0.2">
      <c r="A2456" s="1" t="s">
        <v>6531</v>
      </c>
      <c r="B2456" s="7">
        <v>44923</v>
      </c>
      <c r="C2456" s="1" t="s">
        <v>856</v>
      </c>
      <c r="D2456" s="1" t="s">
        <v>857</v>
      </c>
      <c r="E2456" s="1" t="s">
        <v>676</v>
      </c>
      <c r="F2456" s="1" t="s">
        <v>6532</v>
      </c>
      <c r="G2456" s="1" t="s">
        <v>697</v>
      </c>
      <c r="H2456" s="1" t="s">
        <v>698</v>
      </c>
      <c r="I2456" s="1" t="s">
        <v>689</v>
      </c>
      <c r="J2456" s="1" t="s">
        <v>690</v>
      </c>
      <c r="K2456" s="1" t="s">
        <v>699</v>
      </c>
      <c r="L2456" s="1" t="s">
        <v>861</v>
      </c>
      <c r="M2456" s="1" t="s">
        <v>862</v>
      </c>
      <c r="N2456" s="1" t="s">
        <v>693</v>
      </c>
    </row>
    <row r="2457" spans="1:14" x14ac:dyDescent="0.2">
      <c r="A2457" s="1" t="s">
        <v>6533</v>
      </c>
      <c r="B2457" s="7">
        <v>44923</v>
      </c>
      <c r="C2457" s="1" t="s">
        <v>856</v>
      </c>
      <c r="D2457" s="1" t="s">
        <v>857</v>
      </c>
      <c r="E2457" s="1" t="s">
        <v>676</v>
      </c>
      <c r="F2457" s="1" t="s">
        <v>6532</v>
      </c>
      <c r="G2457" s="1" t="s">
        <v>697</v>
      </c>
      <c r="H2457" s="1" t="s">
        <v>698</v>
      </c>
      <c r="I2457" s="1" t="s">
        <v>689</v>
      </c>
      <c r="J2457" s="1" t="s">
        <v>690</v>
      </c>
      <c r="K2457" s="1" t="s">
        <v>699</v>
      </c>
      <c r="L2457" s="1" t="s">
        <v>861</v>
      </c>
      <c r="M2457" s="1" t="s">
        <v>864</v>
      </c>
      <c r="N2457" s="1" t="s">
        <v>693</v>
      </c>
    </row>
    <row r="2458" spans="1:14" x14ac:dyDescent="0.2">
      <c r="A2458" s="1" t="s">
        <v>6534</v>
      </c>
      <c r="B2458" s="7">
        <v>44923</v>
      </c>
      <c r="C2458" s="1" t="s">
        <v>676</v>
      </c>
      <c r="D2458" s="1" t="s">
        <v>784</v>
      </c>
      <c r="E2458" s="1" t="s">
        <v>676</v>
      </c>
      <c r="F2458" s="1" t="s">
        <v>784</v>
      </c>
      <c r="G2458" s="1" t="s">
        <v>970</v>
      </c>
      <c r="H2458" s="1" t="s">
        <v>679</v>
      </c>
      <c r="I2458" s="1" t="s">
        <v>689</v>
      </c>
      <c r="J2458" s="1" t="s">
        <v>690</v>
      </c>
      <c r="K2458" s="1" t="s">
        <v>691</v>
      </c>
      <c r="L2458" s="1" t="s">
        <v>784</v>
      </c>
      <c r="M2458" s="1" t="s">
        <v>787</v>
      </c>
      <c r="N2458" s="1" t="s">
        <v>740</v>
      </c>
    </row>
    <row r="2459" spans="1:14" x14ac:dyDescent="0.2">
      <c r="A2459" s="1" t="s">
        <v>6535</v>
      </c>
      <c r="B2459" s="7">
        <v>44923</v>
      </c>
      <c r="C2459" s="1" t="s">
        <v>1700</v>
      </c>
      <c r="D2459" s="1" t="s">
        <v>1623</v>
      </c>
      <c r="E2459" s="1" t="s">
        <v>676</v>
      </c>
      <c r="F2459" s="1" t="s">
        <v>5564</v>
      </c>
      <c r="G2459" s="1" t="s">
        <v>1654</v>
      </c>
      <c r="H2459" s="1" t="s">
        <v>2235</v>
      </c>
      <c r="I2459" s="1" t="s">
        <v>689</v>
      </c>
      <c r="J2459" s="1" t="s">
        <v>690</v>
      </c>
      <c r="K2459" s="1" t="s">
        <v>691</v>
      </c>
      <c r="L2459" s="1" t="s">
        <v>1623</v>
      </c>
      <c r="M2459" s="1" t="s">
        <v>748</v>
      </c>
      <c r="N2459" s="1" t="s">
        <v>693</v>
      </c>
    </row>
    <row r="2460" spans="1:14" x14ac:dyDescent="0.2">
      <c r="A2460" s="1" t="s">
        <v>6536</v>
      </c>
      <c r="B2460" s="7">
        <v>44923</v>
      </c>
      <c r="C2460" s="1" t="s">
        <v>850</v>
      </c>
      <c r="D2460" s="1" t="s">
        <v>851</v>
      </c>
      <c r="E2460" s="1" t="s">
        <v>676</v>
      </c>
      <c r="F2460" s="1" t="s">
        <v>852</v>
      </c>
      <c r="G2460" s="1" t="s">
        <v>853</v>
      </c>
      <c r="H2460" s="1" t="s">
        <v>679</v>
      </c>
      <c r="I2460" s="1" t="s">
        <v>689</v>
      </c>
      <c r="J2460" s="1" t="s">
        <v>690</v>
      </c>
      <c r="K2460" s="1" t="s">
        <v>691</v>
      </c>
      <c r="L2460" s="1" t="s">
        <v>851</v>
      </c>
      <c r="M2460" s="1" t="s">
        <v>745</v>
      </c>
      <c r="N2460" s="1" t="s">
        <v>854</v>
      </c>
    </row>
    <row r="2461" spans="1:14" x14ac:dyDescent="0.2">
      <c r="A2461" s="1" t="s">
        <v>6537</v>
      </c>
      <c r="B2461" s="7">
        <v>44923</v>
      </c>
      <c r="C2461" s="1" t="s">
        <v>1052</v>
      </c>
      <c r="D2461" s="1" t="s">
        <v>851</v>
      </c>
      <c r="E2461" s="1" t="s">
        <v>676</v>
      </c>
      <c r="F2461" s="1" t="s">
        <v>5650</v>
      </c>
      <c r="G2461" s="1" t="s">
        <v>1654</v>
      </c>
      <c r="H2461" s="1" t="s">
        <v>1655</v>
      </c>
      <c r="I2461" s="1" t="s">
        <v>689</v>
      </c>
      <c r="J2461" s="1" t="s">
        <v>690</v>
      </c>
      <c r="K2461" s="1" t="s">
        <v>691</v>
      </c>
      <c r="L2461" s="1" t="s">
        <v>851</v>
      </c>
      <c r="M2461" s="1" t="s">
        <v>901</v>
      </c>
      <c r="N2461" s="1" t="s">
        <v>854</v>
      </c>
    </row>
    <row r="2462" spans="1:14" x14ac:dyDescent="0.2">
      <c r="A2462" s="1" t="s">
        <v>6538</v>
      </c>
      <c r="B2462" s="7">
        <v>44923</v>
      </c>
      <c r="C2462" s="1" t="s">
        <v>3094</v>
      </c>
      <c r="D2462" s="1" t="s">
        <v>3095</v>
      </c>
      <c r="E2462" s="1" t="s">
        <v>676</v>
      </c>
      <c r="F2462" s="1" t="s">
        <v>6459</v>
      </c>
      <c r="G2462" s="1" t="s">
        <v>2609</v>
      </c>
      <c r="H2462" s="1" t="s">
        <v>679</v>
      </c>
      <c r="I2462" s="1" t="s">
        <v>689</v>
      </c>
      <c r="J2462" s="1" t="s">
        <v>690</v>
      </c>
      <c r="K2462" s="1" t="s">
        <v>691</v>
      </c>
      <c r="L2462" s="1" t="s">
        <v>3095</v>
      </c>
      <c r="M2462" s="1" t="s">
        <v>821</v>
      </c>
      <c r="N2462" s="1" t="s">
        <v>1511</v>
      </c>
    </row>
    <row r="2463" spans="1:14" x14ac:dyDescent="0.2">
      <c r="A2463" s="1" t="s">
        <v>4952</v>
      </c>
      <c r="B2463" s="7">
        <v>44923</v>
      </c>
      <c r="C2463" s="1" t="s">
        <v>4953</v>
      </c>
      <c r="D2463" s="1" t="s">
        <v>4954</v>
      </c>
      <c r="E2463" s="1" t="s">
        <v>676</v>
      </c>
      <c r="F2463" s="1" t="s">
        <v>4954</v>
      </c>
      <c r="G2463" s="1" t="s">
        <v>2371</v>
      </c>
      <c r="H2463" s="1" t="s">
        <v>679</v>
      </c>
      <c r="I2463" s="1" t="s">
        <v>689</v>
      </c>
      <c r="J2463" s="1" t="s">
        <v>690</v>
      </c>
      <c r="K2463" s="1" t="s">
        <v>691</v>
      </c>
      <c r="L2463" s="1" t="s">
        <v>4954</v>
      </c>
      <c r="M2463" s="1" t="s">
        <v>1084</v>
      </c>
      <c r="N2463" s="1" t="s">
        <v>1511</v>
      </c>
    </row>
    <row r="2464" spans="1:14" x14ac:dyDescent="0.2">
      <c r="A2464" s="1" t="s">
        <v>6539</v>
      </c>
      <c r="B2464" s="7">
        <v>44923</v>
      </c>
      <c r="C2464" s="1" t="s">
        <v>6540</v>
      </c>
      <c r="D2464" s="1" t="s">
        <v>1551</v>
      </c>
      <c r="E2464" s="1" t="s">
        <v>676</v>
      </c>
      <c r="F2464" s="1" t="s">
        <v>6541</v>
      </c>
      <c r="G2464" s="1" t="s">
        <v>829</v>
      </c>
      <c r="H2464" s="1" t="s">
        <v>679</v>
      </c>
      <c r="I2464" s="1" t="s">
        <v>689</v>
      </c>
      <c r="J2464" s="1" t="s">
        <v>690</v>
      </c>
      <c r="K2464" s="1" t="s">
        <v>691</v>
      </c>
      <c r="L2464" s="1" t="s">
        <v>1551</v>
      </c>
      <c r="M2464" s="1" t="s">
        <v>745</v>
      </c>
      <c r="N2464" s="1" t="s">
        <v>693</v>
      </c>
    </row>
    <row r="2465" spans="1:14" x14ac:dyDescent="0.2">
      <c r="A2465" s="1" t="s">
        <v>4870</v>
      </c>
      <c r="B2465" s="7">
        <v>44923</v>
      </c>
      <c r="C2465" s="1" t="s">
        <v>1550</v>
      </c>
      <c r="D2465" s="1" t="s">
        <v>1551</v>
      </c>
      <c r="E2465" s="1" t="s">
        <v>676</v>
      </c>
      <c r="F2465" s="1" t="s">
        <v>1551</v>
      </c>
      <c r="G2465" s="1" t="s">
        <v>845</v>
      </c>
      <c r="H2465" s="1" t="s">
        <v>679</v>
      </c>
      <c r="I2465" s="1" t="s">
        <v>689</v>
      </c>
      <c r="J2465" s="1" t="s">
        <v>690</v>
      </c>
      <c r="K2465" s="1" t="s">
        <v>691</v>
      </c>
      <c r="L2465" s="1" t="s">
        <v>1551</v>
      </c>
      <c r="M2465" s="1" t="s">
        <v>745</v>
      </c>
      <c r="N2465" s="1" t="s">
        <v>693</v>
      </c>
    </row>
    <row r="2466" spans="1:14" x14ac:dyDescent="0.2">
      <c r="A2466" s="1" t="s">
        <v>6542</v>
      </c>
      <c r="B2466" s="7">
        <v>44923</v>
      </c>
      <c r="C2466" s="1" t="s">
        <v>1550</v>
      </c>
      <c r="D2466" s="1" t="s">
        <v>1551</v>
      </c>
      <c r="E2466" s="1" t="s">
        <v>676</v>
      </c>
      <c r="F2466" s="1" t="s">
        <v>1551</v>
      </c>
      <c r="G2466" s="1" t="s">
        <v>991</v>
      </c>
      <c r="H2466" s="1" t="s">
        <v>679</v>
      </c>
      <c r="I2466" s="1" t="s">
        <v>689</v>
      </c>
      <c r="J2466" s="1" t="s">
        <v>690</v>
      </c>
      <c r="K2466" s="1" t="s">
        <v>691</v>
      </c>
      <c r="L2466" s="1" t="s">
        <v>1551</v>
      </c>
      <c r="M2466" s="1" t="s">
        <v>745</v>
      </c>
      <c r="N2466" s="1" t="s">
        <v>693</v>
      </c>
    </row>
    <row r="2467" spans="1:14" x14ac:dyDescent="0.2">
      <c r="A2467" s="1" t="s">
        <v>1549</v>
      </c>
      <c r="B2467" s="7">
        <v>44923</v>
      </c>
      <c r="C2467" s="1" t="s">
        <v>1550</v>
      </c>
      <c r="D2467" s="1" t="s">
        <v>1551</v>
      </c>
      <c r="E2467" s="1" t="s">
        <v>676</v>
      </c>
      <c r="F2467" s="1" t="s">
        <v>1551</v>
      </c>
      <c r="G2467" s="1" t="s">
        <v>899</v>
      </c>
      <c r="H2467" s="1" t="s">
        <v>917</v>
      </c>
      <c r="I2467" s="1" t="s">
        <v>689</v>
      </c>
      <c r="J2467" s="1" t="s">
        <v>690</v>
      </c>
      <c r="K2467" s="1" t="s">
        <v>691</v>
      </c>
      <c r="L2467" s="1" t="s">
        <v>1551</v>
      </c>
      <c r="M2467" s="1" t="s">
        <v>748</v>
      </c>
      <c r="N2467" s="1" t="s">
        <v>693</v>
      </c>
    </row>
    <row r="2468" spans="1:14" x14ac:dyDescent="0.2">
      <c r="A2468" s="1" t="s">
        <v>1549</v>
      </c>
      <c r="B2468" s="7">
        <v>44923</v>
      </c>
      <c r="C2468" s="1" t="s">
        <v>1550</v>
      </c>
      <c r="D2468" s="1" t="s">
        <v>1551</v>
      </c>
      <c r="E2468" s="1" t="s">
        <v>676</v>
      </c>
      <c r="F2468" s="1" t="s">
        <v>1551</v>
      </c>
      <c r="G2468" s="1" t="s">
        <v>5544</v>
      </c>
      <c r="H2468" s="1" t="s">
        <v>679</v>
      </c>
      <c r="I2468" s="1" t="s">
        <v>689</v>
      </c>
      <c r="J2468" s="1" t="s">
        <v>690</v>
      </c>
      <c r="K2468" s="1" t="s">
        <v>691</v>
      </c>
      <c r="L2468" s="1" t="s">
        <v>1551</v>
      </c>
      <c r="M2468" s="1" t="s">
        <v>748</v>
      </c>
      <c r="N2468" s="1" t="s">
        <v>693</v>
      </c>
    </row>
    <row r="2469" spans="1:14" x14ac:dyDescent="0.2">
      <c r="A2469" s="1" t="s">
        <v>6543</v>
      </c>
      <c r="B2469" s="7">
        <v>44923</v>
      </c>
      <c r="C2469" s="1" t="s">
        <v>856</v>
      </c>
      <c r="D2469" s="1" t="s">
        <v>1664</v>
      </c>
      <c r="E2469" s="1" t="s">
        <v>676</v>
      </c>
      <c r="F2469" s="1" t="s">
        <v>6544</v>
      </c>
      <c r="G2469" s="1" t="s">
        <v>894</v>
      </c>
      <c r="H2469" s="1" t="s">
        <v>895</v>
      </c>
      <c r="I2469" s="1" t="s">
        <v>689</v>
      </c>
      <c r="J2469" s="1" t="s">
        <v>690</v>
      </c>
      <c r="K2469" s="1" t="s">
        <v>691</v>
      </c>
      <c r="L2469" s="1" t="s">
        <v>1667</v>
      </c>
      <c r="M2469" s="1" t="s">
        <v>1709</v>
      </c>
      <c r="N2469" s="1" t="s">
        <v>693</v>
      </c>
    </row>
    <row r="2470" spans="1:14" x14ac:dyDescent="0.2">
      <c r="A2470" s="1" t="s">
        <v>6545</v>
      </c>
      <c r="B2470" s="7">
        <v>44923</v>
      </c>
      <c r="C2470" s="1" t="s">
        <v>3074</v>
      </c>
      <c r="D2470" s="1" t="s">
        <v>2966</v>
      </c>
      <c r="E2470" s="1" t="s">
        <v>676</v>
      </c>
      <c r="F2470" s="1" t="s">
        <v>2967</v>
      </c>
      <c r="G2470" s="1" t="s">
        <v>894</v>
      </c>
      <c r="H2470" s="1" t="s">
        <v>895</v>
      </c>
      <c r="I2470" s="1" t="s">
        <v>689</v>
      </c>
      <c r="J2470" s="1" t="s">
        <v>690</v>
      </c>
      <c r="K2470" s="1" t="s">
        <v>691</v>
      </c>
      <c r="L2470" s="1" t="s">
        <v>2966</v>
      </c>
      <c r="M2470" s="1" t="s">
        <v>6546</v>
      </c>
      <c r="N2470" s="1" t="s">
        <v>693</v>
      </c>
    </row>
    <row r="2471" spans="1:14" x14ac:dyDescent="0.2">
      <c r="A2471" s="1" t="s">
        <v>4091</v>
      </c>
      <c r="B2471" s="7">
        <v>44923</v>
      </c>
      <c r="C2471" s="1" t="s">
        <v>5642</v>
      </c>
      <c r="D2471" s="1" t="s">
        <v>4092</v>
      </c>
      <c r="E2471" s="1" t="s">
        <v>676</v>
      </c>
      <c r="F2471" s="1" t="s">
        <v>4093</v>
      </c>
      <c r="G2471" s="1" t="s">
        <v>712</v>
      </c>
      <c r="H2471" s="1" t="s">
        <v>679</v>
      </c>
      <c r="I2471" s="1" t="s">
        <v>689</v>
      </c>
      <c r="J2471" s="1" t="s">
        <v>681</v>
      </c>
      <c r="K2471" s="1" t="s">
        <v>691</v>
      </c>
      <c r="L2471" s="1" t="s">
        <v>4094</v>
      </c>
      <c r="M2471" s="1" t="s">
        <v>4095</v>
      </c>
      <c r="N2471" s="1" t="s">
        <v>1361</v>
      </c>
    </row>
    <row r="2472" spans="1:14" x14ac:dyDescent="0.2">
      <c r="A2472" s="1" t="s">
        <v>6547</v>
      </c>
      <c r="B2472" s="7">
        <v>44923</v>
      </c>
      <c r="C2472" s="1" t="s">
        <v>676</v>
      </c>
      <c r="D2472" s="1" t="s">
        <v>2683</v>
      </c>
      <c r="E2472" s="1" t="s">
        <v>676</v>
      </c>
      <c r="F2472" s="1" t="s">
        <v>4836</v>
      </c>
      <c r="G2472" s="1" t="s">
        <v>1050</v>
      </c>
      <c r="H2472" s="1" t="s">
        <v>679</v>
      </c>
      <c r="I2472" s="1" t="s">
        <v>738</v>
      </c>
      <c r="J2472" s="1" t="s">
        <v>690</v>
      </c>
      <c r="K2472" s="1" t="s">
        <v>691</v>
      </c>
      <c r="L2472" s="1" t="s">
        <v>2686</v>
      </c>
      <c r="M2472" s="1" t="s">
        <v>2687</v>
      </c>
      <c r="N2472" s="1" t="s">
        <v>684</v>
      </c>
    </row>
    <row r="2473" spans="1:14" x14ac:dyDescent="0.2">
      <c r="A2473" s="1" t="s">
        <v>6548</v>
      </c>
      <c r="B2473" s="7">
        <v>44923</v>
      </c>
      <c r="C2473" s="1" t="s">
        <v>6549</v>
      </c>
      <c r="D2473" s="1" t="s">
        <v>2683</v>
      </c>
      <c r="E2473" s="1" t="s">
        <v>676</v>
      </c>
      <c r="F2473" s="1" t="s">
        <v>4836</v>
      </c>
      <c r="G2473" s="1" t="s">
        <v>1408</v>
      </c>
      <c r="H2473" s="1" t="s">
        <v>679</v>
      </c>
      <c r="I2473" s="1" t="s">
        <v>689</v>
      </c>
      <c r="J2473" s="1" t="s">
        <v>681</v>
      </c>
      <c r="K2473" s="1" t="s">
        <v>691</v>
      </c>
      <c r="L2473" s="1" t="s">
        <v>2686</v>
      </c>
      <c r="M2473" s="1" t="s">
        <v>4837</v>
      </c>
      <c r="N2473" s="1" t="s">
        <v>684</v>
      </c>
    </row>
    <row r="2474" spans="1:14" x14ac:dyDescent="0.2">
      <c r="A2474" s="1" t="s">
        <v>6550</v>
      </c>
      <c r="B2474" s="7">
        <v>44923</v>
      </c>
      <c r="C2474" s="1" t="s">
        <v>2682</v>
      </c>
      <c r="D2474" s="1" t="s">
        <v>2683</v>
      </c>
      <c r="E2474" s="1" t="s">
        <v>676</v>
      </c>
      <c r="F2474" s="1" t="s">
        <v>4836</v>
      </c>
      <c r="G2474" s="1" t="s">
        <v>991</v>
      </c>
      <c r="H2474" s="1" t="s">
        <v>679</v>
      </c>
      <c r="I2474" s="1" t="s">
        <v>689</v>
      </c>
      <c r="J2474" s="1" t="s">
        <v>690</v>
      </c>
      <c r="K2474" s="1" t="s">
        <v>691</v>
      </c>
      <c r="L2474" s="1" t="s">
        <v>2686</v>
      </c>
      <c r="M2474" s="1" t="s">
        <v>4837</v>
      </c>
      <c r="N2474" s="1" t="s">
        <v>1718</v>
      </c>
    </row>
    <row r="2475" spans="1:14" x14ac:dyDescent="0.2">
      <c r="A2475" s="1" t="s">
        <v>4835</v>
      </c>
      <c r="B2475" s="7">
        <v>44923</v>
      </c>
      <c r="C2475" s="1" t="s">
        <v>2682</v>
      </c>
      <c r="D2475" s="1" t="s">
        <v>2683</v>
      </c>
      <c r="E2475" s="1" t="s">
        <v>676</v>
      </c>
      <c r="F2475" s="1" t="s">
        <v>4836</v>
      </c>
      <c r="G2475" s="1" t="s">
        <v>704</v>
      </c>
      <c r="H2475" s="1" t="s">
        <v>679</v>
      </c>
      <c r="I2475" s="1" t="s">
        <v>689</v>
      </c>
      <c r="J2475" s="1" t="s">
        <v>681</v>
      </c>
      <c r="K2475" s="1" t="s">
        <v>691</v>
      </c>
      <c r="L2475" s="1" t="s">
        <v>2686</v>
      </c>
      <c r="M2475" s="1" t="s">
        <v>4837</v>
      </c>
      <c r="N2475" s="1" t="s">
        <v>684</v>
      </c>
    </row>
    <row r="2476" spans="1:14" x14ac:dyDescent="0.2">
      <c r="A2476" s="1" t="s">
        <v>1697</v>
      </c>
      <c r="B2476" s="7">
        <v>44923</v>
      </c>
      <c r="C2476" s="1" t="s">
        <v>1587</v>
      </c>
      <c r="D2476" s="1" t="s">
        <v>1588</v>
      </c>
      <c r="E2476" s="1" t="s">
        <v>676</v>
      </c>
      <c r="F2476" s="1" t="s">
        <v>1588</v>
      </c>
      <c r="G2476" s="1" t="s">
        <v>712</v>
      </c>
      <c r="H2476" s="1" t="s">
        <v>679</v>
      </c>
      <c r="I2476" s="1" t="s">
        <v>689</v>
      </c>
      <c r="J2476" s="1" t="s">
        <v>690</v>
      </c>
      <c r="K2476" s="1" t="s">
        <v>691</v>
      </c>
      <c r="L2476" s="1" t="s">
        <v>1588</v>
      </c>
      <c r="M2476" s="1" t="s">
        <v>781</v>
      </c>
      <c r="N2476" s="1" t="s">
        <v>693</v>
      </c>
    </row>
    <row r="2477" spans="1:14" x14ac:dyDescent="0.2">
      <c r="A2477" s="1" t="s">
        <v>1586</v>
      </c>
      <c r="B2477" s="7">
        <v>44923</v>
      </c>
      <c r="C2477" s="1" t="s">
        <v>1587</v>
      </c>
      <c r="D2477" s="1" t="s">
        <v>1588</v>
      </c>
      <c r="E2477" s="1" t="s">
        <v>676</v>
      </c>
      <c r="F2477" s="1" t="s">
        <v>1588</v>
      </c>
      <c r="G2477" s="1" t="s">
        <v>704</v>
      </c>
      <c r="H2477" s="1" t="s">
        <v>679</v>
      </c>
      <c r="I2477" s="1" t="s">
        <v>689</v>
      </c>
      <c r="J2477" s="1" t="s">
        <v>690</v>
      </c>
      <c r="K2477" s="1" t="s">
        <v>691</v>
      </c>
      <c r="L2477" s="1" t="s">
        <v>1588</v>
      </c>
      <c r="M2477" s="1" t="s">
        <v>821</v>
      </c>
      <c r="N2477" s="1" t="s">
        <v>693</v>
      </c>
    </row>
    <row r="2478" spans="1:14" x14ac:dyDescent="0.2">
      <c r="A2478" s="1" t="s">
        <v>6551</v>
      </c>
      <c r="B2478" s="7">
        <v>44923</v>
      </c>
      <c r="C2478" s="1" t="s">
        <v>1587</v>
      </c>
      <c r="D2478" s="1" t="s">
        <v>1588</v>
      </c>
      <c r="E2478" s="1" t="s">
        <v>676</v>
      </c>
      <c r="F2478" s="1" t="s">
        <v>1588</v>
      </c>
      <c r="G2478" s="1" t="s">
        <v>712</v>
      </c>
      <c r="H2478" s="1" t="s">
        <v>679</v>
      </c>
      <c r="I2478" s="1" t="s">
        <v>689</v>
      </c>
      <c r="J2478" s="1" t="s">
        <v>690</v>
      </c>
      <c r="K2478" s="1" t="s">
        <v>691</v>
      </c>
      <c r="L2478" s="1" t="s">
        <v>1588</v>
      </c>
      <c r="M2478" s="1" t="s">
        <v>821</v>
      </c>
      <c r="N2478" s="1" t="s">
        <v>676</v>
      </c>
    </row>
    <row r="2479" spans="1:14" x14ac:dyDescent="0.2">
      <c r="A2479" s="1" t="s">
        <v>4841</v>
      </c>
      <c r="B2479" s="7">
        <v>44923</v>
      </c>
      <c r="C2479" s="1" t="s">
        <v>1567</v>
      </c>
      <c r="D2479" s="1" t="s">
        <v>1568</v>
      </c>
      <c r="E2479" s="1" t="s">
        <v>676</v>
      </c>
      <c r="F2479" s="1" t="s">
        <v>1568</v>
      </c>
      <c r="G2479" s="1" t="s">
        <v>5970</v>
      </c>
      <c r="H2479" s="1" t="s">
        <v>679</v>
      </c>
      <c r="I2479" s="1" t="s">
        <v>689</v>
      </c>
      <c r="J2479" s="1" t="s">
        <v>690</v>
      </c>
      <c r="K2479" s="1" t="s">
        <v>691</v>
      </c>
      <c r="L2479" s="1" t="s">
        <v>1568</v>
      </c>
      <c r="M2479" s="1" t="s">
        <v>745</v>
      </c>
      <c r="N2479" s="1" t="s">
        <v>854</v>
      </c>
    </row>
    <row r="2480" spans="1:14" x14ac:dyDescent="0.2">
      <c r="A2480" s="1" t="s">
        <v>4138</v>
      </c>
      <c r="B2480" s="7">
        <v>44923</v>
      </c>
      <c r="C2480" s="1" t="s">
        <v>903</v>
      </c>
      <c r="D2480" s="1" t="s">
        <v>1568</v>
      </c>
      <c r="E2480" s="1" t="s">
        <v>676</v>
      </c>
      <c r="F2480" s="1" t="s">
        <v>1568</v>
      </c>
      <c r="G2480" s="1" t="s">
        <v>5970</v>
      </c>
      <c r="H2480" s="1" t="s">
        <v>679</v>
      </c>
      <c r="I2480" s="1" t="s">
        <v>689</v>
      </c>
      <c r="J2480" s="1" t="s">
        <v>690</v>
      </c>
      <c r="K2480" s="1" t="s">
        <v>691</v>
      </c>
      <c r="L2480" s="1" t="s">
        <v>1568</v>
      </c>
      <c r="M2480" s="1" t="s">
        <v>901</v>
      </c>
      <c r="N2480" s="1" t="s">
        <v>854</v>
      </c>
    </row>
    <row r="2481" spans="1:14" x14ac:dyDescent="0.2">
      <c r="A2481" s="1" t="s">
        <v>6552</v>
      </c>
      <c r="B2481" s="7">
        <v>44923</v>
      </c>
      <c r="C2481" s="1" t="s">
        <v>6553</v>
      </c>
      <c r="D2481" s="1" t="s">
        <v>1660</v>
      </c>
      <c r="E2481" s="1" t="s">
        <v>676</v>
      </c>
      <c r="F2481" s="1" t="s">
        <v>6554</v>
      </c>
      <c r="G2481" s="1" t="s">
        <v>4918</v>
      </c>
      <c r="H2481" s="1" t="s">
        <v>900</v>
      </c>
      <c r="I2481" s="1" t="s">
        <v>689</v>
      </c>
      <c r="J2481" s="1" t="s">
        <v>690</v>
      </c>
      <c r="K2481" s="1" t="s">
        <v>691</v>
      </c>
      <c r="L2481" s="1" t="s">
        <v>1660</v>
      </c>
      <c r="M2481" s="1" t="s">
        <v>748</v>
      </c>
      <c r="N2481" s="1" t="s">
        <v>693</v>
      </c>
    </row>
    <row r="2482" spans="1:14" x14ac:dyDescent="0.2">
      <c r="A2482" s="1" t="s">
        <v>2969</v>
      </c>
      <c r="B2482" s="7">
        <v>44923</v>
      </c>
      <c r="C2482" s="1" t="s">
        <v>2970</v>
      </c>
      <c r="D2482" s="1" t="s">
        <v>2971</v>
      </c>
      <c r="E2482" s="1" t="s">
        <v>676</v>
      </c>
      <c r="F2482" s="1" t="s">
        <v>2971</v>
      </c>
      <c r="G2482" s="1" t="s">
        <v>940</v>
      </c>
      <c r="H2482" s="1" t="s">
        <v>679</v>
      </c>
      <c r="I2482" s="1" t="s">
        <v>689</v>
      </c>
      <c r="J2482" s="1" t="s">
        <v>690</v>
      </c>
      <c r="K2482" s="1" t="s">
        <v>691</v>
      </c>
      <c r="L2482" s="1" t="s">
        <v>2971</v>
      </c>
      <c r="M2482" s="1" t="s">
        <v>901</v>
      </c>
      <c r="N2482" s="1" t="s">
        <v>693</v>
      </c>
    </row>
    <row r="2483" spans="1:14" x14ac:dyDescent="0.2">
      <c r="A2483" s="1" t="s">
        <v>1679</v>
      </c>
      <c r="B2483" s="7">
        <v>44923</v>
      </c>
      <c r="C2483" s="1" t="s">
        <v>1513</v>
      </c>
      <c r="D2483" s="1" t="s">
        <v>1623</v>
      </c>
      <c r="E2483" s="1" t="s">
        <v>676</v>
      </c>
      <c r="F2483" s="1" t="s">
        <v>1623</v>
      </c>
      <c r="G2483" s="1" t="s">
        <v>3907</v>
      </c>
      <c r="H2483" s="1" t="s">
        <v>679</v>
      </c>
      <c r="I2483" s="1" t="s">
        <v>689</v>
      </c>
      <c r="J2483" s="1" t="s">
        <v>690</v>
      </c>
      <c r="K2483" s="1" t="s">
        <v>691</v>
      </c>
      <c r="L2483" s="1" t="s">
        <v>1623</v>
      </c>
      <c r="M2483" s="1" t="s">
        <v>745</v>
      </c>
      <c r="N2483" s="1" t="s">
        <v>693</v>
      </c>
    </row>
    <row r="2484" spans="1:14" x14ac:dyDescent="0.2">
      <c r="A2484" s="1" t="s">
        <v>1679</v>
      </c>
      <c r="B2484" s="7">
        <v>44923</v>
      </c>
      <c r="C2484" s="1" t="s">
        <v>1513</v>
      </c>
      <c r="D2484" s="1" t="s">
        <v>1623</v>
      </c>
      <c r="E2484" s="1" t="s">
        <v>676</v>
      </c>
      <c r="F2484" s="1" t="s">
        <v>1623</v>
      </c>
      <c r="G2484" s="1" t="s">
        <v>899</v>
      </c>
      <c r="H2484" s="1" t="s">
        <v>917</v>
      </c>
      <c r="I2484" s="1" t="s">
        <v>689</v>
      </c>
      <c r="J2484" s="1" t="s">
        <v>690</v>
      </c>
      <c r="K2484" s="1" t="s">
        <v>691</v>
      </c>
      <c r="L2484" s="1" t="s">
        <v>1623</v>
      </c>
      <c r="M2484" s="1" t="s">
        <v>745</v>
      </c>
      <c r="N2484" s="1" t="s">
        <v>693</v>
      </c>
    </row>
    <row r="2485" spans="1:14" x14ac:dyDescent="0.2">
      <c r="A2485" s="1" t="s">
        <v>1622</v>
      </c>
      <c r="B2485" s="7">
        <v>44923</v>
      </c>
      <c r="C2485" s="1" t="s">
        <v>6555</v>
      </c>
      <c r="D2485" s="1" t="s">
        <v>1623</v>
      </c>
      <c r="E2485" s="1" t="s">
        <v>676</v>
      </c>
      <c r="F2485" s="1" t="s">
        <v>1623</v>
      </c>
      <c r="G2485" s="1" t="s">
        <v>829</v>
      </c>
      <c r="H2485" s="1" t="s">
        <v>679</v>
      </c>
      <c r="I2485" s="1" t="s">
        <v>689</v>
      </c>
      <c r="J2485" s="1" t="s">
        <v>681</v>
      </c>
      <c r="K2485" s="1" t="s">
        <v>691</v>
      </c>
      <c r="L2485" s="1" t="s">
        <v>1623</v>
      </c>
      <c r="M2485" s="1" t="s">
        <v>745</v>
      </c>
      <c r="N2485" s="1" t="s">
        <v>693</v>
      </c>
    </row>
    <row r="2486" spans="1:14" x14ac:dyDescent="0.2">
      <c r="A2486" s="1" t="s">
        <v>1622</v>
      </c>
      <c r="B2486" s="7">
        <v>44923</v>
      </c>
      <c r="C2486" s="1" t="s">
        <v>1700</v>
      </c>
      <c r="D2486" s="1" t="s">
        <v>1623</v>
      </c>
      <c r="E2486" s="1" t="s">
        <v>676</v>
      </c>
      <c r="F2486" s="1" t="s">
        <v>1623</v>
      </c>
      <c r="G2486" s="1" t="s">
        <v>970</v>
      </c>
      <c r="H2486" s="1" t="s">
        <v>679</v>
      </c>
      <c r="I2486" s="1" t="s">
        <v>689</v>
      </c>
      <c r="J2486" s="1" t="s">
        <v>690</v>
      </c>
      <c r="K2486" s="1" t="s">
        <v>691</v>
      </c>
      <c r="L2486" s="1" t="s">
        <v>1623</v>
      </c>
      <c r="M2486" s="1" t="s">
        <v>745</v>
      </c>
      <c r="N2486" s="1" t="s">
        <v>693</v>
      </c>
    </row>
    <row r="2487" spans="1:14" x14ac:dyDescent="0.2">
      <c r="A2487" s="1" t="s">
        <v>6556</v>
      </c>
      <c r="B2487" s="7">
        <v>44923</v>
      </c>
      <c r="C2487" s="1" t="s">
        <v>1513</v>
      </c>
      <c r="D2487" s="1" t="s">
        <v>1623</v>
      </c>
      <c r="E2487" s="1" t="s">
        <v>676</v>
      </c>
      <c r="F2487" s="1" t="s">
        <v>1623</v>
      </c>
      <c r="G2487" s="1" t="s">
        <v>3907</v>
      </c>
      <c r="H2487" s="1" t="s">
        <v>679</v>
      </c>
      <c r="I2487" s="1" t="s">
        <v>689</v>
      </c>
      <c r="J2487" s="1" t="s">
        <v>690</v>
      </c>
      <c r="K2487" s="1" t="s">
        <v>691</v>
      </c>
      <c r="L2487" s="1" t="s">
        <v>1623</v>
      </c>
      <c r="M2487" s="1" t="s">
        <v>745</v>
      </c>
      <c r="N2487" s="1" t="s">
        <v>693</v>
      </c>
    </row>
    <row r="2488" spans="1:14" x14ac:dyDescent="0.2">
      <c r="A2488" s="1" t="s">
        <v>4860</v>
      </c>
      <c r="B2488" s="7">
        <v>44923</v>
      </c>
      <c r="C2488" s="1" t="s">
        <v>1513</v>
      </c>
      <c r="D2488" s="1" t="s">
        <v>1623</v>
      </c>
      <c r="E2488" s="1" t="s">
        <v>676</v>
      </c>
      <c r="F2488" s="1" t="s">
        <v>1623</v>
      </c>
      <c r="G2488" s="1" t="s">
        <v>899</v>
      </c>
      <c r="H2488" s="1" t="s">
        <v>917</v>
      </c>
      <c r="I2488" s="1" t="s">
        <v>689</v>
      </c>
      <c r="J2488" s="1" t="s">
        <v>690</v>
      </c>
      <c r="K2488" s="1" t="s">
        <v>691</v>
      </c>
      <c r="L2488" s="1" t="s">
        <v>1623</v>
      </c>
      <c r="M2488" s="1" t="s">
        <v>748</v>
      </c>
      <c r="N2488" s="1" t="s">
        <v>693</v>
      </c>
    </row>
    <row r="2489" spans="1:14" x14ac:dyDescent="0.2">
      <c r="A2489" s="1" t="s">
        <v>5969</v>
      </c>
      <c r="B2489" s="7">
        <v>44923</v>
      </c>
      <c r="C2489" s="1" t="s">
        <v>1513</v>
      </c>
      <c r="D2489" s="1" t="s">
        <v>1623</v>
      </c>
      <c r="E2489" s="1" t="s">
        <v>676</v>
      </c>
      <c r="F2489" s="1" t="s">
        <v>1623</v>
      </c>
      <c r="G2489" s="1" t="s">
        <v>899</v>
      </c>
      <c r="H2489" s="1" t="s">
        <v>917</v>
      </c>
      <c r="I2489" s="1" t="s">
        <v>689</v>
      </c>
      <c r="J2489" s="1" t="s">
        <v>690</v>
      </c>
      <c r="K2489" s="1" t="s">
        <v>691</v>
      </c>
      <c r="L2489" s="1" t="s">
        <v>1623</v>
      </c>
      <c r="M2489" s="1" t="s">
        <v>748</v>
      </c>
      <c r="N2489" s="1" t="s">
        <v>693</v>
      </c>
    </row>
    <row r="2490" spans="1:14" x14ac:dyDescent="0.2">
      <c r="A2490" s="1" t="s">
        <v>5969</v>
      </c>
      <c r="B2490" s="7">
        <v>44923</v>
      </c>
      <c r="C2490" s="1" t="s">
        <v>1513</v>
      </c>
      <c r="D2490" s="1" t="s">
        <v>1623</v>
      </c>
      <c r="E2490" s="1" t="s">
        <v>676</v>
      </c>
      <c r="F2490" s="1" t="s">
        <v>1623</v>
      </c>
      <c r="G2490" s="1" t="s">
        <v>5970</v>
      </c>
      <c r="H2490" s="1" t="s">
        <v>679</v>
      </c>
      <c r="I2490" s="1" t="s">
        <v>689</v>
      </c>
      <c r="J2490" s="1" t="s">
        <v>690</v>
      </c>
      <c r="K2490" s="1" t="s">
        <v>691</v>
      </c>
      <c r="L2490" s="1" t="s">
        <v>1623</v>
      </c>
      <c r="M2490" s="1" t="s">
        <v>748</v>
      </c>
      <c r="N2490" s="1" t="s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9676-4F3C-41BF-BBCD-67ECA20D6CF0}">
  <dimension ref="A1:K187"/>
  <sheetViews>
    <sheetView workbookViewId="0">
      <selection activeCell="A3" sqref="A3"/>
    </sheetView>
  </sheetViews>
  <sheetFormatPr defaultRowHeight="14.25" x14ac:dyDescent="0.2"/>
  <cols>
    <col min="1" max="1" width="28.296875" bestFit="1" customWidth="1"/>
    <col min="2" max="2" width="6.09765625" bestFit="1" customWidth="1"/>
    <col min="3" max="3" width="10.69921875" bestFit="1" customWidth="1"/>
    <col min="4" max="4" width="7" bestFit="1" customWidth="1"/>
    <col min="5" max="5" width="6" bestFit="1" customWidth="1"/>
  </cols>
  <sheetData>
    <row r="1" spans="1:11" x14ac:dyDescent="0.2">
      <c r="A1" t="s">
        <v>0</v>
      </c>
      <c r="B1" t="s">
        <v>1</v>
      </c>
      <c r="C1" t="s">
        <v>59</v>
      </c>
      <c r="D1" t="s">
        <v>177</v>
      </c>
      <c r="E1" t="s">
        <v>6557</v>
      </c>
      <c r="K1">
        <v>2489</v>
      </c>
    </row>
    <row r="2" spans="1:11" x14ac:dyDescent="0.2">
      <c r="A2" s="1" t="s">
        <v>11</v>
      </c>
      <c r="B2">
        <v>472</v>
      </c>
      <c r="C2" s="6">
        <f>test_group_prop_APRIL_2022_12_28[[#This Row],[num]]/SUM(test_group_prop_APRIL_2022_12_28[num])</f>
        <v>0.1321758611033324</v>
      </c>
      <c r="D2" s="6">
        <f>1/COUNT(test_group_prop_APRIL_2022_12_28[num])+D1</f>
        <v>5.3763440860215058E-3</v>
      </c>
      <c r="E2" s="6">
        <f>test_group_prop_APRIL_2022_12_28[[#This Row],[num]]/$K$1</f>
        <v>0.189634391321816</v>
      </c>
    </row>
    <row r="3" spans="1:11" x14ac:dyDescent="0.2">
      <c r="A3" s="1" t="s">
        <v>14</v>
      </c>
      <c r="B3">
        <v>392</v>
      </c>
      <c r="C3" s="6">
        <f>test_group_prop_APRIL_2022_12_28[[#This Row],[num]]/SUM(test_group_prop_APRIL_2022_12_28[num])</f>
        <v>0.10977317278073369</v>
      </c>
      <c r="D3" s="6">
        <f>1/COUNT(test_group_prop_APRIL_2022_12_28[num])+D2</f>
        <v>1.0752688172043012E-2</v>
      </c>
      <c r="E3" s="6">
        <f>test_group_prop_APRIL_2022_12_28[[#This Row],[num]]/$K$1</f>
        <v>0.15749296906388108</v>
      </c>
    </row>
    <row r="4" spans="1:11" x14ac:dyDescent="0.2">
      <c r="A4" s="1" t="s">
        <v>12</v>
      </c>
      <c r="B4">
        <v>334</v>
      </c>
      <c r="C4" s="6">
        <f>test_group_prop_APRIL_2022_12_28[[#This Row],[num]]/SUM(test_group_prop_APRIL_2022_12_28[num])</f>
        <v>9.353122374684962E-2</v>
      </c>
      <c r="D4" s="6">
        <f>1/COUNT(test_group_prop_APRIL_2022_12_28[num])+D3</f>
        <v>1.6129032258064516E-2</v>
      </c>
      <c r="E4" s="6">
        <f>test_group_prop_APRIL_2022_12_28[[#This Row],[num]]/$K$1</f>
        <v>0.13419043792687826</v>
      </c>
    </row>
    <row r="5" spans="1:11" x14ac:dyDescent="0.2">
      <c r="A5" s="1" t="s">
        <v>21</v>
      </c>
      <c r="B5">
        <v>113</v>
      </c>
      <c r="C5" s="6">
        <f>test_group_prop_APRIL_2022_12_28[[#This Row],[num]]/SUM(test_group_prop_APRIL_2022_12_28[num])</f>
        <v>3.164379725567068E-2</v>
      </c>
      <c r="D5" s="6">
        <f>1/COUNT(test_group_prop_APRIL_2022_12_28[num])+D4</f>
        <v>2.1505376344086023E-2</v>
      </c>
      <c r="E5" s="6">
        <f>test_group_prop_APRIL_2022_12_28[[#This Row],[num]]/$K$1</f>
        <v>4.5399758939333068E-2</v>
      </c>
    </row>
    <row r="6" spans="1:11" x14ac:dyDescent="0.2">
      <c r="A6" s="1" t="s">
        <v>2</v>
      </c>
      <c r="B6">
        <v>98</v>
      </c>
      <c r="C6" s="6">
        <f>test_group_prop_APRIL_2022_12_28[[#This Row],[num]]/SUM(test_group_prop_APRIL_2022_12_28[num])</f>
        <v>2.7443293195183422E-2</v>
      </c>
      <c r="D6" s="6">
        <f>1/COUNT(test_group_prop_APRIL_2022_12_28[num])+D5</f>
        <v>2.6881720430107531E-2</v>
      </c>
      <c r="E6" s="6">
        <f>test_group_prop_APRIL_2022_12_28[[#This Row],[num]]/$K$1</f>
        <v>3.9373242265970269E-2</v>
      </c>
    </row>
    <row r="7" spans="1:11" x14ac:dyDescent="0.2">
      <c r="A7" s="1" t="s">
        <v>48</v>
      </c>
      <c r="B7">
        <v>96</v>
      </c>
      <c r="C7" s="6">
        <f>test_group_prop_APRIL_2022_12_28[[#This Row],[num]]/SUM(test_group_prop_APRIL_2022_12_28[num])</f>
        <v>2.6883225987118453E-2</v>
      </c>
      <c r="D7" s="6">
        <f>1/COUNT(test_group_prop_APRIL_2022_12_28[num])+D6</f>
        <v>3.2258064516129038E-2</v>
      </c>
      <c r="E7" s="6">
        <f>test_group_prop_APRIL_2022_12_28[[#This Row],[num]]/$K$1</f>
        <v>3.8569706709521895E-2</v>
      </c>
    </row>
    <row r="8" spans="1:11" x14ac:dyDescent="0.2">
      <c r="A8" s="1" t="s">
        <v>7106</v>
      </c>
      <c r="B8">
        <v>76</v>
      </c>
      <c r="C8" s="6">
        <f>test_group_prop_APRIL_2022_12_28[[#This Row],[num]]/SUM(test_group_prop_APRIL_2022_12_28[num])</f>
        <v>2.1282553906468778E-2</v>
      </c>
      <c r="D8" s="6">
        <f>1/COUNT(test_group_prop_APRIL_2022_12_28[num])+D7</f>
        <v>3.7634408602150546E-2</v>
      </c>
      <c r="E8" s="6">
        <f>test_group_prop_APRIL_2022_12_28[[#This Row],[num]]/$K$1</f>
        <v>3.0534351145038167E-2</v>
      </c>
    </row>
    <row r="9" spans="1:11" x14ac:dyDescent="0.2">
      <c r="A9" s="1" t="s">
        <v>29</v>
      </c>
      <c r="B9">
        <v>71</v>
      </c>
      <c r="C9" s="6">
        <f>test_group_prop_APRIL_2022_12_28[[#This Row],[num]]/SUM(test_group_prop_APRIL_2022_12_28[num])</f>
        <v>1.9882385886306357E-2</v>
      </c>
      <c r="D9" s="6">
        <f>1/COUNT(test_group_prop_APRIL_2022_12_28[num])+D8</f>
        <v>4.3010752688172053E-2</v>
      </c>
      <c r="E9" s="6">
        <f>test_group_prop_APRIL_2022_12_28[[#This Row],[num]]/$K$1</f>
        <v>2.8525512253917237E-2</v>
      </c>
    </row>
    <row r="10" spans="1:11" x14ac:dyDescent="0.2">
      <c r="A10" s="1" t="s">
        <v>30</v>
      </c>
      <c r="B10">
        <v>68</v>
      </c>
      <c r="C10" s="6">
        <f>test_group_prop_APRIL_2022_12_28[[#This Row],[num]]/SUM(test_group_prop_APRIL_2022_12_28[num])</f>
        <v>1.9042285074208905E-2</v>
      </c>
      <c r="D10" s="6">
        <f>1/COUNT(test_group_prop_APRIL_2022_12_28[num])+D9</f>
        <v>4.8387096774193561E-2</v>
      </c>
      <c r="E10" s="6">
        <f>test_group_prop_APRIL_2022_12_28[[#This Row],[num]]/$K$1</f>
        <v>2.7320208919244676E-2</v>
      </c>
    </row>
    <row r="11" spans="1:11" x14ac:dyDescent="0.2">
      <c r="A11" s="1" t="s">
        <v>357</v>
      </c>
      <c r="B11">
        <v>68</v>
      </c>
      <c r="C11" s="6">
        <f>test_group_prop_APRIL_2022_12_28[[#This Row],[num]]/SUM(test_group_prop_APRIL_2022_12_28[num])</f>
        <v>1.9042285074208905E-2</v>
      </c>
      <c r="D11" s="6">
        <f>1/COUNT(test_group_prop_APRIL_2022_12_28[num])+D10</f>
        <v>5.3763440860215068E-2</v>
      </c>
      <c r="E11" s="6">
        <f>test_group_prop_APRIL_2022_12_28[[#This Row],[num]]/$K$1</f>
        <v>2.7320208919244676E-2</v>
      </c>
    </row>
    <row r="12" spans="1:11" x14ac:dyDescent="0.2">
      <c r="A12" s="1" t="s">
        <v>22</v>
      </c>
      <c r="B12">
        <v>64</v>
      </c>
      <c r="C12" s="6">
        <f>test_group_prop_APRIL_2022_12_28[[#This Row],[num]]/SUM(test_group_prop_APRIL_2022_12_28[num])</f>
        <v>1.7922150658078971E-2</v>
      </c>
      <c r="D12" s="6">
        <f>1/COUNT(test_group_prop_APRIL_2022_12_28[num])+D11</f>
        <v>5.9139784946236576E-2</v>
      </c>
      <c r="E12" s="6">
        <f>test_group_prop_APRIL_2022_12_28[[#This Row],[num]]/$K$1</f>
        <v>2.571313780634793E-2</v>
      </c>
    </row>
    <row r="13" spans="1:11" x14ac:dyDescent="0.2">
      <c r="A13" s="1" t="s">
        <v>3</v>
      </c>
      <c r="B13">
        <v>60</v>
      </c>
      <c r="C13" s="6">
        <f>test_group_prop_APRIL_2022_12_28[[#This Row],[num]]/SUM(test_group_prop_APRIL_2022_12_28[num])</f>
        <v>1.6802016241949033E-2</v>
      </c>
      <c r="D13" s="6">
        <f>1/COUNT(test_group_prop_APRIL_2022_12_28[num])+D12</f>
        <v>6.4516129032258077E-2</v>
      </c>
      <c r="E13" s="6">
        <f>test_group_prop_APRIL_2022_12_28[[#This Row],[num]]/$K$1</f>
        <v>2.4106066693451184E-2</v>
      </c>
    </row>
    <row r="14" spans="1:11" x14ac:dyDescent="0.2">
      <c r="A14" s="1" t="s">
        <v>23</v>
      </c>
      <c r="B14">
        <v>50</v>
      </c>
      <c r="C14" s="6">
        <f>test_group_prop_APRIL_2022_12_28[[#This Row],[num]]/SUM(test_group_prop_APRIL_2022_12_28[num])</f>
        <v>1.4001680201624195E-2</v>
      </c>
      <c r="D14" s="6">
        <f>1/COUNT(test_group_prop_APRIL_2022_12_28[num])+D13</f>
        <v>6.9892473118279577E-2</v>
      </c>
      <c r="E14" s="6">
        <f>test_group_prop_APRIL_2022_12_28[[#This Row],[num]]/$K$1</f>
        <v>2.0088388911209322E-2</v>
      </c>
    </row>
    <row r="15" spans="1:11" x14ac:dyDescent="0.2">
      <c r="A15" s="1" t="s">
        <v>24</v>
      </c>
      <c r="B15">
        <v>50</v>
      </c>
      <c r="C15" s="6">
        <f>test_group_prop_APRIL_2022_12_28[[#This Row],[num]]/SUM(test_group_prop_APRIL_2022_12_28[num])</f>
        <v>1.4001680201624195E-2</v>
      </c>
      <c r="D15" s="6">
        <f>1/COUNT(test_group_prop_APRIL_2022_12_28[num])+D14</f>
        <v>7.5268817204301078E-2</v>
      </c>
      <c r="E15" s="6">
        <f>test_group_prop_APRIL_2022_12_28[[#This Row],[num]]/$K$1</f>
        <v>2.0088388911209322E-2</v>
      </c>
    </row>
    <row r="16" spans="1:11" x14ac:dyDescent="0.2">
      <c r="A16" s="1" t="s">
        <v>7109</v>
      </c>
      <c r="B16">
        <v>49</v>
      </c>
      <c r="C16" s="6">
        <f>test_group_prop_APRIL_2022_12_28[[#This Row],[num]]/SUM(test_group_prop_APRIL_2022_12_28[num])</f>
        <v>1.3721646597591711E-2</v>
      </c>
      <c r="D16" s="6">
        <f>1/COUNT(test_group_prop_APRIL_2022_12_28[num])+D15</f>
        <v>8.0645161290322578E-2</v>
      </c>
      <c r="E16" s="6">
        <f>test_group_prop_APRIL_2022_12_28[[#This Row],[num]]/$K$1</f>
        <v>1.9686621132985135E-2</v>
      </c>
    </row>
    <row r="17" spans="1:5" x14ac:dyDescent="0.2">
      <c r="A17" s="1" t="s">
        <v>45</v>
      </c>
      <c r="B17">
        <v>46</v>
      </c>
      <c r="C17" s="6">
        <f>test_group_prop_APRIL_2022_12_28[[#This Row],[num]]/SUM(test_group_prop_APRIL_2022_12_28[num])</f>
        <v>1.2881545785494259E-2</v>
      </c>
      <c r="D17" s="6">
        <f>1/COUNT(test_group_prop_APRIL_2022_12_28[num])+D16</f>
        <v>8.6021505376344079E-2</v>
      </c>
      <c r="E17" s="6">
        <f>test_group_prop_APRIL_2022_12_28[[#This Row],[num]]/$K$1</f>
        <v>1.8481317798312576E-2</v>
      </c>
    </row>
    <row r="18" spans="1:5" x14ac:dyDescent="0.2">
      <c r="A18" s="1" t="s">
        <v>7128</v>
      </c>
      <c r="B18">
        <v>41</v>
      </c>
      <c r="C18" s="6">
        <f>test_group_prop_APRIL_2022_12_28[[#This Row],[num]]/SUM(test_group_prop_APRIL_2022_12_28[num])</f>
        <v>1.1481377765331841E-2</v>
      </c>
      <c r="D18" s="6">
        <f>1/COUNT(test_group_prop_APRIL_2022_12_28[num])+D17</f>
        <v>9.139784946236558E-2</v>
      </c>
      <c r="E18" s="6">
        <f>test_group_prop_APRIL_2022_12_28[[#This Row],[num]]/$K$1</f>
        <v>1.6472478907191643E-2</v>
      </c>
    </row>
    <row r="19" spans="1:5" x14ac:dyDescent="0.2">
      <c r="A19" s="1" t="s">
        <v>32</v>
      </c>
      <c r="B19">
        <v>40</v>
      </c>
      <c r="C19" s="6">
        <f>test_group_prop_APRIL_2022_12_28[[#This Row],[num]]/SUM(test_group_prop_APRIL_2022_12_28[num])</f>
        <v>1.1201344161299356E-2</v>
      </c>
      <c r="D19" s="6">
        <f>1/COUNT(test_group_prop_APRIL_2022_12_28[num])+D18</f>
        <v>9.677419354838708E-2</v>
      </c>
      <c r="E19" s="6">
        <f>test_group_prop_APRIL_2022_12_28[[#This Row],[num]]/$K$1</f>
        <v>1.6070711128967456E-2</v>
      </c>
    </row>
    <row r="20" spans="1:5" x14ac:dyDescent="0.2">
      <c r="A20" s="1" t="s">
        <v>33</v>
      </c>
      <c r="B20">
        <v>40</v>
      </c>
      <c r="C20" s="6">
        <f>test_group_prop_APRIL_2022_12_28[[#This Row],[num]]/SUM(test_group_prop_APRIL_2022_12_28[num])</f>
        <v>1.1201344161299356E-2</v>
      </c>
      <c r="D20" s="6">
        <f>1/COUNT(test_group_prop_APRIL_2022_12_28[num])+D19</f>
        <v>0.10215053763440858</v>
      </c>
      <c r="E20" s="6">
        <f>test_group_prop_APRIL_2022_12_28[[#This Row],[num]]/$K$1</f>
        <v>1.6070711128967456E-2</v>
      </c>
    </row>
    <row r="21" spans="1:5" x14ac:dyDescent="0.2">
      <c r="A21" s="1" t="s">
        <v>36</v>
      </c>
      <c r="B21">
        <v>40</v>
      </c>
      <c r="C21" s="6">
        <f>test_group_prop_APRIL_2022_12_28[[#This Row],[num]]/SUM(test_group_prop_APRIL_2022_12_28[num])</f>
        <v>1.1201344161299356E-2</v>
      </c>
      <c r="D21" s="6">
        <f>1/COUNT(test_group_prop_APRIL_2022_12_28[num])+D20</f>
        <v>0.10752688172043008</v>
      </c>
      <c r="E21" s="6">
        <f>test_group_prop_APRIL_2022_12_28[[#This Row],[num]]/$K$1</f>
        <v>1.6070711128967456E-2</v>
      </c>
    </row>
    <row r="22" spans="1:5" x14ac:dyDescent="0.2">
      <c r="A22" s="1" t="s">
        <v>7104</v>
      </c>
      <c r="B22">
        <v>39</v>
      </c>
      <c r="C22" s="6">
        <f>test_group_prop_APRIL_2022_12_28[[#This Row],[num]]/SUM(test_group_prop_APRIL_2022_12_28[num])</f>
        <v>1.0921310557266872E-2</v>
      </c>
      <c r="D22" s="6">
        <f>1/COUNT(test_group_prop_APRIL_2022_12_28[num])+D21</f>
        <v>0.11290322580645158</v>
      </c>
      <c r="E22" s="6">
        <f>test_group_prop_APRIL_2022_12_28[[#This Row],[num]]/$K$1</f>
        <v>1.5668943350743269E-2</v>
      </c>
    </row>
    <row r="23" spans="1:5" x14ac:dyDescent="0.2">
      <c r="A23" s="1" t="s">
        <v>7105</v>
      </c>
      <c r="B23">
        <v>38</v>
      </c>
      <c r="C23" s="6">
        <f>test_group_prop_APRIL_2022_12_28[[#This Row],[num]]/SUM(test_group_prop_APRIL_2022_12_28[num])</f>
        <v>1.0641276953234389E-2</v>
      </c>
      <c r="D23" s="6">
        <f>1/COUNT(test_group_prop_APRIL_2022_12_28[num])+D22</f>
        <v>0.11827956989247308</v>
      </c>
      <c r="E23" s="6">
        <f>test_group_prop_APRIL_2022_12_28[[#This Row],[num]]/$K$1</f>
        <v>1.5267175572519083E-2</v>
      </c>
    </row>
    <row r="24" spans="1:5" x14ac:dyDescent="0.2">
      <c r="A24" s="1" t="s">
        <v>7116</v>
      </c>
      <c r="B24">
        <v>37</v>
      </c>
      <c r="C24" s="6">
        <f>test_group_prop_APRIL_2022_12_28[[#This Row],[num]]/SUM(test_group_prop_APRIL_2022_12_28[num])</f>
        <v>1.0361243349201904E-2</v>
      </c>
      <c r="D24" s="6">
        <f>1/COUNT(test_group_prop_APRIL_2022_12_28[num])+D23</f>
        <v>0.12365591397849458</v>
      </c>
      <c r="E24" s="6">
        <f>test_group_prop_APRIL_2022_12_28[[#This Row],[num]]/$K$1</f>
        <v>1.4865407794294898E-2</v>
      </c>
    </row>
    <row r="25" spans="1:5" x14ac:dyDescent="0.2">
      <c r="A25" s="1" t="s">
        <v>7146</v>
      </c>
      <c r="B25">
        <v>36</v>
      </c>
      <c r="C25" s="6">
        <f>test_group_prop_APRIL_2022_12_28[[#This Row],[num]]/SUM(test_group_prop_APRIL_2022_12_28[num])</f>
        <v>1.008120974516942E-2</v>
      </c>
      <c r="D25" s="6">
        <f>1/COUNT(test_group_prop_APRIL_2022_12_28[num])+D24</f>
        <v>0.1290322580645161</v>
      </c>
      <c r="E25" s="6">
        <f>test_group_prop_APRIL_2022_12_28[[#This Row],[num]]/$K$1</f>
        <v>1.4463640016070711E-2</v>
      </c>
    </row>
    <row r="26" spans="1:5" x14ac:dyDescent="0.2">
      <c r="A26" s="1" t="s">
        <v>7102</v>
      </c>
      <c r="B26">
        <v>34</v>
      </c>
      <c r="C26" s="6">
        <f>test_group_prop_APRIL_2022_12_28[[#This Row],[num]]/SUM(test_group_prop_APRIL_2022_12_28[num])</f>
        <v>9.5211425371044527E-3</v>
      </c>
      <c r="D26" s="6">
        <f>1/COUNT(test_group_prop_APRIL_2022_12_28[num])+D25</f>
        <v>0.1344086021505376</v>
      </c>
      <c r="E26" s="6">
        <f>test_group_prop_APRIL_2022_12_28[[#This Row],[num]]/$K$1</f>
        <v>1.3660104459622338E-2</v>
      </c>
    </row>
    <row r="27" spans="1:5" x14ac:dyDescent="0.2">
      <c r="A27" s="1" t="s">
        <v>25</v>
      </c>
      <c r="B27">
        <v>31</v>
      </c>
      <c r="C27" s="6">
        <f>test_group_prop_APRIL_2022_12_28[[#This Row],[num]]/SUM(test_group_prop_APRIL_2022_12_28[num])</f>
        <v>8.6810417250070011E-3</v>
      </c>
      <c r="D27" s="6">
        <f>1/COUNT(test_group_prop_APRIL_2022_12_28[num])+D26</f>
        <v>0.1397849462365591</v>
      </c>
      <c r="E27" s="6">
        <f>test_group_prop_APRIL_2022_12_28[[#This Row],[num]]/$K$1</f>
        <v>1.2454801124949779E-2</v>
      </c>
    </row>
    <row r="28" spans="1:5" x14ac:dyDescent="0.2">
      <c r="A28" s="1" t="s">
        <v>40</v>
      </c>
      <c r="B28">
        <v>31</v>
      </c>
      <c r="C28" s="6">
        <f>test_group_prop_APRIL_2022_12_28[[#This Row],[num]]/SUM(test_group_prop_APRIL_2022_12_28[num])</f>
        <v>8.6810417250070011E-3</v>
      </c>
      <c r="D28" s="6">
        <f>1/COUNT(test_group_prop_APRIL_2022_12_28[num])+D27</f>
        <v>0.1451612903225806</v>
      </c>
      <c r="E28" s="6">
        <f>test_group_prop_APRIL_2022_12_28[[#This Row],[num]]/$K$1</f>
        <v>1.2454801124949779E-2</v>
      </c>
    </row>
    <row r="29" spans="1:5" x14ac:dyDescent="0.2">
      <c r="A29" s="1" t="s">
        <v>7130</v>
      </c>
      <c r="B29">
        <v>30</v>
      </c>
      <c r="C29" s="6">
        <f>test_group_prop_APRIL_2022_12_28[[#This Row],[num]]/SUM(test_group_prop_APRIL_2022_12_28[num])</f>
        <v>8.4010081209745166E-3</v>
      </c>
      <c r="D29" s="6">
        <f>1/COUNT(test_group_prop_APRIL_2022_12_28[num])+D28</f>
        <v>0.1505376344086021</v>
      </c>
      <c r="E29" s="6">
        <f>test_group_prop_APRIL_2022_12_28[[#This Row],[num]]/$K$1</f>
        <v>1.2053033346725592E-2</v>
      </c>
    </row>
    <row r="30" spans="1:5" x14ac:dyDescent="0.2">
      <c r="A30" s="1" t="s">
        <v>13</v>
      </c>
      <c r="B30">
        <v>28</v>
      </c>
      <c r="C30" s="6">
        <f>test_group_prop_APRIL_2022_12_28[[#This Row],[num]]/SUM(test_group_prop_APRIL_2022_12_28[num])</f>
        <v>7.8409409129095494E-3</v>
      </c>
      <c r="D30" s="6">
        <f>1/COUNT(test_group_prop_APRIL_2022_12_28[num])+D29</f>
        <v>0.1559139784946236</v>
      </c>
      <c r="E30" s="6">
        <f>test_group_prop_APRIL_2022_12_28[[#This Row],[num]]/$K$1</f>
        <v>1.1249497790277219E-2</v>
      </c>
    </row>
    <row r="31" spans="1:5" x14ac:dyDescent="0.2">
      <c r="A31" s="1" t="s">
        <v>41</v>
      </c>
      <c r="B31">
        <v>28</v>
      </c>
      <c r="C31" s="6">
        <f>test_group_prop_APRIL_2022_12_28[[#This Row],[num]]/SUM(test_group_prop_APRIL_2022_12_28[num])</f>
        <v>7.8409409129095494E-3</v>
      </c>
      <c r="D31" s="6">
        <f>1/COUNT(test_group_prop_APRIL_2022_12_28[num])+D30</f>
        <v>0.1612903225806451</v>
      </c>
      <c r="E31" s="6">
        <f>test_group_prop_APRIL_2022_12_28[[#This Row],[num]]/$K$1</f>
        <v>1.1249497790277219E-2</v>
      </c>
    </row>
    <row r="32" spans="1:5" x14ac:dyDescent="0.2">
      <c r="A32" s="1" t="s">
        <v>42</v>
      </c>
      <c r="B32">
        <v>28</v>
      </c>
      <c r="C32" s="6">
        <f>test_group_prop_APRIL_2022_12_28[[#This Row],[num]]/SUM(test_group_prop_APRIL_2022_12_28[num])</f>
        <v>7.8409409129095494E-3</v>
      </c>
      <c r="D32" s="6">
        <f>1/COUNT(test_group_prop_APRIL_2022_12_28[num])+D31</f>
        <v>0.1666666666666666</v>
      </c>
      <c r="E32" s="6">
        <f>test_group_prop_APRIL_2022_12_28[[#This Row],[num]]/$K$1</f>
        <v>1.1249497790277219E-2</v>
      </c>
    </row>
    <row r="33" spans="1:5" x14ac:dyDescent="0.2">
      <c r="A33" s="1" t="s">
        <v>43</v>
      </c>
      <c r="B33">
        <v>28</v>
      </c>
      <c r="C33" s="6">
        <f>test_group_prop_APRIL_2022_12_28[[#This Row],[num]]/SUM(test_group_prop_APRIL_2022_12_28[num])</f>
        <v>7.8409409129095494E-3</v>
      </c>
      <c r="D33" s="6">
        <f>1/COUNT(test_group_prop_APRIL_2022_12_28[num])+D32</f>
        <v>0.1720430107526881</v>
      </c>
      <c r="E33" s="6">
        <f>test_group_prop_APRIL_2022_12_28[[#This Row],[num]]/$K$1</f>
        <v>1.1249497790277219E-2</v>
      </c>
    </row>
    <row r="34" spans="1:5" x14ac:dyDescent="0.2">
      <c r="A34" s="1" t="s">
        <v>44</v>
      </c>
      <c r="B34">
        <v>28</v>
      </c>
      <c r="C34" s="6">
        <f>test_group_prop_APRIL_2022_12_28[[#This Row],[num]]/SUM(test_group_prop_APRIL_2022_12_28[num])</f>
        <v>7.8409409129095494E-3</v>
      </c>
      <c r="D34" s="6">
        <f>1/COUNT(test_group_prop_APRIL_2022_12_28[num])+D33</f>
        <v>0.1774193548387096</v>
      </c>
      <c r="E34" s="6">
        <f>test_group_prop_APRIL_2022_12_28[[#This Row],[num]]/$K$1</f>
        <v>1.1249497790277219E-2</v>
      </c>
    </row>
    <row r="35" spans="1:5" x14ac:dyDescent="0.2">
      <c r="A35" s="1" t="s">
        <v>17</v>
      </c>
      <c r="B35">
        <v>27</v>
      </c>
      <c r="C35" s="6">
        <f>test_group_prop_APRIL_2022_12_28[[#This Row],[num]]/SUM(test_group_prop_APRIL_2022_12_28[num])</f>
        <v>7.5609073088770649E-3</v>
      </c>
      <c r="D35" s="6">
        <f>1/COUNT(test_group_prop_APRIL_2022_12_28[num])+D34</f>
        <v>0.1827956989247311</v>
      </c>
      <c r="E35" s="6">
        <f>test_group_prop_APRIL_2022_12_28[[#This Row],[num]]/$K$1</f>
        <v>1.0847730012053034E-2</v>
      </c>
    </row>
    <row r="36" spans="1:5" x14ac:dyDescent="0.2">
      <c r="A36" s="1" t="s">
        <v>47</v>
      </c>
      <c r="B36">
        <v>25</v>
      </c>
      <c r="C36" s="6">
        <f>test_group_prop_APRIL_2022_12_28[[#This Row],[num]]/SUM(test_group_prop_APRIL_2022_12_28[num])</f>
        <v>7.0008401008120977E-3</v>
      </c>
      <c r="D36" s="6">
        <f>1/COUNT(test_group_prop_APRIL_2022_12_28[num])+D35</f>
        <v>0.1881720430107526</v>
      </c>
      <c r="E36" s="6">
        <f>test_group_prop_APRIL_2022_12_28[[#This Row],[num]]/$K$1</f>
        <v>1.0044194455604661E-2</v>
      </c>
    </row>
    <row r="37" spans="1:5" x14ac:dyDescent="0.2">
      <c r="A37" s="1" t="s">
        <v>7143</v>
      </c>
      <c r="B37">
        <v>24</v>
      </c>
      <c r="C37" s="6">
        <f>test_group_prop_APRIL_2022_12_28[[#This Row],[num]]/SUM(test_group_prop_APRIL_2022_12_28[num])</f>
        <v>6.7208064967796133E-3</v>
      </c>
      <c r="D37" s="6">
        <f>1/COUNT(test_group_prop_APRIL_2022_12_28[num])+D36</f>
        <v>0.1935483870967741</v>
      </c>
      <c r="E37" s="6">
        <f>test_group_prop_APRIL_2022_12_28[[#This Row],[num]]/$K$1</f>
        <v>9.6424266773804737E-3</v>
      </c>
    </row>
    <row r="38" spans="1:5" x14ac:dyDescent="0.2">
      <c r="A38" s="1" t="s">
        <v>7114</v>
      </c>
      <c r="B38">
        <v>21</v>
      </c>
      <c r="C38" s="6">
        <f>test_group_prop_APRIL_2022_12_28[[#This Row],[num]]/SUM(test_group_prop_APRIL_2022_12_28[num])</f>
        <v>5.8807056846821616E-3</v>
      </c>
      <c r="D38" s="6">
        <f>1/COUNT(test_group_prop_APRIL_2022_12_28[num])+D37</f>
        <v>0.19892473118279561</v>
      </c>
      <c r="E38" s="6">
        <f>test_group_prop_APRIL_2022_12_28[[#This Row],[num]]/$K$1</f>
        <v>8.4371233427079154E-3</v>
      </c>
    </row>
    <row r="39" spans="1:5" x14ac:dyDescent="0.2">
      <c r="A39" s="1" t="s">
        <v>31</v>
      </c>
      <c r="B39">
        <v>19</v>
      </c>
      <c r="C39" s="6">
        <f>test_group_prop_APRIL_2022_12_28[[#This Row],[num]]/SUM(test_group_prop_APRIL_2022_12_28[num])</f>
        <v>5.3206384766171944E-3</v>
      </c>
      <c r="D39" s="6">
        <f>1/COUNT(test_group_prop_APRIL_2022_12_28[num])+D38</f>
        <v>0.20430107526881711</v>
      </c>
      <c r="E39" s="6">
        <f>test_group_prop_APRIL_2022_12_28[[#This Row],[num]]/$K$1</f>
        <v>7.6335877862595417E-3</v>
      </c>
    </row>
    <row r="40" spans="1:5" x14ac:dyDescent="0.2">
      <c r="A40" s="1" t="s">
        <v>46</v>
      </c>
      <c r="B40">
        <v>19</v>
      </c>
      <c r="C40" s="6">
        <f>test_group_prop_APRIL_2022_12_28[[#This Row],[num]]/SUM(test_group_prop_APRIL_2022_12_28[num])</f>
        <v>5.3206384766171944E-3</v>
      </c>
      <c r="D40" s="6">
        <f>1/COUNT(test_group_prop_APRIL_2022_12_28[num])+D39</f>
        <v>0.20967741935483861</v>
      </c>
      <c r="E40" s="6">
        <f>test_group_prop_APRIL_2022_12_28[[#This Row],[num]]/$K$1</f>
        <v>7.6335877862595417E-3</v>
      </c>
    </row>
    <row r="41" spans="1:5" x14ac:dyDescent="0.2">
      <c r="A41" s="1" t="s">
        <v>7112</v>
      </c>
      <c r="B41">
        <v>19</v>
      </c>
      <c r="C41" s="6">
        <f>test_group_prop_APRIL_2022_12_28[[#This Row],[num]]/SUM(test_group_prop_APRIL_2022_12_28[num])</f>
        <v>5.3206384766171944E-3</v>
      </c>
      <c r="D41" s="6">
        <f>1/COUNT(test_group_prop_APRIL_2022_12_28[num])+D40</f>
        <v>0.21505376344086011</v>
      </c>
      <c r="E41" s="6">
        <f>test_group_prop_APRIL_2022_12_28[[#This Row],[num]]/$K$1</f>
        <v>7.6335877862595417E-3</v>
      </c>
    </row>
    <row r="42" spans="1:5" x14ac:dyDescent="0.2">
      <c r="A42" s="1" t="s">
        <v>35</v>
      </c>
      <c r="B42">
        <v>18</v>
      </c>
      <c r="C42" s="6">
        <f>test_group_prop_APRIL_2022_12_28[[#This Row],[num]]/SUM(test_group_prop_APRIL_2022_12_28[num])</f>
        <v>5.04060487258471E-3</v>
      </c>
      <c r="D42" s="6">
        <f>1/COUNT(test_group_prop_APRIL_2022_12_28[num])+D41</f>
        <v>0.22043010752688161</v>
      </c>
      <c r="E42" s="6">
        <f>test_group_prop_APRIL_2022_12_28[[#This Row],[num]]/$K$1</f>
        <v>7.2318200080353553E-3</v>
      </c>
    </row>
    <row r="43" spans="1:5" x14ac:dyDescent="0.2">
      <c r="A43" s="1" t="s">
        <v>38</v>
      </c>
      <c r="B43">
        <v>18</v>
      </c>
      <c r="C43" s="6">
        <f>test_group_prop_APRIL_2022_12_28[[#This Row],[num]]/SUM(test_group_prop_APRIL_2022_12_28[num])</f>
        <v>5.04060487258471E-3</v>
      </c>
      <c r="D43" s="6">
        <f>1/COUNT(test_group_prop_APRIL_2022_12_28[num])+D42</f>
        <v>0.22580645161290311</v>
      </c>
      <c r="E43" s="6">
        <f>test_group_prop_APRIL_2022_12_28[[#This Row],[num]]/$K$1</f>
        <v>7.2318200080353553E-3</v>
      </c>
    </row>
    <row r="44" spans="1:5" x14ac:dyDescent="0.2">
      <c r="A44" s="1" t="s">
        <v>7110</v>
      </c>
      <c r="B44">
        <v>18</v>
      </c>
      <c r="C44" s="6">
        <f>test_group_prop_APRIL_2022_12_28[[#This Row],[num]]/SUM(test_group_prop_APRIL_2022_12_28[num])</f>
        <v>5.04060487258471E-3</v>
      </c>
      <c r="D44" s="6">
        <f>1/COUNT(test_group_prop_APRIL_2022_12_28[num])+D43</f>
        <v>0.23118279569892461</v>
      </c>
      <c r="E44" s="6">
        <f>test_group_prop_APRIL_2022_12_28[[#This Row],[num]]/$K$1</f>
        <v>7.2318200080353553E-3</v>
      </c>
    </row>
    <row r="45" spans="1:5" x14ac:dyDescent="0.2">
      <c r="A45" s="1" t="s">
        <v>7111</v>
      </c>
      <c r="B45">
        <v>18</v>
      </c>
      <c r="C45" s="6">
        <f>test_group_prop_APRIL_2022_12_28[[#This Row],[num]]/SUM(test_group_prop_APRIL_2022_12_28[num])</f>
        <v>5.04060487258471E-3</v>
      </c>
      <c r="D45" s="6">
        <f>1/COUNT(test_group_prop_APRIL_2022_12_28[num])+D44</f>
        <v>0.23655913978494611</v>
      </c>
      <c r="E45" s="6">
        <f>test_group_prop_APRIL_2022_12_28[[#This Row],[num]]/$K$1</f>
        <v>7.2318200080353553E-3</v>
      </c>
    </row>
    <row r="46" spans="1:5" x14ac:dyDescent="0.2">
      <c r="A46" s="1" t="s">
        <v>6600</v>
      </c>
      <c r="B46">
        <v>18</v>
      </c>
      <c r="C46" s="6">
        <f>test_group_prop_APRIL_2022_12_28[[#This Row],[num]]/SUM(test_group_prop_APRIL_2022_12_28[num])</f>
        <v>5.04060487258471E-3</v>
      </c>
      <c r="D46" s="6">
        <f>1/COUNT(test_group_prop_APRIL_2022_12_28[num])+D45</f>
        <v>0.24193548387096761</v>
      </c>
      <c r="E46" s="6">
        <f>test_group_prop_APRIL_2022_12_28[[#This Row],[num]]/$K$1</f>
        <v>7.2318200080353553E-3</v>
      </c>
    </row>
    <row r="47" spans="1:5" x14ac:dyDescent="0.2">
      <c r="A47" s="1" t="s">
        <v>7181</v>
      </c>
      <c r="B47">
        <v>18</v>
      </c>
      <c r="C47" s="6">
        <f>test_group_prop_APRIL_2022_12_28[[#This Row],[num]]/SUM(test_group_prop_APRIL_2022_12_28[num])</f>
        <v>5.04060487258471E-3</v>
      </c>
      <c r="D47" s="6">
        <f>1/COUNT(test_group_prop_APRIL_2022_12_28[num])+D46</f>
        <v>0.24731182795698911</v>
      </c>
      <c r="E47" s="6">
        <f>test_group_prop_APRIL_2022_12_28[[#This Row],[num]]/$K$1</f>
        <v>7.2318200080353553E-3</v>
      </c>
    </row>
    <row r="48" spans="1:5" x14ac:dyDescent="0.2">
      <c r="A48" s="1" t="s">
        <v>50</v>
      </c>
      <c r="B48">
        <v>15</v>
      </c>
      <c r="C48" s="6">
        <f>test_group_prop_APRIL_2022_12_28[[#This Row],[num]]/SUM(test_group_prop_APRIL_2022_12_28[num])</f>
        <v>4.2005040604872583E-3</v>
      </c>
      <c r="D48" s="6">
        <f>1/COUNT(test_group_prop_APRIL_2022_12_28[num])+D47</f>
        <v>0.25268817204301064</v>
      </c>
      <c r="E48" s="6">
        <f>test_group_prop_APRIL_2022_12_28[[#This Row],[num]]/$K$1</f>
        <v>6.0265166733627961E-3</v>
      </c>
    </row>
    <row r="49" spans="1:5" x14ac:dyDescent="0.2">
      <c r="A49" s="1" t="s">
        <v>7107</v>
      </c>
      <c r="B49">
        <v>14</v>
      </c>
      <c r="C49" s="6">
        <f>test_group_prop_APRIL_2022_12_28[[#This Row],[num]]/SUM(test_group_prop_APRIL_2022_12_28[num])</f>
        <v>3.9204704564547747E-3</v>
      </c>
      <c r="D49" s="6">
        <f>1/COUNT(test_group_prop_APRIL_2022_12_28[num])+D48</f>
        <v>0.25806451612903214</v>
      </c>
      <c r="E49" s="6">
        <f>test_group_prop_APRIL_2022_12_28[[#This Row],[num]]/$K$1</f>
        <v>5.6247488951386097E-3</v>
      </c>
    </row>
    <row r="50" spans="1:5" x14ac:dyDescent="0.2">
      <c r="A50" s="1" t="s">
        <v>7108</v>
      </c>
      <c r="B50">
        <v>14</v>
      </c>
      <c r="C50" s="6">
        <f>test_group_prop_APRIL_2022_12_28[[#This Row],[num]]/SUM(test_group_prop_APRIL_2022_12_28[num])</f>
        <v>3.9204704564547747E-3</v>
      </c>
      <c r="D50" s="6">
        <f>1/COUNT(test_group_prop_APRIL_2022_12_28[num])+D49</f>
        <v>0.26344086021505364</v>
      </c>
      <c r="E50" s="6">
        <f>test_group_prop_APRIL_2022_12_28[[#This Row],[num]]/$K$1</f>
        <v>5.6247488951386097E-3</v>
      </c>
    </row>
    <row r="51" spans="1:5" x14ac:dyDescent="0.2">
      <c r="A51" s="1" t="s">
        <v>39</v>
      </c>
      <c r="B51">
        <v>13</v>
      </c>
      <c r="C51" s="6">
        <f>test_group_prop_APRIL_2022_12_28[[#This Row],[num]]/SUM(test_group_prop_APRIL_2022_12_28[num])</f>
        <v>3.6404368524222907E-3</v>
      </c>
      <c r="D51" s="6">
        <f>1/COUNT(test_group_prop_APRIL_2022_12_28[num])+D50</f>
        <v>0.26881720430107514</v>
      </c>
      <c r="E51" s="6">
        <f>test_group_prop_APRIL_2022_12_28[[#This Row],[num]]/$K$1</f>
        <v>5.2229811169144233E-3</v>
      </c>
    </row>
    <row r="52" spans="1:5" x14ac:dyDescent="0.2">
      <c r="A52" s="1" t="s">
        <v>20</v>
      </c>
      <c r="B52">
        <v>12</v>
      </c>
      <c r="C52" s="6">
        <f>test_group_prop_APRIL_2022_12_28[[#This Row],[num]]/SUM(test_group_prop_APRIL_2022_12_28[num])</f>
        <v>3.3604032483898066E-3</v>
      </c>
      <c r="D52" s="6">
        <f>1/COUNT(test_group_prop_APRIL_2022_12_28[num])+D51</f>
        <v>0.27419354838709664</v>
      </c>
      <c r="E52" s="6">
        <f>test_group_prop_APRIL_2022_12_28[[#This Row],[num]]/$K$1</f>
        <v>4.8212133386902369E-3</v>
      </c>
    </row>
    <row r="53" spans="1:5" x14ac:dyDescent="0.2">
      <c r="A53" s="1" t="s">
        <v>37</v>
      </c>
      <c r="B53">
        <v>12</v>
      </c>
      <c r="C53" s="6">
        <f>test_group_prop_APRIL_2022_12_28[[#This Row],[num]]/SUM(test_group_prop_APRIL_2022_12_28[num])</f>
        <v>3.3604032483898066E-3</v>
      </c>
      <c r="D53" s="6">
        <f>1/COUNT(test_group_prop_APRIL_2022_12_28[num])+D52</f>
        <v>0.27956989247311814</v>
      </c>
      <c r="E53" s="6">
        <f>test_group_prop_APRIL_2022_12_28[[#This Row],[num]]/$K$1</f>
        <v>4.8212133386902369E-3</v>
      </c>
    </row>
    <row r="54" spans="1:5" x14ac:dyDescent="0.2">
      <c r="A54" s="1" t="s">
        <v>55</v>
      </c>
      <c r="B54">
        <v>12</v>
      </c>
      <c r="C54" s="6">
        <f>test_group_prop_APRIL_2022_12_28[[#This Row],[num]]/SUM(test_group_prop_APRIL_2022_12_28[num])</f>
        <v>3.3604032483898066E-3</v>
      </c>
      <c r="D54" s="6">
        <f>1/COUNT(test_group_prop_APRIL_2022_12_28[num])+D53</f>
        <v>0.28494623655913964</v>
      </c>
      <c r="E54" s="6">
        <f>test_group_prop_APRIL_2022_12_28[[#This Row],[num]]/$K$1</f>
        <v>4.8212133386902369E-3</v>
      </c>
    </row>
    <row r="55" spans="1:5" x14ac:dyDescent="0.2">
      <c r="A55" s="1" t="s">
        <v>7118</v>
      </c>
      <c r="B55">
        <v>12</v>
      </c>
      <c r="C55" s="6">
        <f>test_group_prop_APRIL_2022_12_28[[#This Row],[num]]/SUM(test_group_prop_APRIL_2022_12_28[num])</f>
        <v>3.3604032483898066E-3</v>
      </c>
      <c r="D55" s="6">
        <f>1/COUNT(test_group_prop_APRIL_2022_12_28[num])+D54</f>
        <v>0.29032258064516114</v>
      </c>
      <c r="E55" s="6">
        <f>test_group_prop_APRIL_2022_12_28[[#This Row],[num]]/$K$1</f>
        <v>4.8212133386902369E-3</v>
      </c>
    </row>
    <row r="56" spans="1:5" x14ac:dyDescent="0.2">
      <c r="A56" s="1" t="s">
        <v>7119</v>
      </c>
      <c r="B56">
        <v>12</v>
      </c>
      <c r="C56" s="6">
        <f>test_group_prop_APRIL_2022_12_28[[#This Row],[num]]/SUM(test_group_prop_APRIL_2022_12_28[num])</f>
        <v>3.3604032483898066E-3</v>
      </c>
      <c r="D56" s="6">
        <f>1/COUNT(test_group_prop_APRIL_2022_12_28[num])+D55</f>
        <v>0.29569892473118264</v>
      </c>
      <c r="E56" s="6">
        <f>test_group_prop_APRIL_2022_12_28[[#This Row],[num]]/$K$1</f>
        <v>4.8212133386902369E-3</v>
      </c>
    </row>
    <row r="57" spans="1:5" x14ac:dyDescent="0.2">
      <c r="A57" s="1" t="s">
        <v>7129</v>
      </c>
      <c r="B57">
        <v>12</v>
      </c>
      <c r="C57" s="6">
        <f>test_group_prop_APRIL_2022_12_28[[#This Row],[num]]/SUM(test_group_prop_APRIL_2022_12_28[num])</f>
        <v>3.3604032483898066E-3</v>
      </c>
      <c r="D57" s="6">
        <f>1/COUNT(test_group_prop_APRIL_2022_12_28[num])+D56</f>
        <v>0.30107526881720414</v>
      </c>
      <c r="E57" s="6">
        <f>test_group_prop_APRIL_2022_12_28[[#This Row],[num]]/$K$1</f>
        <v>4.8212133386902369E-3</v>
      </c>
    </row>
    <row r="58" spans="1:5" x14ac:dyDescent="0.2">
      <c r="A58" s="1" t="s">
        <v>7132</v>
      </c>
      <c r="B58">
        <v>12</v>
      </c>
      <c r="C58" s="6">
        <f>test_group_prop_APRIL_2022_12_28[[#This Row],[num]]/SUM(test_group_prop_APRIL_2022_12_28[num])</f>
        <v>3.3604032483898066E-3</v>
      </c>
      <c r="D58" s="6">
        <f>1/COUNT(test_group_prop_APRIL_2022_12_28[num])+D57</f>
        <v>0.30645161290322565</v>
      </c>
      <c r="E58" s="6">
        <f>test_group_prop_APRIL_2022_12_28[[#This Row],[num]]/$K$1</f>
        <v>4.8212133386902369E-3</v>
      </c>
    </row>
    <row r="59" spans="1:5" x14ac:dyDescent="0.2">
      <c r="A59" s="1" t="s">
        <v>56</v>
      </c>
      <c r="B59">
        <v>11</v>
      </c>
      <c r="C59" s="6">
        <f>test_group_prop_APRIL_2022_12_28[[#This Row],[num]]/SUM(test_group_prop_APRIL_2022_12_28[num])</f>
        <v>3.080369644357323E-3</v>
      </c>
      <c r="D59" s="6">
        <f>1/COUNT(test_group_prop_APRIL_2022_12_28[num])+D58</f>
        <v>0.31182795698924715</v>
      </c>
      <c r="E59" s="6">
        <f>test_group_prop_APRIL_2022_12_28[[#This Row],[num]]/$K$1</f>
        <v>4.4194455604660505E-3</v>
      </c>
    </row>
    <row r="60" spans="1:5" x14ac:dyDescent="0.2">
      <c r="A60" s="1" t="s">
        <v>7115</v>
      </c>
      <c r="B60">
        <v>11</v>
      </c>
      <c r="C60" s="6">
        <f>test_group_prop_APRIL_2022_12_28[[#This Row],[num]]/SUM(test_group_prop_APRIL_2022_12_28[num])</f>
        <v>3.080369644357323E-3</v>
      </c>
      <c r="D60" s="6">
        <f>1/COUNT(test_group_prop_APRIL_2022_12_28[num])+D59</f>
        <v>0.31720430107526865</v>
      </c>
      <c r="E60" s="6">
        <f>test_group_prop_APRIL_2022_12_28[[#This Row],[num]]/$K$1</f>
        <v>4.4194455604660505E-3</v>
      </c>
    </row>
    <row r="61" spans="1:5" x14ac:dyDescent="0.2">
      <c r="A61" s="1" t="s">
        <v>18</v>
      </c>
      <c r="B61">
        <v>10</v>
      </c>
      <c r="C61" s="6">
        <f>test_group_prop_APRIL_2022_12_28[[#This Row],[num]]/SUM(test_group_prop_APRIL_2022_12_28[num])</f>
        <v>2.800336040324839E-3</v>
      </c>
      <c r="D61" s="6">
        <f>1/COUNT(test_group_prop_APRIL_2022_12_28[num])+D60</f>
        <v>0.32258064516129015</v>
      </c>
      <c r="E61" s="6">
        <f>test_group_prop_APRIL_2022_12_28[[#This Row],[num]]/$K$1</f>
        <v>4.017677782241864E-3</v>
      </c>
    </row>
    <row r="62" spans="1:5" x14ac:dyDescent="0.2">
      <c r="A62" s="1" t="s">
        <v>34</v>
      </c>
      <c r="B62">
        <v>10</v>
      </c>
      <c r="C62" s="6">
        <f>test_group_prop_APRIL_2022_12_28[[#This Row],[num]]/SUM(test_group_prop_APRIL_2022_12_28[num])</f>
        <v>2.800336040324839E-3</v>
      </c>
      <c r="D62" s="6">
        <f>1/COUNT(test_group_prop_APRIL_2022_12_28[num])+D61</f>
        <v>0.32795698924731165</v>
      </c>
      <c r="E62" s="6">
        <f>test_group_prop_APRIL_2022_12_28[[#This Row],[num]]/$K$1</f>
        <v>4.017677782241864E-3</v>
      </c>
    </row>
    <row r="63" spans="1:5" x14ac:dyDescent="0.2">
      <c r="A63" s="1" t="s">
        <v>7103</v>
      </c>
      <c r="B63">
        <v>10</v>
      </c>
      <c r="C63" s="6">
        <f>test_group_prop_APRIL_2022_12_28[[#This Row],[num]]/SUM(test_group_prop_APRIL_2022_12_28[num])</f>
        <v>2.800336040324839E-3</v>
      </c>
      <c r="D63" s="6">
        <f>1/COUNT(test_group_prop_APRIL_2022_12_28[num])+D62</f>
        <v>0.33333333333333315</v>
      </c>
      <c r="E63" s="6">
        <f>test_group_prop_APRIL_2022_12_28[[#This Row],[num]]/$K$1</f>
        <v>4.017677782241864E-3</v>
      </c>
    </row>
    <row r="64" spans="1:5" x14ac:dyDescent="0.2">
      <c r="A64" s="1" t="s">
        <v>7187</v>
      </c>
      <c r="B64">
        <v>10</v>
      </c>
      <c r="C64" s="6">
        <f>test_group_prop_APRIL_2022_12_28[[#This Row],[num]]/SUM(test_group_prop_APRIL_2022_12_28[num])</f>
        <v>2.800336040324839E-3</v>
      </c>
      <c r="D64" s="6">
        <f>1/COUNT(test_group_prop_APRIL_2022_12_28[num])+D63</f>
        <v>0.33870967741935465</v>
      </c>
      <c r="E64" s="6">
        <f>test_group_prop_APRIL_2022_12_28[[#This Row],[num]]/$K$1</f>
        <v>4.017677782241864E-3</v>
      </c>
    </row>
    <row r="65" spans="1:5" x14ac:dyDescent="0.2">
      <c r="A65" s="1" t="s">
        <v>7188</v>
      </c>
      <c r="B65">
        <v>10</v>
      </c>
      <c r="C65" s="6">
        <f>test_group_prop_APRIL_2022_12_28[[#This Row],[num]]/SUM(test_group_prop_APRIL_2022_12_28[num])</f>
        <v>2.800336040324839E-3</v>
      </c>
      <c r="D65" s="6">
        <f>1/COUNT(test_group_prop_APRIL_2022_12_28[num])+D64</f>
        <v>0.34408602150537615</v>
      </c>
      <c r="E65" s="6">
        <f>test_group_prop_APRIL_2022_12_28[[#This Row],[num]]/$K$1</f>
        <v>4.017677782241864E-3</v>
      </c>
    </row>
    <row r="66" spans="1:5" x14ac:dyDescent="0.2">
      <c r="A66" s="1" t="s">
        <v>16</v>
      </c>
      <c r="B66">
        <v>9</v>
      </c>
      <c r="C66" s="6">
        <f>test_group_prop_APRIL_2022_12_28[[#This Row],[num]]/SUM(test_group_prop_APRIL_2022_12_28[num])</f>
        <v>2.520302436292355E-3</v>
      </c>
      <c r="D66" s="6">
        <f>1/COUNT(test_group_prop_APRIL_2022_12_28[num])+D65</f>
        <v>0.34946236559139765</v>
      </c>
      <c r="E66" s="6">
        <f>test_group_prop_APRIL_2022_12_28[[#This Row],[num]]/$K$1</f>
        <v>3.6159100040176776E-3</v>
      </c>
    </row>
    <row r="67" spans="1:5" x14ac:dyDescent="0.2">
      <c r="A67" s="1" t="s">
        <v>19</v>
      </c>
      <c r="B67">
        <v>9</v>
      </c>
      <c r="C67" s="6">
        <f>test_group_prop_APRIL_2022_12_28[[#This Row],[num]]/SUM(test_group_prop_APRIL_2022_12_28[num])</f>
        <v>2.520302436292355E-3</v>
      </c>
      <c r="D67" s="6">
        <f>1/COUNT(test_group_prop_APRIL_2022_12_28[num])+D66</f>
        <v>0.35483870967741915</v>
      </c>
      <c r="E67" s="6">
        <f>test_group_prop_APRIL_2022_12_28[[#This Row],[num]]/$K$1</f>
        <v>3.6159100040176776E-3</v>
      </c>
    </row>
    <row r="68" spans="1:5" x14ac:dyDescent="0.2">
      <c r="A68" s="1" t="s">
        <v>7100</v>
      </c>
      <c r="B68">
        <v>9</v>
      </c>
      <c r="C68" s="6">
        <f>test_group_prop_APRIL_2022_12_28[[#This Row],[num]]/SUM(test_group_prop_APRIL_2022_12_28[num])</f>
        <v>2.520302436292355E-3</v>
      </c>
      <c r="D68" s="6">
        <f>1/COUNT(test_group_prop_APRIL_2022_12_28[num])+D67</f>
        <v>0.36021505376344065</v>
      </c>
      <c r="E68" s="6">
        <f>test_group_prop_APRIL_2022_12_28[[#This Row],[num]]/$K$1</f>
        <v>3.6159100040176776E-3</v>
      </c>
    </row>
    <row r="69" spans="1:5" x14ac:dyDescent="0.2">
      <c r="A69" s="1" t="s">
        <v>7101</v>
      </c>
      <c r="B69">
        <v>9</v>
      </c>
      <c r="C69" s="6">
        <f>test_group_prop_APRIL_2022_12_28[[#This Row],[num]]/SUM(test_group_prop_APRIL_2022_12_28[num])</f>
        <v>2.520302436292355E-3</v>
      </c>
      <c r="D69" s="6">
        <f>1/COUNT(test_group_prop_APRIL_2022_12_28[num])+D68</f>
        <v>0.36559139784946215</v>
      </c>
      <c r="E69" s="6">
        <f>test_group_prop_APRIL_2022_12_28[[#This Row],[num]]/$K$1</f>
        <v>3.6159100040176776E-3</v>
      </c>
    </row>
    <row r="70" spans="1:5" x14ac:dyDescent="0.2">
      <c r="A70" s="1" t="s">
        <v>7144</v>
      </c>
      <c r="B70">
        <v>9</v>
      </c>
      <c r="C70" s="6">
        <f>test_group_prop_APRIL_2022_12_28[[#This Row],[num]]/SUM(test_group_prop_APRIL_2022_12_28[num])</f>
        <v>2.520302436292355E-3</v>
      </c>
      <c r="D70" s="6">
        <f>1/COUNT(test_group_prop_APRIL_2022_12_28[num])+D69</f>
        <v>0.37096774193548365</v>
      </c>
      <c r="E70" s="6">
        <f>test_group_prop_APRIL_2022_12_28[[#This Row],[num]]/$K$1</f>
        <v>3.6159100040176776E-3</v>
      </c>
    </row>
    <row r="71" spans="1:5" x14ac:dyDescent="0.2">
      <c r="A71" s="1" t="s">
        <v>7192</v>
      </c>
      <c r="B71">
        <v>9</v>
      </c>
      <c r="C71" s="6">
        <f>test_group_prop_APRIL_2022_12_28[[#This Row],[num]]/SUM(test_group_prop_APRIL_2022_12_28[num])</f>
        <v>2.520302436292355E-3</v>
      </c>
      <c r="D71" s="6">
        <f>1/COUNT(test_group_prop_APRIL_2022_12_28[num])+D70</f>
        <v>0.37634408602150515</v>
      </c>
      <c r="E71" s="6">
        <f>test_group_prop_APRIL_2022_12_28[[#This Row],[num]]/$K$1</f>
        <v>3.6159100040176776E-3</v>
      </c>
    </row>
    <row r="72" spans="1:5" x14ac:dyDescent="0.2">
      <c r="A72" s="1" t="s">
        <v>10</v>
      </c>
      <c r="B72">
        <v>8</v>
      </c>
      <c r="C72" s="6">
        <f>test_group_prop_APRIL_2022_12_28[[#This Row],[num]]/SUM(test_group_prop_APRIL_2022_12_28[num])</f>
        <v>2.2402688322598714E-3</v>
      </c>
      <c r="D72" s="6">
        <f>1/COUNT(test_group_prop_APRIL_2022_12_28[num])+D71</f>
        <v>0.38172043010752665</v>
      </c>
      <c r="E72" s="6">
        <f>test_group_prop_APRIL_2022_12_28[[#This Row],[num]]/$K$1</f>
        <v>3.2141422257934912E-3</v>
      </c>
    </row>
    <row r="73" spans="1:5" x14ac:dyDescent="0.2">
      <c r="A73" s="1" t="s">
        <v>7123</v>
      </c>
      <c r="B73">
        <v>8</v>
      </c>
      <c r="C73" s="6">
        <f>test_group_prop_APRIL_2022_12_28[[#This Row],[num]]/SUM(test_group_prop_APRIL_2022_12_28[num])</f>
        <v>2.2402688322598714E-3</v>
      </c>
      <c r="D73" s="6">
        <f>1/COUNT(test_group_prop_APRIL_2022_12_28[num])+D72</f>
        <v>0.38709677419354815</v>
      </c>
      <c r="E73" s="6">
        <f>test_group_prop_APRIL_2022_12_28[[#This Row],[num]]/$K$1</f>
        <v>3.2141422257934912E-3</v>
      </c>
    </row>
    <row r="74" spans="1:5" x14ac:dyDescent="0.2">
      <c r="A74" s="1" t="s">
        <v>7127</v>
      </c>
      <c r="B74">
        <v>8</v>
      </c>
      <c r="C74" s="6">
        <f>test_group_prop_APRIL_2022_12_28[[#This Row],[num]]/SUM(test_group_prop_APRIL_2022_12_28[num])</f>
        <v>2.2402688322598714E-3</v>
      </c>
      <c r="D74" s="6">
        <f>1/COUNT(test_group_prop_APRIL_2022_12_28[num])+D73</f>
        <v>0.39247311827956965</v>
      </c>
      <c r="E74" s="6">
        <f>test_group_prop_APRIL_2022_12_28[[#This Row],[num]]/$K$1</f>
        <v>3.2141422257934912E-3</v>
      </c>
    </row>
    <row r="75" spans="1:5" x14ac:dyDescent="0.2">
      <c r="A75" s="1" t="s">
        <v>7194</v>
      </c>
      <c r="B75">
        <v>8</v>
      </c>
      <c r="C75" s="6">
        <f>test_group_prop_APRIL_2022_12_28[[#This Row],[num]]/SUM(test_group_prop_APRIL_2022_12_28[num])</f>
        <v>2.2402688322598714E-3</v>
      </c>
      <c r="D75" s="6">
        <f>1/COUNT(test_group_prop_APRIL_2022_12_28[num])+D74</f>
        <v>0.39784946236559116</v>
      </c>
      <c r="E75" s="6">
        <f>test_group_prop_APRIL_2022_12_28[[#This Row],[num]]/$K$1</f>
        <v>3.2141422257934912E-3</v>
      </c>
    </row>
    <row r="76" spans="1:5" x14ac:dyDescent="0.2">
      <c r="A76" s="1" t="s">
        <v>7195</v>
      </c>
      <c r="B76">
        <v>8</v>
      </c>
      <c r="C76" s="6">
        <f>test_group_prop_APRIL_2022_12_28[[#This Row],[num]]/SUM(test_group_prop_APRIL_2022_12_28[num])</f>
        <v>2.2402688322598714E-3</v>
      </c>
      <c r="D76" s="6">
        <f>1/COUNT(test_group_prop_APRIL_2022_12_28[num])+D75</f>
        <v>0.40322580645161266</v>
      </c>
      <c r="E76" s="6">
        <f>test_group_prop_APRIL_2022_12_28[[#This Row],[num]]/$K$1</f>
        <v>3.2141422257934912E-3</v>
      </c>
    </row>
    <row r="77" spans="1:5" x14ac:dyDescent="0.2">
      <c r="A77" s="1" t="s">
        <v>7131</v>
      </c>
      <c r="B77">
        <v>7</v>
      </c>
      <c r="C77" s="6">
        <f>test_group_prop_APRIL_2022_12_28[[#This Row],[num]]/SUM(test_group_prop_APRIL_2022_12_28[num])</f>
        <v>1.9602352282273874E-3</v>
      </c>
      <c r="D77" s="6">
        <f>1/COUNT(test_group_prop_APRIL_2022_12_28[num])+D76</f>
        <v>0.40860215053763416</v>
      </c>
      <c r="E77" s="6">
        <f>test_group_prop_APRIL_2022_12_28[[#This Row],[num]]/$K$1</f>
        <v>2.8123744475693048E-3</v>
      </c>
    </row>
    <row r="78" spans="1:5" x14ac:dyDescent="0.2">
      <c r="A78" s="1" t="s">
        <v>7166</v>
      </c>
      <c r="B78">
        <v>7</v>
      </c>
      <c r="C78" s="6">
        <f>test_group_prop_APRIL_2022_12_28[[#This Row],[num]]/SUM(test_group_prop_APRIL_2022_12_28[num])</f>
        <v>1.9602352282273874E-3</v>
      </c>
      <c r="D78" s="6">
        <f>1/COUNT(test_group_prop_APRIL_2022_12_28[num])+D77</f>
        <v>0.41397849462365566</v>
      </c>
      <c r="E78" s="6">
        <f>test_group_prop_APRIL_2022_12_28[[#This Row],[num]]/$K$1</f>
        <v>2.8123744475693048E-3</v>
      </c>
    </row>
    <row r="79" spans="1:5" x14ac:dyDescent="0.2">
      <c r="A79" s="1" t="s">
        <v>7167</v>
      </c>
      <c r="B79">
        <v>7</v>
      </c>
      <c r="C79" s="6">
        <f>test_group_prop_APRIL_2022_12_28[[#This Row],[num]]/SUM(test_group_prop_APRIL_2022_12_28[num])</f>
        <v>1.9602352282273874E-3</v>
      </c>
      <c r="D79" s="6">
        <f>1/COUNT(test_group_prop_APRIL_2022_12_28[num])+D78</f>
        <v>0.41935483870967716</v>
      </c>
      <c r="E79" s="6">
        <f>test_group_prop_APRIL_2022_12_28[[#This Row],[num]]/$K$1</f>
        <v>2.8123744475693048E-3</v>
      </c>
    </row>
    <row r="80" spans="1:5" x14ac:dyDescent="0.2">
      <c r="A80" s="1" t="s">
        <v>7178</v>
      </c>
      <c r="B80">
        <v>7</v>
      </c>
      <c r="C80" s="6">
        <f>test_group_prop_APRIL_2022_12_28[[#This Row],[num]]/SUM(test_group_prop_APRIL_2022_12_28[num])</f>
        <v>1.9602352282273874E-3</v>
      </c>
      <c r="D80" s="6">
        <f>1/COUNT(test_group_prop_APRIL_2022_12_28[num])+D79</f>
        <v>0.42473118279569866</v>
      </c>
      <c r="E80" s="6">
        <f>test_group_prop_APRIL_2022_12_28[[#This Row],[num]]/$K$1</f>
        <v>2.8123744475693048E-3</v>
      </c>
    </row>
    <row r="81" spans="1:5" x14ac:dyDescent="0.2">
      <c r="A81" s="1" t="s">
        <v>7179</v>
      </c>
      <c r="B81">
        <v>7</v>
      </c>
      <c r="C81" s="6">
        <f>test_group_prop_APRIL_2022_12_28[[#This Row],[num]]/SUM(test_group_prop_APRIL_2022_12_28[num])</f>
        <v>1.9602352282273874E-3</v>
      </c>
      <c r="D81" s="6">
        <f>1/COUNT(test_group_prop_APRIL_2022_12_28[num])+D80</f>
        <v>0.43010752688172016</v>
      </c>
      <c r="E81" s="6">
        <f>test_group_prop_APRIL_2022_12_28[[#This Row],[num]]/$K$1</f>
        <v>2.8123744475693048E-3</v>
      </c>
    </row>
    <row r="82" spans="1:5" x14ac:dyDescent="0.2">
      <c r="A82" s="1" t="s">
        <v>27</v>
      </c>
      <c r="B82">
        <v>6</v>
      </c>
      <c r="C82" s="6">
        <f>test_group_prop_APRIL_2022_12_28[[#This Row],[num]]/SUM(test_group_prop_APRIL_2022_12_28[num])</f>
        <v>1.6802016241949033E-3</v>
      </c>
      <c r="D82" s="6">
        <f>1/COUNT(test_group_prop_APRIL_2022_12_28[num])+D81</f>
        <v>0.43548387096774166</v>
      </c>
      <c r="E82" s="6">
        <f>test_group_prop_APRIL_2022_12_28[[#This Row],[num]]/$K$1</f>
        <v>2.4106066693451184E-3</v>
      </c>
    </row>
    <row r="83" spans="1:5" x14ac:dyDescent="0.2">
      <c r="A83" s="1" t="s">
        <v>28</v>
      </c>
      <c r="B83">
        <v>6</v>
      </c>
      <c r="C83" s="6">
        <f>test_group_prop_APRIL_2022_12_28[[#This Row],[num]]/SUM(test_group_prop_APRIL_2022_12_28[num])</f>
        <v>1.6802016241949033E-3</v>
      </c>
      <c r="D83" s="6">
        <f>1/COUNT(test_group_prop_APRIL_2022_12_28[num])+D82</f>
        <v>0.44086021505376316</v>
      </c>
      <c r="E83" s="6">
        <f>test_group_prop_APRIL_2022_12_28[[#This Row],[num]]/$K$1</f>
        <v>2.4106066693451184E-3</v>
      </c>
    </row>
    <row r="84" spans="1:5" x14ac:dyDescent="0.2">
      <c r="A84" s="1" t="s">
        <v>5</v>
      </c>
      <c r="B84">
        <v>5</v>
      </c>
      <c r="C84" s="6">
        <f>test_group_prop_APRIL_2022_12_28[[#This Row],[num]]/SUM(test_group_prop_APRIL_2022_12_28[num])</f>
        <v>1.4001680201624195E-3</v>
      </c>
      <c r="D84" s="6">
        <f>1/COUNT(test_group_prop_APRIL_2022_12_28[num])+D83</f>
        <v>0.44623655913978466</v>
      </c>
      <c r="E84" s="6">
        <f>test_group_prop_APRIL_2022_12_28[[#This Row],[num]]/$K$1</f>
        <v>2.008838891120932E-3</v>
      </c>
    </row>
    <row r="85" spans="1:5" x14ac:dyDescent="0.2">
      <c r="A85" s="1" t="s">
        <v>6</v>
      </c>
      <c r="B85">
        <v>5</v>
      </c>
      <c r="C85" s="6">
        <f>test_group_prop_APRIL_2022_12_28[[#This Row],[num]]/SUM(test_group_prop_APRIL_2022_12_28[num])</f>
        <v>1.4001680201624195E-3</v>
      </c>
      <c r="D85" s="6">
        <f>1/COUNT(test_group_prop_APRIL_2022_12_28[num])+D84</f>
        <v>0.45161290322580616</v>
      </c>
      <c r="E85" s="6">
        <f>test_group_prop_APRIL_2022_12_28[[#This Row],[num]]/$K$1</f>
        <v>2.008838891120932E-3</v>
      </c>
    </row>
    <row r="86" spans="1:5" x14ac:dyDescent="0.2">
      <c r="A86" s="1" t="s">
        <v>58</v>
      </c>
      <c r="B86">
        <v>5</v>
      </c>
      <c r="C86" s="6">
        <f>test_group_prop_APRIL_2022_12_28[[#This Row],[num]]/SUM(test_group_prop_APRIL_2022_12_28[num])</f>
        <v>1.4001680201624195E-3</v>
      </c>
      <c r="D86" s="6">
        <f>1/COUNT(test_group_prop_APRIL_2022_12_28[num])+D85</f>
        <v>0.45698924731182766</v>
      </c>
      <c r="E86" s="6">
        <f>test_group_prop_APRIL_2022_12_28[[#This Row],[num]]/$K$1</f>
        <v>2.008838891120932E-3</v>
      </c>
    </row>
    <row r="87" spans="1:5" x14ac:dyDescent="0.2">
      <c r="A87" s="1" t="s">
        <v>7125</v>
      </c>
      <c r="B87">
        <v>5</v>
      </c>
      <c r="C87" s="6">
        <f>test_group_prop_APRIL_2022_12_28[[#This Row],[num]]/SUM(test_group_prop_APRIL_2022_12_28[num])</f>
        <v>1.4001680201624195E-3</v>
      </c>
      <c r="D87" s="6">
        <f>1/COUNT(test_group_prop_APRIL_2022_12_28[num])+D86</f>
        <v>0.46236559139784916</v>
      </c>
      <c r="E87" s="6">
        <f>test_group_prop_APRIL_2022_12_28[[#This Row],[num]]/$K$1</f>
        <v>2.008838891120932E-3</v>
      </c>
    </row>
    <row r="88" spans="1:5" x14ac:dyDescent="0.2">
      <c r="A88" s="1" t="s">
        <v>7126</v>
      </c>
      <c r="B88">
        <v>5</v>
      </c>
      <c r="C88" s="6">
        <f>test_group_prop_APRIL_2022_12_28[[#This Row],[num]]/SUM(test_group_prop_APRIL_2022_12_28[num])</f>
        <v>1.4001680201624195E-3</v>
      </c>
      <c r="D88" s="6">
        <f>1/COUNT(test_group_prop_APRIL_2022_12_28[num])+D87</f>
        <v>0.46774193548387066</v>
      </c>
      <c r="E88" s="6">
        <f>test_group_prop_APRIL_2022_12_28[[#This Row],[num]]/$K$1</f>
        <v>2.008838891120932E-3</v>
      </c>
    </row>
    <row r="89" spans="1:5" x14ac:dyDescent="0.2">
      <c r="A89" s="1" t="s">
        <v>7154</v>
      </c>
      <c r="B89">
        <v>5</v>
      </c>
      <c r="C89" s="6">
        <f>test_group_prop_APRIL_2022_12_28[[#This Row],[num]]/SUM(test_group_prop_APRIL_2022_12_28[num])</f>
        <v>1.4001680201624195E-3</v>
      </c>
      <c r="D89" s="6">
        <f>1/COUNT(test_group_prop_APRIL_2022_12_28[num])+D88</f>
        <v>0.47311827956989216</v>
      </c>
      <c r="E89" s="6">
        <f>test_group_prop_APRIL_2022_12_28[[#This Row],[num]]/$K$1</f>
        <v>2.008838891120932E-3</v>
      </c>
    </row>
    <row r="90" spans="1:5" x14ac:dyDescent="0.2">
      <c r="A90" s="1" t="s">
        <v>7155</v>
      </c>
      <c r="B90">
        <v>5</v>
      </c>
      <c r="C90" s="6">
        <f>test_group_prop_APRIL_2022_12_28[[#This Row],[num]]/SUM(test_group_prop_APRIL_2022_12_28[num])</f>
        <v>1.4001680201624195E-3</v>
      </c>
      <c r="D90" s="6">
        <f>1/COUNT(test_group_prop_APRIL_2022_12_28[num])+D89</f>
        <v>0.47849462365591366</v>
      </c>
      <c r="E90" s="6">
        <f>test_group_prop_APRIL_2022_12_28[[#This Row],[num]]/$K$1</f>
        <v>2.008838891120932E-3</v>
      </c>
    </row>
    <row r="91" spans="1:5" x14ac:dyDescent="0.2">
      <c r="A91" s="1" t="s">
        <v>7162</v>
      </c>
      <c r="B91">
        <v>5</v>
      </c>
      <c r="C91" s="6">
        <f>test_group_prop_APRIL_2022_12_28[[#This Row],[num]]/SUM(test_group_prop_APRIL_2022_12_28[num])</f>
        <v>1.4001680201624195E-3</v>
      </c>
      <c r="D91" s="6">
        <f>1/COUNT(test_group_prop_APRIL_2022_12_28[num])+D90</f>
        <v>0.48387096774193517</v>
      </c>
      <c r="E91" s="6">
        <f>test_group_prop_APRIL_2022_12_28[[#This Row],[num]]/$K$1</f>
        <v>2.008838891120932E-3</v>
      </c>
    </row>
    <row r="92" spans="1:5" x14ac:dyDescent="0.2">
      <c r="A92" s="1" t="s">
        <v>7163</v>
      </c>
      <c r="B92">
        <v>5</v>
      </c>
      <c r="C92" s="6">
        <f>test_group_prop_APRIL_2022_12_28[[#This Row],[num]]/SUM(test_group_prop_APRIL_2022_12_28[num])</f>
        <v>1.4001680201624195E-3</v>
      </c>
      <c r="D92" s="6">
        <f>1/COUNT(test_group_prop_APRIL_2022_12_28[num])+D91</f>
        <v>0.48924731182795667</v>
      </c>
      <c r="E92" s="6">
        <f>test_group_prop_APRIL_2022_12_28[[#This Row],[num]]/$K$1</f>
        <v>2.008838891120932E-3</v>
      </c>
    </row>
    <row r="93" spans="1:5" x14ac:dyDescent="0.2">
      <c r="A93" s="1" t="s">
        <v>7191</v>
      </c>
      <c r="B93">
        <v>5</v>
      </c>
      <c r="C93" s="6">
        <f>test_group_prop_APRIL_2022_12_28[[#This Row],[num]]/SUM(test_group_prop_APRIL_2022_12_28[num])</f>
        <v>1.4001680201624195E-3</v>
      </c>
      <c r="D93" s="6">
        <f>1/COUNT(test_group_prop_APRIL_2022_12_28[num])+D92</f>
        <v>0.49462365591397817</v>
      </c>
      <c r="E93" s="6">
        <f>test_group_prop_APRIL_2022_12_28[[#This Row],[num]]/$K$1</f>
        <v>2.008838891120932E-3</v>
      </c>
    </row>
    <row r="94" spans="1:5" x14ac:dyDescent="0.2">
      <c r="A94" s="1" t="s">
        <v>7201</v>
      </c>
      <c r="B94">
        <v>5</v>
      </c>
      <c r="C94" s="6">
        <f>test_group_prop_APRIL_2022_12_28[[#This Row],[num]]/SUM(test_group_prop_APRIL_2022_12_28[num])</f>
        <v>1.4001680201624195E-3</v>
      </c>
      <c r="D94" s="6">
        <f>1/COUNT(test_group_prop_APRIL_2022_12_28[num])+D93</f>
        <v>0.49999999999999967</v>
      </c>
      <c r="E94" s="6">
        <f>test_group_prop_APRIL_2022_12_28[[#This Row],[num]]/$K$1</f>
        <v>2.008838891120932E-3</v>
      </c>
    </row>
    <row r="95" spans="1:5" x14ac:dyDescent="0.2">
      <c r="A95" s="1" t="s">
        <v>7224</v>
      </c>
      <c r="B95">
        <v>5</v>
      </c>
      <c r="C95" s="6">
        <f>test_group_prop_APRIL_2022_12_28[[#This Row],[num]]/SUM(test_group_prop_APRIL_2022_12_28[num])</f>
        <v>1.4001680201624195E-3</v>
      </c>
      <c r="D95" s="6">
        <f>1/COUNT(test_group_prop_APRIL_2022_12_28[num])+D94</f>
        <v>0.50537634408602117</v>
      </c>
      <c r="E95" s="6">
        <f>test_group_prop_APRIL_2022_12_28[[#This Row],[num]]/$K$1</f>
        <v>2.008838891120932E-3</v>
      </c>
    </row>
    <row r="96" spans="1:5" x14ac:dyDescent="0.2">
      <c r="A96" s="1" t="s">
        <v>9</v>
      </c>
      <c r="B96">
        <v>4</v>
      </c>
      <c r="C96" s="6">
        <f>test_group_prop_APRIL_2022_12_28[[#This Row],[num]]/SUM(test_group_prop_APRIL_2022_12_28[num])</f>
        <v>1.1201344161299357E-3</v>
      </c>
      <c r="D96" s="6">
        <f>1/COUNT(test_group_prop_APRIL_2022_12_28[num])+D95</f>
        <v>0.51075268817204267</v>
      </c>
      <c r="E96" s="6">
        <f>test_group_prop_APRIL_2022_12_28[[#This Row],[num]]/$K$1</f>
        <v>1.6070711128967456E-3</v>
      </c>
    </row>
    <row r="97" spans="1:5" x14ac:dyDescent="0.2">
      <c r="A97" s="1" t="s">
        <v>49</v>
      </c>
      <c r="B97">
        <v>4</v>
      </c>
      <c r="C97" s="6">
        <f>test_group_prop_APRIL_2022_12_28[[#This Row],[num]]/SUM(test_group_prop_APRIL_2022_12_28[num])</f>
        <v>1.1201344161299357E-3</v>
      </c>
      <c r="D97" s="6">
        <f>1/COUNT(test_group_prop_APRIL_2022_12_28[num])+D96</f>
        <v>0.51612903225806417</v>
      </c>
      <c r="E97" s="6">
        <f>test_group_prop_APRIL_2022_12_28[[#This Row],[num]]/$K$1</f>
        <v>1.6070711128967456E-3</v>
      </c>
    </row>
    <row r="98" spans="1:5" x14ac:dyDescent="0.2">
      <c r="A98" s="1" t="s">
        <v>7117</v>
      </c>
      <c r="B98">
        <v>4</v>
      </c>
      <c r="C98" s="6">
        <f>test_group_prop_APRIL_2022_12_28[[#This Row],[num]]/SUM(test_group_prop_APRIL_2022_12_28[num])</f>
        <v>1.1201344161299357E-3</v>
      </c>
      <c r="D98" s="6">
        <f>1/COUNT(test_group_prop_APRIL_2022_12_28[num])+D97</f>
        <v>0.52150537634408567</v>
      </c>
      <c r="E98" s="6">
        <f>test_group_prop_APRIL_2022_12_28[[#This Row],[num]]/$K$1</f>
        <v>1.6070711128967456E-3</v>
      </c>
    </row>
    <row r="99" spans="1:5" x14ac:dyDescent="0.2">
      <c r="A99" s="1" t="s">
        <v>7122</v>
      </c>
      <c r="B99">
        <v>4</v>
      </c>
      <c r="C99" s="6">
        <f>test_group_prop_APRIL_2022_12_28[[#This Row],[num]]/SUM(test_group_prop_APRIL_2022_12_28[num])</f>
        <v>1.1201344161299357E-3</v>
      </c>
      <c r="D99" s="6">
        <f>1/COUNT(test_group_prop_APRIL_2022_12_28[num])+D98</f>
        <v>0.52688172043010717</v>
      </c>
      <c r="E99" s="6">
        <f>test_group_prop_APRIL_2022_12_28[[#This Row],[num]]/$K$1</f>
        <v>1.6070711128967456E-3</v>
      </c>
    </row>
    <row r="100" spans="1:5" x14ac:dyDescent="0.2">
      <c r="A100" s="1" t="s">
        <v>7141</v>
      </c>
      <c r="B100">
        <v>4</v>
      </c>
      <c r="C100" s="6">
        <f>test_group_prop_APRIL_2022_12_28[[#This Row],[num]]/SUM(test_group_prop_APRIL_2022_12_28[num])</f>
        <v>1.1201344161299357E-3</v>
      </c>
      <c r="D100" s="6">
        <f>1/COUNT(test_group_prop_APRIL_2022_12_28[num])+D99</f>
        <v>0.53225806451612867</v>
      </c>
      <c r="E100" s="6">
        <f>test_group_prop_APRIL_2022_12_28[[#This Row],[num]]/$K$1</f>
        <v>1.6070711128967456E-3</v>
      </c>
    </row>
    <row r="101" spans="1:5" x14ac:dyDescent="0.2">
      <c r="A101" s="1" t="s">
        <v>7157</v>
      </c>
      <c r="B101">
        <v>4</v>
      </c>
      <c r="C101" s="6">
        <f>test_group_prop_APRIL_2022_12_28[[#This Row],[num]]/SUM(test_group_prop_APRIL_2022_12_28[num])</f>
        <v>1.1201344161299357E-3</v>
      </c>
      <c r="D101" s="6">
        <f>1/COUNT(test_group_prop_APRIL_2022_12_28[num])+D100</f>
        <v>0.53763440860215017</v>
      </c>
      <c r="E101" s="6">
        <f>test_group_prop_APRIL_2022_12_28[[#This Row],[num]]/$K$1</f>
        <v>1.6070711128967456E-3</v>
      </c>
    </row>
    <row r="102" spans="1:5" x14ac:dyDescent="0.2">
      <c r="A102" s="1" t="s">
        <v>7158</v>
      </c>
      <c r="B102">
        <v>4</v>
      </c>
      <c r="C102" s="6">
        <f>test_group_prop_APRIL_2022_12_28[[#This Row],[num]]/SUM(test_group_prop_APRIL_2022_12_28[num])</f>
        <v>1.1201344161299357E-3</v>
      </c>
      <c r="D102" s="6">
        <f>1/COUNT(test_group_prop_APRIL_2022_12_28[num])+D101</f>
        <v>0.54301075268817167</v>
      </c>
      <c r="E102" s="6">
        <f>test_group_prop_APRIL_2022_12_28[[#This Row],[num]]/$K$1</f>
        <v>1.6070711128967456E-3</v>
      </c>
    </row>
    <row r="103" spans="1:5" x14ac:dyDescent="0.2">
      <c r="A103" s="1" t="s">
        <v>7161</v>
      </c>
      <c r="B103">
        <v>4</v>
      </c>
      <c r="C103" s="6">
        <f>test_group_prop_APRIL_2022_12_28[[#This Row],[num]]/SUM(test_group_prop_APRIL_2022_12_28[num])</f>
        <v>1.1201344161299357E-3</v>
      </c>
      <c r="D103" s="6">
        <f>1/COUNT(test_group_prop_APRIL_2022_12_28[num])+D102</f>
        <v>0.54838709677419317</v>
      </c>
      <c r="E103" s="6">
        <f>test_group_prop_APRIL_2022_12_28[[#This Row],[num]]/$K$1</f>
        <v>1.6070711128967456E-3</v>
      </c>
    </row>
    <row r="104" spans="1:5" x14ac:dyDescent="0.2">
      <c r="A104" s="1" t="s">
        <v>7164</v>
      </c>
      <c r="B104">
        <v>4</v>
      </c>
      <c r="C104" s="6">
        <f>test_group_prop_APRIL_2022_12_28[[#This Row],[num]]/SUM(test_group_prop_APRIL_2022_12_28[num])</f>
        <v>1.1201344161299357E-3</v>
      </c>
      <c r="D104" s="6">
        <f>1/COUNT(test_group_prop_APRIL_2022_12_28[num])+D103</f>
        <v>0.55376344086021467</v>
      </c>
      <c r="E104" s="6">
        <f>test_group_prop_APRIL_2022_12_28[[#This Row],[num]]/$K$1</f>
        <v>1.6070711128967456E-3</v>
      </c>
    </row>
    <row r="105" spans="1:5" x14ac:dyDescent="0.2">
      <c r="A105" s="1" t="s">
        <v>7180</v>
      </c>
      <c r="B105">
        <v>4</v>
      </c>
      <c r="C105" s="6">
        <f>test_group_prop_APRIL_2022_12_28[[#This Row],[num]]/SUM(test_group_prop_APRIL_2022_12_28[num])</f>
        <v>1.1201344161299357E-3</v>
      </c>
      <c r="D105" s="6">
        <f>1/COUNT(test_group_prop_APRIL_2022_12_28[num])+D104</f>
        <v>0.55913978494623617</v>
      </c>
      <c r="E105" s="6">
        <f>test_group_prop_APRIL_2022_12_28[[#This Row],[num]]/$K$1</f>
        <v>1.6070711128967456E-3</v>
      </c>
    </row>
    <row r="106" spans="1:5" x14ac:dyDescent="0.2">
      <c r="A106" s="1" t="s">
        <v>7189</v>
      </c>
      <c r="B106">
        <v>4</v>
      </c>
      <c r="C106" s="6">
        <f>test_group_prop_APRIL_2022_12_28[[#This Row],[num]]/SUM(test_group_prop_APRIL_2022_12_28[num])</f>
        <v>1.1201344161299357E-3</v>
      </c>
      <c r="D106" s="6">
        <f>1/COUNT(test_group_prop_APRIL_2022_12_28[num])+D105</f>
        <v>0.56451612903225767</v>
      </c>
      <c r="E106" s="6">
        <f>test_group_prop_APRIL_2022_12_28[[#This Row],[num]]/$K$1</f>
        <v>1.6070711128967456E-3</v>
      </c>
    </row>
    <row r="107" spans="1:5" x14ac:dyDescent="0.2">
      <c r="A107" s="1" t="s">
        <v>7196</v>
      </c>
      <c r="B107">
        <v>4</v>
      </c>
      <c r="C107" s="6">
        <f>test_group_prop_APRIL_2022_12_28[[#This Row],[num]]/SUM(test_group_prop_APRIL_2022_12_28[num])</f>
        <v>1.1201344161299357E-3</v>
      </c>
      <c r="D107" s="6">
        <f>1/COUNT(test_group_prop_APRIL_2022_12_28[num])+D106</f>
        <v>0.56989247311827917</v>
      </c>
      <c r="E107" s="6">
        <f>test_group_prop_APRIL_2022_12_28[[#This Row],[num]]/$K$1</f>
        <v>1.6070711128967456E-3</v>
      </c>
    </row>
    <row r="108" spans="1:5" x14ac:dyDescent="0.2">
      <c r="A108" s="1" t="s">
        <v>7211</v>
      </c>
      <c r="B108">
        <v>4</v>
      </c>
      <c r="C108" s="6">
        <f>test_group_prop_APRIL_2022_12_28[[#This Row],[num]]/SUM(test_group_prop_APRIL_2022_12_28[num])</f>
        <v>1.1201344161299357E-3</v>
      </c>
      <c r="D108" s="6">
        <f>1/COUNT(test_group_prop_APRIL_2022_12_28[num])+D107</f>
        <v>0.57526881720430068</v>
      </c>
      <c r="E108" s="6">
        <f>test_group_prop_APRIL_2022_12_28[[#This Row],[num]]/$K$1</f>
        <v>1.6070711128967456E-3</v>
      </c>
    </row>
    <row r="109" spans="1:5" x14ac:dyDescent="0.2">
      <c r="A109" s="1" t="s">
        <v>7215</v>
      </c>
      <c r="B109">
        <v>4</v>
      </c>
      <c r="C109" s="6">
        <f>test_group_prop_APRIL_2022_12_28[[#This Row],[num]]/SUM(test_group_prop_APRIL_2022_12_28[num])</f>
        <v>1.1201344161299357E-3</v>
      </c>
      <c r="D109" s="6">
        <f>1/COUNT(test_group_prop_APRIL_2022_12_28[num])+D108</f>
        <v>0.58064516129032218</v>
      </c>
      <c r="E109" s="6">
        <f>test_group_prop_APRIL_2022_12_28[[#This Row],[num]]/$K$1</f>
        <v>1.6070711128967456E-3</v>
      </c>
    </row>
    <row r="110" spans="1:5" x14ac:dyDescent="0.2">
      <c r="A110" s="1" t="s">
        <v>7217</v>
      </c>
      <c r="B110">
        <v>4</v>
      </c>
      <c r="C110" s="6">
        <f>test_group_prop_APRIL_2022_12_28[[#This Row],[num]]/SUM(test_group_prop_APRIL_2022_12_28[num])</f>
        <v>1.1201344161299357E-3</v>
      </c>
      <c r="D110" s="6">
        <f>1/COUNT(test_group_prop_APRIL_2022_12_28[num])+D109</f>
        <v>0.58602150537634368</v>
      </c>
      <c r="E110" s="6">
        <f>test_group_prop_APRIL_2022_12_28[[#This Row],[num]]/$K$1</f>
        <v>1.6070711128967456E-3</v>
      </c>
    </row>
    <row r="111" spans="1:5" x14ac:dyDescent="0.2">
      <c r="A111" s="1" t="s">
        <v>7218</v>
      </c>
      <c r="B111">
        <v>4</v>
      </c>
      <c r="C111" s="6">
        <f>test_group_prop_APRIL_2022_12_28[[#This Row],[num]]/SUM(test_group_prop_APRIL_2022_12_28[num])</f>
        <v>1.1201344161299357E-3</v>
      </c>
      <c r="D111" s="6">
        <f>1/COUNT(test_group_prop_APRIL_2022_12_28[num])+D110</f>
        <v>0.59139784946236518</v>
      </c>
      <c r="E111" s="6">
        <f>test_group_prop_APRIL_2022_12_28[[#This Row],[num]]/$K$1</f>
        <v>1.6070711128967456E-3</v>
      </c>
    </row>
    <row r="112" spans="1:5" x14ac:dyDescent="0.2">
      <c r="A112" s="1" t="s">
        <v>7219</v>
      </c>
      <c r="B112">
        <v>4</v>
      </c>
      <c r="C112" s="6">
        <f>test_group_prop_APRIL_2022_12_28[[#This Row],[num]]/SUM(test_group_prop_APRIL_2022_12_28[num])</f>
        <v>1.1201344161299357E-3</v>
      </c>
      <c r="D112" s="6">
        <f>1/COUNT(test_group_prop_APRIL_2022_12_28[num])+D111</f>
        <v>0.59677419354838668</v>
      </c>
      <c r="E112" s="6">
        <f>test_group_prop_APRIL_2022_12_28[[#This Row],[num]]/$K$1</f>
        <v>1.6070711128967456E-3</v>
      </c>
    </row>
    <row r="113" spans="1:5" x14ac:dyDescent="0.2">
      <c r="A113" s="1" t="s">
        <v>7220</v>
      </c>
      <c r="B113">
        <v>4</v>
      </c>
      <c r="C113" s="6">
        <f>test_group_prop_APRIL_2022_12_28[[#This Row],[num]]/SUM(test_group_prop_APRIL_2022_12_28[num])</f>
        <v>1.1201344161299357E-3</v>
      </c>
      <c r="D113" s="6">
        <f>1/COUNT(test_group_prop_APRIL_2022_12_28[num])+D112</f>
        <v>0.60215053763440818</v>
      </c>
      <c r="E113" s="6">
        <f>test_group_prop_APRIL_2022_12_28[[#This Row],[num]]/$K$1</f>
        <v>1.6070711128967456E-3</v>
      </c>
    </row>
    <row r="114" spans="1:5" x14ac:dyDescent="0.2">
      <c r="A114" s="1" t="s">
        <v>7223</v>
      </c>
      <c r="B114">
        <v>4</v>
      </c>
      <c r="C114" s="6">
        <f>test_group_prop_APRIL_2022_12_28[[#This Row],[num]]/SUM(test_group_prop_APRIL_2022_12_28[num])</f>
        <v>1.1201344161299357E-3</v>
      </c>
      <c r="D114" s="6">
        <f>1/COUNT(test_group_prop_APRIL_2022_12_28[num])+D113</f>
        <v>0.60752688172042968</v>
      </c>
      <c r="E114" s="6">
        <f>test_group_prop_APRIL_2022_12_28[[#This Row],[num]]/$K$1</f>
        <v>1.6070711128967456E-3</v>
      </c>
    </row>
    <row r="115" spans="1:5" x14ac:dyDescent="0.2">
      <c r="A115" s="1" t="s">
        <v>4</v>
      </c>
      <c r="B115">
        <v>3</v>
      </c>
      <c r="C115" s="6">
        <f>test_group_prop_APRIL_2022_12_28[[#This Row],[num]]/SUM(test_group_prop_APRIL_2022_12_28[num])</f>
        <v>8.4010081209745166E-4</v>
      </c>
      <c r="D115" s="6">
        <f>1/COUNT(test_group_prop_APRIL_2022_12_28[num])+D114</f>
        <v>0.61290322580645118</v>
      </c>
      <c r="E115" s="6">
        <f>test_group_prop_APRIL_2022_12_28[[#This Row],[num]]/$K$1</f>
        <v>1.2053033346725592E-3</v>
      </c>
    </row>
    <row r="116" spans="1:5" x14ac:dyDescent="0.2">
      <c r="A116" s="1" t="s">
        <v>26</v>
      </c>
      <c r="B116">
        <v>3</v>
      </c>
      <c r="C116" s="6">
        <f>test_group_prop_APRIL_2022_12_28[[#This Row],[num]]/SUM(test_group_prop_APRIL_2022_12_28[num])</f>
        <v>8.4010081209745166E-4</v>
      </c>
      <c r="D116" s="6">
        <f>1/COUNT(test_group_prop_APRIL_2022_12_28[num])+D115</f>
        <v>0.61827956989247268</v>
      </c>
      <c r="E116" s="6">
        <f>test_group_prop_APRIL_2022_12_28[[#This Row],[num]]/$K$1</f>
        <v>1.2053033346725592E-3</v>
      </c>
    </row>
    <row r="117" spans="1:5" x14ac:dyDescent="0.2">
      <c r="A117" s="1" t="s">
        <v>51</v>
      </c>
      <c r="B117">
        <v>3</v>
      </c>
      <c r="C117" s="6">
        <f>test_group_prop_APRIL_2022_12_28[[#This Row],[num]]/SUM(test_group_prop_APRIL_2022_12_28[num])</f>
        <v>8.4010081209745166E-4</v>
      </c>
      <c r="D117" s="6">
        <f>1/COUNT(test_group_prop_APRIL_2022_12_28[num])+D116</f>
        <v>0.62365591397849418</v>
      </c>
      <c r="E117" s="6">
        <f>test_group_prop_APRIL_2022_12_28[[#This Row],[num]]/$K$1</f>
        <v>1.2053033346725592E-3</v>
      </c>
    </row>
    <row r="118" spans="1:5" x14ac:dyDescent="0.2">
      <c r="A118" s="1" t="s">
        <v>54</v>
      </c>
      <c r="B118">
        <v>3</v>
      </c>
      <c r="C118" s="6">
        <f>test_group_prop_APRIL_2022_12_28[[#This Row],[num]]/SUM(test_group_prop_APRIL_2022_12_28[num])</f>
        <v>8.4010081209745166E-4</v>
      </c>
      <c r="D118" s="6">
        <f>1/COUNT(test_group_prop_APRIL_2022_12_28[num])+D117</f>
        <v>0.62903225806451568</v>
      </c>
      <c r="E118" s="6">
        <f>test_group_prop_APRIL_2022_12_28[[#This Row],[num]]/$K$1</f>
        <v>1.2053033346725592E-3</v>
      </c>
    </row>
    <row r="119" spans="1:5" x14ac:dyDescent="0.2">
      <c r="A119" s="1" t="s">
        <v>7113</v>
      </c>
      <c r="B119">
        <v>3</v>
      </c>
      <c r="C119" s="6">
        <f>test_group_prop_APRIL_2022_12_28[[#This Row],[num]]/SUM(test_group_prop_APRIL_2022_12_28[num])</f>
        <v>8.4010081209745166E-4</v>
      </c>
      <c r="D119" s="6">
        <f>1/COUNT(test_group_prop_APRIL_2022_12_28[num])+D118</f>
        <v>0.63440860215053718</v>
      </c>
      <c r="E119" s="6">
        <f>test_group_prop_APRIL_2022_12_28[[#This Row],[num]]/$K$1</f>
        <v>1.2053033346725592E-3</v>
      </c>
    </row>
    <row r="120" spans="1:5" x14ac:dyDescent="0.2">
      <c r="A120" s="1" t="s">
        <v>7120</v>
      </c>
      <c r="B120">
        <v>3</v>
      </c>
      <c r="C120" s="6">
        <f>test_group_prop_APRIL_2022_12_28[[#This Row],[num]]/SUM(test_group_prop_APRIL_2022_12_28[num])</f>
        <v>8.4010081209745166E-4</v>
      </c>
      <c r="D120" s="6">
        <f>1/COUNT(test_group_prop_APRIL_2022_12_28[num])+D119</f>
        <v>0.63978494623655868</v>
      </c>
      <c r="E120" s="6">
        <f>test_group_prop_APRIL_2022_12_28[[#This Row],[num]]/$K$1</f>
        <v>1.2053033346725592E-3</v>
      </c>
    </row>
    <row r="121" spans="1:5" x14ac:dyDescent="0.2">
      <c r="A121" s="1" t="s">
        <v>7121</v>
      </c>
      <c r="B121">
        <v>3</v>
      </c>
      <c r="C121" s="6">
        <f>test_group_prop_APRIL_2022_12_28[[#This Row],[num]]/SUM(test_group_prop_APRIL_2022_12_28[num])</f>
        <v>8.4010081209745166E-4</v>
      </c>
      <c r="D121" s="6">
        <f>1/COUNT(test_group_prop_APRIL_2022_12_28[num])+D120</f>
        <v>0.64516129032258018</v>
      </c>
      <c r="E121" s="6">
        <f>test_group_prop_APRIL_2022_12_28[[#This Row],[num]]/$K$1</f>
        <v>1.2053033346725592E-3</v>
      </c>
    </row>
    <row r="122" spans="1:5" x14ac:dyDescent="0.2">
      <c r="A122" s="1" t="s">
        <v>7124</v>
      </c>
      <c r="B122">
        <v>3</v>
      </c>
      <c r="C122" s="6">
        <f>test_group_prop_APRIL_2022_12_28[[#This Row],[num]]/SUM(test_group_prop_APRIL_2022_12_28[num])</f>
        <v>8.4010081209745166E-4</v>
      </c>
      <c r="D122" s="6">
        <f>1/COUNT(test_group_prop_APRIL_2022_12_28[num])+D121</f>
        <v>0.65053763440860168</v>
      </c>
      <c r="E122" s="6">
        <f>test_group_prop_APRIL_2022_12_28[[#This Row],[num]]/$K$1</f>
        <v>1.2053033346725592E-3</v>
      </c>
    </row>
    <row r="123" spans="1:5" x14ac:dyDescent="0.2">
      <c r="A123" s="1" t="s">
        <v>7134</v>
      </c>
      <c r="B123">
        <v>3</v>
      </c>
      <c r="C123" s="6">
        <f>test_group_prop_APRIL_2022_12_28[[#This Row],[num]]/SUM(test_group_prop_APRIL_2022_12_28[num])</f>
        <v>8.4010081209745166E-4</v>
      </c>
      <c r="D123" s="6">
        <f>1/COUNT(test_group_prop_APRIL_2022_12_28[num])+D122</f>
        <v>0.65591397849462318</v>
      </c>
      <c r="E123" s="6">
        <f>test_group_prop_APRIL_2022_12_28[[#This Row],[num]]/$K$1</f>
        <v>1.2053033346725592E-3</v>
      </c>
    </row>
    <row r="124" spans="1:5" x14ac:dyDescent="0.2">
      <c r="A124" s="1" t="s">
        <v>7135</v>
      </c>
      <c r="B124">
        <v>3</v>
      </c>
      <c r="C124" s="6">
        <f>test_group_prop_APRIL_2022_12_28[[#This Row],[num]]/SUM(test_group_prop_APRIL_2022_12_28[num])</f>
        <v>8.4010081209745166E-4</v>
      </c>
      <c r="D124" s="6">
        <f>1/COUNT(test_group_prop_APRIL_2022_12_28[num])+D123</f>
        <v>0.66129032258064468</v>
      </c>
      <c r="E124" s="6">
        <f>test_group_prop_APRIL_2022_12_28[[#This Row],[num]]/$K$1</f>
        <v>1.2053033346725592E-3</v>
      </c>
    </row>
    <row r="125" spans="1:5" x14ac:dyDescent="0.2">
      <c r="A125" s="1" t="s">
        <v>7136</v>
      </c>
      <c r="B125">
        <v>3</v>
      </c>
      <c r="C125" s="6">
        <f>test_group_prop_APRIL_2022_12_28[[#This Row],[num]]/SUM(test_group_prop_APRIL_2022_12_28[num])</f>
        <v>8.4010081209745166E-4</v>
      </c>
      <c r="D125" s="6">
        <f>1/COUNT(test_group_prop_APRIL_2022_12_28[num])+D124</f>
        <v>0.66666666666666619</v>
      </c>
      <c r="E125" s="6">
        <f>test_group_prop_APRIL_2022_12_28[[#This Row],[num]]/$K$1</f>
        <v>1.2053033346725592E-3</v>
      </c>
    </row>
    <row r="126" spans="1:5" x14ac:dyDescent="0.2">
      <c r="A126" s="1" t="s">
        <v>7137</v>
      </c>
      <c r="B126">
        <v>3</v>
      </c>
      <c r="C126" s="6">
        <f>test_group_prop_APRIL_2022_12_28[[#This Row],[num]]/SUM(test_group_prop_APRIL_2022_12_28[num])</f>
        <v>8.4010081209745166E-4</v>
      </c>
      <c r="D126" s="6">
        <f>1/COUNT(test_group_prop_APRIL_2022_12_28[num])+D125</f>
        <v>0.67204301075268769</v>
      </c>
      <c r="E126" s="6">
        <f>test_group_prop_APRIL_2022_12_28[[#This Row],[num]]/$K$1</f>
        <v>1.2053033346725592E-3</v>
      </c>
    </row>
    <row r="127" spans="1:5" x14ac:dyDescent="0.2">
      <c r="A127" s="1" t="s">
        <v>7138</v>
      </c>
      <c r="B127">
        <v>3</v>
      </c>
      <c r="C127" s="6">
        <f>test_group_prop_APRIL_2022_12_28[[#This Row],[num]]/SUM(test_group_prop_APRIL_2022_12_28[num])</f>
        <v>8.4010081209745166E-4</v>
      </c>
      <c r="D127" s="6">
        <f>1/COUNT(test_group_prop_APRIL_2022_12_28[num])+D126</f>
        <v>0.67741935483870919</v>
      </c>
      <c r="E127" s="6">
        <f>test_group_prop_APRIL_2022_12_28[[#This Row],[num]]/$K$1</f>
        <v>1.2053033346725592E-3</v>
      </c>
    </row>
    <row r="128" spans="1:5" x14ac:dyDescent="0.2">
      <c r="A128" s="1" t="s">
        <v>7150</v>
      </c>
      <c r="B128">
        <v>3</v>
      </c>
      <c r="C128" s="6">
        <f>test_group_prop_APRIL_2022_12_28[[#This Row],[num]]/SUM(test_group_prop_APRIL_2022_12_28[num])</f>
        <v>8.4010081209745166E-4</v>
      </c>
      <c r="D128" s="6">
        <f>1/COUNT(test_group_prop_APRIL_2022_12_28[num])+D127</f>
        <v>0.68279569892473069</v>
      </c>
      <c r="E128" s="6">
        <f>test_group_prop_APRIL_2022_12_28[[#This Row],[num]]/$K$1</f>
        <v>1.2053033346725592E-3</v>
      </c>
    </row>
    <row r="129" spans="1:5" x14ac:dyDescent="0.2">
      <c r="A129" s="1" t="s">
        <v>7151</v>
      </c>
      <c r="B129">
        <v>3</v>
      </c>
      <c r="C129" s="6">
        <f>test_group_prop_APRIL_2022_12_28[[#This Row],[num]]/SUM(test_group_prop_APRIL_2022_12_28[num])</f>
        <v>8.4010081209745166E-4</v>
      </c>
      <c r="D129" s="6">
        <f>1/COUNT(test_group_prop_APRIL_2022_12_28[num])+D128</f>
        <v>0.68817204301075219</v>
      </c>
      <c r="E129" s="6">
        <f>test_group_prop_APRIL_2022_12_28[[#This Row],[num]]/$K$1</f>
        <v>1.2053033346725592E-3</v>
      </c>
    </row>
    <row r="130" spans="1:5" x14ac:dyDescent="0.2">
      <c r="A130" s="1" t="s">
        <v>7152</v>
      </c>
      <c r="B130">
        <v>3</v>
      </c>
      <c r="C130" s="6">
        <f>test_group_prop_APRIL_2022_12_28[[#This Row],[num]]/SUM(test_group_prop_APRIL_2022_12_28[num])</f>
        <v>8.4010081209745166E-4</v>
      </c>
      <c r="D130" s="6">
        <f>1/COUNT(test_group_prop_APRIL_2022_12_28[num])+D129</f>
        <v>0.69354838709677369</v>
      </c>
      <c r="E130" s="6">
        <f>test_group_prop_APRIL_2022_12_28[[#This Row],[num]]/$K$1</f>
        <v>1.2053033346725592E-3</v>
      </c>
    </row>
    <row r="131" spans="1:5" x14ac:dyDescent="0.2">
      <c r="A131" s="1" t="s">
        <v>7153</v>
      </c>
      <c r="B131">
        <v>3</v>
      </c>
      <c r="C131" s="6">
        <f>test_group_prop_APRIL_2022_12_28[[#This Row],[num]]/SUM(test_group_prop_APRIL_2022_12_28[num])</f>
        <v>8.4010081209745166E-4</v>
      </c>
      <c r="D131" s="6">
        <f>1/COUNT(test_group_prop_APRIL_2022_12_28[num])+D130</f>
        <v>0.69892473118279519</v>
      </c>
      <c r="E131" s="6">
        <f>test_group_prop_APRIL_2022_12_28[[#This Row],[num]]/$K$1</f>
        <v>1.2053033346725592E-3</v>
      </c>
    </row>
    <row r="132" spans="1:5" x14ac:dyDescent="0.2">
      <c r="A132" s="1" t="s">
        <v>7160</v>
      </c>
      <c r="B132">
        <v>3</v>
      </c>
      <c r="C132" s="6">
        <f>test_group_prop_APRIL_2022_12_28[[#This Row],[num]]/SUM(test_group_prop_APRIL_2022_12_28[num])</f>
        <v>8.4010081209745166E-4</v>
      </c>
      <c r="D132" s="6">
        <f>1/COUNT(test_group_prop_APRIL_2022_12_28[num])+D131</f>
        <v>0.70430107526881669</v>
      </c>
      <c r="E132" s="6">
        <f>test_group_prop_APRIL_2022_12_28[[#This Row],[num]]/$K$1</f>
        <v>1.2053033346725592E-3</v>
      </c>
    </row>
    <row r="133" spans="1:5" x14ac:dyDescent="0.2">
      <c r="A133" s="1" t="s">
        <v>7174</v>
      </c>
      <c r="B133">
        <v>3</v>
      </c>
      <c r="C133" s="6">
        <f>test_group_prop_APRIL_2022_12_28[[#This Row],[num]]/SUM(test_group_prop_APRIL_2022_12_28[num])</f>
        <v>8.4010081209745166E-4</v>
      </c>
      <c r="D133" s="6">
        <f>1/COUNT(test_group_prop_APRIL_2022_12_28[num])+D132</f>
        <v>0.70967741935483819</v>
      </c>
      <c r="E133" s="6">
        <f>test_group_prop_APRIL_2022_12_28[[#This Row],[num]]/$K$1</f>
        <v>1.2053033346725592E-3</v>
      </c>
    </row>
    <row r="134" spans="1:5" x14ac:dyDescent="0.2">
      <c r="A134" s="1" t="s">
        <v>7190</v>
      </c>
      <c r="B134">
        <v>3</v>
      </c>
      <c r="C134" s="6">
        <f>test_group_prop_APRIL_2022_12_28[[#This Row],[num]]/SUM(test_group_prop_APRIL_2022_12_28[num])</f>
        <v>8.4010081209745166E-4</v>
      </c>
      <c r="D134" s="6">
        <f>1/COUNT(test_group_prop_APRIL_2022_12_28[num])+D133</f>
        <v>0.71505376344085969</v>
      </c>
      <c r="E134" s="6">
        <f>test_group_prop_APRIL_2022_12_28[[#This Row],[num]]/$K$1</f>
        <v>1.2053033346725592E-3</v>
      </c>
    </row>
    <row r="135" spans="1:5" x14ac:dyDescent="0.2">
      <c r="A135" s="1" t="s">
        <v>7205</v>
      </c>
      <c r="B135">
        <v>3</v>
      </c>
      <c r="C135" s="6">
        <f>test_group_prop_APRIL_2022_12_28[[#This Row],[num]]/SUM(test_group_prop_APRIL_2022_12_28[num])</f>
        <v>8.4010081209745166E-4</v>
      </c>
      <c r="D135" s="6">
        <f>1/COUNT(test_group_prop_APRIL_2022_12_28[num])+D134</f>
        <v>0.72043010752688119</v>
      </c>
      <c r="E135" s="6">
        <f>test_group_prop_APRIL_2022_12_28[[#This Row],[num]]/$K$1</f>
        <v>1.2053033346725592E-3</v>
      </c>
    </row>
    <row r="136" spans="1:5" x14ac:dyDescent="0.2">
      <c r="A136" s="1" t="s">
        <v>7206</v>
      </c>
      <c r="B136">
        <v>3</v>
      </c>
      <c r="C136" s="6">
        <f>test_group_prop_APRIL_2022_12_28[[#This Row],[num]]/SUM(test_group_prop_APRIL_2022_12_28[num])</f>
        <v>8.4010081209745166E-4</v>
      </c>
      <c r="D136" s="6">
        <f>1/COUNT(test_group_prop_APRIL_2022_12_28[num])+D135</f>
        <v>0.72580645161290269</v>
      </c>
      <c r="E136" s="6">
        <f>test_group_prop_APRIL_2022_12_28[[#This Row],[num]]/$K$1</f>
        <v>1.2053033346725592E-3</v>
      </c>
    </row>
    <row r="137" spans="1:5" x14ac:dyDescent="0.2">
      <c r="A137" s="1" t="s">
        <v>7214</v>
      </c>
      <c r="B137">
        <v>3</v>
      </c>
      <c r="C137" s="6">
        <f>test_group_prop_APRIL_2022_12_28[[#This Row],[num]]/SUM(test_group_prop_APRIL_2022_12_28[num])</f>
        <v>8.4010081209745166E-4</v>
      </c>
      <c r="D137" s="6">
        <f>1/COUNT(test_group_prop_APRIL_2022_12_28[num])+D136</f>
        <v>0.73118279569892419</v>
      </c>
      <c r="E137" s="6">
        <f>test_group_prop_APRIL_2022_12_28[[#This Row],[num]]/$K$1</f>
        <v>1.2053033346725592E-3</v>
      </c>
    </row>
    <row r="138" spans="1:5" x14ac:dyDescent="0.2">
      <c r="A138" s="1" t="s">
        <v>52</v>
      </c>
      <c r="B138">
        <v>2</v>
      </c>
      <c r="C138" s="6">
        <f>test_group_prop_APRIL_2022_12_28[[#This Row],[num]]/SUM(test_group_prop_APRIL_2022_12_28[num])</f>
        <v>5.6006720806496785E-4</v>
      </c>
      <c r="D138" s="6">
        <f>1/COUNT(test_group_prop_APRIL_2022_12_28[num])+D137</f>
        <v>0.73655913978494569</v>
      </c>
      <c r="E138" s="6">
        <f>test_group_prop_APRIL_2022_12_28[[#This Row],[num]]/$K$1</f>
        <v>8.0353555644837281E-4</v>
      </c>
    </row>
    <row r="139" spans="1:5" x14ac:dyDescent="0.2">
      <c r="A139" s="1" t="s">
        <v>53</v>
      </c>
      <c r="B139">
        <v>2</v>
      </c>
      <c r="C139" s="6">
        <f>test_group_prop_APRIL_2022_12_28[[#This Row],[num]]/SUM(test_group_prop_APRIL_2022_12_28[num])</f>
        <v>5.6006720806496785E-4</v>
      </c>
      <c r="D139" s="6">
        <f>1/COUNT(test_group_prop_APRIL_2022_12_28[num])+D138</f>
        <v>0.74193548387096719</v>
      </c>
      <c r="E139" s="6">
        <f>test_group_prop_APRIL_2022_12_28[[#This Row],[num]]/$K$1</f>
        <v>8.0353555644837281E-4</v>
      </c>
    </row>
    <row r="140" spans="1:5" x14ac:dyDescent="0.2">
      <c r="A140" s="1" t="s">
        <v>57</v>
      </c>
      <c r="B140">
        <v>2</v>
      </c>
      <c r="C140" s="6">
        <f>test_group_prop_APRIL_2022_12_28[[#This Row],[num]]/SUM(test_group_prop_APRIL_2022_12_28[num])</f>
        <v>5.6006720806496785E-4</v>
      </c>
      <c r="D140" s="6">
        <f>1/COUNT(test_group_prop_APRIL_2022_12_28[num])+D139</f>
        <v>0.74731182795698869</v>
      </c>
      <c r="E140" s="6">
        <f>test_group_prop_APRIL_2022_12_28[[#This Row],[num]]/$K$1</f>
        <v>8.0353555644837281E-4</v>
      </c>
    </row>
    <row r="141" spans="1:5" x14ac:dyDescent="0.2">
      <c r="A141" s="1" t="s">
        <v>7142</v>
      </c>
      <c r="B141">
        <v>2</v>
      </c>
      <c r="C141" s="6">
        <f>test_group_prop_APRIL_2022_12_28[[#This Row],[num]]/SUM(test_group_prop_APRIL_2022_12_28[num])</f>
        <v>5.6006720806496785E-4</v>
      </c>
      <c r="D141" s="6">
        <f>1/COUNT(test_group_prop_APRIL_2022_12_28[num])+D140</f>
        <v>0.7526881720430102</v>
      </c>
      <c r="E141" s="6">
        <f>test_group_prop_APRIL_2022_12_28[[#This Row],[num]]/$K$1</f>
        <v>8.0353555644837281E-4</v>
      </c>
    </row>
    <row r="142" spans="1:5" x14ac:dyDescent="0.2">
      <c r="A142" s="1" t="s">
        <v>7145</v>
      </c>
      <c r="B142">
        <v>2</v>
      </c>
      <c r="C142" s="6">
        <f>test_group_prop_APRIL_2022_12_28[[#This Row],[num]]/SUM(test_group_prop_APRIL_2022_12_28[num])</f>
        <v>5.6006720806496785E-4</v>
      </c>
      <c r="D142" s="6">
        <f>1/COUNT(test_group_prop_APRIL_2022_12_28[num])+D141</f>
        <v>0.7580645161290317</v>
      </c>
      <c r="E142" s="6">
        <f>test_group_prop_APRIL_2022_12_28[[#This Row],[num]]/$K$1</f>
        <v>8.0353555644837281E-4</v>
      </c>
    </row>
    <row r="143" spans="1:5" x14ac:dyDescent="0.2">
      <c r="A143" s="1" t="s">
        <v>7147</v>
      </c>
      <c r="B143">
        <v>2</v>
      </c>
      <c r="C143" s="6">
        <f>test_group_prop_APRIL_2022_12_28[[#This Row],[num]]/SUM(test_group_prop_APRIL_2022_12_28[num])</f>
        <v>5.6006720806496785E-4</v>
      </c>
      <c r="D143" s="6">
        <f>1/COUNT(test_group_prop_APRIL_2022_12_28[num])+D142</f>
        <v>0.7634408602150532</v>
      </c>
      <c r="E143" s="6">
        <f>test_group_prop_APRIL_2022_12_28[[#This Row],[num]]/$K$1</f>
        <v>8.0353555644837281E-4</v>
      </c>
    </row>
    <row r="144" spans="1:5" x14ac:dyDescent="0.2">
      <c r="A144" s="1" t="s">
        <v>7148</v>
      </c>
      <c r="B144">
        <v>2</v>
      </c>
      <c r="C144" s="6">
        <f>test_group_prop_APRIL_2022_12_28[[#This Row],[num]]/SUM(test_group_prop_APRIL_2022_12_28[num])</f>
        <v>5.6006720806496785E-4</v>
      </c>
      <c r="D144" s="6">
        <f>1/COUNT(test_group_prop_APRIL_2022_12_28[num])+D143</f>
        <v>0.7688172043010747</v>
      </c>
      <c r="E144" s="6">
        <f>test_group_prop_APRIL_2022_12_28[[#This Row],[num]]/$K$1</f>
        <v>8.0353555644837281E-4</v>
      </c>
    </row>
    <row r="145" spans="1:5" x14ac:dyDescent="0.2">
      <c r="A145" s="1" t="s">
        <v>7149</v>
      </c>
      <c r="B145">
        <v>2</v>
      </c>
      <c r="C145" s="6">
        <f>test_group_prop_APRIL_2022_12_28[[#This Row],[num]]/SUM(test_group_prop_APRIL_2022_12_28[num])</f>
        <v>5.6006720806496785E-4</v>
      </c>
      <c r="D145" s="6">
        <f>1/COUNT(test_group_prop_APRIL_2022_12_28[num])+D144</f>
        <v>0.7741935483870962</v>
      </c>
      <c r="E145" s="6">
        <f>test_group_prop_APRIL_2022_12_28[[#This Row],[num]]/$K$1</f>
        <v>8.0353555644837281E-4</v>
      </c>
    </row>
    <row r="146" spans="1:5" x14ac:dyDescent="0.2">
      <c r="A146" s="1" t="s">
        <v>7156</v>
      </c>
      <c r="B146">
        <v>2</v>
      </c>
      <c r="C146" s="6">
        <f>test_group_prop_APRIL_2022_12_28[[#This Row],[num]]/SUM(test_group_prop_APRIL_2022_12_28[num])</f>
        <v>5.6006720806496785E-4</v>
      </c>
      <c r="D146" s="6">
        <f>1/COUNT(test_group_prop_APRIL_2022_12_28[num])+D145</f>
        <v>0.7795698924731177</v>
      </c>
      <c r="E146" s="6">
        <f>test_group_prop_APRIL_2022_12_28[[#This Row],[num]]/$K$1</f>
        <v>8.0353555644837281E-4</v>
      </c>
    </row>
    <row r="147" spans="1:5" x14ac:dyDescent="0.2">
      <c r="A147" s="1" t="s">
        <v>7171</v>
      </c>
      <c r="B147">
        <v>2</v>
      </c>
      <c r="C147" s="6">
        <f>test_group_prop_APRIL_2022_12_28[[#This Row],[num]]/SUM(test_group_prop_APRIL_2022_12_28[num])</f>
        <v>5.6006720806496785E-4</v>
      </c>
      <c r="D147" s="6">
        <f>1/COUNT(test_group_prop_APRIL_2022_12_28[num])+D146</f>
        <v>0.7849462365591392</v>
      </c>
      <c r="E147" s="6">
        <f>test_group_prop_APRIL_2022_12_28[[#This Row],[num]]/$K$1</f>
        <v>8.0353555644837281E-4</v>
      </c>
    </row>
    <row r="148" spans="1:5" x14ac:dyDescent="0.2">
      <c r="A148" s="1" t="s">
        <v>7182</v>
      </c>
      <c r="B148">
        <v>2</v>
      </c>
      <c r="C148" s="6">
        <f>test_group_prop_APRIL_2022_12_28[[#This Row],[num]]/SUM(test_group_prop_APRIL_2022_12_28[num])</f>
        <v>5.6006720806496785E-4</v>
      </c>
      <c r="D148" s="6">
        <f>1/COUNT(test_group_prop_APRIL_2022_12_28[num])+D147</f>
        <v>0.7903225806451607</v>
      </c>
      <c r="E148" s="6">
        <f>test_group_prop_APRIL_2022_12_28[[#This Row],[num]]/$K$1</f>
        <v>8.0353555644837281E-4</v>
      </c>
    </row>
    <row r="149" spans="1:5" x14ac:dyDescent="0.2">
      <c r="A149" s="1" t="s">
        <v>7183</v>
      </c>
      <c r="B149">
        <v>2</v>
      </c>
      <c r="C149" s="6">
        <f>test_group_prop_APRIL_2022_12_28[[#This Row],[num]]/SUM(test_group_prop_APRIL_2022_12_28[num])</f>
        <v>5.6006720806496785E-4</v>
      </c>
      <c r="D149" s="6">
        <f>1/COUNT(test_group_prop_APRIL_2022_12_28[num])+D148</f>
        <v>0.7956989247311822</v>
      </c>
      <c r="E149" s="6">
        <f>test_group_prop_APRIL_2022_12_28[[#This Row],[num]]/$K$1</f>
        <v>8.0353555644837281E-4</v>
      </c>
    </row>
    <row r="150" spans="1:5" x14ac:dyDescent="0.2">
      <c r="A150" s="1" t="s">
        <v>7184</v>
      </c>
      <c r="B150">
        <v>2</v>
      </c>
      <c r="C150" s="6">
        <f>test_group_prop_APRIL_2022_12_28[[#This Row],[num]]/SUM(test_group_prop_APRIL_2022_12_28[num])</f>
        <v>5.6006720806496785E-4</v>
      </c>
      <c r="D150" s="6">
        <f>1/COUNT(test_group_prop_APRIL_2022_12_28[num])+D149</f>
        <v>0.8010752688172037</v>
      </c>
      <c r="E150" s="6">
        <f>test_group_prop_APRIL_2022_12_28[[#This Row],[num]]/$K$1</f>
        <v>8.0353555644837281E-4</v>
      </c>
    </row>
    <row r="151" spans="1:5" x14ac:dyDescent="0.2">
      <c r="A151" s="1" t="s">
        <v>7185</v>
      </c>
      <c r="B151">
        <v>2</v>
      </c>
      <c r="C151" s="6">
        <f>test_group_prop_APRIL_2022_12_28[[#This Row],[num]]/SUM(test_group_prop_APRIL_2022_12_28[num])</f>
        <v>5.6006720806496785E-4</v>
      </c>
      <c r="D151" s="6">
        <f>1/COUNT(test_group_prop_APRIL_2022_12_28[num])+D150</f>
        <v>0.8064516129032252</v>
      </c>
      <c r="E151" s="6">
        <f>test_group_prop_APRIL_2022_12_28[[#This Row],[num]]/$K$1</f>
        <v>8.0353555644837281E-4</v>
      </c>
    </row>
    <row r="152" spans="1:5" x14ac:dyDescent="0.2">
      <c r="A152" s="1" t="s">
        <v>7193</v>
      </c>
      <c r="B152">
        <v>2</v>
      </c>
      <c r="C152" s="6">
        <f>test_group_prop_APRIL_2022_12_28[[#This Row],[num]]/SUM(test_group_prop_APRIL_2022_12_28[num])</f>
        <v>5.6006720806496785E-4</v>
      </c>
      <c r="D152" s="6">
        <f>1/COUNT(test_group_prop_APRIL_2022_12_28[num])+D151</f>
        <v>0.8118279569892467</v>
      </c>
      <c r="E152" s="6">
        <f>test_group_prop_APRIL_2022_12_28[[#This Row],[num]]/$K$1</f>
        <v>8.0353555644837281E-4</v>
      </c>
    </row>
    <row r="153" spans="1:5" x14ac:dyDescent="0.2">
      <c r="A153" s="1" t="s">
        <v>7197</v>
      </c>
      <c r="B153">
        <v>2</v>
      </c>
      <c r="C153" s="6">
        <f>test_group_prop_APRIL_2022_12_28[[#This Row],[num]]/SUM(test_group_prop_APRIL_2022_12_28[num])</f>
        <v>5.6006720806496785E-4</v>
      </c>
      <c r="D153" s="6">
        <f>1/COUNT(test_group_prop_APRIL_2022_12_28[num])+D152</f>
        <v>0.8172043010752682</v>
      </c>
      <c r="E153" s="6">
        <f>test_group_prop_APRIL_2022_12_28[[#This Row],[num]]/$K$1</f>
        <v>8.0353555644837281E-4</v>
      </c>
    </row>
    <row r="154" spans="1:5" x14ac:dyDescent="0.2">
      <c r="A154" s="1" t="s">
        <v>7216</v>
      </c>
      <c r="B154">
        <v>2</v>
      </c>
      <c r="C154" s="6">
        <f>test_group_prop_APRIL_2022_12_28[[#This Row],[num]]/SUM(test_group_prop_APRIL_2022_12_28[num])</f>
        <v>5.6006720806496785E-4</v>
      </c>
      <c r="D154" s="6">
        <f>1/COUNT(test_group_prop_APRIL_2022_12_28[num])+D153</f>
        <v>0.8225806451612897</v>
      </c>
      <c r="E154" s="6">
        <f>test_group_prop_APRIL_2022_12_28[[#This Row],[num]]/$K$1</f>
        <v>8.0353555644837281E-4</v>
      </c>
    </row>
    <row r="155" spans="1:5" x14ac:dyDescent="0.2">
      <c r="A155" s="1" t="s">
        <v>7</v>
      </c>
      <c r="B155">
        <v>1</v>
      </c>
      <c r="C155" s="6">
        <f>test_group_prop_APRIL_2022_12_28[[#This Row],[num]]/SUM(test_group_prop_APRIL_2022_12_28[num])</f>
        <v>2.8003360403248392E-4</v>
      </c>
      <c r="D155" s="6">
        <f>1/COUNT(test_group_prop_APRIL_2022_12_28[num])+D154</f>
        <v>0.8279569892473112</v>
      </c>
      <c r="E155" s="6">
        <f>test_group_prop_APRIL_2022_12_28[[#This Row],[num]]/$K$1</f>
        <v>4.017677782241864E-4</v>
      </c>
    </row>
    <row r="156" spans="1:5" x14ac:dyDescent="0.2">
      <c r="A156" s="1" t="s">
        <v>8</v>
      </c>
      <c r="B156">
        <v>1</v>
      </c>
      <c r="C156" s="6">
        <f>test_group_prop_APRIL_2022_12_28[[#This Row],[num]]/SUM(test_group_prop_APRIL_2022_12_28[num])</f>
        <v>2.8003360403248392E-4</v>
      </c>
      <c r="D156" s="6">
        <f>1/COUNT(test_group_prop_APRIL_2022_12_28[num])+D155</f>
        <v>0.8333333333333327</v>
      </c>
      <c r="E156" s="6">
        <f>test_group_prop_APRIL_2022_12_28[[#This Row],[num]]/$K$1</f>
        <v>4.017677782241864E-4</v>
      </c>
    </row>
    <row r="157" spans="1:5" x14ac:dyDescent="0.2">
      <c r="A157" s="1" t="s">
        <v>15</v>
      </c>
      <c r="B157">
        <v>1</v>
      </c>
      <c r="C157" s="6">
        <f>test_group_prop_APRIL_2022_12_28[[#This Row],[num]]/SUM(test_group_prop_APRIL_2022_12_28[num])</f>
        <v>2.8003360403248392E-4</v>
      </c>
      <c r="D157" s="6">
        <f>1/COUNT(test_group_prop_APRIL_2022_12_28[num])+D156</f>
        <v>0.8387096774193542</v>
      </c>
      <c r="E157" s="6">
        <f>test_group_prop_APRIL_2022_12_28[[#This Row],[num]]/$K$1</f>
        <v>4.017677782241864E-4</v>
      </c>
    </row>
    <row r="158" spans="1:5" x14ac:dyDescent="0.2">
      <c r="A158" s="1" t="s">
        <v>7133</v>
      </c>
      <c r="B158">
        <v>1</v>
      </c>
      <c r="C158" s="6">
        <f>test_group_prop_APRIL_2022_12_28[[#This Row],[num]]/SUM(test_group_prop_APRIL_2022_12_28[num])</f>
        <v>2.8003360403248392E-4</v>
      </c>
      <c r="D158" s="6">
        <f>1/COUNT(test_group_prop_APRIL_2022_12_28[num])+D157</f>
        <v>0.84408602150537571</v>
      </c>
      <c r="E158" s="6">
        <f>test_group_prop_APRIL_2022_12_28[[#This Row],[num]]/$K$1</f>
        <v>4.017677782241864E-4</v>
      </c>
    </row>
    <row r="159" spans="1:5" x14ac:dyDescent="0.2">
      <c r="A159" s="1" t="s">
        <v>7139</v>
      </c>
      <c r="B159">
        <v>1</v>
      </c>
      <c r="C159" s="6">
        <f>test_group_prop_APRIL_2022_12_28[[#This Row],[num]]/SUM(test_group_prop_APRIL_2022_12_28[num])</f>
        <v>2.8003360403248392E-4</v>
      </c>
      <c r="D159" s="6">
        <f>1/COUNT(test_group_prop_APRIL_2022_12_28[num])+D158</f>
        <v>0.84946236559139721</v>
      </c>
      <c r="E159" s="6">
        <f>test_group_prop_APRIL_2022_12_28[[#This Row],[num]]/$K$1</f>
        <v>4.017677782241864E-4</v>
      </c>
    </row>
    <row r="160" spans="1:5" x14ac:dyDescent="0.2">
      <c r="A160" s="1" t="s">
        <v>7140</v>
      </c>
      <c r="B160">
        <v>1</v>
      </c>
      <c r="C160" s="6">
        <f>test_group_prop_APRIL_2022_12_28[[#This Row],[num]]/SUM(test_group_prop_APRIL_2022_12_28[num])</f>
        <v>2.8003360403248392E-4</v>
      </c>
      <c r="D160" s="6">
        <f>1/COUNT(test_group_prop_APRIL_2022_12_28[num])+D159</f>
        <v>0.85483870967741871</v>
      </c>
      <c r="E160" s="6">
        <f>test_group_prop_APRIL_2022_12_28[[#This Row],[num]]/$K$1</f>
        <v>4.017677782241864E-4</v>
      </c>
    </row>
    <row r="161" spans="1:5" x14ac:dyDescent="0.2">
      <c r="A161" s="1" t="s">
        <v>7159</v>
      </c>
      <c r="B161">
        <v>1</v>
      </c>
      <c r="C161" s="6">
        <f>test_group_prop_APRIL_2022_12_28[[#This Row],[num]]/SUM(test_group_prop_APRIL_2022_12_28[num])</f>
        <v>2.8003360403248392E-4</v>
      </c>
      <c r="D161" s="6">
        <f>1/COUNT(test_group_prop_APRIL_2022_12_28[num])+D160</f>
        <v>0.86021505376344021</v>
      </c>
      <c r="E161" s="6">
        <f>test_group_prop_APRIL_2022_12_28[[#This Row],[num]]/$K$1</f>
        <v>4.017677782241864E-4</v>
      </c>
    </row>
    <row r="162" spans="1:5" x14ac:dyDescent="0.2">
      <c r="A162" s="1" t="s">
        <v>7165</v>
      </c>
      <c r="B162">
        <v>1</v>
      </c>
      <c r="C162" s="6">
        <f>test_group_prop_APRIL_2022_12_28[[#This Row],[num]]/SUM(test_group_prop_APRIL_2022_12_28[num])</f>
        <v>2.8003360403248392E-4</v>
      </c>
      <c r="D162" s="6">
        <f>1/COUNT(test_group_prop_APRIL_2022_12_28[num])+D161</f>
        <v>0.86559139784946171</v>
      </c>
      <c r="E162" s="6">
        <f>test_group_prop_APRIL_2022_12_28[[#This Row],[num]]/$K$1</f>
        <v>4.017677782241864E-4</v>
      </c>
    </row>
    <row r="163" spans="1:5" x14ac:dyDescent="0.2">
      <c r="A163" s="1" t="s">
        <v>7168</v>
      </c>
      <c r="B163">
        <v>1</v>
      </c>
      <c r="C163" s="6">
        <f>test_group_prop_APRIL_2022_12_28[[#This Row],[num]]/SUM(test_group_prop_APRIL_2022_12_28[num])</f>
        <v>2.8003360403248392E-4</v>
      </c>
      <c r="D163" s="6">
        <f>1/COUNT(test_group_prop_APRIL_2022_12_28[num])+D162</f>
        <v>0.87096774193548321</v>
      </c>
      <c r="E163" s="6">
        <f>test_group_prop_APRIL_2022_12_28[[#This Row],[num]]/$K$1</f>
        <v>4.017677782241864E-4</v>
      </c>
    </row>
    <row r="164" spans="1:5" x14ac:dyDescent="0.2">
      <c r="A164" s="1" t="s">
        <v>7169</v>
      </c>
      <c r="B164">
        <v>1</v>
      </c>
      <c r="C164" s="6">
        <f>test_group_prop_APRIL_2022_12_28[[#This Row],[num]]/SUM(test_group_prop_APRIL_2022_12_28[num])</f>
        <v>2.8003360403248392E-4</v>
      </c>
      <c r="D164" s="6">
        <f>1/COUNT(test_group_prop_APRIL_2022_12_28[num])+D163</f>
        <v>0.87634408602150471</v>
      </c>
      <c r="E164" s="6">
        <f>test_group_prop_APRIL_2022_12_28[[#This Row],[num]]/$K$1</f>
        <v>4.017677782241864E-4</v>
      </c>
    </row>
    <row r="165" spans="1:5" x14ac:dyDescent="0.2">
      <c r="A165" s="1" t="s">
        <v>7170</v>
      </c>
      <c r="B165">
        <v>1</v>
      </c>
      <c r="C165" s="6">
        <f>test_group_prop_APRIL_2022_12_28[[#This Row],[num]]/SUM(test_group_prop_APRIL_2022_12_28[num])</f>
        <v>2.8003360403248392E-4</v>
      </c>
      <c r="D165" s="6">
        <f>1/COUNT(test_group_prop_APRIL_2022_12_28[num])+D164</f>
        <v>0.88172043010752621</v>
      </c>
      <c r="E165" s="6">
        <f>test_group_prop_APRIL_2022_12_28[[#This Row],[num]]/$K$1</f>
        <v>4.017677782241864E-4</v>
      </c>
    </row>
    <row r="166" spans="1:5" x14ac:dyDescent="0.2">
      <c r="A166" s="1" t="s">
        <v>7172</v>
      </c>
      <c r="B166">
        <v>1</v>
      </c>
      <c r="C166" s="6">
        <f>test_group_prop_APRIL_2022_12_28[[#This Row],[num]]/SUM(test_group_prop_APRIL_2022_12_28[num])</f>
        <v>2.8003360403248392E-4</v>
      </c>
      <c r="D166" s="6">
        <f>1/COUNT(test_group_prop_APRIL_2022_12_28[num])+D165</f>
        <v>0.88709677419354771</v>
      </c>
      <c r="E166" s="6">
        <f>test_group_prop_APRIL_2022_12_28[[#This Row],[num]]/$K$1</f>
        <v>4.017677782241864E-4</v>
      </c>
    </row>
    <row r="167" spans="1:5" x14ac:dyDescent="0.2">
      <c r="A167" s="1" t="s">
        <v>7173</v>
      </c>
      <c r="B167">
        <v>1</v>
      </c>
      <c r="C167" s="6">
        <f>test_group_prop_APRIL_2022_12_28[[#This Row],[num]]/SUM(test_group_prop_APRIL_2022_12_28[num])</f>
        <v>2.8003360403248392E-4</v>
      </c>
      <c r="D167" s="6">
        <f>1/COUNT(test_group_prop_APRIL_2022_12_28[num])+D166</f>
        <v>0.89247311827956921</v>
      </c>
      <c r="E167" s="6">
        <f>test_group_prop_APRIL_2022_12_28[[#This Row],[num]]/$K$1</f>
        <v>4.017677782241864E-4</v>
      </c>
    </row>
    <row r="168" spans="1:5" x14ac:dyDescent="0.2">
      <c r="A168" s="1" t="s">
        <v>7175</v>
      </c>
      <c r="B168">
        <v>1</v>
      </c>
      <c r="C168" s="6">
        <f>test_group_prop_APRIL_2022_12_28[[#This Row],[num]]/SUM(test_group_prop_APRIL_2022_12_28[num])</f>
        <v>2.8003360403248392E-4</v>
      </c>
      <c r="D168" s="6">
        <f>1/COUNT(test_group_prop_APRIL_2022_12_28[num])+D167</f>
        <v>0.89784946236559071</v>
      </c>
      <c r="E168" s="6">
        <f>test_group_prop_APRIL_2022_12_28[[#This Row],[num]]/$K$1</f>
        <v>4.017677782241864E-4</v>
      </c>
    </row>
    <row r="169" spans="1:5" x14ac:dyDescent="0.2">
      <c r="A169" s="1" t="s">
        <v>7176</v>
      </c>
      <c r="B169">
        <v>1</v>
      </c>
      <c r="C169" s="6">
        <f>test_group_prop_APRIL_2022_12_28[[#This Row],[num]]/SUM(test_group_prop_APRIL_2022_12_28[num])</f>
        <v>2.8003360403248392E-4</v>
      </c>
      <c r="D169" s="6">
        <f>1/COUNT(test_group_prop_APRIL_2022_12_28[num])+D168</f>
        <v>0.90322580645161221</v>
      </c>
      <c r="E169" s="6">
        <f>test_group_prop_APRIL_2022_12_28[[#This Row],[num]]/$K$1</f>
        <v>4.017677782241864E-4</v>
      </c>
    </row>
    <row r="170" spans="1:5" x14ac:dyDescent="0.2">
      <c r="A170" s="1" t="s">
        <v>7177</v>
      </c>
      <c r="B170">
        <v>1</v>
      </c>
      <c r="C170" s="6">
        <f>test_group_prop_APRIL_2022_12_28[[#This Row],[num]]/SUM(test_group_prop_APRIL_2022_12_28[num])</f>
        <v>2.8003360403248392E-4</v>
      </c>
      <c r="D170" s="6">
        <f>1/COUNT(test_group_prop_APRIL_2022_12_28[num])+D169</f>
        <v>0.90860215053763371</v>
      </c>
      <c r="E170" s="6">
        <f>test_group_prop_APRIL_2022_12_28[[#This Row],[num]]/$K$1</f>
        <v>4.017677782241864E-4</v>
      </c>
    </row>
    <row r="171" spans="1:5" x14ac:dyDescent="0.2">
      <c r="A171" s="1" t="s">
        <v>7186</v>
      </c>
      <c r="B171">
        <v>1</v>
      </c>
      <c r="C171" s="6">
        <f>test_group_prop_APRIL_2022_12_28[[#This Row],[num]]/SUM(test_group_prop_APRIL_2022_12_28[num])</f>
        <v>2.8003360403248392E-4</v>
      </c>
      <c r="D171" s="6">
        <f>1/COUNT(test_group_prop_APRIL_2022_12_28[num])+D170</f>
        <v>0.91397849462365521</v>
      </c>
      <c r="E171" s="6">
        <f>test_group_prop_APRIL_2022_12_28[[#This Row],[num]]/$K$1</f>
        <v>4.017677782241864E-4</v>
      </c>
    </row>
    <row r="172" spans="1:5" x14ac:dyDescent="0.2">
      <c r="A172" s="1" t="s">
        <v>272</v>
      </c>
      <c r="B172">
        <v>1</v>
      </c>
      <c r="C172" s="6">
        <f>test_group_prop_APRIL_2022_12_28[[#This Row],[num]]/SUM(test_group_prop_APRIL_2022_12_28[num])</f>
        <v>2.8003360403248392E-4</v>
      </c>
      <c r="D172" s="6">
        <f>1/COUNT(test_group_prop_APRIL_2022_12_28[num])+D171</f>
        <v>0.91935483870967671</v>
      </c>
      <c r="E172" s="6">
        <f>test_group_prop_APRIL_2022_12_28[[#This Row],[num]]/$K$1</f>
        <v>4.017677782241864E-4</v>
      </c>
    </row>
    <row r="173" spans="1:5" x14ac:dyDescent="0.2">
      <c r="A173" s="1" t="s">
        <v>7198</v>
      </c>
      <c r="B173">
        <v>1</v>
      </c>
      <c r="C173" s="6">
        <f>test_group_prop_APRIL_2022_12_28[[#This Row],[num]]/SUM(test_group_prop_APRIL_2022_12_28[num])</f>
        <v>2.8003360403248392E-4</v>
      </c>
      <c r="D173" s="6">
        <f>1/COUNT(test_group_prop_APRIL_2022_12_28[num])+D172</f>
        <v>0.92473118279569821</v>
      </c>
      <c r="E173" s="6">
        <f>test_group_prop_APRIL_2022_12_28[[#This Row],[num]]/$K$1</f>
        <v>4.017677782241864E-4</v>
      </c>
    </row>
    <row r="174" spans="1:5" x14ac:dyDescent="0.2">
      <c r="A174" s="1" t="s">
        <v>7199</v>
      </c>
      <c r="B174">
        <v>1</v>
      </c>
      <c r="C174" s="6">
        <f>test_group_prop_APRIL_2022_12_28[[#This Row],[num]]/SUM(test_group_prop_APRIL_2022_12_28[num])</f>
        <v>2.8003360403248392E-4</v>
      </c>
      <c r="D174" s="6">
        <f>1/COUNT(test_group_prop_APRIL_2022_12_28[num])+D173</f>
        <v>0.93010752688171972</v>
      </c>
      <c r="E174" s="6">
        <f>test_group_prop_APRIL_2022_12_28[[#This Row],[num]]/$K$1</f>
        <v>4.017677782241864E-4</v>
      </c>
    </row>
    <row r="175" spans="1:5" x14ac:dyDescent="0.2">
      <c r="A175" s="1" t="s">
        <v>7200</v>
      </c>
      <c r="B175">
        <v>1</v>
      </c>
      <c r="C175" s="6">
        <f>test_group_prop_APRIL_2022_12_28[[#This Row],[num]]/SUM(test_group_prop_APRIL_2022_12_28[num])</f>
        <v>2.8003360403248392E-4</v>
      </c>
      <c r="D175" s="6">
        <f>1/COUNT(test_group_prop_APRIL_2022_12_28[num])+D174</f>
        <v>0.93548387096774122</v>
      </c>
      <c r="E175" s="6">
        <f>test_group_prop_APRIL_2022_12_28[[#This Row],[num]]/$K$1</f>
        <v>4.017677782241864E-4</v>
      </c>
    </row>
    <row r="176" spans="1:5" x14ac:dyDescent="0.2">
      <c r="A176" s="1" t="s">
        <v>7202</v>
      </c>
      <c r="B176">
        <v>1</v>
      </c>
      <c r="C176" s="6">
        <f>test_group_prop_APRIL_2022_12_28[[#This Row],[num]]/SUM(test_group_prop_APRIL_2022_12_28[num])</f>
        <v>2.8003360403248392E-4</v>
      </c>
      <c r="D176" s="6">
        <f>1/COUNT(test_group_prop_APRIL_2022_12_28[num])+D175</f>
        <v>0.94086021505376272</v>
      </c>
      <c r="E176" s="6">
        <f>test_group_prop_APRIL_2022_12_28[[#This Row],[num]]/$K$1</f>
        <v>4.017677782241864E-4</v>
      </c>
    </row>
    <row r="177" spans="1:5" x14ac:dyDescent="0.2">
      <c r="A177" s="1" t="s">
        <v>7203</v>
      </c>
      <c r="B177">
        <v>1</v>
      </c>
      <c r="C177" s="6">
        <f>test_group_prop_APRIL_2022_12_28[[#This Row],[num]]/SUM(test_group_prop_APRIL_2022_12_28[num])</f>
        <v>2.8003360403248392E-4</v>
      </c>
      <c r="D177" s="6">
        <f>1/COUNT(test_group_prop_APRIL_2022_12_28[num])+D176</f>
        <v>0.94623655913978422</v>
      </c>
      <c r="E177" s="6">
        <f>test_group_prop_APRIL_2022_12_28[[#This Row],[num]]/$K$1</f>
        <v>4.017677782241864E-4</v>
      </c>
    </row>
    <row r="178" spans="1:5" x14ac:dyDescent="0.2">
      <c r="A178" s="1" t="s">
        <v>7204</v>
      </c>
      <c r="B178">
        <v>1</v>
      </c>
      <c r="C178" s="6">
        <f>test_group_prop_APRIL_2022_12_28[[#This Row],[num]]/SUM(test_group_prop_APRIL_2022_12_28[num])</f>
        <v>2.8003360403248392E-4</v>
      </c>
      <c r="D178" s="6">
        <f>1/COUNT(test_group_prop_APRIL_2022_12_28[num])+D177</f>
        <v>0.95161290322580572</v>
      </c>
      <c r="E178" s="6">
        <f>test_group_prop_APRIL_2022_12_28[[#This Row],[num]]/$K$1</f>
        <v>4.017677782241864E-4</v>
      </c>
    </row>
    <row r="179" spans="1:5" x14ac:dyDescent="0.2">
      <c r="A179" s="1" t="s">
        <v>7207</v>
      </c>
      <c r="B179">
        <v>1</v>
      </c>
      <c r="C179" s="6">
        <f>test_group_prop_APRIL_2022_12_28[[#This Row],[num]]/SUM(test_group_prop_APRIL_2022_12_28[num])</f>
        <v>2.8003360403248392E-4</v>
      </c>
      <c r="D179" s="6">
        <f>1/COUNT(test_group_prop_APRIL_2022_12_28[num])+D178</f>
        <v>0.95698924731182722</v>
      </c>
      <c r="E179" s="6">
        <f>test_group_prop_APRIL_2022_12_28[[#This Row],[num]]/$K$1</f>
        <v>4.017677782241864E-4</v>
      </c>
    </row>
    <row r="180" spans="1:5" x14ac:dyDescent="0.2">
      <c r="A180" s="1" t="s">
        <v>7208</v>
      </c>
      <c r="B180">
        <v>1</v>
      </c>
      <c r="C180" s="6">
        <f>test_group_prop_APRIL_2022_12_28[[#This Row],[num]]/SUM(test_group_prop_APRIL_2022_12_28[num])</f>
        <v>2.8003360403248392E-4</v>
      </c>
      <c r="D180" s="6">
        <f>1/COUNT(test_group_prop_APRIL_2022_12_28[num])+D179</f>
        <v>0.96236559139784872</v>
      </c>
      <c r="E180" s="6">
        <f>test_group_prop_APRIL_2022_12_28[[#This Row],[num]]/$K$1</f>
        <v>4.017677782241864E-4</v>
      </c>
    </row>
    <row r="181" spans="1:5" x14ac:dyDescent="0.2">
      <c r="A181" s="1" t="s">
        <v>7209</v>
      </c>
      <c r="B181">
        <v>1</v>
      </c>
      <c r="C181" s="6">
        <f>test_group_prop_APRIL_2022_12_28[[#This Row],[num]]/SUM(test_group_prop_APRIL_2022_12_28[num])</f>
        <v>2.8003360403248392E-4</v>
      </c>
      <c r="D181" s="6">
        <f>1/COUNT(test_group_prop_APRIL_2022_12_28[num])+D180</f>
        <v>0.96774193548387022</v>
      </c>
      <c r="E181" s="6">
        <f>test_group_prop_APRIL_2022_12_28[[#This Row],[num]]/$K$1</f>
        <v>4.017677782241864E-4</v>
      </c>
    </row>
    <row r="182" spans="1:5" x14ac:dyDescent="0.2">
      <c r="A182" s="1" t="s">
        <v>7210</v>
      </c>
      <c r="B182">
        <v>1</v>
      </c>
      <c r="C182" s="6">
        <f>test_group_prop_APRIL_2022_12_28[[#This Row],[num]]/SUM(test_group_prop_APRIL_2022_12_28[num])</f>
        <v>2.8003360403248392E-4</v>
      </c>
      <c r="D182" s="6">
        <f>1/COUNT(test_group_prop_APRIL_2022_12_28[num])+D181</f>
        <v>0.97311827956989172</v>
      </c>
      <c r="E182" s="6">
        <f>test_group_prop_APRIL_2022_12_28[[#This Row],[num]]/$K$1</f>
        <v>4.017677782241864E-4</v>
      </c>
    </row>
    <row r="183" spans="1:5" x14ac:dyDescent="0.2">
      <c r="A183" s="1" t="s">
        <v>7212</v>
      </c>
      <c r="B183">
        <v>1</v>
      </c>
      <c r="C183" s="6">
        <f>test_group_prop_APRIL_2022_12_28[[#This Row],[num]]/SUM(test_group_prop_APRIL_2022_12_28[num])</f>
        <v>2.8003360403248392E-4</v>
      </c>
      <c r="D183" s="6">
        <f>1/COUNT(test_group_prop_APRIL_2022_12_28[num])+D182</f>
        <v>0.97849462365591322</v>
      </c>
      <c r="E183" s="6">
        <f>test_group_prop_APRIL_2022_12_28[[#This Row],[num]]/$K$1</f>
        <v>4.017677782241864E-4</v>
      </c>
    </row>
    <row r="184" spans="1:5" x14ac:dyDescent="0.2">
      <c r="A184" s="1" t="s">
        <v>7213</v>
      </c>
      <c r="B184">
        <v>1</v>
      </c>
      <c r="C184" s="6">
        <f>test_group_prop_APRIL_2022_12_28[[#This Row],[num]]/SUM(test_group_prop_APRIL_2022_12_28[num])</f>
        <v>2.8003360403248392E-4</v>
      </c>
      <c r="D184" s="6">
        <f>1/COUNT(test_group_prop_APRIL_2022_12_28[num])+D183</f>
        <v>0.98387096774193472</v>
      </c>
      <c r="E184" s="6">
        <f>test_group_prop_APRIL_2022_12_28[[#This Row],[num]]/$K$1</f>
        <v>4.017677782241864E-4</v>
      </c>
    </row>
    <row r="185" spans="1:5" x14ac:dyDescent="0.2">
      <c r="A185" s="1" t="s">
        <v>7221</v>
      </c>
      <c r="B185">
        <v>1</v>
      </c>
      <c r="C185" s="6">
        <f>test_group_prop_APRIL_2022_12_28[[#This Row],[num]]/SUM(test_group_prop_APRIL_2022_12_28[num])</f>
        <v>2.8003360403248392E-4</v>
      </c>
      <c r="D185" s="6">
        <f>1/COUNT(test_group_prop_APRIL_2022_12_28[num])+D184</f>
        <v>0.98924731182795622</v>
      </c>
      <c r="E185" s="6">
        <f>test_group_prop_APRIL_2022_12_28[[#This Row],[num]]/$K$1</f>
        <v>4.017677782241864E-4</v>
      </c>
    </row>
    <row r="186" spans="1:5" x14ac:dyDescent="0.2">
      <c r="A186" s="1" t="s">
        <v>7222</v>
      </c>
      <c r="B186">
        <v>1</v>
      </c>
      <c r="C186" s="6">
        <f>test_group_prop_APRIL_2022_12_28[[#This Row],[num]]/SUM(test_group_prop_APRIL_2022_12_28[num])</f>
        <v>2.8003360403248392E-4</v>
      </c>
      <c r="D186" s="6">
        <f>1/COUNT(test_group_prop_APRIL_2022_12_28[num])+D185</f>
        <v>0.99462365591397772</v>
      </c>
      <c r="E186" s="6">
        <f>test_group_prop_APRIL_2022_12_28[[#This Row],[num]]/$K$1</f>
        <v>4.017677782241864E-4</v>
      </c>
    </row>
    <row r="187" spans="1:5" x14ac:dyDescent="0.2">
      <c r="A187" s="1" t="s">
        <v>221</v>
      </c>
      <c r="B187">
        <v>1</v>
      </c>
      <c r="C187" s="6">
        <f>test_group_prop_APRIL_2022_12_28[[#This Row],[num]]/SUM(test_group_prop_APRIL_2022_12_28[num])</f>
        <v>2.8003360403248392E-4</v>
      </c>
      <c r="D187" s="6">
        <f>1/COUNT(test_group_prop_APRIL_2022_12_28[num])+D186</f>
        <v>0.99999999999999922</v>
      </c>
      <c r="E187" s="6">
        <f>test_group_prop_APRIL_2022_12_28[[#This Row],[num]]/$K$1</f>
        <v>4.017677782241864E-4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372C-9C7C-47CD-A9E4-22FC21613BB1}">
  <dimension ref="A1:P670"/>
  <sheetViews>
    <sheetView workbookViewId="0">
      <pane ySplit="4" topLeftCell="A5" activePane="bottomLeft" state="frozen"/>
      <selection pane="bottomLeft" activeCell="A5" sqref="A5"/>
    </sheetView>
  </sheetViews>
  <sheetFormatPr defaultRowHeight="14.25" x14ac:dyDescent="0.2"/>
  <cols>
    <col min="1" max="1" width="27.296875" customWidth="1"/>
    <col min="6" max="6" width="33" customWidth="1"/>
    <col min="11" max="11" width="38.796875" customWidth="1"/>
    <col min="15" max="15" width="18.69921875" customWidth="1"/>
  </cols>
  <sheetData>
    <row r="1" spans="1:16" x14ac:dyDescent="0.2">
      <c r="A1" t="s">
        <v>6558</v>
      </c>
      <c r="C1" t="s">
        <v>7258</v>
      </c>
      <c r="F1" t="s">
        <v>7482</v>
      </c>
      <c r="K1" t="s">
        <v>7483</v>
      </c>
      <c r="M1" t="s">
        <v>7258</v>
      </c>
    </row>
    <row r="2" spans="1:16" x14ac:dyDescent="0.2">
      <c r="C2" t="str">
        <f>PROPER(C1)</f>
        <v>Выг</v>
      </c>
      <c r="M2" t="str">
        <f>PROPER(M1)</f>
        <v>Выг</v>
      </c>
    </row>
    <row r="4" spans="1:16" x14ac:dyDescent="0.2">
      <c r="A4" t="s">
        <v>0</v>
      </c>
      <c r="B4" t="s">
        <v>1</v>
      </c>
      <c r="C4" t="s">
        <v>7225</v>
      </c>
      <c r="D4" t="s">
        <v>7227</v>
      </c>
      <c r="F4" t="s">
        <v>0</v>
      </c>
      <c r="G4" t="s">
        <v>1</v>
      </c>
      <c r="K4" s="2" t="s">
        <v>0</v>
      </c>
      <c r="L4" s="3" t="s">
        <v>1</v>
      </c>
      <c r="M4" t="s">
        <v>7225</v>
      </c>
      <c r="N4" t="s">
        <v>7227</v>
      </c>
      <c r="O4">
        <v>111</v>
      </c>
      <c r="P4">
        <v>222</v>
      </c>
    </row>
    <row r="5" spans="1:16" x14ac:dyDescent="0.2">
      <c r="A5" t="s">
        <v>62</v>
      </c>
      <c r="B5">
        <v>547</v>
      </c>
      <c r="C5" s="10">
        <f t="shared" ref="C5:C68" si="0">IF(AND(ISERROR(FIND($C$1,A5)),ISERROR(FIND($C$2,A5))),0,1)</f>
        <v>0</v>
      </c>
      <c r="D5" s="11" t="str">
        <f t="shared" ref="D5:D68" si="1">A5</f>
        <v>Эссенциальная [первичная] гипертензия</v>
      </c>
      <c r="F5" t="s">
        <v>6562</v>
      </c>
      <c r="G5">
        <v>119</v>
      </c>
      <c r="K5" s="8" t="s">
        <v>11</v>
      </c>
      <c r="L5" s="4">
        <v>472</v>
      </c>
      <c r="M5" s="10">
        <f t="shared" ref="M5:M36" si="2">IF(AND(ISERROR(FIND($M$1,K5)),ISERROR(FIND($M$2,K5))),0,1)</f>
        <v>0</v>
      </c>
      <c r="N5" s="8" t="s">
        <v>11</v>
      </c>
      <c r="O5" t="str">
        <f t="shared" ref="O5:O36" si="3">LOWER(N5)</f>
        <v>домашняя аптечка</v>
      </c>
      <c r="P5" t="str">
        <f t="shared" ref="P5:P36" si="4">K5&amp;", "&amp;O5</f>
        <v>Домашняя аптечка, домашняя аптечка</v>
      </c>
    </row>
    <row r="6" spans="1:16" x14ac:dyDescent="0.2">
      <c r="A6" t="s">
        <v>131</v>
      </c>
      <c r="B6">
        <v>236</v>
      </c>
      <c r="C6" s="10">
        <f t="shared" si="0"/>
        <v>0</v>
      </c>
      <c r="D6" s="11" t="str">
        <f t="shared" si="1"/>
        <v>Миалгия</v>
      </c>
      <c r="F6" t="s">
        <v>259</v>
      </c>
      <c r="G6">
        <v>116</v>
      </c>
      <c r="K6" s="9" t="s">
        <v>14</v>
      </c>
      <c r="L6" s="5">
        <v>392</v>
      </c>
      <c r="M6" s="10">
        <f t="shared" si="2"/>
        <v>0</v>
      </c>
      <c r="N6" s="9" t="s">
        <v>7228</v>
      </c>
      <c r="O6" t="str">
        <f t="shared" si="3"/>
        <v>простуда и грипп</v>
      </c>
      <c r="P6" t="str">
        <f t="shared" si="4"/>
        <v>Профилактика простуды и гриппа, простуда и грипп</v>
      </c>
    </row>
    <row r="7" spans="1:16" x14ac:dyDescent="0.2">
      <c r="A7" t="s">
        <v>63</v>
      </c>
      <c r="B7">
        <v>234</v>
      </c>
      <c r="C7" s="10">
        <f t="shared" si="0"/>
        <v>0</v>
      </c>
      <c r="D7" s="11" t="str">
        <f t="shared" si="1"/>
        <v>Застойная сердечная недостаточность</v>
      </c>
      <c r="F7" t="s">
        <v>223</v>
      </c>
      <c r="G7">
        <v>109</v>
      </c>
      <c r="K7" s="8" t="s">
        <v>12</v>
      </c>
      <c r="L7" s="4">
        <v>334</v>
      </c>
      <c r="M7" s="10">
        <f t="shared" si="2"/>
        <v>0</v>
      </c>
      <c r="N7" s="8" t="s">
        <v>12</v>
      </c>
      <c r="O7" t="str">
        <f t="shared" si="3"/>
        <v>аптечка путешественника</v>
      </c>
      <c r="P7" t="str">
        <f t="shared" si="4"/>
        <v>Аптечка путешественника, аптечка путешественника</v>
      </c>
    </row>
    <row r="8" spans="1:16" x14ac:dyDescent="0.2">
      <c r="A8" t="s">
        <v>132</v>
      </c>
      <c r="B8">
        <v>232</v>
      </c>
      <c r="C8" s="10">
        <f t="shared" si="0"/>
        <v>0</v>
      </c>
      <c r="D8" s="11" t="str">
        <f t="shared" si="1"/>
        <v>Боль в суставе</v>
      </c>
      <c r="F8" t="s">
        <v>188</v>
      </c>
      <c r="G8">
        <v>74</v>
      </c>
      <c r="K8" s="9" t="s">
        <v>21</v>
      </c>
      <c r="L8" s="5">
        <v>113</v>
      </c>
      <c r="M8" s="10">
        <f t="shared" si="2"/>
        <v>0</v>
      </c>
      <c r="N8" s="9" t="s">
        <v>21</v>
      </c>
      <c r="O8" t="str">
        <f t="shared" si="3"/>
        <v>ангина</v>
      </c>
      <c r="P8" t="str">
        <f t="shared" si="4"/>
        <v>Ангина, ангина</v>
      </c>
    </row>
    <row r="9" spans="1:16" x14ac:dyDescent="0.2">
      <c r="A9" t="s">
        <v>70</v>
      </c>
      <c r="B9">
        <v>207</v>
      </c>
      <c r="C9" s="10">
        <f t="shared" si="0"/>
        <v>0</v>
      </c>
      <c r="D9" s="11" t="str">
        <f t="shared" si="1"/>
        <v>Стенокардия [грудная жаба]</v>
      </c>
      <c r="F9" t="s">
        <v>203</v>
      </c>
      <c r="G9">
        <v>70</v>
      </c>
      <c r="K9" s="8" t="s">
        <v>2</v>
      </c>
      <c r="L9" s="4">
        <v>98</v>
      </c>
      <c r="M9" s="10">
        <f t="shared" si="2"/>
        <v>0</v>
      </c>
      <c r="N9" s="8" t="s">
        <v>2</v>
      </c>
      <c r="O9" t="str">
        <f t="shared" si="3"/>
        <v>для памяти</v>
      </c>
      <c r="P9" t="str">
        <f t="shared" si="4"/>
        <v>Для памяти, для памяти</v>
      </c>
    </row>
    <row r="10" spans="1:16" x14ac:dyDescent="0.2">
      <c r="A10" t="s">
        <v>68</v>
      </c>
      <c r="B10">
        <v>187</v>
      </c>
      <c r="C10" s="10">
        <f t="shared" si="0"/>
        <v>0</v>
      </c>
      <c r="D10" s="11" t="str">
        <f t="shared" si="1"/>
        <v>Головная боль</v>
      </c>
      <c r="F10" t="s">
        <v>202</v>
      </c>
      <c r="G10">
        <v>62</v>
      </c>
      <c r="K10" s="9" t="s">
        <v>48</v>
      </c>
      <c r="L10" s="5">
        <v>96</v>
      </c>
      <c r="M10" s="10">
        <f t="shared" si="2"/>
        <v>0</v>
      </c>
      <c r="N10" s="9" t="s">
        <v>48</v>
      </c>
      <c r="O10" t="str">
        <f t="shared" si="3"/>
        <v>коронавирус</v>
      </c>
      <c r="P10" t="str">
        <f t="shared" si="4"/>
        <v>Коронавирус, коронавирус</v>
      </c>
    </row>
    <row r="11" spans="1:16" x14ac:dyDescent="0.2">
      <c r="A11" t="s">
        <v>78</v>
      </c>
      <c r="B11">
        <v>183</v>
      </c>
      <c r="C11" s="10">
        <f t="shared" si="0"/>
        <v>0</v>
      </c>
      <c r="D11" s="11" t="str">
        <f t="shared" si="1"/>
        <v>Инфаркт мозга</v>
      </c>
      <c r="F11" t="s">
        <v>198</v>
      </c>
      <c r="G11">
        <v>55</v>
      </c>
      <c r="K11" s="8" t="s">
        <v>7106</v>
      </c>
      <c r="L11" s="4">
        <v>76</v>
      </c>
      <c r="M11" s="10">
        <f t="shared" si="2"/>
        <v>0</v>
      </c>
      <c r="N11" s="9" t="s">
        <v>7107</v>
      </c>
      <c r="O11" t="str">
        <f t="shared" si="3"/>
        <v>кашель</v>
      </c>
      <c r="P11" t="str">
        <f t="shared" si="4"/>
        <v>влажный кашель, кашель</v>
      </c>
    </row>
    <row r="12" spans="1:16" x14ac:dyDescent="0.2">
      <c r="A12" t="s">
        <v>133</v>
      </c>
      <c r="B12">
        <v>163</v>
      </c>
      <c r="C12" s="10">
        <f t="shared" si="0"/>
        <v>0</v>
      </c>
      <c r="D12" s="11" t="str">
        <f t="shared" si="1"/>
        <v>Острая инфекция верхних дыхательных путей неуточненная</v>
      </c>
      <c r="F12" t="s">
        <v>6759</v>
      </c>
      <c r="G12">
        <v>50</v>
      </c>
      <c r="K12" s="9" t="s">
        <v>29</v>
      </c>
      <c r="L12" s="5">
        <v>71</v>
      </c>
      <c r="M12" s="10">
        <f t="shared" si="2"/>
        <v>0</v>
      </c>
      <c r="N12" s="9" t="s">
        <v>29</v>
      </c>
      <c r="O12" t="str">
        <f t="shared" si="3"/>
        <v>температура</v>
      </c>
      <c r="P12" t="str">
        <f t="shared" si="4"/>
        <v>Температура, температура</v>
      </c>
    </row>
    <row r="13" spans="1:16" x14ac:dyDescent="0.2">
      <c r="A13" t="s">
        <v>119</v>
      </c>
      <c r="B13">
        <v>140</v>
      </c>
      <c r="C13" s="10">
        <f t="shared" si="0"/>
        <v>0</v>
      </c>
      <c r="D13" s="11" t="str">
        <f t="shared" si="1"/>
        <v>Мигрень</v>
      </c>
      <c r="F13" t="s">
        <v>260</v>
      </c>
      <c r="G13">
        <v>49</v>
      </c>
      <c r="K13" s="8" t="s">
        <v>30</v>
      </c>
      <c r="L13" s="4">
        <v>68</v>
      </c>
      <c r="M13" s="10">
        <f t="shared" si="2"/>
        <v>0</v>
      </c>
      <c r="N13" s="14" t="str">
        <f>K13</f>
        <v>Жар</v>
      </c>
      <c r="O13" t="str">
        <f t="shared" si="3"/>
        <v>жар</v>
      </c>
      <c r="P13" t="str">
        <f t="shared" si="4"/>
        <v>Жар, жар</v>
      </c>
    </row>
    <row r="14" spans="1:16" x14ac:dyDescent="0.2">
      <c r="A14" t="s">
        <v>143</v>
      </c>
      <c r="B14">
        <v>136</v>
      </c>
      <c r="C14" s="10">
        <f t="shared" si="0"/>
        <v>0</v>
      </c>
      <c r="D14" s="11" t="str">
        <f t="shared" si="1"/>
        <v>Острый фарингит</v>
      </c>
      <c r="F14" t="s">
        <v>243</v>
      </c>
      <c r="G14">
        <v>47</v>
      </c>
      <c r="K14" s="9" t="s">
        <v>357</v>
      </c>
      <c r="L14" s="5">
        <v>68</v>
      </c>
      <c r="M14" s="10">
        <f t="shared" si="2"/>
        <v>0</v>
      </c>
      <c r="N14" t="s">
        <v>7107</v>
      </c>
      <c r="O14" t="str">
        <f t="shared" si="3"/>
        <v>кашель</v>
      </c>
      <c r="P14" t="str">
        <f t="shared" si="4"/>
        <v>Кашель, кашель</v>
      </c>
    </row>
    <row r="15" spans="1:16" x14ac:dyDescent="0.2">
      <c r="A15" t="s">
        <v>144</v>
      </c>
      <c r="B15">
        <v>122</v>
      </c>
      <c r="C15" s="10">
        <f t="shared" si="0"/>
        <v>0</v>
      </c>
      <c r="D15" s="11" t="str">
        <f t="shared" si="1"/>
        <v>Острый тонзиллит</v>
      </c>
      <c r="F15" t="s">
        <v>210</v>
      </c>
      <c r="G15">
        <v>44</v>
      </c>
      <c r="K15" s="8" t="s">
        <v>22</v>
      </c>
      <c r="L15" s="4">
        <v>64</v>
      </c>
      <c r="M15" s="10">
        <f t="shared" si="2"/>
        <v>0</v>
      </c>
      <c r="N15" s="14" t="s">
        <v>7228</v>
      </c>
      <c r="O15" t="str">
        <f t="shared" si="3"/>
        <v>простуда и грипп</v>
      </c>
      <c r="P15" t="str">
        <f t="shared" si="4"/>
        <v>Простуда, простуда и грипп</v>
      </c>
    </row>
    <row r="16" spans="1:16" x14ac:dyDescent="0.2">
      <c r="A16" t="s">
        <v>126</v>
      </c>
      <c r="B16">
        <v>119</v>
      </c>
      <c r="C16" s="10">
        <f t="shared" si="0"/>
        <v>0</v>
      </c>
      <c r="D16" s="11" t="str">
        <f t="shared" si="1"/>
        <v>Полиартроз</v>
      </c>
      <c r="F16" t="s">
        <v>6574</v>
      </c>
      <c r="G16">
        <v>43</v>
      </c>
      <c r="K16" s="9" t="s">
        <v>3</v>
      </c>
      <c r="L16" s="5">
        <v>60</v>
      </c>
      <c r="M16" s="10">
        <f t="shared" si="2"/>
        <v>0</v>
      </c>
      <c r="N16" s="8" t="s">
        <v>2</v>
      </c>
      <c r="O16" t="str">
        <f t="shared" si="3"/>
        <v>для памяти</v>
      </c>
      <c r="P16" t="str">
        <f t="shared" si="4"/>
        <v>Таблетки для  памяти, для памяти</v>
      </c>
    </row>
    <row r="17" spans="1:16" x14ac:dyDescent="0.2">
      <c r="A17" t="s">
        <v>148</v>
      </c>
      <c r="B17">
        <v>115</v>
      </c>
      <c r="C17" s="10">
        <f t="shared" si="0"/>
        <v>0</v>
      </c>
      <c r="D17" s="11" t="str">
        <f t="shared" si="1"/>
        <v>Грипп, вызванный идентифицированным вирусом гриппа</v>
      </c>
      <c r="F17" t="s">
        <v>179</v>
      </c>
      <c r="G17">
        <v>43</v>
      </c>
      <c r="K17" s="9" t="s">
        <v>24</v>
      </c>
      <c r="L17" s="5">
        <v>50</v>
      </c>
      <c r="M17" s="10">
        <f t="shared" si="2"/>
        <v>0</v>
      </c>
      <c r="N17" s="9" t="s">
        <v>7228</v>
      </c>
      <c r="O17" t="str">
        <f t="shared" si="3"/>
        <v>простуда и грипп</v>
      </c>
      <c r="P17" t="str">
        <f t="shared" si="4"/>
        <v>порошки от простуды, простуда и грипп</v>
      </c>
    </row>
    <row r="18" spans="1:16" x14ac:dyDescent="0.2">
      <c r="A18" t="s">
        <v>147</v>
      </c>
      <c r="B18">
        <v>113</v>
      </c>
      <c r="C18" s="10">
        <f t="shared" si="0"/>
        <v>0</v>
      </c>
      <c r="D18" s="11" t="str">
        <f t="shared" si="1"/>
        <v>Острый назофарингит [насморк]</v>
      </c>
      <c r="F18" t="s">
        <v>211</v>
      </c>
      <c r="G18">
        <v>39</v>
      </c>
      <c r="K18" s="8" t="s">
        <v>23</v>
      </c>
      <c r="L18" s="4">
        <v>50</v>
      </c>
      <c r="M18" s="10">
        <f t="shared" si="2"/>
        <v>0</v>
      </c>
      <c r="N18" s="9" t="s">
        <v>7228</v>
      </c>
      <c r="O18" t="str">
        <f t="shared" si="3"/>
        <v>простуда и грипп</v>
      </c>
      <c r="P18" t="str">
        <f t="shared" si="4"/>
        <v>порошок от простуды, простуда и грипп</v>
      </c>
    </row>
    <row r="19" spans="1:16" x14ac:dyDescent="0.2">
      <c r="A19" t="s">
        <v>64</v>
      </c>
      <c r="B19">
        <v>112</v>
      </c>
      <c r="C19" s="10">
        <f t="shared" si="0"/>
        <v>0</v>
      </c>
      <c r="D19" s="11" t="str">
        <f t="shared" si="1"/>
        <v>Острый инфаркт миокарда</v>
      </c>
      <c r="F19" t="s">
        <v>242</v>
      </c>
      <c r="G19">
        <v>35</v>
      </c>
      <c r="K19" s="8" t="s">
        <v>7109</v>
      </c>
      <c r="L19" s="4">
        <v>49</v>
      </c>
      <c r="M19" s="10">
        <f t="shared" si="2"/>
        <v>0</v>
      </c>
      <c r="N19" s="11" t="str">
        <f>K19</f>
        <v>Сопли</v>
      </c>
      <c r="O19" t="str">
        <f t="shared" si="3"/>
        <v>сопли</v>
      </c>
      <c r="P19" t="str">
        <f t="shared" si="4"/>
        <v>Сопли, сопли</v>
      </c>
    </row>
    <row r="20" spans="1:16" x14ac:dyDescent="0.2">
      <c r="A20" t="s">
        <v>136</v>
      </c>
      <c r="B20">
        <v>110</v>
      </c>
      <c r="C20" s="10">
        <f t="shared" si="0"/>
        <v>0</v>
      </c>
      <c r="D20" s="11" t="str">
        <f t="shared" si="1"/>
        <v>Подагра</v>
      </c>
      <c r="F20" t="s">
        <v>254</v>
      </c>
      <c r="G20">
        <v>33</v>
      </c>
      <c r="K20" s="9" t="s">
        <v>45</v>
      </c>
      <c r="L20" s="5">
        <v>46</v>
      </c>
      <c r="M20" s="10">
        <f t="shared" si="2"/>
        <v>0</v>
      </c>
      <c r="N20" s="8" t="s">
        <v>11</v>
      </c>
      <c r="O20" t="str">
        <f t="shared" si="3"/>
        <v>домашняя аптечка</v>
      </c>
      <c r="P20" t="str">
        <f t="shared" si="4"/>
        <v>Новогодняя аптечка, домашняя аптечка</v>
      </c>
    </row>
    <row r="21" spans="1:16" x14ac:dyDescent="0.2">
      <c r="A21" t="s">
        <v>106</v>
      </c>
      <c r="B21">
        <v>101</v>
      </c>
      <c r="C21" s="10">
        <f t="shared" si="0"/>
        <v>0</v>
      </c>
      <c r="D21" s="11" t="str">
        <f t="shared" si="1"/>
        <v>Смешанная гиперлипидемия</v>
      </c>
      <c r="F21" t="s">
        <v>253</v>
      </c>
      <c r="G21">
        <v>33</v>
      </c>
      <c r="K21" s="8" t="s">
        <v>7128</v>
      </c>
      <c r="L21" s="4">
        <v>41</v>
      </c>
      <c r="M21" s="10">
        <f t="shared" si="2"/>
        <v>0</v>
      </c>
      <c r="N21" s="8" t="s">
        <v>7127</v>
      </c>
      <c r="O21" t="str">
        <f t="shared" si="3"/>
        <v>для печени</v>
      </c>
      <c r="P21" t="str">
        <f t="shared" si="4"/>
        <v>Лекарства для печени, для печени</v>
      </c>
    </row>
    <row r="22" spans="1:16" x14ac:dyDescent="0.2">
      <c r="A22" t="s">
        <v>105</v>
      </c>
      <c r="B22">
        <v>101</v>
      </c>
      <c r="C22" s="10">
        <f t="shared" si="0"/>
        <v>0</v>
      </c>
      <c r="D22" s="11" t="str">
        <f t="shared" si="1"/>
        <v>Чистая гиперхолестеринемия</v>
      </c>
      <c r="F22" t="s">
        <v>251</v>
      </c>
      <c r="G22">
        <v>32</v>
      </c>
      <c r="K22" s="9" t="s">
        <v>36</v>
      </c>
      <c r="L22" s="5">
        <v>40</v>
      </c>
      <c r="M22" s="10">
        <f t="shared" si="2"/>
        <v>0</v>
      </c>
      <c r="N22" s="11" t="s">
        <v>7229</v>
      </c>
      <c r="O22" t="str">
        <f t="shared" si="3"/>
        <v>болеутоляющие</v>
      </c>
      <c r="P22" t="str">
        <f t="shared" si="4"/>
        <v>Болит зуб, болеутоляющие</v>
      </c>
    </row>
    <row r="23" spans="1:16" x14ac:dyDescent="0.2">
      <c r="A23" t="s">
        <v>411</v>
      </c>
      <c r="B23">
        <v>97</v>
      </c>
      <c r="C23" s="10">
        <f t="shared" si="0"/>
        <v>0</v>
      </c>
      <c r="D23" s="11" t="str">
        <f t="shared" si="1"/>
        <v>Запор</v>
      </c>
      <c r="F23" t="s">
        <v>6600</v>
      </c>
      <c r="G23">
        <v>31</v>
      </c>
      <c r="K23" s="9" t="s">
        <v>32</v>
      </c>
      <c r="L23" s="5">
        <v>40</v>
      </c>
      <c r="M23" s="10">
        <f t="shared" si="2"/>
        <v>0</v>
      </c>
      <c r="N23" s="9" t="s">
        <v>7228</v>
      </c>
      <c r="O23" t="str">
        <f t="shared" si="3"/>
        <v>простуда и грипп</v>
      </c>
      <c r="P23" t="str">
        <f t="shared" si="4"/>
        <v>при простуде, простуда и грипп</v>
      </c>
    </row>
    <row r="24" spans="1:16" x14ac:dyDescent="0.2">
      <c r="A24" t="s">
        <v>134</v>
      </c>
      <c r="B24">
        <v>97</v>
      </c>
      <c r="C24" s="10">
        <f t="shared" si="0"/>
        <v>0</v>
      </c>
      <c r="D24" s="11" t="str">
        <f t="shared" si="1"/>
        <v>Серопозитивный ревматоидный артрит</v>
      </c>
      <c r="F24" t="s">
        <v>287</v>
      </c>
      <c r="G24">
        <v>30</v>
      </c>
      <c r="K24" s="8" t="s">
        <v>33</v>
      </c>
      <c r="L24" s="4">
        <v>40</v>
      </c>
      <c r="M24" s="10">
        <f t="shared" si="2"/>
        <v>0</v>
      </c>
      <c r="N24" s="9" t="s">
        <v>7228</v>
      </c>
      <c r="O24" t="str">
        <f t="shared" si="3"/>
        <v>простуда и грипп</v>
      </c>
      <c r="P24" t="str">
        <f t="shared" si="4"/>
        <v>простуда, простуда и грипп</v>
      </c>
    </row>
    <row r="25" spans="1:16" x14ac:dyDescent="0.2">
      <c r="A25" t="s">
        <v>172</v>
      </c>
      <c r="B25">
        <v>83</v>
      </c>
      <c r="C25" s="10">
        <f t="shared" si="0"/>
        <v>0</v>
      </c>
      <c r="D25" s="11" t="str">
        <f t="shared" si="1"/>
        <v>Острый синусит</v>
      </c>
      <c r="F25" t="s">
        <v>288</v>
      </c>
      <c r="G25">
        <v>30</v>
      </c>
      <c r="K25" s="8" t="s">
        <v>7104</v>
      </c>
      <c r="L25" s="4">
        <v>39</v>
      </c>
      <c r="M25" s="10">
        <f t="shared" si="2"/>
        <v>0</v>
      </c>
      <c r="N25" s="9" t="s">
        <v>7112</v>
      </c>
      <c r="O25" t="str">
        <f t="shared" si="3"/>
        <v>противовирусные</v>
      </c>
      <c r="P25" t="str">
        <f t="shared" si="4"/>
        <v>Противовирусное, противовирусные</v>
      </c>
    </row>
    <row r="26" spans="1:16" x14ac:dyDescent="0.2">
      <c r="A26" t="s">
        <v>158</v>
      </c>
      <c r="B26">
        <v>78</v>
      </c>
      <c r="C26" s="10">
        <f t="shared" si="0"/>
        <v>0</v>
      </c>
      <c r="D26" s="11" t="str">
        <f t="shared" si="1"/>
        <v>Острый ларингит и трахеит</v>
      </c>
      <c r="F26" t="s">
        <v>215</v>
      </c>
      <c r="G26">
        <v>30</v>
      </c>
      <c r="K26" s="9" t="s">
        <v>7105</v>
      </c>
      <c r="L26" s="5">
        <v>38</v>
      </c>
      <c r="M26" s="10">
        <f t="shared" si="2"/>
        <v>0</v>
      </c>
      <c r="N26" s="11" t="str">
        <f>K26</f>
        <v>Ингавирин</v>
      </c>
      <c r="O26" t="str">
        <f t="shared" si="3"/>
        <v>ингавирин</v>
      </c>
      <c r="P26" t="str">
        <f t="shared" si="4"/>
        <v>Ингавирин, ингавирин</v>
      </c>
    </row>
    <row r="27" spans="1:16" x14ac:dyDescent="0.2">
      <c r="A27" t="s">
        <v>394</v>
      </c>
      <c r="B27">
        <v>75</v>
      </c>
      <c r="C27" s="10">
        <f t="shared" si="0"/>
        <v>0</v>
      </c>
      <c r="D27" s="11" t="str">
        <f t="shared" si="1"/>
        <v>Изжога</v>
      </c>
      <c r="F27" t="s">
        <v>6565</v>
      </c>
      <c r="G27">
        <v>29</v>
      </c>
      <c r="K27" s="8" t="s">
        <v>7116</v>
      </c>
      <c r="L27" s="4">
        <v>37</v>
      </c>
      <c r="M27" s="10">
        <f t="shared" si="2"/>
        <v>0</v>
      </c>
      <c r="N27" s="9" t="s">
        <v>7107</v>
      </c>
      <c r="O27" t="str">
        <f t="shared" si="3"/>
        <v>кашель</v>
      </c>
      <c r="P27" t="str">
        <f t="shared" si="4"/>
        <v>микстура от кашля, кашель</v>
      </c>
    </row>
    <row r="28" spans="1:16" x14ac:dyDescent="0.2">
      <c r="A28" t="s">
        <v>79</v>
      </c>
      <c r="B28">
        <v>73</v>
      </c>
      <c r="C28" s="10">
        <f t="shared" si="0"/>
        <v>0</v>
      </c>
      <c r="D28" s="11" t="str">
        <f t="shared" si="1"/>
        <v>Расстройства личности и поведения, обусловленные болезнью, повреждением или дисфункцией головного мозга</v>
      </c>
      <c r="F28" t="s">
        <v>193</v>
      </c>
      <c r="G28">
        <v>28</v>
      </c>
      <c r="K28" s="9" t="s">
        <v>7146</v>
      </c>
      <c r="L28" s="5">
        <v>36</v>
      </c>
      <c r="M28" s="10">
        <f t="shared" si="2"/>
        <v>0</v>
      </c>
      <c r="N28" s="11" t="str">
        <f>K28</f>
        <v>Лекарства от изжоги</v>
      </c>
      <c r="O28" t="str">
        <f t="shared" si="3"/>
        <v>лекарства от изжоги</v>
      </c>
      <c r="P28" t="str">
        <f t="shared" si="4"/>
        <v>Лекарства от изжоги, лекарства от изжоги</v>
      </c>
    </row>
    <row r="29" spans="1:16" x14ac:dyDescent="0.2">
      <c r="A29" t="s">
        <v>423</v>
      </c>
      <c r="B29">
        <v>71</v>
      </c>
      <c r="C29" s="10">
        <f t="shared" si="0"/>
        <v>0</v>
      </c>
      <c r="D29" s="11" t="str">
        <f t="shared" si="1"/>
        <v>Диспепсия</v>
      </c>
      <c r="F29" t="s">
        <v>275</v>
      </c>
      <c r="G29">
        <v>28</v>
      </c>
      <c r="K29" s="8" t="s">
        <v>7102</v>
      </c>
      <c r="L29" s="4">
        <v>34</v>
      </c>
      <c r="M29" s="10">
        <f t="shared" si="2"/>
        <v>0</v>
      </c>
      <c r="N29" s="12" t="s">
        <v>7191</v>
      </c>
      <c r="O29" t="str">
        <f t="shared" si="3"/>
        <v>иммунитет</v>
      </c>
      <c r="P29" t="str">
        <f t="shared" si="4"/>
        <v>Иммунитет, иммунитет</v>
      </c>
    </row>
    <row r="30" spans="1:16" x14ac:dyDescent="0.2">
      <c r="A30" t="s">
        <v>328</v>
      </c>
      <c r="B30">
        <v>69</v>
      </c>
      <c r="C30" s="10">
        <f t="shared" si="0"/>
        <v>0</v>
      </c>
      <c r="D30" s="11" t="str">
        <f t="shared" si="1"/>
        <v>Язва желудка</v>
      </c>
      <c r="F30" t="s">
        <v>6561</v>
      </c>
      <c r="G30">
        <v>28</v>
      </c>
      <c r="K30" s="9" t="s">
        <v>25</v>
      </c>
      <c r="L30" s="5">
        <v>31</v>
      </c>
      <c r="M30" s="10">
        <f t="shared" si="2"/>
        <v>0</v>
      </c>
      <c r="N30" s="11" t="s">
        <v>7229</v>
      </c>
      <c r="O30" t="str">
        <f t="shared" si="3"/>
        <v>болеутоляющие</v>
      </c>
      <c r="P30" t="str">
        <f t="shared" si="4"/>
        <v>Болит живот, болеутоляющие</v>
      </c>
    </row>
    <row r="31" spans="1:16" x14ac:dyDescent="0.2">
      <c r="A31" t="s">
        <v>65</v>
      </c>
      <c r="B31">
        <v>68</v>
      </c>
      <c r="C31" s="10">
        <f t="shared" si="0"/>
        <v>0</v>
      </c>
      <c r="D31" s="11" t="str">
        <f t="shared" si="1"/>
        <v>Неврастения</v>
      </c>
      <c r="F31" t="s">
        <v>245</v>
      </c>
      <c r="G31">
        <v>27</v>
      </c>
      <c r="K31" s="8" t="s">
        <v>40</v>
      </c>
      <c r="L31" s="4">
        <v>31</v>
      </c>
      <c r="M31" s="10">
        <f t="shared" si="2"/>
        <v>0</v>
      </c>
      <c r="N31" s="9" t="s">
        <v>7107</v>
      </c>
      <c r="O31" t="str">
        <f t="shared" si="3"/>
        <v>кашель</v>
      </c>
      <c r="P31" t="str">
        <f t="shared" si="4"/>
        <v>таблетки от кашля, кашель</v>
      </c>
    </row>
    <row r="32" spans="1:16" x14ac:dyDescent="0.2">
      <c r="A32" t="s">
        <v>127</v>
      </c>
      <c r="B32">
        <v>66</v>
      </c>
      <c r="C32" s="10">
        <f t="shared" si="0"/>
        <v>0</v>
      </c>
      <c r="D32" s="11" t="str">
        <f t="shared" si="1"/>
        <v>Артроз неуточненный</v>
      </c>
      <c r="F32" t="s">
        <v>226</v>
      </c>
      <c r="G32">
        <v>27</v>
      </c>
      <c r="K32" s="9" t="s">
        <v>7130</v>
      </c>
      <c r="L32" s="5">
        <v>30</v>
      </c>
      <c r="M32" s="10">
        <f t="shared" si="2"/>
        <v>0</v>
      </c>
      <c r="N32" s="9" t="s">
        <v>7185</v>
      </c>
      <c r="O32" t="str">
        <f t="shared" si="3"/>
        <v>от геморроя</v>
      </c>
      <c r="P32" t="str">
        <f t="shared" si="4"/>
        <v>Средства от геморроя, от геморроя</v>
      </c>
    </row>
    <row r="33" spans="1:16" x14ac:dyDescent="0.2">
      <c r="A33" t="s">
        <v>94</v>
      </c>
      <c r="B33">
        <v>62</v>
      </c>
      <c r="C33" s="10">
        <f t="shared" si="0"/>
        <v>0</v>
      </c>
      <c r="D33" s="11" t="str">
        <f t="shared" si="1"/>
        <v>Геморрой и перианальный венозный тромбоз</v>
      </c>
      <c r="F33" t="s">
        <v>257</v>
      </c>
      <c r="G33">
        <v>25</v>
      </c>
      <c r="K33" s="8" t="s">
        <v>13</v>
      </c>
      <c r="L33" s="4">
        <v>28</v>
      </c>
      <c r="M33" s="10">
        <f t="shared" si="2"/>
        <v>0</v>
      </c>
      <c r="N33" s="9" t="s">
        <v>7162</v>
      </c>
      <c r="O33" t="str">
        <f t="shared" si="3"/>
        <v>для суставов</v>
      </c>
      <c r="P33" t="str">
        <f t="shared" si="4"/>
        <v>Для суставов, для суставов</v>
      </c>
    </row>
    <row r="34" spans="1:16" x14ac:dyDescent="0.2">
      <c r="A34" t="s">
        <v>116</v>
      </c>
      <c r="B34">
        <v>62</v>
      </c>
      <c r="C34" s="10">
        <f t="shared" si="0"/>
        <v>0</v>
      </c>
      <c r="D34" s="11" t="str">
        <f t="shared" si="1"/>
        <v>Гломерулярные поражения при сахарном диабете (E10-E14+ с общим четвертым знаком .2)</v>
      </c>
      <c r="F34" t="s">
        <v>6848</v>
      </c>
      <c r="G34">
        <v>25</v>
      </c>
      <c r="K34" s="8" t="s">
        <v>42</v>
      </c>
      <c r="L34" s="4">
        <v>28</v>
      </c>
      <c r="M34" s="10">
        <f t="shared" si="2"/>
        <v>0</v>
      </c>
      <c r="N34" s="9" t="s">
        <v>31</v>
      </c>
      <c r="O34" t="str">
        <f t="shared" si="3"/>
        <v>от боли в горле</v>
      </c>
      <c r="P34" t="str">
        <f t="shared" si="4"/>
        <v>спрей в горло, от боли в горле</v>
      </c>
    </row>
    <row r="35" spans="1:16" x14ac:dyDescent="0.2">
      <c r="A35" t="s">
        <v>102</v>
      </c>
      <c r="B35">
        <v>60</v>
      </c>
      <c r="C35" s="10">
        <f t="shared" si="0"/>
        <v>0</v>
      </c>
      <c r="D35" s="11" t="str">
        <f t="shared" si="1"/>
        <v>Атеросклероз</v>
      </c>
      <c r="F35" t="s">
        <v>286</v>
      </c>
      <c r="G35">
        <v>25</v>
      </c>
      <c r="K35" s="9" t="s">
        <v>41</v>
      </c>
      <c r="L35" s="5">
        <v>28</v>
      </c>
      <c r="M35" s="10">
        <f t="shared" si="2"/>
        <v>0</v>
      </c>
      <c r="N35" s="9" t="s">
        <v>31</v>
      </c>
      <c r="O35" t="str">
        <f t="shared" si="3"/>
        <v>от боли в горле</v>
      </c>
      <c r="P35" t="str">
        <f t="shared" si="4"/>
        <v>спрей для горла, от боли в горле</v>
      </c>
    </row>
    <row r="36" spans="1:16" x14ac:dyDescent="0.2">
      <c r="A36" t="s">
        <v>396</v>
      </c>
      <c r="B36">
        <v>60</v>
      </c>
      <c r="C36" s="10">
        <f t="shared" si="0"/>
        <v>0</v>
      </c>
      <c r="D36" s="11" t="str">
        <f t="shared" si="1"/>
        <v>Гастроэзофагеальный рефлюкс с эзофагитом</v>
      </c>
      <c r="F36" t="s">
        <v>250</v>
      </c>
      <c r="G36">
        <v>23</v>
      </c>
      <c r="K36" s="8" t="s">
        <v>44</v>
      </c>
      <c r="L36" s="4">
        <v>28</v>
      </c>
      <c r="M36" s="10">
        <f t="shared" si="2"/>
        <v>0</v>
      </c>
      <c r="N36" s="9" t="s">
        <v>31</v>
      </c>
      <c r="O36" t="str">
        <f t="shared" si="3"/>
        <v>от боли в горле</v>
      </c>
      <c r="P36" t="str">
        <f t="shared" si="4"/>
        <v>спрей от боли в горле, от боли в горле</v>
      </c>
    </row>
    <row r="37" spans="1:16" x14ac:dyDescent="0.2">
      <c r="A37" t="s">
        <v>437</v>
      </c>
      <c r="B37">
        <v>60</v>
      </c>
      <c r="C37" s="10">
        <f t="shared" si="0"/>
        <v>0</v>
      </c>
      <c r="D37" s="11" t="str">
        <f t="shared" si="1"/>
        <v>Тошнота и рвота</v>
      </c>
      <c r="F37" t="s">
        <v>6713</v>
      </c>
      <c r="G37">
        <v>23</v>
      </c>
      <c r="K37" s="9" t="s">
        <v>43</v>
      </c>
      <c r="L37" s="5">
        <v>28</v>
      </c>
      <c r="M37" s="10">
        <f t="shared" ref="M37:M68" si="5">IF(AND(ISERROR(FIND($M$1,K37)),ISERROR(FIND($M$2,K37))),0,1)</f>
        <v>0</v>
      </c>
      <c r="N37" s="9" t="s">
        <v>31</v>
      </c>
      <c r="O37" t="str">
        <f t="shared" ref="O37:O68" si="6">LOWER(N37)</f>
        <v>от боли в горле</v>
      </c>
      <c r="P37" t="str">
        <f t="shared" ref="P37:P68" si="7">K37&amp;", "&amp;O37</f>
        <v>спрей от горла, от боли в горле</v>
      </c>
    </row>
    <row r="38" spans="1:16" x14ac:dyDescent="0.2">
      <c r="A38" t="s">
        <v>113</v>
      </c>
      <c r="B38">
        <v>60</v>
      </c>
      <c r="C38" s="10">
        <f t="shared" si="0"/>
        <v>0</v>
      </c>
      <c r="D38" s="11" t="str">
        <f t="shared" si="1"/>
        <v>Чистая гиперглицеридемия</v>
      </c>
      <c r="F38" t="s">
        <v>192</v>
      </c>
      <c r="G38">
        <v>22</v>
      </c>
      <c r="K38" s="9" t="s">
        <v>17</v>
      </c>
      <c r="L38" s="5">
        <v>27</v>
      </c>
      <c r="M38" s="10">
        <f t="shared" si="5"/>
        <v>0</v>
      </c>
      <c r="N38" s="8" t="s">
        <v>11</v>
      </c>
      <c r="O38" t="str">
        <f t="shared" si="6"/>
        <v>домашняя аптечка</v>
      </c>
      <c r="P38" t="str">
        <f t="shared" si="7"/>
        <v>домашняя аптечка, домашняя аптечка</v>
      </c>
    </row>
    <row r="39" spans="1:16" x14ac:dyDescent="0.2">
      <c r="A39" t="s">
        <v>76</v>
      </c>
      <c r="B39">
        <v>54</v>
      </c>
      <c r="C39" s="10">
        <f t="shared" si="0"/>
        <v>0</v>
      </c>
      <c r="D39" s="11" t="str">
        <f t="shared" si="1"/>
        <v>Сосудистая деменция</v>
      </c>
      <c r="F39" t="s">
        <v>291</v>
      </c>
      <c r="G39">
        <v>22</v>
      </c>
      <c r="K39" s="8" t="s">
        <v>47</v>
      </c>
      <c r="L39" s="4">
        <v>25</v>
      </c>
      <c r="M39" s="10">
        <f t="shared" si="5"/>
        <v>0</v>
      </c>
      <c r="N39" s="8" t="s">
        <v>47</v>
      </c>
      <c r="O39" t="str">
        <f t="shared" si="6"/>
        <v>от головной боли</v>
      </c>
      <c r="P39" t="str">
        <f t="shared" si="7"/>
        <v>от головной боли, от головной боли</v>
      </c>
    </row>
    <row r="40" spans="1:16" x14ac:dyDescent="0.2">
      <c r="A40" t="s">
        <v>397</v>
      </c>
      <c r="B40">
        <v>53</v>
      </c>
      <c r="C40" s="10">
        <f t="shared" si="0"/>
        <v>0</v>
      </c>
      <c r="D40" s="11" t="str">
        <f t="shared" si="1"/>
        <v>Язва двенадцатиперстной кишки</v>
      </c>
      <c r="F40" t="s">
        <v>6584</v>
      </c>
      <c r="G40">
        <v>22</v>
      </c>
      <c r="K40" s="9" t="s">
        <v>7143</v>
      </c>
      <c r="L40" s="5">
        <v>24</v>
      </c>
      <c r="M40" s="10">
        <f t="shared" si="5"/>
        <v>0</v>
      </c>
      <c r="N40" s="11" t="str">
        <f>K40</f>
        <v>Понос</v>
      </c>
      <c r="O40" t="str">
        <f t="shared" si="6"/>
        <v>понос</v>
      </c>
      <c r="P40" t="str">
        <f t="shared" si="7"/>
        <v>Понос, понос</v>
      </c>
    </row>
    <row r="41" spans="1:16" x14ac:dyDescent="0.2">
      <c r="A41" t="s">
        <v>145</v>
      </c>
      <c r="B41">
        <v>52</v>
      </c>
      <c r="C41" s="10">
        <f t="shared" si="0"/>
        <v>0</v>
      </c>
      <c r="D41" s="11" t="str">
        <f t="shared" si="1"/>
        <v>Острый ларингит</v>
      </c>
      <c r="F41" t="s">
        <v>298</v>
      </c>
      <c r="G41">
        <v>22</v>
      </c>
      <c r="K41" s="8" t="s">
        <v>7114</v>
      </c>
      <c r="L41" s="4">
        <v>21</v>
      </c>
      <c r="M41" s="10">
        <f t="shared" si="5"/>
        <v>0</v>
      </c>
      <c r="N41" s="9" t="s">
        <v>7226</v>
      </c>
      <c r="O41" t="str">
        <f t="shared" si="6"/>
        <v>для носа</v>
      </c>
      <c r="P41" t="str">
        <f t="shared" si="7"/>
        <v>Промыть нос Промывать нос, для носа</v>
      </c>
    </row>
    <row r="42" spans="1:16" x14ac:dyDescent="0.2">
      <c r="A42" t="s">
        <v>395</v>
      </c>
      <c r="B42">
        <v>48</v>
      </c>
      <c r="C42" s="10">
        <f t="shared" si="0"/>
        <v>0</v>
      </c>
      <c r="D42" s="11" t="str">
        <f t="shared" si="1"/>
        <v>Гастроэзофагеальный рефлюкс</v>
      </c>
      <c r="F42" t="s">
        <v>262</v>
      </c>
      <c r="G42">
        <v>22</v>
      </c>
      <c r="K42" s="8" t="s">
        <v>46</v>
      </c>
      <c r="L42" s="4">
        <v>19</v>
      </c>
      <c r="M42" s="10">
        <f t="shared" si="5"/>
        <v>0</v>
      </c>
      <c r="N42" s="8" t="s">
        <v>47</v>
      </c>
      <c r="O42" t="str">
        <f t="shared" si="6"/>
        <v>от головной боли</v>
      </c>
      <c r="P42" t="str">
        <f t="shared" si="7"/>
        <v>Болит голова, от головной боли</v>
      </c>
    </row>
    <row r="43" spans="1:16" x14ac:dyDescent="0.2">
      <c r="A43" t="s">
        <v>162</v>
      </c>
      <c r="B43">
        <v>48</v>
      </c>
      <c r="C43" s="10">
        <f t="shared" si="0"/>
        <v>0</v>
      </c>
      <c r="D43" s="11" t="str">
        <f t="shared" si="1"/>
        <v>Гнойный и неуточненный средний отит</v>
      </c>
      <c r="F43" t="s">
        <v>6730</v>
      </c>
      <c r="G43">
        <v>21</v>
      </c>
      <c r="K43" s="9" t="s">
        <v>31</v>
      </c>
      <c r="L43" s="5">
        <v>19</v>
      </c>
      <c r="M43" s="10">
        <f t="shared" si="5"/>
        <v>0</v>
      </c>
      <c r="N43" s="9" t="s">
        <v>31</v>
      </c>
      <c r="O43" t="str">
        <f t="shared" si="6"/>
        <v>от боли в горле</v>
      </c>
      <c r="P43" t="str">
        <f t="shared" si="7"/>
        <v>от боли в горле, от боли в горле</v>
      </c>
    </row>
    <row r="44" spans="1:16" x14ac:dyDescent="0.2">
      <c r="A44" t="s">
        <v>91</v>
      </c>
      <c r="B44">
        <v>47</v>
      </c>
      <c r="C44" s="10">
        <f t="shared" si="0"/>
        <v>0</v>
      </c>
      <c r="D44" s="11" t="str">
        <f t="shared" si="1"/>
        <v>Внутричерепная травма</v>
      </c>
      <c r="F44" t="s">
        <v>294</v>
      </c>
      <c r="G44">
        <v>21</v>
      </c>
      <c r="K44" s="9" t="s">
        <v>7112</v>
      </c>
      <c r="L44" s="5">
        <v>19</v>
      </c>
      <c r="M44" s="10">
        <f t="shared" si="5"/>
        <v>0</v>
      </c>
      <c r="N44" s="9" t="s">
        <v>7112</v>
      </c>
      <c r="O44" t="str">
        <f t="shared" si="6"/>
        <v>противовирусные</v>
      </c>
      <c r="P44" t="str">
        <f t="shared" si="7"/>
        <v>Противовирусные, противовирусные</v>
      </c>
    </row>
    <row r="45" spans="1:16" x14ac:dyDescent="0.2">
      <c r="A45" t="s">
        <v>142</v>
      </c>
      <c r="B45">
        <v>47</v>
      </c>
      <c r="C45" s="10">
        <f t="shared" si="0"/>
        <v>0</v>
      </c>
      <c r="D45" s="11" t="str">
        <f t="shared" si="1"/>
        <v>Кандидозный стоматит</v>
      </c>
      <c r="F45" t="s">
        <v>6579</v>
      </c>
      <c r="G45">
        <v>21</v>
      </c>
      <c r="K45" s="9" t="s">
        <v>38</v>
      </c>
      <c r="L45" s="5">
        <v>18</v>
      </c>
      <c r="M45" s="10">
        <f t="shared" si="5"/>
        <v>0</v>
      </c>
      <c r="N45" s="8" t="s">
        <v>12</v>
      </c>
      <c r="O45" t="str">
        <f t="shared" si="6"/>
        <v>аптечка путешественника</v>
      </c>
      <c r="P45" t="str">
        <f t="shared" si="7"/>
        <v>дорожная аптечка, аптечка путешественника</v>
      </c>
    </row>
    <row r="46" spans="1:16" x14ac:dyDescent="0.2">
      <c r="A46" t="s">
        <v>99</v>
      </c>
      <c r="B46">
        <v>47</v>
      </c>
      <c r="C46" s="10">
        <f t="shared" si="0"/>
        <v>0</v>
      </c>
      <c r="D46" s="11" t="str">
        <f t="shared" si="1"/>
        <v>Преходящие транзиторные церебральные ишемические приступы [атаки] и родственные синдромы</v>
      </c>
      <c r="F46" t="s">
        <v>190</v>
      </c>
      <c r="G46">
        <v>20</v>
      </c>
      <c r="K46" s="8" t="s">
        <v>35</v>
      </c>
      <c r="L46" s="4">
        <v>18</v>
      </c>
      <c r="M46" s="10">
        <f t="shared" si="5"/>
        <v>0</v>
      </c>
      <c r="N46" s="9" t="s">
        <v>7228</v>
      </c>
      <c r="O46" t="str">
        <f t="shared" si="6"/>
        <v>простуда и грипп</v>
      </c>
      <c r="P46" t="str">
        <f t="shared" si="7"/>
        <v>комплексы против простуды, простуда и грипп</v>
      </c>
    </row>
    <row r="47" spans="1:16" x14ac:dyDescent="0.2">
      <c r="A47" t="s">
        <v>159</v>
      </c>
      <c r="B47">
        <v>46</v>
      </c>
      <c r="C47" s="10">
        <f t="shared" si="0"/>
        <v>0</v>
      </c>
      <c r="D47" s="11" t="str">
        <f t="shared" si="1"/>
        <v>Хронический ринит, назофарингит и фарингит</v>
      </c>
      <c r="F47" t="s">
        <v>6607</v>
      </c>
      <c r="G47">
        <v>20</v>
      </c>
      <c r="K47" s="8" t="s">
        <v>6600</v>
      </c>
      <c r="L47" s="4">
        <v>18</v>
      </c>
      <c r="M47" s="10">
        <f t="shared" si="5"/>
        <v>0</v>
      </c>
      <c r="N47" s="14" t="str">
        <f>K47</f>
        <v>Морская вода</v>
      </c>
      <c r="O47" t="str">
        <f t="shared" si="6"/>
        <v>морская вода</v>
      </c>
      <c r="P47" t="str">
        <f t="shared" si="7"/>
        <v>Морская вода, морская вода</v>
      </c>
    </row>
    <row r="48" spans="1:16" x14ac:dyDescent="0.2">
      <c r="A48" t="s">
        <v>128</v>
      </c>
      <c r="B48">
        <v>45</v>
      </c>
      <c r="C48" s="10">
        <f t="shared" si="0"/>
        <v>0</v>
      </c>
      <c r="D48" s="11" t="str">
        <f t="shared" si="1"/>
        <v>Остеохондроз позвоночника</v>
      </c>
      <c r="F48" t="s">
        <v>204</v>
      </c>
      <c r="G48">
        <v>20</v>
      </c>
      <c r="K48" s="9" t="s">
        <v>7181</v>
      </c>
      <c r="L48" s="5">
        <v>18</v>
      </c>
      <c r="M48" s="10">
        <f t="shared" si="5"/>
        <v>0</v>
      </c>
      <c r="N48" s="11" t="str">
        <f>K48</f>
        <v>Пробиотики и Пребиотики</v>
      </c>
      <c r="O48" t="str">
        <f t="shared" si="6"/>
        <v>пробиотики и пребиотики</v>
      </c>
      <c r="P48" t="str">
        <f t="shared" si="7"/>
        <v>Пробиотики и Пребиотики, пробиотики и пребиотики</v>
      </c>
    </row>
    <row r="49" spans="1:16" x14ac:dyDescent="0.2">
      <c r="A49" t="s">
        <v>60</v>
      </c>
      <c r="B49">
        <v>45</v>
      </c>
      <c r="C49" s="10">
        <f t="shared" si="0"/>
        <v>0</v>
      </c>
      <c r="D49" s="11" t="str">
        <f t="shared" si="1"/>
        <v>Соматоформная дисфункция вегетативной нервной системы</v>
      </c>
      <c r="F49" t="s">
        <v>186</v>
      </c>
      <c r="G49">
        <v>19</v>
      </c>
      <c r="K49" s="9" t="s">
        <v>7111</v>
      </c>
      <c r="L49" s="5">
        <v>18</v>
      </c>
      <c r="M49" s="10">
        <f t="shared" si="5"/>
        <v>0</v>
      </c>
      <c r="N49" s="12" t="s">
        <v>7226</v>
      </c>
      <c r="O49" t="str">
        <f t="shared" si="6"/>
        <v>для носа</v>
      </c>
      <c r="P49" t="str">
        <f t="shared" si="7"/>
        <v>спрей для носа, для носа</v>
      </c>
    </row>
    <row r="50" spans="1:16" x14ac:dyDescent="0.2">
      <c r="A50" t="s">
        <v>161</v>
      </c>
      <c r="B50">
        <v>45</v>
      </c>
      <c r="C50" s="10">
        <f t="shared" si="0"/>
        <v>0</v>
      </c>
      <c r="D50" s="11" t="str">
        <f t="shared" si="1"/>
        <v>Хронический тонзиллит</v>
      </c>
      <c r="F50" t="s">
        <v>244</v>
      </c>
      <c r="G50">
        <v>19</v>
      </c>
      <c r="K50" s="8" t="s">
        <v>7110</v>
      </c>
      <c r="L50" s="4">
        <v>18</v>
      </c>
      <c r="M50" s="10">
        <f t="shared" si="5"/>
        <v>0</v>
      </c>
      <c r="N50" s="14" t="s">
        <v>7226</v>
      </c>
      <c r="O50" t="str">
        <f t="shared" si="6"/>
        <v>для носа</v>
      </c>
      <c r="P50" t="str">
        <f t="shared" si="7"/>
        <v>спрей от насморка, для носа</v>
      </c>
    </row>
    <row r="51" spans="1:16" x14ac:dyDescent="0.2">
      <c r="A51" t="s">
        <v>77</v>
      </c>
      <c r="B51">
        <v>44</v>
      </c>
      <c r="C51" s="10">
        <f t="shared" si="0"/>
        <v>0</v>
      </c>
      <c r="D51" s="11" t="str">
        <f t="shared" si="1"/>
        <v>Головокружение и нарушение устойчивости</v>
      </c>
      <c r="F51" t="s">
        <v>6789</v>
      </c>
      <c r="G51">
        <v>19</v>
      </c>
      <c r="K51" s="8" t="s">
        <v>50</v>
      </c>
      <c r="L51" s="4">
        <v>15</v>
      </c>
      <c r="M51" s="10">
        <f t="shared" si="5"/>
        <v>0</v>
      </c>
      <c r="N51" s="9" t="s">
        <v>29</v>
      </c>
      <c r="O51" t="str">
        <f t="shared" si="6"/>
        <v>температура</v>
      </c>
      <c r="P51" t="str">
        <f t="shared" si="7"/>
        <v>Температура у ребёнка, температура</v>
      </c>
    </row>
    <row r="52" spans="1:16" x14ac:dyDescent="0.2">
      <c r="A52" t="s">
        <v>311</v>
      </c>
      <c r="B52">
        <v>43</v>
      </c>
      <c r="C52" s="10">
        <f t="shared" si="0"/>
        <v>0</v>
      </c>
      <c r="D52" s="11" t="str">
        <f t="shared" si="1"/>
        <v>Нестабильная стенокардия</v>
      </c>
      <c r="F52" t="s">
        <v>6576</v>
      </c>
      <c r="G52">
        <v>19</v>
      </c>
      <c r="K52" s="9" t="s">
        <v>7107</v>
      </c>
      <c r="L52" s="5">
        <v>14</v>
      </c>
      <c r="M52" s="10">
        <f t="shared" si="5"/>
        <v>0</v>
      </c>
      <c r="N52" s="9" t="s">
        <v>7107</v>
      </c>
      <c r="O52" t="str">
        <f t="shared" si="6"/>
        <v>кашель</v>
      </c>
      <c r="P52" t="str">
        <f t="shared" si="7"/>
        <v>кашель, кашель</v>
      </c>
    </row>
    <row r="53" spans="1:16" x14ac:dyDescent="0.2">
      <c r="A53" t="s">
        <v>151</v>
      </c>
      <c r="B53">
        <v>42</v>
      </c>
      <c r="C53" s="10">
        <f t="shared" si="0"/>
        <v>0</v>
      </c>
      <c r="D53" s="11" t="str">
        <f t="shared" si="1"/>
        <v>Другие уточненные изменения зубов и их опорного аппарата</v>
      </c>
      <c r="F53" t="s">
        <v>6560</v>
      </c>
      <c r="G53">
        <v>19</v>
      </c>
      <c r="K53" s="8" t="s">
        <v>7108</v>
      </c>
      <c r="L53" s="4">
        <v>14</v>
      </c>
      <c r="M53" s="10">
        <f t="shared" si="5"/>
        <v>0</v>
      </c>
      <c r="N53" s="9" t="s">
        <v>7107</v>
      </c>
      <c r="O53" t="str">
        <f t="shared" si="6"/>
        <v>кашель</v>
      </c>
      <c r="P53" t="str">
        <f t="shared" si="7"/>
        <v>от кашля, кашель</v>
      </c>
    </row>
    <row r="54" spans="1:16" x14ac:dyDescent="0.2">
      <c r="A54" t="s">
        <v>104</v>
      </c>
      <c r="B54">
        <v>42</v>
      </c>
      <c r="C54" s="10">
        <f t="shared" si="0"/>
        <v>0</v>
      </c>
      <c r="D54" s="11" t="str">
        <f t="shared" si="1"/>
        <v>Ишемическая болезнь сердца</v>
      </c>
      <c r="F54" t="s">
        <v>213</v>
      </c>
      <c r="G54">
        <v>19</v>
      </c>
      <c r="K54" s="9" t="s">
        <v>39</v>
      </c>
      <c r="L54" s="5">
        <v>13</v>
      </c>
      <c r="M54" s="10">
        <f t="shared" si="5"/>
        <v>0</v>
      </c>
      <c r="N54" s="9" t="s">
        <v>7228</v>
      </c>
      <c r="O54" t="str">
        <f t="shared" si="6"/>
        <v>простуда и грипп</v>
      </c>
      <c r="P54" t="str">
        <f t="shared" si="7"/>
        <v>профилактика простуды и гриппа, простуда и грипп</v>
      </c>
    </row>
    <row r="55" spans="1:16" x14ac:dyDescent="0.2">
      <c r="A55" t="s">
        <v>110</v>
      </c>
      <c r="B55">
        <v>41</v>
      </c>
      <c r="C55" s="10">
        <f t="shared" si="0"/>
        <v>0</v>
      </c>
      <c r="D55" s="11" t="str">
        <f t="shared" si="1"/>
        <v>Стенокардия с документально подтвержденным спазмом</v>
      </c>
      <c r="F55" t="s">
        <v>273</v>
      </c>
      <c r="G55">
        <v>18</v>
      </c>
      <c r="K55" s="9" t="s">
        <v>37</v>
      </c>
      <c r="L55" s="5">
        <v>12</v>
      </c>
      <c r="M55" s="10">
        <f t="shared" si="5"/>
        <v>0</v>
      </c>
      <c r="N55" s="9" t="s">
        <v>21</v>
      </c>
      <c r="O55" t="str">
        <f t="shared" si="6"/>
        <v>ангина</v>
      </c>
      <c r="P55" t="str">
        <f t="shared" si="7"/>
        <v>ангина, ангина</v>
      </c>
    </row>
    <row r="56" spans="1:16" x14ac:dyDescent="0.2">
      <c r="A56" t="s">
        <v>71</v>
      </c>
      <c r="B56">
        <v>40</v>
      </c>
      <c r="C56" s="10">
        <f t="shared" si="0"/>
        <v>0</v>
      </c>
      <c r="D56" s="11" t="str">
        <f t="shared" si="1"/>
        <v>Хроническая почечная недостаточность</v>
      </c>
      <c r="F56" t="s">
        <v>6849</v>
      </c>
      <c r="G56">
        <v>17</v>
      </c>
      <c r="K56" s="8" t="s">
        <v>55</v>
      </c>
      <c r="L56" s="4">
        <v>12</v>
      </c>
      <c r="M56" s="10">
        <f t="shared" si="5"/>
        <v>1</v>
      </c>
      <c r="N56" s="8" t="s">
        <v>55</v>
      </c>
      <c r="O56" t="str">
        <f t="shared" si="6"/>
        <v>выгодно</v>
      </c>
      <c r="P56" t="str">
        <f t="shared" si="7"/>
        <v>Выгодно, выгодно</v>
      </c>
    </row>
    <row r="57" spans="1:16" x14ac:dyDescent="0.2">
      <c r="A57" t="s">
        <v>146</v>
      </c>
      <c r="B57">
        <v>40</v>
      </c>
      <c r="C57" s="10">
        <f t="shared" si="0"/>
        <v>0</v>
      </c>
      <c r="D57" s="11" t="str">
        <f t="shared" si="1"/>
        <v>Хронический фарингит</v>
      </c>
      <c r="F57" t="s">
        <v>6670</v>
      </c>
      <c r="G57">
        <v>17</v>
      </c>
      <c r="K57" s="9" t="s">
        <v>7118</v>
      </c>
      <c r="L57" s="5">
        <v>12</v>
      </c>
      <c r="M57" s="10">
        <f t="shared" si="5"/>
        <v>0</v>
      </c>
      <c r="N57" s="9" t="s">
        <v>7226</v>
      </c>
      <c r="O57" t="str">
        <f t="shared" si="6"/>
        <v>для носа</v>
      </c>
      <c r="P57" t="str">
        <f t="shared" si="7"/>
        <v>капли в нос, для носа</v>
      </c>
    </row>
    <row r="58" spans="1:16" x14ac:dyDescent="0.2">
      <c r="A58" t="s">
        <v>92</v>
      </c>
      <c r="B58">
        <v>39</v>
      </c>
      <c r="C58" s="10">
        <f t="shared" si="0"/>
        <v>0</v>
      </c>
      <c r="D58" s="11" t="str">
        <f t="shared" si="1"/>
        <v>Венозная недостаточность (хроническая) (периферическая)</v>
      </c>
      <c r="F58" t="s">
        <v>258</v>
      </c>
      <c r="G58">
        <v>17</v>
      </c>
      <c r="K58" s="8" t="s">
        <v>7119</v>
      </c>
      <c r="L58" s="4">
        <v>12</v>
      </c>
      <c r="M58" s="10">
        <f t="shared" si="5"/>
        <v>0</v>
      </c>
      <c r="N58" s="11" t="s">
        <v>7226</v>
      </c>
      <c r="O58" t="str">
        <f t="shared" si="6"/>
        <v>для носа</v>
      </c>
      <c r="P58" t="str">
        <f t="shared" si="7"/>
        <v>капли от насморка, для носа</v>
      </c>
    </row>
    <row r="59" spans="1:16" x14ac:dyDescent="0.2">
      <c r="A59" t="s">
        <v>323</v>
      </c>
      <c r="B59">
        <v>39</v>
      </c>
      <c r="C59" s="10">
        <f t="shared" si="0"/>
        <v>0</v>
      </c>
      <c r="D59" s="11" t="str">
        <f t="shared" si="1"/>
        <v>Холецистит</v>
      </c>
      <c r="F59" t="s">
        <v>184</v>
      </c>
      <c r="G59">
        <v>16</v>
      </c>
      <c r="K59" s="8" t="s">
        <v>20</v>
      </c>
      <c r="L59" s="4">
        <v>12</v>
      </c>
      <c r="M59" s="10">
        <f t="shared" si="5"/>
        <v>0</v>
      </c>
      <c r="N59" s="11" t="str">
        <f>K59</f>
        <v>Мовалис</v>
      </c>
      <c r="O59" t="str">
        <f t="shared" si="6"/>
        <v>мовалис</v>
      </c>
      <c r="P59" t="str">
        <f t="shared" si="7"/>
        <v>Мовалис, мовалис</v>
      </c>
    </row>
    <row r="60" spans="1:16" x14ac:dyDescent="0.2">
      <c r="A60" t="s">
        <v>157</v>
      </c>
      <c r="B60">
        <v>38</v>
      </c>
      <c r="C60" s="10">
        <f t="shared" si="0"/>
        <v>0</v>
      </c>
      <c r="D60" s="11" t="str">
        <f t="shared" si="1"/>
        <v>Лихорадка неясного происхождения</v>
      </c>
      <c r="F60" t="s">
        <v>224</v>
      </c>
      <c r="G60">
        <v>16</v>
      </c>
      <c r="K60" s="9" t="s">
        <v>7129</v>
      </c>
      <c r="L60" s="5">
        <v>12</v>
      </c>
      <c r="M60" s="10">
        <f t="shared" si="5"/>
        <v>0</v>
      </c>
      <c r="N60" s="14" t="str">
        <f>K60</f>
        <v>полисорб</v>
      </c>
      <c r="O60" t="str">
        <f t="shared" si="6"/>
        <v>полисорб</v>
      </c>
      <c r="P60" t="str">
        <f t="shared" si="7"/>
        <v>полисорб, полисорб</v>
      </c>
    </row>
    <row r="61" spans="1:16" x14ac:dyDescent="0.2">
      <c r="A61" t="s">
        <v>413</v>
      </c>
      <c r="B61">
        <v>35</v>
      </c>
      <c r="C61" s="10">
        <f t="shared" si="0"/>
        <v>0</v>
      </c>
      <c r="D61" s="11" t="str">
        <f t="shared" si="1"/>
        <v>Трещина и свищ области заднего прохода и прямой кишки</v>
      </c>
      <c r="F61" t="s">
        <v>6674</v>
      </c>
      <c r="G61">
        <v>16</v>
      </c>
      <c r="K61" s="8" t="s">
        <v>7132</v>
      </c>
      <c r="L61" s="4">
        <v>12</v>
      </c>
      <c r="M61" s="10">
        <f t="shared" si="5"/>
        <v>0</v>
      </c>
      <c r="N61" s="14" t="str">
        <f>K61</f>
        <v>Энтеросорбенты</v>
      </c>
      <c r="O61" t="str">
        <f t="shared" si="6"/>
        <v>энтеросорбенты</v>
      </c>
      <c r="P61" t="str">
        <f t="shared" si="7"/>
        <v>Энтеросорбенты, энтеросорбенты</v>
      </c>
    </row>
    <row r="62" spans="1:16" x14ac:dyDescent="0.2">
      <c r="A62" t="s">
        <v>352</v>
      </c>
      <c r="B62">
        <v>34</v>
      </c>
      <c r="C62" s="10">
        <f t="shared" si="0"/>
        <v>0</v>
      </c>
      <c r="D62" s="11" t="str">
        <f t="shared" si="1"/>
        <v>Мокрота</v>
      </c>
      <c r="F62" t="s">
        <v>187</v>
      </c>
      <c r="G62">
        <v>15</v>
      </c>
      <c r="K62" s="8" t="s">
        <v>7115</v>
      </c>
      <c r="L62" s="4">
        <v>11</v>
      </c>
      <c r="M62" s="10">
        <f t="shared" si="5"/>
        <v>0</v>
      </c>
      <c r="N62" s="14" t="s">
        <v>7247</v>
      </c>
      <c r="O62" t="str">
        <f t="shared" si="6"/>
        <v>аквамарис</v>
      </c>
      <c r="P62" t="str">
        <f t="shared" si="7"/>
        <v>аквамарис спрей, аквамарис</v>
      </c>
    </row>
    <row r="63" spans="1:16" x14ac:dyDescent="0.2">
      <c r="A63" t="s">
        <v>82</v>
      </c>
      <c r="B63">
        <v>33</v>
      </c>
      <c r="C63" s="10">
        <f t="shared" si="0"/>
        <v>0</v>
      </c>
      <c r="D63" s="11" t="str">
        <f t="shared" si="1"/>
        <v>Варикозное расширение вен нижних конечностей с язвой и воспалением</v>
      </c>
      <c r="F63" t="s">
        <v>289</v>
      </c>
      <c r="G63">
        <v>15</v>
      </c>
      <c r="K63" s="9" t="s">
        <v>56</v>
      </c>
      <c r="L63" s="5">
        <v>11</v>
      </c>
      <c r="M63" s="10">
        <f t="shared" si="5"/>
        <v>0</v>
      </c>
      <c r="N63" s="12" t="s">
        <v>56</v>
      </c>
      <c r="O63" t="str">
        <f t="shared" si="6"/>
        <v>сегодня покупают</v>
      </c>
      <c r="P63" t="str">
        <f t="shared" si="7"/>
        <v>Сегодня покупают, сегодня покупают</v>
      </c>
    </row>
    <row r="64" spans="1:16" x14ac:dyDescent="0.2">
      <c r="A64" t="s">
        <v>175</v>
      </c>
      <c r="B64">
        <v>33</v>
      </c>
      <c r="C64" s="10">
        <f t="shared" si="0"/>
        <v>0</v>
      </c>
      <c r="D64" s="11" t="str">
        <f t="shared" si="1"/>
        <v>Другие уточненные профилактические меры</v>
      </c>
      <c r="F64" t="s">
        <v>216</v>
      </c>
      <c r="G64">
        <v>15</v>
      </c>
      <c r="K64" s="8" t="s">
        <v>7187</v>
      </c>
      <c r="L64" s="4">
        <v>10</v>
      </c>
      <c r="M64" s="10">
        <f t="shared" si="5"/>
        <v>0</v>
      </c>
      <c r="N64" s="8" t="s">
        <v>2</v>
      </c>
      <c r="O64" t="str">
        <f t="shared" si="6"/>
        <v>для памяти</v>
      </c>
      <c r="P64" t="str">
        <f t="shared" si="7"/>
        <v>для памяти, для памяти</v>
      </c>
    </row>
    <row r="65" spans="1:16" x14ac:dyDescent="0.2">
      <c r="A65" t="s">
        <v>354</v>
      </c>
      <c r="B65">
        <v>31</v>
      </c>
      <c r="C65" s="10">
        <f t="shared" si="0"/>
        <v>0</v>
      </c>
      <c r="D65" s="11" t="str">
        <f t="shared" si="1"/>
        <v>Аллергический ринит, вызванный пыльцой растений</v>
      </c>
      <c r="F65" t="s">
        <v>261</v>
      </c>
      <c r="G65">
        <v>15</v>
      </c>
      <c r="K65" s="9" t="s">
        <v>7188</v>
      </c>
      <c r="L65" s="5">
        <v>10</v>
      </c>
      <c r="M65" s="10">
        <f t="shared" si="5"/>
        <v>0</v>
      </c>
      <c r="N65" s="11" t="str">
        <f>K65</f>
        <v>ноотроп</v>
      </c>
      <c r="O65" t="str">
        <f t="shared" si="6"/>
        <v>ноотроп</v>
      </c>
      <c r="P65" t="str">
        <f t="shared" si="7"/>
        <v>ноотроп, ноотроп</v>
      </c>
    </row>
    <row r="66" spans="1:16" x14ac:dyDescent="0.2">
      <c r="A66" t="s">
        <v>367</v>
      </c>
      <c r="B66">
        <v>31</v>
      </c>
      <c r="C66" s="10">
        <f t="shared" si="0"/>
        <v>0</v>
      </c>
      <c r="D66" s="11" t="str">
        <f t="shared" si="1"/>
        <v>Острый бронхит</v>
      </c>
      <c r="F66" t="s">
        <v>6569</v>
      </c>
      <c r="G66">
        <v>15</v>
      </c>
      <c r="K66" s="9" t="s">
        <v>18</v>
      </c>
      <c r="L66" s="5">
        <v>10</v>
      </c>
      <c r="M66" s="10">
        <f t="shared" si="5"/>
        <v>0</v>
      </c>
      <c r="N66" s="9" t="s">
        <v>7228</v>
      </c>
      <c r="O66" t="str">
        <f t="shared" si="6"/>
        <v>простуда и грипп</v>
      </c>
      <c r="P66" t="str">
        <f t="shared" si="7"/>
        <v>от простуды, простуда и грипп</v>
      </c>
    </row>
    <row r="67" spans="1:16" x14ac:dyDescent="0.2">
      <c r="A67" t="s">
        <v>412</v>
      </c>
      <c r="B67">
        <v>30</v>
      </c>
      <c r="C67" s="10">
        <f t="shared" si="0"/>
        <v>0</v>
      </c>
      <c r="D67" s="11" t="str">
        <f t="shared" si="1"/>
        <v>Синдром раздраженного кишечника</v>
      </c>
      <c r="F67" t="s">
        <v>6621</v>
      </c>
      <c r="G67">
        <v>14</v>
      </c>
      <c r="K67" s="9" t="s">
        <v>7103</v>
      </c>
      <c r="L67" s="5">
        <v>10</v>
      </c>
      <c r="M67" s="10">
        <f t="shared" si="5"/>
        <v>0</v>
      </c>
      <c r="N67" s="9" t="s">
        <v>7226</v>
      </c>
      <c r="O67" t="str">
        <f t="shared" si="6"/>
        <v>для носа</v>
      </c>
      <c r="P67" t="str">
        <f t="shared" si="7"/>
        <v>промывание носа, для носа</v>
      </c>
    </row>
    <row r="68" spans="1:16" x14ac:dyDescent="0.2">
      <c r="A68" t="s">
        <v>415</v>
      </c>
      <c r="B68">
        <v>30</v>
      </c>
      <c r="C68" s="10">
        <f t="shared" si="0"/>
        <v>0</v>
      </c>
      <c r="D68" s="11" t="str">
        <f t="shared" si="1"/>
        <v>Функциональная диарея</v>
      </c>
      <c r="F68" t="s">
        <v>6597</v>
      </c>
      <c r="G68">
        <v>14</v>
      </c>
      <c r="K68" s="8" t="s">
        <v>34</v>
      </c>
      <c r="L68" s="4">
        <v>10</v>
      </c>
      <c r="M68" s="10">
        <f t="shared" si="5"/>
        <v>0</v>
      </c>
      <c r="N68" s="11" t="str">
        <f>K68</f>
        <v>терафлю</v>
      </c>
      <c r="O68" t="str">
        <f t="shared" si="6"/>
        <v>терафлю</v>
      </c>
      <c r="P68" t="str">
        <f t="shared" si="7"/>
        <v>терафлю, терафлю</v>
      </c>
    </row>
    <row r="69" spans="1:16" x14ac:dyDescent="0.2">
      <c r="A69" t="s">
        <v>357</v>
      </c>
      <c r="B69">
        <v>29</v>
      </c>
      <c r="C69" s="10">
        <f t="shared" ref="C69:C132" si="8">IF(AND(ISERROR(FIND($C$1,A69)),ISERROR(FIND($C$2,A69))),0,1)</f>
        <v>0</v>
      </c>
      <c r="D69" s="11" t="str">
        <f t="shared" ref="D69:D132" si="9">A69</f>
        <v>Кашель</v>
      </c>
      <c r="F69" t="s">
        <v>6675</v>
      </c>
      <c r="G69">
        <v>14</v>
      </c>
      <c r="K69" s="9" t="s">
        <v>19</v>
      </c>
      <c r="L69" s="5">
        <v>9</v>
      </c>
      <c r="M69" s="10">
        <f t="shared" ref="M69:M100" si="10">IF(AND(ISERROR(FIND($M$1,K69)),ISERROR(FIND($M$2,K69))),0,1)</f>
        <v>0</v>
      </c>
      <c r="N69" s="14" t="str">
        <f>K69</f>
        <v>горчичник</v>
      </c>
      <c r="O69" t="str">
        <f t="shared" ref="O69:O100" si="11">LOWER(N69)</f>
        <v>горчичник</v>
      </c>
      <c r="P69" t="str">
        <f t="shared" ref="P69:P100" si="12">K69&amp;", "&amp;O69</f>
        <v>горчичник, горчичник</v>
      </c>
    </row>
    <row r="70" spans="1:16" x14ac:dyDescent="0.2">
      <c r="A70" t="s">
        <v>417</v>
      </c>
      <c r="B70">
        <v>29</v>
      </c>
      <c r="C70" s="10">
        <f t="shared" si="8"/>
        <v>0</v>
      </c>
      <c r="D70" s="11" t="str">
        <f t="shared" si="9"/>
        <v>Кистозный фиброз</v>
      </c>
      <c r="F70" t="s">
        <v>6738</v>
      </c>
      <c r="G70">
        <v>14</v>
      </c>
      <c r="K70" s="9" t="s">
        <v>7192</v>
      </c>
      <c r="L70" s="5">
        <v>9</v>
      </c>
      <c r="M70" s="10">
        <f t="shared" si="10"/>
        <v>0</v>
      </c>
      <c r="N70" s="14" t="str">
        <f>K70</f>
        <v>Джонсон</v>
      </c>
      <c r="O70" t="str">
        <f t="shared" si="11"/>
        <v>джонсон</v>
      </c>
      <c r="P70" t="str">
        <f t="shared" si="12"/>
        <v>Джонсон, джонсон</v>
      </c>
    </row>
    <row r="71" spans="1:16" x14ac:dyDescent="0.2">
      <c r="A71" t="s">
        <v>409</v>
      </c>
      <c r="B71">
        <v>29</v>
      </c>
      <c r="C71" s="10">
        <f t="shared" si="8"/>
        <v>0</v>
      </c>
      <c r="D71" s="11" t="str">
        <f t="shared" si="9"/>
        <v>Эзофагит</v>
      </c>
      <c r="F71" t="s">
        <v>6622</v>
      </c>
      <c r="G71">
        <v>14</v>
      </c>
      <c r="K71" s="8" t="s">
        <v>16</v>
      </c>
      <c r="L71" s="4">
        <v>9</v>
      </c>
      <c r="M71" s="10">
        <f t="shared" si="10"/>
        <v>0</v>
      </c>
      <c r="N71" s="14" t="str">
        <f>K71</f>
        <v>для всей семьи</v>
      </c>
      <c r="O71" t="str">
        <f t="shared" si="11"/>
        <v>для всей семьи</v>
      </c>
      <c r="P71" t="str">
        <f t="shared" si="12"/>
        <v>для всей семьи, для всей семьи</v>
      </c>
    </row>
    <row r="72" spans="1:16" x14ac:dyDescent="0.2">
      <c r="A72" t="s">
        <v>427</v>
      </c>
      <c r="B72">
        <v>28</v>
      </c>
      <c r="C72" s="10">
        <f t="shared" si="8"/>
        <v>0</v>
      </c>
      <c r="D72" s="11" t="str">
        <f t="shared" si="9"/>
        <v>Кишечные инфекции</v>
      </c>
      <c r="F72" t="s">
        <v>6624</v>
      </c>
      <c r="G72">
        <v>14</v>
      </c>
      <c r="K72" s="9" t="s">
        <v>7101</v>
      </c>
      <c r="L72" s="5">
        <v>9</v>
      </c>
      <c r="M72" s="10">
        <f t="shared" si="10"/>
        <v>0</v>
      </c>
      <c r="N72" t="s">
        <v>7245</v>
      </c>
      <c r="O72" t="str">
        <f t="shared" si="11"/>
        <v>здоровье ног</v>
      </c>
      <c r="P72" t="str">
        <f t="shared" si="12"/>
        <v>Здоровье ваших ног, здоровье ног</v>
      </c>
    </row>
    <row r="73" spans="1:16" x14ac:dyDescent="0.2">
      <c r="A73" t="s">
        <v>120</v>
      </c>
      <c r="B73">
        <v>28</v>
      </c>
      <c r="C73" s="10">
        <f t="shared" si="8"/>
        <v>0</v>
      </c>
      <c r="D73" s="11" t="str">
        <f t="shared" si="9"/>
        <v>Наджелудочковая тахикардия</v>
      </c>
      <c r="F73" t="s">
        <v>189</v>
      </c>
      <c r="G73">
        <v>13</v>
      </c>
      <c r="K73" s="8" t="s">
        <v>7144</v>
      </c>
      <c r="L73" s="4">
        <v>9</v>
      </c>
      <c r="M73" s="10">
        <f t="shared" si="10"/>
        <v>0</v>
      </c>
      <c r="N73" s="14" t="str">
        <f>K73</f>
        <v>От Тошноты Рвоты</v>
      </c>
      <c r="O73" t="str">
        <f t="shared" si="11"/>
        <v>от тошноты рвоты</v>
      </c>
      <c r="P73" t="str">
        <f t="shared" si="12"/>
        <v>От Тошноты Рвоты, от тошноты рвоты</v>
      </c>
    </row>
    <row r="74" spans="1:16" x14ac:dyDescent="0.2">
      <c r="A74" t="s">
        <v>135</v>
      </c>
      <c r="B74">
        <v>27</v>
      </c>
      <c r="C74" s="10">
        <f t="shared" si="8"/>
        <v>0</v>
      </c>
      <c r="D74" s="11" t="str">
        <f t="shared" si="9"/>
        <v>Артрит неуточненный</v>
      </c>
      <c r="F74" t="s">
        <v>6610</v>
      </c>
      <c r="G74">
        <v>13</v>
      </c>
      <c r="K74" s="8" t="s">
        <v>7100</v>
      </c>
      <c r="L74" s="4">
        <v>9</v>
      </c>
      <c r="M74" s="10">
        <f t="shared" si="10"/>
        <v>0</v>
      </c>
      <c r="N74" s="12" t="s">
        <v>56</v>
      </c>
      <c r="O74" t="str">
        <f t="shared" si="11"/>
        <v>сегодня покупают</v>
      </c>
      <c r="P74" t="str">
        <f t="shared" si="12"/>
        <v>Хит продаж!, сегодня покупают</v>
      </c>
    </row>
    <row r="75" spans="1:16" x14ac:dyDescent="0.2">
      <c r="A75" t="s">
        <v>303</v>
      </c>
      <c r="B75">
        <v>27</v>
      </c>
      <c r="C75" s="10">
        <f t="shared" si="8"/>
        <v>0</v>
      </c>
      <c r="D75" s="11" t="str">
        <f t="shared" si="9"/>
        <v>Фиброз и цирроз печени</v>
      </c>
      <c r="F75" t="s">
        <v>6843</v>
      </c>
      <c r="G75">
        <v>13</v>
      </c>
      <c r="K75" s="8" t="s">
        <v>7127</v>
      </c>
      <c r="L75" s="4">
        <v>8</v>
      </c>
      <c r="M75" s="10">
        <f t="shared" si="10"/>
        <v>0</v>
      </c>
      <c r="N75" s="13" t="s">
        <v>7127</v>
      </c>
      <c r="O75" t="str">
        <f t="shared" si="11"/>
        <v>для печени</v>
      </c>
      <c r="P75" t="str">
        <f t="shared" si="12"/>
        <v>для печени, для печени</v>
      </c>
    </row>
    <row r="76" spans="1:16" x14ac:dyDescent="0.2">
      <c r="A76" t="s">
        <v>401</v>
      </c>
      <c r="B76">
        <v>26</v>
      </c>
      <c r="C76" s="10">
        <f t="shared" si="8"/>
        <v>0</v>
      </c>
      <c r="D76" s="11" t="str">
        <f t="shared" si="9"/>
        <v>Гастрит и дуоденит</v>
      </c>
      <c r="F76" t="s">
        <v>6731</v>
      </c>
      <c r="G76">
        <v>13</v>
      </c>
      <c r="K76" s="8" t="s">
        <v>7195</v>
      </c>
      <c r="L76" s="4">
        <v>8</v>
      </c>
      <c r="M76" s="10">
        <f t="shared" si="10"/>
        <v>0</v>
      </c>
      <c r="N76" s="11" t="str">
        <f>K76</f>
        <v>Дюфалак</v>
      </c>
      <c r="O76" t="str">
        <f t="shared" si="11"/>
        <v>дюфалак</v>
      </c>
      <c r="P76" t="str">
        <f t="shared" si="12"/>
        <v>Дюфалак, дюфалак</v>
      </c>
    </row>
    <row r="77" spans="1:16" x14ac:dyDescent="0.2">
      <c r="A77" t="s">
        <v>170</v>
      </c>
      <c r="B77">
        <v>26</v>
      </c>
      <c r="C77" s="10">
        <f t="shared" si="8"/>
        <v>0</v>
      </c>
      <c r="D77" s="11" t="str">
        <f t="shared" si="9"/>
        <v>Гингивит и болезни пародонта</v>
      </c>
      <c r="F77" t="s">
        <v>6710</v>
      </c>
      <c r="G77">
        <v>13</v>
      </c>
      <c r="K77" s="8" t="s">
        <v>10</v>
      </c>
      <c r="L77" s="4">
        <v>8</v>
      </c>
      <c r="M77" s="10">
        <f t="shared" si="10"/>
        <v>0</v>
      </c>
      <c r="N77" s="11" t="str">
        <f>K77</f>
        <v>Нэйчес Баунти</v>
      </c>
      <c r="O77" t="str">
        <f t="shared" si="11"/>
        <v>нэйчес баунти</v>
      </c>
      <c r="P77" t="str">
        <f t="shared" si="12"/>
        <v>Нэйчес Баунти, нэйчес баунти</v>
      </c>
    </row>
    <row r="78" spans="1:16" x14ac:dyDescent="0.2">
      <c r="A78" t="s">
        <v>513</v>
      </c>
      <c r="B78">
        <v>26</v>
      </c>
      <c r="C78" s="10">
        <f t="shared" si="8"/>
        <v>0</v>
      </c>
      <c r="D78" s="11" t="str">
        <f t="shared" si="9"/>
        <v>Диарея и гастроэнтерит предположительно инфекционного происхождения</v>
      </c>
      <c r="F78" t="s">
        <v>227</v>
      </c>
      <c r="G78">
        <v>13</v>
      </c>
      <c r="K78" s="9" t="s">
        <v>7194</v>
      </c>
      <c r="L78" s="5">
        <v>8</v>
      </c>
      <c r="M78" s="10">
        <f t="shared" si="10"/>
        <v>0</v>
      </c>
      <c r="N78" s="11" t="str">
        <f>K78</f>
        <v>пребиотики</v>
      </c>
      <c r="O78" t="str">
        <f t="shared" si="11"/>
        <v>пребиотики</v>
      </c>
      <c r="P78" t="str">
        <f t="shared" si="12"/>
        <v>пребиотики, пребиотики</v>
      </c>
    </row>
    <row r="79" spans="1:16" x14ac:dyDescent="0.2">
      <c r="A79" t="s">
        <v>385</v>
      </c>
      <c r="B79">
        <v>26</v>
      </c>
      <c r="C79" s="10">
        <f t="shared" si="8"/>
        <v>0</v>
      </c>
      <c r="D79" s="11" t="str">
        <f t="shared" si="9"/>
        <v>Другие сальмонеллезные инфекции</v>
      </c>
      <c r="F79" t="s">
        <v>228</v>
      </c>
      <c r="G79">
        <v>13</v>
      </c>
      <c r="K79" s="9" t="s">
        <v>7123</v>
      </c>
      <c r="L79" s="5">
        <v>8</v>
      </c>
      <c r="M79" s="10">
        <f t="shared" si="10"/>
        <v>0</v>
      </c>
      <c r="N79" s="12" t="s">
        <v>7107</v>
      </c>
      <c r="O79" t="str">
        <f t="shared" si="11"/>
        <v>кашель</v>
      </c>
      <c r="P79" t="str">
        <f t="shared" si="12"/>
        <v>сироп от кашля детский, кашель</v>
      </c>
    </row>
    <row r="80" spans="1:16" x14ac:dyDescent="0.2">
      <c r="A80" t="s">
        <v>129</v>
      </c>
      <c r="B80">
        <v>25</v>
      </c>
      <c r="C80" s="10">
        <f t="shared" si="8"/>
        <v>0</v>
      </c>
      <c r="D80" s="11" t="str">
        <f t="shared" si="9"/>
        <v>Спондилез</v>
      </c>
      <c r="F80" t="s">
        <v>6568</v>
      </c>
      <c r="G80">
        <v>13</v>
      </c>
      <c r="K80" s="9" t="s">
        <v>7167</v>
      </c>
      <c r="L80" s="5">
        <v>7</v>
      </c>
      <c r="M80" s="10">
        <f t="shared" si="10"/>
        <v>0</v>
      </c>
      <c r="N80" s="11" t="str">
        <f>K80</f>
        <v>венарус</v>
      </c>
      <c r="O80" t="str">
        <f t="shared" si="11"/>
        <v>венарус</v>
      </c>
      <c r="P80" t="str">
        <f t="shared" si="12"/>
        <v>венарус, венарус</v>
      </c>
    </row>
    <row r="81" spans="1:16" x14ac:dyDescent="0.2">
      <c r="A81" t="s">
        <v>426</v>
      </c>
      <c r="B81">
        <v>24</v>
      </c>
      <c r="C81" s="10">
        <f t="shared" si="8"/>
        <v>0</v>
      </c>
      <c r="D81" s="11" t="str">
        <f t="shared" si="9"/>
        <v>Подготовительные процедуры для последующего лечения, не классифицированные в других рубриках</v>
      </c>
      <c r="F81" t="s">
        <v>271</v>
      </c>
      <c r="G81">
        <v>12</v>
      </c>
      <c r="K81" s="8" t="s">
        <v>7166</v>
      </c>
      <c r="L81" s="4">
        <v>7</v>
      </c>
      <c r="M81" s="10">
        <f t="shared" si="10"/>
        <v>0</v>
      </c>
      <c r="N81" s="14" t="str">
        <f>K81</f>
        <v>Детралекс</v>
      </c>
      <c r="O81" t="str">
        <f t="shared" si="11"/>
        <v>детралекс</v>
      </c>
      <c r="P81" t="str">
        <f t="shared" si="12"/>
        <v>Детралекс, детралекс</v>
      </c>
    </row>
    <row r="82" spans="1:16" x14ac:dyDescent="0.2">
      <c r="A82" t="s">
        <v>117</v>
      </c>
      <c r="B82">
        <v>24</v>
      </c>
      <c r="C82" s="10">
        <f t="shared" si="8"/>
        <v>0</v>
      </c>
      <c r="D82" s="11" t="str">
        <f t="shared" si="9"/>
        <v>Психическое и поведенческое расстройство, вызванное употреблением алкоголя. Абстинентное состояние</v>
      </c>
      <c r="F82" t="s">
        <v>6651</v>
      </c>
      <c r="G82">
        <v>12</v>
      </c>
      <c r="K82" s="8" t="s">
        <v>7178</v>
      </c>
      <c r="L82" s="4">
        <v>7</v>
      </c>
      <c r="M82" s="10">
        <f t="shared" si="10"/>
        <v>0</v>
      </c>
      <c r="N82" s="14" t="str">
        <f>K82</f>
        <v>мезим</v>
      </c>
      <c r="O82" t="str">
        <f t="shared" si="11"/>
        <v>мезим</v>
      </c>
      <c r="P82" t="str">
        <f t="shared" si="12"/>
        <v>мезим, мезим</v>
      </c>
    </row>
    <row r="83" spans="1:16" x14ac:dyDescent="0.2">
      <c r="A83" t="s">
        <v>364</v>
      </c>
      <c r="B83">
        <v>23</v>
      </c>
      <c r="C83" s="10">
        <f t="shared" si="8"/>
        <v>0</v>
      </c>
      <c r="D83" s="11" t="str">
        <f t="shared" si="9"/>
        <v>Другие аллергические риниты</v>
      </c>
      <c r="F83" t="s">
        <v>236</v>
      </c>
      <c r="G83">
        <v>12</v>
      </c>
      <c r="K83" s="9" t="s">
        <v>7179</v>
      </c>
      <c r="L83" s="5">
        <v>7</v>
      </c>
      <c r="M83" s="10">
        <f t="shared" si="10"/>
        <v>0</v>
      </c>
      <c r="N83" s="11" t="str">
        <f>K83</f>
        <v>панкреатин</v>
      </c>
      <c r="O83" t="str">
        <f t="shared" si="11"/>
        <v>панкреатин</v>
      </c>
      <c r="P83" t="str">
        <f t="shared" si="12"/>
        <v>панкреатин, панкреатин</v>
      </c>
    </row>
    <row r="84" spans="1:16" x14ac:dyDescent="0.2">
      <c r="A84" t="s">
        <v>349</v>
      </c>
      <c r="B84">
        <v>23</v>
      </c>
      <c r="C84" s="10">
        <f t="shared" si="8"/>
        <v>0</v>
      </c>
      <c r="D84" s="11" t="str">
        <f t="shared" si="9"/>
        <v>Инфекции, вызванные вирусом герпеса [herpes simplex]</v>
      </c>
      <c r="F84" t="s">
        <v>6611</v>
      </c>
      <c r="G84">
        <v>12</v>
      </c>
      <c r="K84" s="9" t="s">
        <v>7131</v>
      </c>
      <c r="L84" s="5">
        <v>7</v>
      </c>
      <c r="M84" s="10">
        <f t="shared" si="10"/>
        <v>0</v>
      </c>
      <c r="N84" s="11" t="str">
        <f>K84</f>
        <v>слабительные средства</v>
      </c>
      <c r="O84" t="str">
        <f t="shared" si="11"/>
        <v>слабительные средства</v>
      </c>
      <c r="P84" t="str">
        <f t="shared" si="12"/>
        <v>слабительные средства, слабительные средства</v>
      </c>
    </row>
    <row r="85" spans="1:16" x14ac:dyDescent="0.2">
      <c r="A85" t="s">
        <v>386</v>
      </c>
      <c r="B85">
        <v>23</v>
      </c>
      <c r="C85" s="10">
        <f t="shared" si="8"/>
        <v>0</v>
      </c>
      <c r="D85" s="11" t="str">
        <f t="shared" si="9"/>
        <v>Шигеллез</v>
      </c>
      <c r="F85" t="s">
        <v>6595</v>
      </c>
      <c r="G85">
        <v>12</v>
      </c>
      <c r="K85" s="9" t="s">
        <v>28</v>
      </c>
      <c r="L85" s="5">
        <v>6</v>
      </c>
      <c r="M85" s="10">
        <f t="shared" si="10"/>
        <v>0</v>
      </c>
      <c r="N85" s="9" t="s">
        <v>28</v>
      </c>
      <c r="O85" t="str">
        <f t="shared" si="11"/>
        <v>звездочка</v>
      </c>
      <c r="P85" t="str">
        <f t="shared" si="12"/>
        <v>звездочка, звездочка</v>
      </c>
    </row>
    <row r="86" spans="1:16" x14ac:dyDescent="0.2">
      <c r="A86" t="s">
        <v>410</v>
      </c>
      <c r="B86">
        <v>22</v>
      </c>
      <c r="C86" s="10">
        <f t="shared" si="8"/>
        <v>0</v>
      </c>
      <c r="D86" s="11" t="str">
        <f t="shared" si="9"/>
        <v>Другие уточненные нарушения внутренней секреции поджелудочной железы</v>
      </c>
      <c r="F86" t="s">
        <v>6679</v>
      </c>
      <c r="G86">
        <v>12</v>
      </c>
      <c r="K86" s="8" t="s">
        <v>27</v>
      </c>
      <c r="L86" s="4">
        <v>6</v>
      </c>
      <c r="M86" s="10">
        <f t="shared" si="10"/>
        <v>0</v>
      </c>
      <c r="N86" s="9" t="s">
        <v>28</v>
      </c>
      <c r="O86" t="str">
        <f t="shared" si="11"/>
        <v>звездочка</v>
      </c>
      <c r="P86" t="str">
        <f t="shared" si="12"/>
        <v>красная звезда, звездочка</v>
      </c>
    </row>
    <row r="87" spans="1:16" x14ac:dyDescent="0.2">
      <c r="A87" t="s">
        <v>398</v>
      </c>
      <c r="B87">
        <v>22</v>
      </c>
      <c r="C87" s="10">
        <f t="shared" si="8"/>
        <v>0</v>
      </c>
      <c r="D87" s="11" t="str">
        <f t="shared" si="9"/>
        <v>Хронический вирусный гепатит B без дельта-агента</v>
      </c>
      <c r="F87" t="s">
        <v>219</v>
      </c>
      <c r="G87">
        <v>12</v>
      </c>
      <c r="K87" s="9" t="s">
        <v>7125</v>
      </c>
      <c r="L87" s="5">
        <v>5</v>
      </c>
      <c r="M87" s="10">
        <f t="shared" si="10"/>
        <v>0</v>
      </c>
      <c r="N87" s="8" t="s">
        <v>7126</v>
      </c>
      <c r="O87" t="str">
        <f t="shared" si="11"/>
        <v>доппельгерц</v>
      </c>
      <c r="P87" t="str">
        <f t="shared" si="12"/>
        <v>Doppelherz aktiv, доппельгерц</v>
      </c>
    </row>
    <row r="88" spans="1:16" x14ac:dyDescent="0.2">
      <c r="A88" t="s">
        <v>347</v>
      </c>
      <c r="B88">
        <v>21</v>
      </c>
      <c r="C88" s="10">
        <f t="shared" si="8"/>
        <v>0</v>
      </c>
      <c r="D88" s="11" t="str">
        <f t="shared" si="9"/>
        <v>Аногенитальная герпетическая вирусная инфекция [herpes simplex]</v>
      </c>
      <c r="F88" t="s">
        <v>6737</v>
      </c>
      <c r="G88">
        <v>11</v>
      </c>
      <c r="K88" s="8" t="s">
        <v>5</v>
      </c>
      <c r="L88" s="4">
        <v>5</v>
      </c>
      <c r="M88" s="10">
        <f t="shared" si="10"/>
        <v>0</v>
      </c>
      <c r="N88" s="11" t="str">
        <f>K88</f>
        <v>для сердца</v>
      </c>
      <c r="O88" t="str">
        <f t="shared" si="11"/>
        <v>для сердца</v>
      </c>
      <c r="P88" t="str">
        <f t="shared" si="12"/>
        <v>для сердца, для сердца</v>
      </c>
    </row>
    <row r="89" spans="1:16" x14ac:dyDescent="0.2">
      <c r="A89" t="s">
        <v>333</v>
      </c>
      <c r="B89">
        <v>21</v>
      </c>
      <c r="C89" s="10">
        <f t="shared" si="8"/>
        <v>0</v>
      </c>
      <c r="D89" s="11" t="str">
        <f t="shared" si="9"/>
        <v>Реноваскулярная гипертензия</v>
      </c>
      <c r="F89" t="s">
        <v>6596</v>
      </c>
      <c r="G89">
        <v>11</v>
      </c>
      <c r="K89" s="9" t="s">
        <v>6</v>
      </c>
      <c r="L89" s="5">
        <v>5</v>
      </c>
      <c r="M89" s="10">
        <f t="shared" si="10"/>
        <v>0</v>
      </c>
      <c r="N89" s="12" t="s">
        <v>6</v>
      </c>
      <c r="O89" t="str">
        <f t="shared" si="11"/>
        <v>для сосудов</v>
      </c>
      <c r="P89" t="str">
        <f t="shared" si="12"/>
        <v>для сосудов, для сосудов</v>
      </c>
    </row>
    <row r="90" spans="1:16" x14ac:dyDescent="0.2">
      <c r="A90" t="s">
        <v>399</v>
      </c>
      <c r="B90">
        <v>21</v>
      </c>
      <c r="C90" s="10">
        <f t="shared" si="8"/>
        <v>0</v>
      </c>
      <c r="D90" s="11" t="str">
        <f t="shared" si="9"/>
        <v>Хронический вирусный гепатит C</v>
      </c>
      <c r="F90" t="s">
        <v>191</v>
      </c>
      <c r="G90">
        <v>11</v>
      </c>
      <c r="K90" s="9" t="s">
        <v>7162</v>
      </c>
      <c r="L90" s="5">
        <v>5</v>
      </c>
      <c r="M90" s="10">
        <f t="shared" si="10"/>
        <v>0</v>
      </c>
      <c r="N90" s="9" t="s">
        <v>7162</v>
      </c>
      <c r="O90" t="str">
        <f t="shared" si="11"/>
        <v>для суставов</v>
      </c>
      <c r="P90" t="str">
        <f t="shared" si="12"/>
        <v>для суставов, для суставов</v>
      </c>
    </row>
    <row r="91" spans="1:16" x14ac:dyDescent="0.2">
      <c r="A91" t="s">
        <v>326</v>
      </c>
      <c r="B91">
        <v>20</v>
      </c>
      <c r="C91" s="10">
        <f t="shared" si="8"/>
        <v>0</v>
      </c>
      <c r="D91" s="11" t="str">
        <f t="shared" si="9"/>
        <v>Алкогольная болезнь печени</v>
      </c>
      <c r="F91" t="s">
        <v>6717</v>
      </c>
      <c r="G91">
        <v>11</v>
      </c>
      <c r="K91" s="8" t="s">
        <v>7126</v>
      </c>
      <c r="L91" s="4">
        <v>5</v>
      </c>
      <c r="M91" s="10">
        <f t="shared" si="10"/>
        <v>0</v>
      </c>
      <c r="N91" s="8" t="s">
        <v>7126</v>
      </c>
      <c r="O91" t="str">
        <f t="shared" si="11"/>
        <v>доппельгерц</v>
      </c>
      <c r="P91" t="str">
        <f t="shared" si="12"/>
        <v>Доппельгерц, доппельгерц</v>
      </c>
    </row>
    <row r="92" spans="1:16" x14ac:dyDescent="0.2">
      <c r="A92" t="s">
        <v>466</v>
      </c>
      <c r="B92">
        <v>20</v>
      </c>
      <c r="C92" s="10">
        <f t="shared" si="8"/>
        <v>0</v>
      </c>
      <c r="D92" s="11" t="str">
        <f t="shared" si="9"/>
        <v>Миозит</v>
      </c>
      <c r="F92" t="s">
        <v>6764</v>
      </c>
      <c r="G92">
        <v>11</v>
      </c>
      <c r="K92" s="9" t="s">
        <v>7191</v>
      </c>
      <c r="L92" s="5">
        <v>5</v>
      </c>
      <c r="M92" s="10">
        <f t="shared" si="10"/>
        <v>0</v>
      </c>
      <c r="N92" s="9" t="s">
        <v>7191</v>
      </c>
      <c r="O92" t="str">
        <f t="shared" si="11"/>
        <v>иммунитет</v>
      </c>
      <c r="P92" t="str">
        <f t="shared" si="12"/>
        <v>иммунитет, иммунитет</v>
      </c>
    </row>
    <row r="93" spans="1:16" x14ac:dyDescent="0.2">
      <c r="A93" t="s">
        <v>428</v>
      </c>
      <c r="B93">
        <v>20</v>
      </c>
      <c r="C93" s="10">
        <f t="shared" si="8"/>
        <v>0</v>
      </c>
      <c r="D93" s="11" t="str">
        <f t="shared" si="9"/>
        <v>Пептическая язва неуточненной локализации</v>
      </c>
      <c r="F93" t="s">
        <v>232</v>
      </c>
      <c r="G93">
        <v>11</v>
      </c>
      <c r="K93" s="9" t="s">
        <v>7224</v>
      </c>
      <c r="L93" s="5">
        <v>5</v>
      </c>
      <c r="M93" s="10">
        <f t="shared" si="10"/>
        <v>0</v>
      </c>
      <c r="N93" s="11" t="str">
        <f>K93</f>
        <v>Мексидол</v>
      </c>
      <c r="O93" t="str">
        <f t="shared" si="11"/>
        <v>мексидол</v>
      </c>
      <c r="P93" t="str">
        <f t="shared" si="12"/>
        <v>Мексидол, мексидол</v>
      </c>
    </row>
    <row r="94" spans="1:16" x14ac:dyDescent="0.2">
      <c r="A94" t="s">
        <v>372</v>
      </c>
      <c r="B94">
        <v>19</v>
      </c>
      <c r="C94" s="10">
        <f t="shared" si="8"/>
        <v>0</v>
      </c>
      <c r="D94" s="11" t="str">
        <f t="shared" si="9"/>
        <v>Хронический бронхит неуточненный</v>
      </c>
      <c r="F94" t="s">
        <v>6601</v>
      </c>
      <c r="G94">
        <v>11</v>
      </c>
      <c r="K94" s="8" t="s">
        <v>7201</v>
      </c>
      <c r="L94" s="4">
        <v>5</v>
      </c>
      <c r="M94" s="10">
        <f t="shared" si="10"/>
        <v>0</v>
      </c>
      <c r="N94" s="11" t="str">
        <f>K94</f>
        <v>Нау фудс</v>
      </c>
      <c r="O94" t="str">
        <f t="shared" si="11"/>
        <v>нау фудс</v>
      </c>
      <c r="P94" t="str">
        <f t="shared" si="12"/>
        <v>Нау фудс, нау фудс</v>
      </c>
    </row>
    <row r="95" spans="1:16" x14ac:dyDescent="0.2">
      <c r="A95" t="s">
        <v>533</v>
      </c>
      <c r="B95">
        <v>18</v>
      </c>
      <c r="C95" s="10">
        <f t="shared" si="8"/>
        <v>0</v>
      </c>
      <c r="D95" s="11" t="str">
        <f t="shared" si="9"/>
        <v>Болезни органов пищеварения, осложняющие беременность, деторождение и послеродовой период</v>
      </c>
      <c r="F95" t="s">
        <v>214</v>
      </c>
      <c r="G95">
        <v>11</v>
      </c>
      <c r="K95" s="9" t="s">
        <v>7154</v>
      </c>
      <c r="L95" s="5">
        <v>5</v>
      </c>
      <c r="M95" s="10">
        <f t="shared" si="10"/>
        <v>0</v>
      </c>
      <c r="N95" s="15" t="s">
        <v>7248</v>
      </c>
      <c r="O95" t="str">
        <f t="shared" si="11"/>
        <v>нурофен</v>
      </c>
      <c r="P95" t="str">
        <f t="shared" si="12"/>
        <v>нурофен детский, нурофен</v>
      </c>
    </row>
    <row r="96" spans="1:16" x14ac:dyDescent="0.2">
      <c r="A96" t="s">
        <v>379</v>
      </c>
      <c r="B96">
        <v>18</v>
      </c>
      <c r="C96" s="10">
        <f t="shared" si="8"/>
        <v>0</v>
      </c>
      <c r="D96" s="11" t="str">
        <f t="shared" si="9"/>
        <v>Трихомониаз</v>
      </c>
      <c r="F96" t="s">
        <v>207</v>
      </c>
      <c r="G96">
        <v>11</v>
      </c>
      <c r="K96" s="8" t="s">
        <v>7155</v>
      </c>
      <c r="L96" s="4">
        <v>5</v>
      </c>
      <c r="M96" s="10">
        <f t="shared" si="10"/>
        <v>0</v>
      </c>
      <c r="N96" s="15" t="s">
        <v>7248</v>
      </c>
      <c r="O96" t="str">
        <f t="shared" si="11"/>
        <v>нурофен</v>
      </c>
      <c r="P96" t="str">
        <f t="shared" si="12"/>
        <v>нурофен для детей, нурофен</v>
      </c>
    </row>
    <row r="97" spans="1:16" x14ac:dyDescent="0.2">
      <c r="A97" t="s">
        <v>400</v>
      </c>
      <c r="B97">
        <v>18</v>
      </c>
      <c r="C97" s="10">
        <f t="shared" si="8"/>
        <v>0</v>
      </c>
      <c r="D97" s="11" t="str">
        <f t="shared" si="9"/>
        <v>Хронический гепатит, не классифицированный в других рубриках</v>
      </c>
      <c r="F97" t="s">
        <v>238</v>
      </c>
      <c r="G97">
        <v>11</v>
      </c>
      <c r="K97" s="8" t="s">
        <v>7163</v>
      </c>
      <c r="L97" s="4">
        <v>5</v>
      </c>
      <c r="M97" s="10">
        <f t="shared" si="10"/>
        <v>0</v>
      </c>
      <c r="N97" s="11" t="s">
        <v>7229</v>
      </c>
      <c r="O97" t="str">
        <f t="shared" si="11"/>
        <v>болеутоляющие</v>
      </c>
      <c r="P97" t="str">
        <f t="shared" si="12"/>
        <v>от боли в суставах, болеутоляющие</v>
      </c>
    </row>
    <row r="98" spans="1:16" x14ac:dyDescent="0.2">
      <c r="A98" t="s">
        <v>95</v>
      </c>
      <c r="B98">
        <v>17</v>
      </c>
      <c r="C98" s="10">
        <f t="shared" si="8"/>
        <v>0</v>
      </c>
      <c r="D98" s="11" t="str">
        <f t="shared" si="9"/>
        <v>Геморрой</v>
      </c>
      <c r="F98" t="s">
        <v>205</v>
      </c>
      <c r="G98">
        <v>11</v>
      </c>
      <c r="K98" s="8" t="s">
        <v>58</v>
      </c>
      <c r="L98" s="4">
        <v>5</v>
      </c>
      <c r="M98" s="10">
        <f t="shared" si="10"/>
        <v>0</v>
      </c>
      <c r="N98" s="11" t="str">
        <f t="shared" ref="N98:N104" si="13">K98</f>
        <v>Пенталгин</v>
      </c>
      <c r="O98" t="str">
        <f t="shared" si="11"/>
        <v>пенталгин</v>
      </c>
      <c r="P98" t="str">
        <f t="shared" si="12"/>
        <v>Пенталгин, пенталгин</v>
      </c>
    </row>
    <row r="99" spans="1:16" x14ac:dyDescent="0.2">
      <c r="A99" t="s">
        <v>402</v>
      </c>
      <c r="B99">
        <v>17</v>
      </c>
      <c r="C99" s="10">
        <f t="shared" si="8"/>
        <v>0</v>
      </c>
      <c r="D99" s="11" t="str">
        <f t="shared" si="9"/>
        <v>Другие и неуточненные боли в области живота</v>
      </c>
      <c r="F99" t="s">
        <v>6567</v>
      </c>
      <c r="G99">
        <v>10</v>
      </c>
      <c r="K99" s="9" t="s">
        <v>7218</v>
      </c>
      <c r="L99" s="5">
        <v>4</v>
      </c>
      <c r="M99" s="10">
        <f t="shared" si="10"/>
        <v>0</v>
      </c>
      <c r="N99" s="14" t="str">
        <f t="shared" si="13"/>
        <v>варикоз</v>
      </c>
      <c r="O99" t="str">
        <f t="shared" si="11"/>
        <v>варикоз</v>
      </c>
      <c r="P99" t="str">
        <f t="shared" si="12"/>
        <v>варикоз, варикоз</v>
      </c>
    </row>
    <row r="100" spans="1:16" x14ac:dyDescent="0.2">
      <c r="A100" t="s">
        <v>424</v>
      </c>
      <c r="B100">
        <v>17</v>
      </c>
      <c r="C100" s="10">
        <f t="shared" si="8"/>
        <v>0</v>
      </c>
      <c r="D100" s="11" t="str">
        <f t="shared" si="9"/>
        <v>Метеоризм и родственные состояния</v>
      </c>
      <c r="F100" t="s">
        <v>6571</v>
      </c>
      <c r="G100">
        <v>10</v>
      </c>
      <c r="K100" s="8" t="s">
        <v>7219</v>
      </c>
      <c r="L100" s="4">
        <v>4</v>
      </c>
      <c r="M100" s="10">
        <f t="shared" si="10"/>
        <v>0</v>
      </c>
      <c r="N100" s="11" t="str">
        <f t="shared" si="13"/>
        <v>вены</v>
      </c>
      <c r="O100" t="str">
        <f t="shared" si="11"/>
        <v>вены</v>
      </c>
      <c r="P100" t="str">
        <f t="shared" si="12"/>
        <v>вены, вены</v>
      </c>
    </row>
    <row r="101" spans="1:16" x14ac:dyDescent="0.2">
      <c r="A101" t="s">
        <v>304</v>
      </c>
      <c r="B101">
        <v>17</v>
      </c>
      <c r="C101" s="10">
        <f t="shared" si="8"/>
        <v>0</v>
      </c>
      <c r="D101" s="11" t="str">
        <f t="shared" si="9"/>
        <v>Хронический нефритический синдром</v>
      </c>
      <c r="F101" t="s">
        <v>272</v>
      </c>
      <c r="G101">
        <v>10</v>
      </c>
      <c r="K101" s="9" t="s">
        <v>7157</v>
      </c>
      <c r="L101" s="5">
        <v>4</v>
      </c>
      <c r="M101" s="10">
        <f t="shared" ref="M101:M132" si="14">IF(AND(ISERROR(FIND($M$1,K101)),ISERROR(FIND($M$2,K101))),0,1)</f>
        <v>0</v>
      </c>
      <c r="N101" s="11" t="str">
        <f t="shared" si="13"/>
        <v>Горячее питье</v>
      </c>
      <c r="O101" t="str">
        <f t="shared" ref="O101:O132" si="15">LOWER(N101)</f>
        <v>горячее питье</v>
      </c>
      <c r="P101" t="str">
        <f t="shared" ref="P101:P132" si="16">K101&amp;", "&amp;O101</f>
        <v>Горячее питье, горячее питье</v>
      </c>
    </row>
    <row r="102" spans="1:16" x14ac:dyDescent="0.2">
      <c r="A102" t="s">
        <v>371</v>
      </c>
      <c r="B102">
        <v>16</v>
      </c>
      <c r="C102" s="10">
        <f t="shared" si="8"/>
        <v>0</v>
      </c>
      <c r="D102" s="11" t="str">
        <f t="shared" si="9"/>
        <v>Бактериальная пневмония, не классифицированная в других рубриках</v>
      </c>
      <c r="F102" t="s">
        <v>6566</v>
      </c>
      <c r="G102">
        <v>10</v>
      </c>
      <c r="K102" s="9" t="s">
        <v>7196</v>
      </c>
      <c r="L102" s="5">
        <v>4</v>
      </c>
      <c r="M102" s="10">
        <f t="shared" si="14"/>
        <v>0</v>
      </c>
      <c r="N102" s="14" t="str">
        <f t="shared" si="13"/>
        <v>для детей</v>
      </c>
      <c r="O102" t="str">
        <f t="shared" si="15"/>
        <v>для детей</v>
      </c>
      <c r="P102" t="str">
        <f t="shared" si="16"/>
        <v>для детей, для детей</v>
      </c>
    </row>
    <row r="103" spans="1:16" x14ac:dyDescent="0.2">
      <c r="A103" t="s">
        <v>353</v>
      </c>
      <c r="B103">
        <v>16</v>
      </c>
      <c r="C103" s="10">
        <f t="shared" si="8"/>
        <v>0</v>
      </c>
      <c r="D103" s="11" t="str">
        <f t="shared" si="9"/>
        <v>Воспаление и закупорка слуховой [евстахиевой] трубы</v>
      </c>
      <c r="F103" t="s">
        <v>6652</v>
      </c>
      <c r="G103">
        <v>10</v>
      </c>
      <c r="K103" s="9" t="s">
        <v>7161</v>
      </c>
      <c r="L103" s="5">
        <v>4</v>
      </c>
      <c r="M103" s="10">
        <f t="shared" si="14"/>
        <v>0</v>
      </c>
      <c r="N103" s="11" t="str">
        <f t="shared" si="13"/>
        <v>дона</v>
      </c>
      <c r="O103" t="str">
        <f t="shared" si="15"/>
        <v>дона</v>
      </c>
      <c r="P103" t="str">
        <f t="shared" si="16"/>
        <v>дона, дона</v>
      </c>
    </row>
    <row r="104" spans="1:16" x14ac:dyDescent="0.2">
      <c r="A104" t="s">
        <v>306</v>
      </c>
      <c r="B104">
        <v>16</v>
      </c>
      <c r="C104" s="10">
        <f t="shared" si="8"/>
        <v>0</v>
      </c>
      <c r="D104" s="11" t="str">
        <f t="shared" si="9"/>
        <v>Острый гепатит A</v>
      </c>
      <c r="F104" t="s">
        <v>6900</v>
      </c>
      <c r="G104">
        <v>10</v>
      </c>
      <c r="K104" s="8" t="s">
        <v>7211</v>
      </c>
      <c r="L104" s="4">
        <v>4</v>
      </c>
      <c r="M104" s="10">
        <f t="shared" si="14"/>
        <v>0</v>
      </c>
      <c r="N104" s="14" t="str">
        <f t="shared" si="13"/>
        <v>линекс</v>
      </c>
      <c r="O104" t="str">
        <f t="shared" si="15"/>
        <v>линекс</v>
      </c>
      <c r="P104" t="str">
        <f t="shared" si="16"/>
        <v>линекс, линекс</v>
      </c>
    </row>
    <row r="105" spans="1:16" x14ac:dyDescent="0.2">
      <c r="A105" t="s">
        <v>307</v>
      </c>
      <c r="B105">
        <v>16</v>
      </c>
      <c r="C105" s="10">
        <f t="shared" si="8"/>
        <v>0</v>
      </c>
      <c r="D105" s="11" t="str">
        <f t="shared" si="9"/>
        <v>Острый гепатит B</v>
      </c>
      <c r="F105" t="s">
        <v>282</v>
      </c>
      <c r="G105">
        <v>10</v>
      </c>
      <c r="K105" s="8" t="s">
        <v>7117</v>
      </c>
      <c r="L105" s="4">
        <v>4</v>
      </c>
      <c r="M105" s="10">
        <f t="shared" si="14"/>
        <v>0</v>
      </c>
      <c r="N105" s="12" t="s">
        <v>7112</v>
      </c>
      <c r="O105" t="str">
        <f t="shared" si="15"/>
        <v>противовирусные</v>
      </c>
      <c r="P105" t="str">
        <f t="shared" si="16"/>
        <v>Материя Медика противовирусные, противовирусные</v>
      </c>
    </row>
    <row r="106" spans="1:16" x14ac:dyDescent="0.2">
      <c r="A106" t="s">
        <v>160</v>
      </c>
      <c r="B106">
        <v>16</v>
      </c>
      <c r="C106" s="10">
        <f t="shared" si="8"/>
        <v>0</v>
      </c>
      <c r="D106" s="11" t="str">
        <f t="shared" si="9"/>
        <v>Пародонтоз</v>
      </c>
      <c r="F106" t="s">
        <v>6866</v>
      </c>
      <c r="G106">
        <v>10</v>
      </c>
      <c r="K106" s="8" t="s">
        <v>7223</v>
      </c>
      <c r="L106" s="4">
        <v>4</v>
      </c>
      <c r="M106" s="10">
        <f t="shared" si="14"/>
        <v>0</v>
      </c>
      <c r="N106" s="14" t="str">
        <f>K106</f>
        <v>моксонидин</v>
      </c>
      <c r="O106" t="str">
        <f t="shared" si="15"/>
        <v>моксонидин</v>
      </c>
      <c r="P106" t="str">
        <f t="shared" si="16"/>
        <v>моксонидин, моксонидин</v>
      </c>
    </row>
    <row r="107" spans="1:16" x14ac:dyDescent="0.2">
      <c r="A107" t="s">
        <v>118</v>
      </c>
      <c r="B107">
        <v>16</v>
      </c>
      <c r="C107" s="10">
        <f t="shared" si="8"/>
        <v>0</v>
      </c>
      <c r="D107" s="11" t="str">
        <f t="shared" si="9"/>
        <v>Перитонит</v>
      </c>
      <c r="F107" t="s">
        <v>274</v>
      </c>
      <c r="G107">
        <v>10</v>
      </c>
      <c r="K107" s="8" t="s">
        <v>9</v>
      </c>
      <c r="L107" s="4">
        <v>4</v>
      </c>
      <c r="M107" s="10">
        <f t="shared" si="14"/>
        <v>0</v>
      </c>
      <c r="N107" s="11" t="str">
        <f>K107</f>
        <v>омега 3</v>
      </c>
      <c r="O107" t="str">
        <f t="shared" si="15"/>
        <v>омега 3</v>
      </c>
      <c r="P107" t="str">
        <f t="shared" si="16"/>
        <v>омега 3, омега 3</v>
      </c>
    </row>
    <row r="108" spans="1:16" x14ac:dyDescent="0.2">
      <c r="A108" t="s">
        <v>341</v>
      </c>
      <c r="B108">
        <v>16</v>
      </c>
      <c r="C108" s="10">
        <f t="shared" si="8"/>
        <v>0</v>
      </c>
      <c r="D108" s="11" t="str">
        <f t="shared" si="9"/>
        <v>Фибрилляция и трепетание предсердий</v>
      </c>
      <c r="F108" t="s">
        <v>6613</v>
      </c>
      <c r="G108">
        <v>10</v>
      </c>
      <c r="K108" s="8" t="s">
        <v>7158</v>
      </c>
      <c r="L108" s="4">
        <v>4</v>
      </c>
      <c r="M108" s="10">
        <f t="shared" si="14"/>
        <v>0</v>
      </c>
      <c r="N108" s="9" t="s">
        <v>7228</v>
      </c>
      <c r="O108" t="str">
        <f t="shared" si="15"/>
        <v>простуда и грипп</v>
      </c>
      <c r="P108" t="str">
        <f t="shared" si="16"/>
        <v>простуда каталог, простуда и грипп</v>
      </c>
    </row>
    <row r="109" spans="1:16" x14ac:dyDescent="0.2">
      <c r="A109" t="s">
        <v>421</v>
      </c>
      <c r="B109">
        <v>15</v>
      </c>
      <c r="C109" s="10">
        <f t="shared" si="8"/>
        <v>0</v>
      </c>
      <c r="D109" s="11" t="str">
        <f t="shared" si="9"/>
        <v>Аногенитальный зуд неуточненный</v>
      </c>
      <c r="F109" t="s">
        <v>6694</v>
      </c>
      <c r="G109">
        <v>10</v>
      </c>
      <c r="K109" s="9" t="s">
        <v>7122</v>
      </c>
      <c r="L109" s="5">
        <v>4</v>
      </c>
      <c r="M109" s="10">
        <f t="shared" si="14"/>
        <v>0</v>
      </c>
      <c r="N109" s="11" t="s">
        <v>7251</v>
      </c>
      <c r="O109" t="str">
        <f t="shared" si="15"/>
        <v>свечи</v>
      </c>
      <c r="P109" t="str">
        <f t="shared" si="16"/>
        <v>свечи виферон, свечи</v>
      </c>
    </row>
    <row r="110" spans="1:16" x14ac:dyDescent="0.2">
      <c r="A110" t="s">
        <v>97</v>
      </c>
      <c r="B110">
        <v>15</v>
      </c>
      <c r="C110" s="10">
        <f t="shared" si="8"/>
        <v>0</v>
      </c>
      <c r="D110" s="11" t="str">
        <f t="shared" si="9"/>
        <v>Варикозное расширение вен нижних конечностей</v>
      </c>
      <c r="F110" t="s">
        <v>263</v>
      </c>
      <c r="G110">
        <v>10</v>
      </c>
      <c r="K110" s="9" t="s">
        <v>7180</v>
      </c>
      <c r="L110" s="5">
        <v>4</v>
      </c>
      <c r="M110" s="10">
        <f t="shared" si="14"/>
        <v>0</v>
      </c>
      <c r="N110" s="9" t="s">
        <v>7185</v>
      </c>
      <c r="O110" t="str">
        <f t="shared" si="15"/>
        <v>от геморроя</v>
      </c>
      <c r="P110" t="str">
        <f t="shared" si="16"/>
        <v>свечи от гемороя, от геморроя</v>
      </c>
    </row>
    <row r="111" spans="1:16" x14ac:dyDescent="0.2">
      <c r="A111" t="s">
        <v>152</v>
      </c>
      <c r="B111">
        <v>15</v>
      </c>
      <c r="C111" s="10">
        <f t="shared" si="8"/>
        <v>0</v>
      </c>
      <c r="D111" s="11" t="str">
        <f t="shared" si="9"/>
        <v>Гонартроз [артроз коленного сустава]</v>
      </c>
      <c r="F111" t="s">
        <v>6708</v>
      </c>
      <c r="G111">
        <v>10</v>
      </c>
      <c r="K111" s="9" t="s">
        <v>49</v>
      </c>
      <c r="L111" s="5">
        <v>4</v>
      </c>
      <c r="M111" s="10">
        <f t="shared" si="14"/>
        <v>0</v>
      </c>
      <c r="N111" t="s">
        <v>7251</v>
      </c>
      <c r="O111" t="str">
        <f t="shared" si="15"/>
        <v>свечи</v>
      </c>
      <c r="P111" t="str">
        <f t="shared" si="16"/>
        <v>Свечки от температуры, свечи</v>
      </c>
    </row>
    <row r="112" spans="1:16" x14ac:dyDescent="0.2">
      <c r="A112" t="s">
        <v>90</v>
      </c>
      <c r="B112">
        <v>15</v>
      </c>
      <c r="C112" s="10">
        <f t="shared" si="8"/>
        <v>0</v>
      </c>
      <c r="D112" s="11" t="str">
        <f t="shared" si="9"/>
        <v>Шизофрения</v>
      </c>
      <c r="F112" t="s">
        <v>6776</v>
      </c>
      <c r="G112">
        <v>10</v>
      </c>
      <c r="K112" s="9" t="s">
        <v>7215</v>
      </c>
      <c r="L112" s="5">
        <v>4</v>
      </c>
      <c r="M112" s="10">
        <f t="shared" si="14"/>
        <v>0</v>
      </c>
      <c r="N112" s="14" t="str">
        <f>K112</f>
        <v>Троксевазин</v>
      </c>
      <c r="O112" t="str">
        <f t="shared" si="15"/>
        <v>троксевазин</v>
      </c>
      <c r="P112" t="str">
        <f t="shared" si="16"/>
        <v>Троксевазин, троксевазин</v>
      </c>
    </row>
    <row r="113" spans="1:16" x14ac:dyDescent="0.2">
      <c r="A113" t="s">
        <v>72</v>
      </c>
      <c r="B113">
        <v>14</v>
      </c>
      <c r="C113" s="10">
        <f t="shared" si="8"/>
        <v>0</v>
      </c>
      <c r="D113" s="11" t="str">
        <f t="shared" si="9"/>
        <v>Болезнь Паркинсона</v>
      </c>
      <c r="F113" t="s">
        <v>6654</v>
      </c>
      <c r="G113">
        <v>9</v>
      </c>
      <c r="K113" s="8" t="s">
        <v>7217</v>
      </c>
      <c r="L113" s="4">
        <v>4</v>
      </c>
      <c r="M113" s="10">
        <f t="shared" si="14"/>
        <v>0</v>
      </c>
      <c r="N113" s="11" t="s">
        <v>7245</v>
      </c>
      <c r="O113" t="str">
        <f t="shared" si="15"/>
        <v>здоровье ног</v>
      </c>
      <c r="P113" t="str">
        <f t="shared" si="16"/>
        <v>усталость ног, здоровье ног</v>
      </c>
    </row>
    <row r="114" spans="1:16" x14ac:dyDescent="0.2">
      <c r="A114" t="s">
        <v>441</v>
      </c>
      <c r="B114">
        <v>14</v>
      </c>
      <c r="C114" s="10">
        <f t="shared" si="8"/>
        <v>0</v>
      </c>
      <c r="D114" s="11" t="str">
        <f t="shared" si="9"/>
        <v>Другие уточненные болезни заднего прохода и прямой кишки</v>
      </c>
      <c r="F114" t="s">
        <v>6618</v>
      </c>
      <c r="G114">
        <v>9</v>
      </c>
      <c r="K114" s="8" t="s">
        <v>7141</v>
      </c>
      <c r="L114" s="4">
        <v>4</v>
      </c>
      <c r="M114" s="10">
        <f t="shared" si="14"/>
        <v>0</v>
      </c>
      <c r="N114" s="14" t="str">
        <f>K114</f>
        <v>ферменты январь</v>
      </c>
      <c r="O114" t="str">
        <f t="shared" si="15"/>
        <v>ферменты январь</v>
      </c>
      <c r="P114" t="str">
        <f t="shared" si="16"/>
        <v>ферменты январь, ферменты январь</v>
      </c>
    </row>
    <row r="115" spans="1:16" x14ac:dyDescent="0.2">
      <c r="A115" t="s">
        <v>458</v>
      </c>
      <c r="B115">
        <v>14</v>
      </c>
      <c r="C115" s="10">
        <f t="shared" si="8"/>
        <v>0</v>
      </c>
      <c r="D115" s="11" t="str">
        <f t="shared" si="9"/>
        <v>Желудочковая тахикардия</v>
      </c>
      <c r="F115" t="s">
        <v>6766</v>
      </c>
      <c r="G115">
        <v>9</v>
      </c>
      <c r="K115" s="9" t="s">
        <v>7220</v>
      </c>
      <c r="L115" s="5">
        <v>4</v>
      </c>
      <c r="M115" s="10">
        <f t="shared" si="14"/>
        <v>0</v>
      </c>
      <c r="N115" s="14" t="str">
        <f>K115</f>
        <v>флебодия</v>
      </c>
      <c r="O115" t="str">
        <f t="shared" si="15"/>
        <v>флебодия</v>
      </c>
      <c r="P115" t="str">
        <f t="shared" si="16"/>
        <v>флебодия, флебодия</v>
      </c>
    </row>
    <row r="116" spans="1:16" x14ac:dyDescent="0.2">
      <c r="A116" t="s">
        <v>111</v>
      </c>
      <c r="B116">
        <v>14</v>
      </c>
      <c r="C116" s="10">
        <f t="shared" si="8"/>
        <v>0</v>
      </c>
      <c r="D116" s="11" t="str">
        <f t="shared" si="9"/>
        <v>Синдром Рейно</v>
      </c>
      <c r="F116" t="s">
        <v>201</v>
      </c>
      <c r="G116">
        <v>9</v>
      </c>
      <c r="K116" s="8" t="s">
        <v>7189</v>
      </c>
      <c r="L116" s="4">
        <v>4</v>
      </c>
      <c r="M116" s="10">
        <f t="shared" si="14"/>
        <v>0</v>
      </c>
      <c r="N116" s="14" t="str">
        <f>K116</f>
        <v>флуимуцил антибиотик</v>
      </c>
      <c r="O116" t="str">
        <f t="shared" si="15"/>
        <v>флуимуцил антибиотик</v>
      </c>
      <c r="P116" t="str">
        <f t="shared" si="16"/>
        <v>флуимуцил антибиотик, флуимуцил антибиотик</v>
      </c>
    </row>
    <row r="117" spans="1:16" x14ac:dyDescent="0.2">
      <c r="A117" t="s">
        <v>403</v>
      </c>
      <c r="B117">
        <v>14</v>
      </c>
      <c r="C117" s="10">
        <f t="shared" si="8"/>
        <v>0</v>
      </c>
      <c r="D117" s="11" t="str">
        <f t="shared" si="9"/>
        <v>Цистит</v>
      </c>
      <c r="F117" t="s">
        <v>6857</v>
      </c>
      <c r="G117">
        <v>9</v>
      </c>
      <c r="K117" s="8" t="s">
        <v>7164</v>
      </c>
      <c r="L117" s="4">
        <v>4</v>
      </c>
      <c r="M117" s="10">
        <f t="shared" si="14"/>
        <v>0</v>
      </c>
      <c r="N117" s="11" t="str">
        <f>K117</f>
        <v>Хондропротекторы январь</v>
      </c>
      <c r="O117" t="str">
        <f t="shared" si="15"/>
        <v>хондропротекторы январь</v>
      </c>
      <c r="P117" t="str">
        <f t="shared" si="16"/>
        <v>Хондропротекторы январь, хондропротекторы январь</v>
      </c>
    </row>
    <row r="118" spans="1:16" x14ac:dyDescent="0.2">
      <c r="A118" t="s">
        <v>125</v>
      </c>
      <c r="B118">
        <v>13</v>
      </c>
      <c r="C118" s="10">
        <f t="shared" si="8"/>
        <v>0</v>
      </c>
      <c r="D118" s="11" t="str">
        <f t="shared" si="9"/>
        <v>Болезнь Альцгеймера</v>
      </c>
      <c r="F118" t="s">
        <v>6894</v>
      </c>
      <c r="G118">
        <v>9</v>
      </c>
      <c r="K118" s="9" t="s">
        <v>7174</v>
      </c>
      <c r="L118" s="5">
        <v>3</v>
      </c>
      <c r="M118" s="10">
        <f t="shared" si="14"/>
        <v>0</v>
      </c>
      <c r="N118" s="11" t="s">
        <v>7247</v>
      </c>
      <c r="O118" t="str">
        <f t="shared" si="15"/>
        <v>аквамарис</v>
      </c>
      <c r="P118" t="str">
        <f t="shared" si="16"/>
        <v>аквамарис стронг, аквамарис</v>
      </c>
    </row>
    <row r="119" spans="1:16" x14ac:dyDescent="0.2">
      <c r="A119" t="s">
        <v>149</v>
      </c>
      <c r="B119">
        <v>13</v>
      </c>
      <c r="C119" s="10">
        <f t="shared" si="8"/>
        <v>0</v>
      </c>
      <c r="D119" s="11" t="str">
        <f t="shared" si="9"/>
        <v>Боль в горле</v>
      </c>
      <c r="F119" t="s">
        <v>6767</v>
      </c>
      <c r="G119">
        <v>9</v>
      </c>
      <c r="K119" s="9" t="s">
        <v>51</v>
      </c>
      <c r="L119" s="5">
        <v>3</v>
      </c>
      <c r="M119" s="10">
        <f t="shared" si="14"/>
        <v>0</v>
      </c>
      <c r="N119" s="14" t="str">
        <f>K119</f>
        <v>Алфлутоп</v>
      </c>
      <c r="O119" t="str">
        <f t="shared" si="15"/>
        <v>алфлутоп</v>
      </c>
      <c r="P119" t="str">
        <f t="shared" si="16"/>
        <v>Алфлутоп, алфлутоп</v>
      </c>
    </row>
    <row r="120" spans="1:16" x14ac:dyDescent="0.2">
      <c r="A120" t="s">
        <v>313</v>
      </c>
      <c r="B120">
        <v>13</v>
      </c>
      <c r="C120" s="10">
        <f t="shared" si="8"/>
        <v>0</v>
      </c>
      <c r="D120" s="11" t="str">
        <f t="shared" si="9"/>
        <v>Доброкачественное новообразование надпочечника</v>
      </c>
      <c r="F120" t="s">
        <v>6775</v>
      </c>
      <c r="G120">
        <v>9</v>
      </c>
      <c r="K120" s="8" t="s">
        <v>7160</v>
      </c>
      <c r="L120" s="4">
        <v>3</v>
      </c>
      <c r="M120" s="10">
        <f t="shared" si="14"/>
        <v>0</v>
      </c>
      <c r="N120" s="14" t="str">
        <f>K120</f>
        <v>артра</v>
      </c>
      <c r="O120" t="str">
        <f t="shared" si="15"/>
        <v>артра</v>
      </c>
      <c r="P120" t="str">
        <f t="shared" si="16"/>
        <v>артра, артра</v>
      </c>
    </row>
    <row r="121" spans="1:16" x14ac:dyDescent="0.2">
      <c r="A121" t="s">
        <v>408</v>
      </c>
      <c r="B121">
        <v>13</v>
      </c>
      <c r="C121" s="10">
        <f t="shared" si="8"/>
        <v>0</v>
      </c>
      <c r="D121" s="11" t="str">
        <f t="shared" si="9"/>
        <v>Острый гепатит C</v>
      </c>
      <c r="F121" t="s">
        <v>6659</v>
      </c>
      <c r="G121">
        <v>9</v>
      </c>
      <c r="K121" s="9" t="s">
        <v>7136</v>
      </c>
      <c r="L121" s="5">
        <v>3</v>
      </c>
      <c r="M121" s="10">
        <f t="shared" si="14"/>
        <v>0</v>
      </c>
      <c r="N121" s="11" t="str">
        <f>K121</f>
        <v>баксет</v>
      </c>
      <c r="O121" t="str">
        <f t="shared" si="15"/>
        <v>баксет</v>
      </c>
      <c r="P121" t="str">
        <f t="shared" si="16"/>
        <v>баксет, баксет</v>
      </c>
    </row>
    <row r="122" spans="1:16" x14ac:dyDescent="0.2">
      <c r="A122" t="s">
        <v>101</v>
      </c>
      <c r="B122">
        <v>13</v>
      </c>
      <c r="C122" s="10">
        <f t="shared" si="8"/>
        <v>0</v>
      </c>
      <c r="D122" s="11" t="str">
        <f t="shared" si="9"/>
        <v>Последствия цереброваскулярных болезней</v>
      </c>
      <c r="F122" t="s">
        <v>6655</v>
      </c>
      <c r="G122">
        <v>9</v>
      </c>
      <c r="K122" s="8" t="s">
        <v>7135</v>
      </c>
      <c r="L122" s="4">
        <v>3</v>
      </c>
      <c r="M122" s="10">
        <f t="shared" si="14"/>
        <v>0</v>
      </c>
      <c r="N122" s="11" t="str">
        <f>K122</f>
        <v>бифиформ</v>
      </c>
      <c r="O122" t="str">
        <f t="shared" si="15"/>
        <v>бифиформ</v>
      </c>
      <c r="P122" t="str">
        <f t="shared" si="16"/>
        <v>бифиформ, бифиформ</v>
      </c>
    </row>
    <row r="123" spans="1:16" x14ac:dyDescent="0.2">
      <c r="A123" t="s">
        <v>457</v>
      </c>
      <c r="B123">
        <v>13</v>
      </c>
      <c r="C123" s="10">
        <f t="shared" si="8"/>
        <v>0</v>
      </c>
      <c r="D123" s="11" t="str">
        <f t="shared" si="9"/>
        <v>Синдром преждевременного возбуждения</v>
      </c>
      <c r="F123" t="s">
        <v>6850</v>
      </c>
      <c r="G123">
        <v>9</v>
      </c>
      <c r="K123" s="9" t="s">
        <v>7113</v>
      </c>
      <c r="L123" s="5">
        <v>3</v>
      </c>
      <c r="M123" s="10">
        <f t="shared" si="14"/>
        <v>1</v>
      </c>
      <c r="N123" s="8" t="s">
        <v>55</v>
      </c>
      <c r="O123" t="str">
        <f t="shared" si="15"/>
        <v>выгодно</v>
      </c>
      <c r="P123" t="str">
        <f t="shared" si="16"/>
        <v>выгодно два, выгодно</v>
      </c>
    </row>
    <row r="124" spans="1:16" x14ac:dyDescent="0.2">
      <c r="A124" t="s">
        <v>176</v>
      </c>
      <c r="B124">
        <v>12</v>
      </c>
      <c r="C124" s="10">
        <f t="shared" si="8"/>
        <v>0</v>
      </c>
      <c r="D124" s="11" t="str">
        <f t="shared" si="9"/>
        <v>Болезнь Крона [регионарный энтерит]</v>
      </c>
      <c r="F124" t="s">
        <v>6619</v>
      </c>
      <c r="G124">
        <v>8</v>
      </c>
      <c r="K124" s="9" t="s">
        <v>4</v>
      </c>
      <c r="L124" s="5">
        <v>3</v>
      </c>
      <c r="M124" s="10">
        <f t="shared" si="14"/>
        <v>1</v>
      </c>
      <c r="N124" s="8" t="s">
        <v>55</v>
      </c>
      <c r="O124" t="str">
        <f t="shared" si="15"/>
        <v>выгодно</v>
      </c>
      <c r="P124" t="str">
        <f t="shared" si="16"/>
        <v>выгодно один, выгодно</v>
      </c>
    </row>
    <row r="125" spans="1:16" x14ac:dyDescent="0.2">
      <c r="A125" t="s">
        <v>534</v>
      </c>
      <c r="B125">
        <v>12</v>
      </c>
      <c r="C125" s="10">
        <f t="shared" si="8"/>
        <v>0</v>
      </c>
      <c r="D125" s="11" t="str">
        <f t="shared" si="9"/>
        <v>Боли, локализованные в верхней части живота</v>
      </c>
      <c r="F125" t="s">
        <v>6665</v>
      </c>
      <c r="G125">
        <v>8</v>
      </c>
      <c r="K125" s="8" t="s">
        <v>7150</v>
      </c>
      <c r="L125" s="4">
        <v>3</v>
      </c>
      <c r="M125" s="10">
        <f t="shared" si="14"/>
        <v>0</v>
      </c>
      <c r="N125" s="11" t="s">
        <v>7251</v>
      </c>
      <c r="O125" t="str">
        <f t="shared" si="15"/>
        <v>свечи</v>
      </c>
      <c r="P125" t="str">
        <f t="shared" si="16"/>
        <v>Глицериновые свечи, свечи</v>
      </c>
    </row>
    <row r="126" spans="1:16" x14ac:dyDescent="0.2">
      <c r="A126" t="s">
        <v>356</v>
      </c>
      <c r="B126">
        <v>12</v>
      </c>
      <c r="C126" s="10">
        <f t="shared" si="8"/>
        <v>0</v>
      </c>
      <c r="D126" s="11" t="str">
        <f t="shared" si="9"/>
        <v>Вазомоторный и аллергический ринит</v>
      </c>
      <c r="F126" t="s">
        <v>264</v>
      </c>
      <c r="G126">
        <v>8</v>
      </c>
      <c r="K126" s="8" t="s">
        <v>26</v>
      </c>
      <c r="L126" s="4">
        <v>3</v>
      </c>
      <c r="M126" s="10">
        <f t="shared" si="14"/>
        <v>0</v>
      </c>
      <c r="N126" s="14" t="str">
        <f>K126</f>
        <v>дыши</v>
      </c>
      <c r="O126" t="str">
        <f t="shared" si="15"/>
        <v>дыши</v>
      </c>
      <c r="P126" t="str">
        <f t="shared" si="16"/>
        <v>дыши, дыши</v>
      </c>
    </row>
    <row r="127" spans="1:16" x14ac:dyDescent="0.2">
      <c r="A127" t="s">
        <v>460</v>
      </c>
      <c r="B127">
        <v>12</v>
      </c>
      <c r="C127" s="10">
        <f t="shared" si="8"/>
        <v>0</v>
      </c>
      <c r="D127" s="11" t="str">
        <f t="shared" si="9"/>
        <v>Вторичная гипертензия</v>
      </c>
      <c r="F127" t="s">
        <v>6660</v>
      </c>
      <c r="G127">
        <v>8</v>
      </c>
      <c r="K127" s="8" t="s">
        <v>7190</v>
      </c>
      <c r="L127" s="4">
        <v>3</v>
      </c>
      <c r="M127" s="10">
        <f t="shared" si="14"/>
        <v>0</v>
      </c>
      <c r="N127" s="12" t="s">
        <v>7112</v>
      </c>
      <c r="O127" t="str">
        <f t="shared" si="15"/>
        <v>противовирусные</v>
      </c>
      <c r="P127" t="str">
        <f t="shared" si="16"/>
        <v>Защити себя от вирусов, противовирусные</v>
      </c>
    </row>
    <row r="128" spans="1:16" x14ac:dyDescent="0.2">
      <c r="A128" t="s">
        <v>463</v>
      </c>
      <c r="B128">
        <v>12</v>
      </c>
      <c r="C128" s="10">
        <f t="shared" si="8"/>
        <v>0</v>
      </c>
      <c r="D128" s="11" t="str">
        <f t="shared" si="9"/>
        <v>Деменция неуточненная</v>
      </c>
      <c r="F128" t="s">
        <v>6880</v>
      </c>
      <c r="G128">
        <v>8</v>
      </c>
      <c r="K128" s="9" t="s">
        <v>7214</v>
      </c>
      <c r="L128" s="5">
        <v>3</v>
      </c>
      <c r="M128" s="10">
        <f t="shared" si="14"/>
        <v>0</v>
      </c>
      <c r="N128" s="11" t="str">
        <f>K128</f>
        <v>Имодиум</v>
      </c>
      <c r="O128" t="str">
        <f t="shared" si="15"/>
        <v>имодиум</v>
      </c>
      <c r="P128" t="str">
        <f t="shared" si="16"/>
        <v>Имодиум, имодиум</v>
      </c>
    </row>
    <row r="129" spans="1:16" x14ac:dyDescent="0.2">
      <c r="A129" t="s">
        <v>114</v>
      </c>
      <c r="B129">
        <v>12</v>
      </c>
      <c r="C129" s="10">
        <f t="shared" si="8"/>
        <v>0</v>
      </c>
      <c r="D129" s="11" t="str">
        <f t="shared" si="9"/>
        <v>Ожирение</v>
      </c>
      <c r="F129" t="s">
        <v>6653</v>
      </c>
      <c r="G129">
        <v>8</v>
      </c>
      <c r="K129" s="8" t="s">
        <v>7120</v>
      </c>
      <c r="L129" s="4">
        <v>3</v>
      </c>
      <c r="M129" s="10">
        <f t="shared" si="14"/>
        <v>0</v>
      </c>
      <c r="N129" s="12" t="s">
        <v>7226</v>
      </c>
      <c r="O129" t="str">
        <f t="shared" si="15"/>
        <v>для носа</v>
      </c>
      <c r="P129" t="str">
        <f t="shared" si="16"/>
        <v>капли в нос детские, для носа</v>
      </c>
    </row>
    <row r="130" spans="1:16" x14ac:dyDescent="0.2">
      <c r="A130" t="s">
        <v>516</v>
      </c>
      <c r="B130">
        <v>12</v>
      </c>
      <c r="C130" s="10">
        <f t="shared" si="8"/>
        <v>0</v>
      </c>
      <c r="D130" s="11" t="str">
        <f t="shared" si="9"/>
        <v>Пиодермия</v>
      </c>
      <c r="F130" t="s">
        <v>6716</v>
      </c>
      <c r="G130">
        <v>8</v>
      </c>
      <c r="K130" s="8" t="s">
        <v>7137</v>
      </c>
      <c r="L130" s="4">
        <v>3</v>
      </c>
      <c r="M130" s="10">
        <f t="shared" si="14"/>
        <v>0</v>
      </c>
      <c r="N130" s="11" t="str">
        <f>K130</f>
        <v>Максилак</v>
      </c>
      <c r="O130" t="str">
        <f t="shared" si="15"/>
        <v>максилак</v>
      </c>
      <c r="P130" t="str">
        <f t="shared" si="16"/>
        <v>Максилак, максилак</v>
      </c>
    </row>
    <row r="131" spans="1:16" x14ac:dyDescent="0.2">
      <c r="A131" t="s">
        <v>314</v>
      </c>
      <c r="B131">
        <v>12</v>
      </c>
      <c r="C131" s="10">
        <f t="shared" si="8"/>
        <v>0</v>
      </c>
      <c r="D131" s="11" t="str">
        <f t="shared" si="9"/>
        <v>Тиреотоксикоз [гипертиреоз]</v>
      </c>
      <c r="F131" t="s">
        <v>292</v>
      </c>
      <c r="G131">
        <v>8</v>
      </c>
      <c r="K131" s="8" t="s">
        <v>54</v>
      </c>
      <c r="L131" s="4">
        <v>3</v>
      </c>
      <c r="M131" s="10">
        <f t="shared" si="14"/>
        <v>0</v>
      </c>
      <c r="N131" s="15" t="s">
        <v>7248</v>
      </c>
      <c r="O131" t="str">
        <f t="shared" si="15"/>
        <v>нурофен</v>
      </c>
      <c r="P131" t="str">
        <f t="shared" si="16"/>
        <v>Нурофен экспресс, нурофен</v>
      </c>
    </row>
    <row r="132" spans="1:16" x14ac:dyDescent="0.2">
      <c r="A132" t="s">
        <v>80</v>
      </c>
      <c r="B132">
        <v>12</v>
      </c>
      <c r="C132" s="10">
        <f t="shared" si="8"/>
        <v>0</v>
      </c>
      <c r="D132" s="11" t="str">
        <f t="shared" si="9"/>
        <v>Флебит и тромбофлебит</v>
      </c>
      <c r="F132" t="s">
        <v>6615</v>
      </c>
      <c r="G132">
        <v>8</v>
      </c>
      <c r="K132" s="9" t="s">
        <v>7121</v>
      </c>
      <c r="L132" s="5">
        <v>3</v>
      </c>
      <c r="M132" s="10">
        <f t="shared" si="14"/>
        <v>0</v>
      </c>
      <c r="N132" s="14" t="str">
        <f>K132</f>
        <v>першение</v>
      </c>
      <c r="O132" t="str">
        <f t="shared" si="15"/>
        <v>першение</v>
      </c>
      <c r="P132" t="str">
        <f t="shared" si="16"/>
        <v>першение, першение</v>
      </c>
    </row>
    <row r="133" spans="1:16" x14ac:dyDescent="0.2">
      <c r="A133" t="s">
        <v>81</v>
      </c>
      <c r="B133">
        <v>12</v>
      </c>
      <c r="C133" s="10">
        <f t="shared" ref="C133:C196" si="17">IF(AND(ISERROR(FIND($C$1,A133)),ISERROR(FIND($C$2,A133))),0,1)</f>
        <v>0</v>
      </c>
      <c r="D133" s="11" t="str">
        <f t="shared" ref="D133:D196" si="18">A133</f>
        <v>Флебит и тромбофлебит поверхностных сосудов нижних конечностей</v>
      </c>
      <c r="F133" t="s">
        <v>293</v>
      </c>
      <c r="G133">
        <v>8</v>
      </c>
      <c r="K133" s="9" t="s">
        <v>7153</v>
      </c>
      <c r="L133" s="5">
        <v>3</v>
      </c>
      <c r="M133" s="10">
        <f t="shared" ref="M133:M164" si="19">IF(AND(ISERROR(FIND($M$1,K133)),ISERROR(FIND($M$2,K133))),0,1)</f>
        <v>0</v>
      </c>
      <c r="N133" s="14" t="str">
        <f>K133</f>
        <v>Пищеварение</v>
      </c>
      <c r="O133" t="str">
        <f t="shared" ref="O133:O164" si="20">LOWER(N133)</f>
        <v>пищеварение</v>
      </c>
      <c r="P133" t="str">
        <f t="shared" ref="P133:P164" si="21">K133&amp;", "&amp;O133</f>
        <v>Пищеварение, пищеварение</v>
      </c>
    </row>
    <row r="134" spans="1:16" x14ac:dyDescent="0.2">
      <c r="A134" t="s">
        <v>391</v>
      </c>
      <c r="B134">
        <v>12</v>
      </c>
      <c r="C134" s="10">
        <f t="shared" si="17"/>
        <v>0</v>
      </c>
      <c r="D134" s="11" t="str">
        <f t="shared" si="18"/>
        <v>Эмфизема</v>
      </c>
      <c r="F134" t="s">
        <v>6581</v>
      </c>
      <c r="G134">
        <v>8</v>
      </c>
      <c r="K134" s="9" t="s">
        <v>7205</v>
      </c>
      <c r="L134" s="5">
        <v>3</v>
      </c>
      <c r="M134" s="10">
        <f t="shared" si="19"/>
        <v>0</v>
      </c>
      <c r="N134" s="13" t="s">
        <v>7206</v>
      </c>
      <c r="O134" t="str">
        <f t="shared" si="20"/>
        <v>с трех лет</v>
      </c>
      <c r="P134" t="str">
        <f t="shared" si="21"/>
        <v>с 3 лет, с трех лет</v>
      </c>
    </row>
    <row r="135" spans="1:16" x14ac:dyDescent="0.2">
      <c r="A135" t="s">
        <v>439</v>
      </c>
      <c r="B135">
        <v>12</v>
      </c>
      <c r="C135" s="10">
        <f t="shared" si="17"/>
        <v>0</v>
      </c>
      <c r="D135" s="11" t="str">
        <f t="shared" si="18"/>
        <v>Язвенный колит</v>
      </c>
      <c r="F135" t="s">
        <v>6575</v>
      </c>
      <c r="G135">
        <v>8</v>
      </c>
      <c r="K135" s="8" t="s">
        <v>7206</v>
      </c>
      <c r="L135" s="4">
        <v>3</v>
      </c>
      <c r="M135" s="10">
        <f t="shared" si="19"/>
        <v>0</v>
      </c>
      <c r="N135" s="13" t="s">
        <v>7206</v>
      </c>
      <c r="O135" t="str">
        <f t="shared" si="20"/>
        <v>с трех лет</v>
      </c>
      <c r="P135" t="str">
        <f t="shared" si="21"/>
        <v>с трех лет, с трех лет</v>
      </c>
    </row>
    <row r="136" spans="1:16" x14ac:dyDescent="0.2">
      <c r="A136" t="s">
        <v>432</v>
      </c>
      <c r="B136">
        <v>11</v>
      </c>
      <c r="C136" s="10">
        <f t="shared" si="17"/>
        <v>0</v>
      </c>
      <c r="D136" s="11" t="str">
        <f t="shared" si="18"/>
        <v>Амебиаз</v>
      </c>
      <c r="F136" t="s">
        <v>6820</v>
      </c>
      <c r="G136">
        <v>8</v>
      </c>
      <c r="K136" s="9" t="s">
        <v>7151</v>
      </c>
      <c r="L136" s="5">
        <v>3</v>
      </c>
      <c r="M136" s="10">
        <f t="shared" si="19"/>
        <v>0</v>
      </c>
      <c r="N136" t="s">
        <v>7251</v>
      </c>
      <c r="O136" t="str">
        <f t="shared" si="20"/>
        <v>свечи</v>
      </c>
      <c r="P136" t="str">
        <f t="shared" si="21"/>
        <v>свечи глицериновые, свечи</v>
      </c>
    </row>
    <row r="137" spans="1:16" x14ac:dyDescent="0.2">
      <c r="A137" t="s">
        <v>359</v>
      </c>
      <c r="B137">
        <v>11</v>
      </c>
      <c r="C137" s="10">
        <f t="shared" si="17"/>
        <v>0</v>
      </c>
      <c r="D137" s="11" t="str">
        <f t="shared" si="18"/>
        <v>Вазомоторный ринит</v>
      </c>
      <c r="F137" t="s">
        <v>237</v>
      </c>
      <c r="G137">
        <v>8</v>
      </c>
      <c r="K137" s="8" t="s">
        <v>7152</v>
      </c>
      <c r="L137" s="4">
        <v>3</v>
      </c>
      <c r="M137" s="10">
        <f t="shared" si="19"/>
        <v>0</v>
      </c>
      <c r="N137" s="11" t="s">
        <v>7251</v>
      </c>
      <c r="O137" t="str">
        <f t="shared" si="20"/>
        <v>свечи</v>
      </c>
      <c r="P137" t="str">
        <f t="shared" si="21"/>
        <v>свечи с глицерином, свечи</v>
      </c>
    </row>
    <row r="138" spans="1:16" x14ac:dyDescent="0.2">
      <c r="A138" t="s">
        <v>73</v>
      </c>
      <c r="B138">
        <v>11</v>
      </c>
      <c r="C138" s="10">
        <f t="shared" si="17"/>
        <v>0</v>
      </c>
      <c r="D138" s="11" t="str">
        <f t="shared" si="18"/>
        <v>Гипокалиемия</v>
      </c>
      <c r="F138" t="s">
        <v>301</v>
      </c>
      <c r="G138">
        <v>8</v>
      </c>
      <c r="K138" s="9" t="s">
        <v>7138</v>
      </c>
      <c r="L138" s="5">
        <v>3</v>
      </c>
      <c r="M138" s="10">
        <f t="shared" si="19"/>
        <v>0</v>
      </c>
      <c r="N138" s="14" t="str">
        <f>K138</f>
        <v>Хилак форте</v>
      </c>
      <c r="O138" t="str">
        <f t="shared" si="20"/>
        <v>хилак форте</v>
      </c>
      <c r="P138" t="str">
        <f t="shared" si="21"/>
        <v>Хилак форте, хилак форте</v>
      </c>
    </row>
    <row r="139" spans="1:16" x14ac:dyDescent="0.2">
      <c r="A139" t="s">
        <v>96</v>
      </c>
      <c r="B139">
        <v>11</v>
      </c>
      <c r="C139" s="10">
        <f t="shared" si="17"/>
        <v>0</v>
      </c>
      <c r="D139" s="11" t="str">
        <f t="shared" si="18"/>
        <v>Диабетическая ретинопатия (E10-E14+ с общим четвертым знаком .3)</v>
      </c>
      <c r="F139" t="s">
        <v>206</v>
      </c>
      <c r="G139">
        <v>8</v>
      </c>
      <c r="K139" s="8" t="s">
        <v>7124</v>
      </c>
      <c r="L139" s="4">
        <v>3</v>
      </c>
      <c r="M139" s="10">
        <f t="shared" si="19"/>
        <v>0</v>
      </c>
      <c r="N139" s="14" t="str">
        <f>K139</f>
        <v>Хофитол</v>
      </c>
      <c r="O139" t="str">
        <f t="shared" si="20"/>
        <v>хофитол</v>
      </c>
      <c r="P139" t="str">
        <f t="shared" si="21"/>
        <v>Хофитол, хофитол</v>
      </c>
    </row>
    <row r="140" spans="1:16" x14ac:dyDescent="0.2">
      <c r="A140" t="s">
        <v>388</v>
      </c>
      <c r="B140">
        <v>11</v>
      </c>
      <c r="C140" s="10">
        <f t="shared" si="17"/>
        <v>0</v>
      </c>
      <c r="D140" s="11" t="str">
        <f t="shared" si="18"/>
        <v>Другие бактериальные пищевые отравления</v>
      </c>
      <c r="F140" t="s">
        <v>6661</v>
      </c>
      <c r="G140">
        <v>7</v>
      </c>
      <c r="K140" s="9" t="s">
        <v>7134</v>
      </c>
      <c r="L140" s="5">
        <v>3</v>
      </c>
      <c r="M140" s="10">
        <f t="shared" si="19"/>
        <v>0</v>
      </c>
      <c r="N140" s="12" t="s">
        <v>7134</v>
      </c>
      <c r="O140" t="str">
        <f t="shared" si="20"/>
        <v>эссенциале</v>
      </c>
      <c r="P140" t="str">
        <f t="shared" si="21"/>
        <v>эссенциале, эссенциале</v>
      </c>
    </row>
    <row r="141" spans="1:16" x14ac:dyDescent="0.2">
      <c r="A141" t="s">
        <v>166</v>
      </c>
      <c r="B141">
        <v>11</v>
      </c>
      <c r="C141" s="10">
        <f t="shared" si="17"/>
        <v>0</v>
      </c>
      <c r="D141" s="11" t="str">
        <f t="shared" si="18"/>
        <v>Желчнокаменная болезнь [холелитиаз]</v>
      </c>
      <c r="F141" t="s">
        <v>256</v>
      </c>
      <c r="G141">
        <v>7</v>
      </c>
      <c r="K141" s="9" t="s">
        <v>7171</v>
      </c>
      <c r="L141" s="5">
        <v>2</v>
      </c>
      <c r="M141" s="10">
        <f t="shared" si="19"/>
        <v>0</v>
      </c>
      <c r="N141" s="11" t="s">
        <v>7247</v>
      </c>
      <c r="O141" t="str">
        <f t="shared" si="20"/>
        <v>аквамарис</v>
      </c>
      <c r="P141" t="str">
        <f t="shared" si="21"/>
        <v>аквамарис норм, аквамарис</v>
      </c>
    </row>
    <row r="142" spans="1:16" x14ac:dyDescent="0.2">
      <c r="A142" t="s">
        <v>390</v>
      </c>
      <c r="B142">
        <v>11</v>
      </c>
      <c r="C142" s="10">
        <f t="shared" si="17"/>
        <v>0</v>
      </c>
      <c r="D142" s="11" t="str">
        <f t="shared" si="18"/>
        <v>Коклюш</v>
      </c>
      <c r="F142" t="s">
        <v>195</v>
      </c>
      <c r="G142">
        <v>7</v>
      </c>
      <c r="K142" s="8" t="s">
        <v>7193</v>
      </c>
      <c r="L142" s="4">
        <v>2</v>
      </c>
      <c r="M142" s="10">
        <f t="shared" si="19"/>
        <v>0</v>
      </c>
      <c r="N142" s="11" t="str">
        <f t="shared" ref="N142:N148" si="22">K142</f>
        <v>Витамины для всей семьи.</v>
      </c>
      <c r="O142" t="str">
        <f t="shared" si="20"/>
        <v>витамины для всей семьи.</v>
      </c>
      <c r="P142" t="str">
        <f t="shared" si="21"/>
        <v>Витамины для всей семьи., витамины для всей семьи.</v>
      </c>
    </row>
    <row r="143" spans="1:16" x14ac:dyDescent="0.2">
      <c r="A143" t="s">
        <v>169</v>
      </c>
      <c r="B143">
        <v>11</v>
      </c>
      <c r="C143" s="10">
        <f t="shared" si="17"/>
        <v>0</v>
      </c>
      <c r="D143" s="11" t="str">
        <f t="shared" si="18"/>
        <v>Синдром прорезывания зубов</v>
      </c>
      <c r="F143" t="s">
        <v>6811</v>
      </c>
      <c r="G143">
        <v>7</v>
      </c>
      <c r="K143" s="9" t="s">
        <v>7147</v>
      </c>
      <c r="L143" s="5">
        <v>2</v>
      </c>
      <c r="M143" s="10">
        <f t="shared" si="19"/>
        <v>0</v>
      </c>
      <c r="N143" s="11" t="str">
        <f t="shared" si="22"/>
        <v>Гевискон</v>
      </c>
      <c r="O143" t="str">
        <f t="shared" si="20"/>
        <v>гевискон</v>
      </c>
      <c r="P143" t="str">
        <f t="shared" si="21"/>
        <v>Гевискон, гевискон</v>
      </c>
    </row>
    <row r="144" spans="1:16" x14ac:dyDescent="0.2">
      <c r="A144" t="s">
        <v>89</v>
      </c>
      <c r="B144">
        <v>11</v>
      </c>
      <c r="C144" s="10">
        <f t="shared" si="17"/>
        <v>0</v>
      </c>
      <c r="D144" s="11" t="str">
        <f t="shared" si="18"/>
        <v>Эпилепсия</v>
      </c>
      <c r="F144" t="s">
        <v>208</v>
      </c>
      <c r="G144">
        <v>7</v>
      </c>
      <c r="K144" s="8" t="s">
        <v>7216</v>
      </c>
      <c r="L144" s="4">
        <v>2</v>
      </c>
      <c r="M144" s="10">
        <f t="shared" si="19"/>
        <v>0</v>
      </c>
      <c r="N144" s="14" t="str">
        <f t="shared" si="22"/>
        <v>диосмин</v>
      </c>
      <c r="O144" t="str">
        <f t="shared" si="20"/>
        <v>диосмин</v>
      </c>
      <c r="P144" t="str">
        <f t="shared" si="21"/>
        <v>диосмин, диосмин</v>
      </c>
    </row>
    <row r="145" spans="1:16" x14ac:dyDescent="0.2">
      <c r="A145" t="s">
        <v>467</v>
      </c>
      <c r="B145">
        <v>10</v>
      </c>
      <c r="C145" s="10">
        <f t="shared" si="17"/>
        <v>0</v>
      </c>
      <c r="D145" s="11" t="str">
        <f t="shared" si="18"/>
        <v>Болезни мягких тканей, связанные с нагрузкой, перегрузкой и давлением</v>
      </c>
      <c r="F145" t="s">
        <v>6703</v>
      </c>
      <c r="G145">
        <v>7</v>
      </c>
      <c r="K145" s="8" t="s">
        <v>57</v>
      </c>
      <c r="L145" s="4">
        <v>2</v>
      </c>
      <c r="M145" s="10">
        <f t="shared" si="19"/>
        <v>0</v>
      </c>
      <c r="N145" s="14" t="str">
        <f t="shared" si="22"/>
        <v>Лизобакт</v>
      </c>
      <c r="O145" t="str">
        <f t="shared" si="20"/>
        <v>лизобакт</v>
      </c>
      <c r="P145" t="str">
        <f t="shared" si="21"/>
        <v>Лизобакт, лизобакт</v>
      </c>
    </row>
    <row r="146" spans="1:16" x14ac:dyDescent="0.2">
      <c r="A146" t="s">
        <v>139</v>
      </c>
      <c r="B146">
        <v>10</v>
      </c>
      <c r="C146" s="10">
        <f t="shared" si="17"/>
        <v>0</v>
      </c>
      <c r="D146" s="11" t="str">
        <f t="shared" si="18"/>
        <v>Болезнь периферических сосудов неуточненная</v>
      </c>
      <c r="F146" t="s">
        <v>6663</v>
      </c>
      <c r="G146">
        <v>7</v>
      </c>
      <c r="K146" s="8" t="s">
        <v>7148</v>
      </c>
      <c r="L146" s="4">
        <v>2</v>
      </c>
      <c r="M146" s="10">
        <f t="shared" si="19"/>
        <v>0</v>
      </c>
      <c r="N146" s="11" t="str">
        <f t="shared" si="22"/>
        <v>Маалокс</v>
      </c>
      <c r="O146" t="str">
        <f t="shared" si="20"/>
        <v>маалокс</v>
      </c>
      <c r="P146" t="str">
        <f t="shared" si="21"/>
        <v>Маалокс, маалокс</v>
      </c>
    </row>
    <row r="147" spans="1:16" x14ac:dyDescent="0.2">
      <c r="A147" t="s">
        <v>448</v>
      </c>
      <c r="B147">
        <v>10</v>
      </c>
      <c r="C147" s="10">
        <f t="shared" si="17"/>
        <v>0</v>
      </c>
      <c r="D147" s="11" t="str">
        <f t="shared" si="18"/>
        <v>Гастроэзофагеальный рефлюкс без эзофагита</v>
      </c>
      <c r="F147" t="s">
        <v>6664</v>
      </c>
      <c r="G147">
        <v>7</v>
      </c>
      <c r="K147" s="8" t="s">
        <v>7145</v>
      </c>
      <c r="L147" s="4">
        <v>2</v>
      </c>
      <c r="M147" s="10">
        <f t="shared" si="19"/>
        <v>0</v>
      </c>
      <c r="N147" s="11" t="str">
        <f t="shared" si="22"/>
        <v>Микролакс</v>
      </c>
      <c r="O147" t="str">
        <f t="shared" si="20"/>
        <v>микролакс</v>
      </c>
      <c r="P147" t="str">
        <f t="shared" si="21"/>
        <v>Микролакс, микролакс</v>
      </c>
    </row>
    <row r="148" spans="1:16" x14ac:dyDescent="0.2">
      <c r="A148" t="s">
        <v>514</v>
      </c>
      <c r="B148">
        <v>10</v>
      </c>
      <c r="C148" s="10">
        <f t="shared" si="17"/>
        <v>0</v>
      </c>
      <c r="D148" s="11" t="str">
        <f t="shared" si="18"/>
        <v>Дисфункция после колостомии и энтеростомии</v>
      </c>
      <c r="F148" t="s">
        <v>7095</v>
      </c>
      <c r="G148">
        <v>7</v>
      </c>
      <c r="K148" s="8" t="s">
        <v>7156</v>
      </c>
      <c r="L148" s="4">
        <v>2</v>
      </c>
      <c r="M148" s="10">
        <f t="shared" si="19"/>
        <v>0</v>
      </c>
      <c r="N148" s="14" t="str">
        <f t="shared" si="22"/>
        <v>найз</v>
      </c>
      <c r="O148" t="str">
        <f t="shared" si="20"/>
        <v>найз</v>
      </c>
      <c r="P148" t="str">
        <f t="shared" si="21"/>
        <v>найз, найз</v>
      </c>
    </row>
    <row r="149" spans="1:16" x14ac:dyDescent="0.2">
      <c r="A149" t="s">
        <v>478</v>
      </c>
      <c r="B149">
        <v>10</v>
      </c>
      <c r="C149" s="10">
        <f t="shared" si="17"/>
        <v>0</v>
      </c>
      <c r="D149" s="11" t="str">
        <f t="shared" si="18"/>
        <v>Другие болезни периферических сосудов</v>
      </c>
      <c r="F149" t="s">
        <v>6671</v>
      </c>
      <c r="G149">
        <v>7</v>
      </c>
      <c r="K149" s="9" t="s">
        <v>7185</v>
      </c>
      <c r="L149" s="5">
        <v>2</v>
      </c>
      <c r="M149" s="10">
        <f t="shared" si="19"/>
        <v>0</v>
      </c>
      <c r="N149" s="12" t="s">
        <v>7185</v>
      </c>
      <c r="O149" t="str">
        <f t="shared" si="20"/>
        <v>от геморроя</v>
      </c>
      <c r="P149" t="str">
        <f t="shared" si="21"/>
        <v>от геморроя, от геморроя</v>
      </c>
    </row>
    <row r="150" spans="1:16" x14ac:dyDescent="0.2">
      <c r="A150" t="s">
        <v>112</v>
      </c>
      <c r="B150">
        <v>10</v>
      </c>
      <c r="C150" s="10">
        <f t="shared" si="17"/>
        <v>0</v>
      </c>
      <c r="D150" s="11" t="str">
        <f t="shared" si="18"/>
        <v>Другие формы стенокардии</v>
      </c>
      <c r="F150" t="s">
        <v>181</v>
      </c>
      <c r="G150">
        <v>7</v>
      </c>
      <c r="K150" s="8" t="s">
        <v>52</v>
      </c>
      <c r="L150" s="4">
        <v>2</v>
      </c>
      <c r="M150" s="10">
        <f t="shared" si="19"/>
        <v>0</v>
      </c>
      <c r="N150" s="11" t="s">
        <v>7246</v>
      </c>
      <c r="O150" t="str">
        <f t="shared" si="20"/>
        <v>парацетамол</v>
      </c>
      <c r="P150" t="str">
        <f t="shared" si="21"/>
        <v>парацетамол детский, парацетамол</v>
      </c>
    </row>
    <row r="151" spans="1:16" x14ac:dyDescent="0.2">
      <c r="A151" t="s">
        <v>365</v>
      </c>
      <c r="B151">
        <v>10</v>
      </c>
      <c r="C151" s="10">
        <f t="shared" si="17"/>
        <v>0</v>
      </c>
      <c r="D151" s="11" t="str">
        <f t="shared" si="18"/>
        <v>Острые инфекции верхних дыхательных путей множественной и неуточненной локализации</v>
      </c>
      <c r="F151" t="s">
        <v>241</v>
      </c>
      <c r="G151">
        <v>7</v>
      </c>
      <c r="K151" s="9" t="s">
        <v>53</v>
      </c>
      <c r="L151" s="5">
        <v>2</v>
      </c>
      <c r="M151" s="10">
        <f t="shared" si="19"/>
        <v>0</v>
      </c>
      <c r="N151" s="11" t="s">
        <v>7246</v>
      </c>
      <c r="O151" t="str">
        <f t="shared" si="20"/>
        <v>парацетамол</v>
      </c>
      <c r="P151" t="str">
        <f t="shared" si="21"/>
        <v>парацетамол сироп, парацетамол</v>
      </c>
    </row>
    <row r="152" spans="1:16" x14ac:dyDescent="0.2">
      <c r="A152" t="s">
        <v>435</v>
      </c>
      <c r="B152">
        <v>10</v>
      </c>
      <c r="C152" s="10">
        <f t="shared" si="17"/>
        <v>0</v>
      </c>
      <c r="D152" s="11" t="str">
        <f t="shared" si="18"/>
        <v>Токсическое поражение печени</v>
      </c>
      <c r="F152" t="s">
        <v>6603</v>
      </c>
      <c r="G152">
        <v>7</v>
      </c>
      <c r="K152" s="9" t="s">
        <v>7149</v>
      </c>
      <c r="L152" s="5">
        <v>2</v>
      </c>
      <c r="M152" s="10">
        <f t="shared" si="19"/>
        <v>0</v>
      </c>
      <c r="N152" s="14" t="str">
        <f>K152</f>
        <v>Ренни</v>
      </c>
      <c r="O152" t="str">
        <f t="shared" si="20"/>
        <v>ренни</v>
      </c>
      <c r="P152" t="str">
        <f t="shared" si="21"/>
        <v>Ренни, ренни</v>
      </c>
    </row>
    <row r="153" spans="1:16" x14ac:dyDescent="0.2">
      <c r="A153" t="s">
        <v>309</v>
      </c>
      <c r="B153">
        <v>10</v>
      </c>
      <c r="C153" s="10">
        <f t="shared" si="17"/>
        <v>0</v>
      </c>
      <c r="D153" s="11" t="str">
        <f t="shared" si="18"/>
        <v>Хронический вирусный гепатит</v>
      </c>
      <c r="F153" t="s">
        <v>229</v>
      </c>
      <c r="G153">
        <v>7</v>
      </c>
      <c r="K153" s="8" t="s">
        <v>7184</v>
      </c>
      <c r="L153" s="4">
        <v>2</v>
      </c>
      <c r="M153" s="10">
        <f t="shared" si="19"/>
        <v>0</v>
      </c>
      <c r="N153" s="9" t="s">
        <v>7185</v>
      </c>
      <c r="O153" t="str">
        <f t="shared" si="20"/>
        <v>от геморроя</v>
      </c>
      <c r="P153" t="str">
        <f t="shared" si="21"/>
        <v>свечи от геморроя, от геморроя</v>
      </c>
    </row>
    <row r="154" spans="1:16" x14ac:dyDescent="0.2">
      <c r="A154" t="s">
        <v>374</v>
      </c>
      <c r="B154">
        <v>10</v>
      </c>
      <c r="C154" s="10">
        <f t="shared" si="17"/>
        <v>0</v>
      </c>
      <c r="D154" s="11" t="str">
        <f t="shared" si="18"/>
        <v>Хронический ларингит и ларинготрахеит</v>
      </c>
      <c r="F154" t="s">
        <v>6580</v>
      </c>
      <c r="G154">
        <v>7</v>
      </c>
      <c r="K154" s="9" t="s">
        <v>7197</v>
      </c>
      <c r="L154" s="5">
        <v>2</v>
      </c>
      <c r="M154" s="10">
        <f t="shared" si="19"/>
        <v>0</v>
      </c>
      <c r="N154" s="9" t="s">
        <v>56</v>
      </c>
      <c r="O154" t="str">
        <f t="shared" si="20"/>
        <v>сегодня покупают</v>
      </c>
      <c r="P154" t="str">
        <f t="shared" si="21"/>
        <v>Товар на первом месте, сегодня покупают</v>
      </c>
    </row>
    <row r="155" spans="1:16" x14ac:dyDescent="0.2">
      <c r="A155" t="s">
        <v>544</v>
      </c>
      <c r="B155">
        <v>9</v>
      </c>
      <c r="C155" s="10">
        <f t="shared" si="17"/>
        <v>0</v>
      </c>
      <c r="D155" s="11" t="str">
        <f t="shared" si="18"/>
        <v>Анкилозирующий спондилит</v>
      </c>
      <c r="F155" t="s">
        <v>284</v>
      </c>
      <c r="G155">
        <v>7</v>
      </c>
      <c r="K155" s="8" t="s">
        <v>7182</v>
      </c>
      <c r="L155" s="4">
        <v>2</v>
      </c>
      <c r="M155" s="10">
        <f t="shared" si="19"/>
        <v>0</v>
      </c>
      <c r="N155" s="11" t="str">
        <f t="shared" ref="N155:N166" si="23">K155</f>
        <v>Фестал</v>
      </c>
      <c r="O155" t="str">
        <f t="shared" si="20"/>
        <v>фестал</v>
      </c>
      <c r="P155" t="str">
        <f t="shared" si="21"/>
        <v>Фестал, фестал</v>
      </c>
    </row>
    <row r="156" spans="1:16" x14ac:dyDescent="0.2">
      <c r="A156" t="s">
        <v>414</v>
      </c>
      <c r="B156">
        <v>9</v>
      </c>
      <c r="C156" s="10">
        <f t="shared" si="17"/>
        <v>0</v>
      </c>
      <c r="D156" s="11" t="str">
        <f t="shared" si="18"/>
        <v>Другие уточненные болезни кишечника</v>
      </c>
      <c r="F156" t="s">
        <v>6633</v>
      </c>
      <c r="G156">
        <v>7</v>
      </c>
      <c r="K156" s="9" t="s">
        <v>7142</v>
      </c>
      <c r="L156" s="5">
        <v>2</v>
      </c>
      <c r="M156" s="10">
        <f t="shared" si="19"/>
        <v>0</v>
      </c>
      <c r="N156" s="11" t="str">
        <f t="shared" si="23"/>
        <v>фосфоглив</v>
      </c>
      <c r="O156" t="str">
        <f t="shared" si="20"/>
        <v>фосфоглив</v>
      </c>
      <c r="P156" t="str">
        <f t="shared" si="21"/>
        <v>фосфоглив, фосфоглив</v>
      </c>
    </row>
    <row r="157" spans="1:16" x14ac:dyDescent="0.2">
      <c r="A157" t="s">
        <v>416</v>
      </c>
      <c r="B157">
        <v>9</v>
      </c>
      <c r="C157" s="10">
        <f t="shared" si="17"/>
        <v>0</v>
      </c>
      <c r="D157" s="11" t="str">
        <f t="shared" si="18"/>
        <v>Другие уточненные функциональные кишечные нарушения</v>
      </c>
      <c r="F157" t="s">
        <v>6617</v>
      </c>
      <c r="G157">
        <v>7</v>
      </c>
      <c r="K157" s="9" t="s">
        <v>7183</v>
      </c>
      <c r="L157" s="5">
        <v>2</v>
      </c>
      <c r="M157" s="10">
        <f t="shared" si="19"/>
        <v>0</v>
      </c>
      <c r="N157" s="11" t="str">
        <f t="shared" si="23"/>
        <v>Энзистал</v>
      </c>
      <c r="O157" t="str">
        <f t="shared" si="20"/>
        <v>энзистал</v>
      </c>
      <c r="P157" t="str">
        <f t="shared" si="21"/>
        <v>Энзистал, энзистал</v>
      </c>
    </row>
    <row r="158" spans="1:16" x14ac:dyDescent="0.2">
      <c r="A158" t="s">
        <v>433</v>
      </c>
      <c r="B158">
        <v>9</v>
      </c>
      <c r="C158" s="10">
        <f t="shared" si="17"/>
        <v>0</v>
      </c>
      <c r="D158" s="11" t="str">
        <f t="shared" si="18"/>
        <v>Жиардиаз [лямблиоз]</v>
      </c>
      <c r="F158" t="s">
        <v>6676</v>
      </c>
      <c r="G158">
        <v>7</v>
      </c>
      <c r="K158" s="8" t="s">
        <v>7177</v>
      </c>
      <c r="L158" s="4">
        <v>1</v>
      </c>
      <c r="M158" s="10">
        <f t="shared" si="19"/>
        <v>0</v>
      </c>
      <c r="N158" s="14" t="str">
        <f t="shared" si="23"/>
        <v>heel</v>
      </c>
      <c r="O158" t="str">
        <f t="shared" si="20"/>
        <v>heel</v>
      </c>
      <c r="P158" t="str">
        <f t="shared" si="21"/>
        <v>heel, heel</v>
      </c>
    </row>
    <row r="159" spans="1:16" x14ac:dyDescent="0.2">
      <c r="A159" t="s">
        <v>452</v>
      </c>
      <c r="B159">
        <v>9</v>
      </c>
      <c r="C159" s="10">
        <f t="shared" si="17"/>
        <v>0</v>
      </c>
      <c r="D159" s="11" t="str">
        <f t="shared" si="18"/>
        <v>Злокачественное новообразование поджелудочной железы</v>
      </c>
      <c r="F159" t="s">
        <v>6669</v>
      </c>
      <c r="G159">
        <v>6</v>
      </c>
      <c r="K159" s="9" t="s">
        <v>7203</v>
      </c>
      <c r="L159" s="5">
        <v>1</v>
      </c>
      <c r="M159" s="10">
        <f t="shared" si="19"/>
        <v>0</v>
      </c>
      <c r="N159" s="14" t="str">
        <f t="shared" si="23"/>
        <v>Solgar</v>
      </c>
      <c r="O159" t="str">
        <f t="shared" si="20"/>
        <v>solgar</v>
      </c>
      <c r="P159" t="str">
        <f t="shared" si="21"/>
        <v>Solgar, solgar</v>
      </c>
    </row>
    <row r="160" spans="1:16" x14ac:dyDescent="0.2">
      <c r="A160" t="s">
        <v>168</v>
      </c>
      <c r="B160">
        <v>9</v>
      </c>
      <c r="C160" s="10">
        <f t="shared" si="17"/>
        <v>0</v>
      </c>
      <c r="D160" s="11" t="str">
        <f t="shared" si="18"/>
        <v>Коксартроз [артроз тазобедренного сустава]</v>
      </c>
      <c r="F160" t="s">
        <v>6573</v>
      </c>
      <c r="G160">
        <v>6</v>
      </c>
      <c r="K160" s="9" t="s">
        <v>7173</v>
      </c>
      <c r="L160" s="5">
        <v>1</v>
      </c>
      <c r="M160" s="10">
        <f t="shared" si="19"/>
        <v>0</v>
      </c>
      <c r="N160" s="14" t="str">
        <f t="shared" si="23"/>
        <v>аквалор бэби</v>
      </c>
      <c r="O160" t="str">
        <f t="shared" si="20"/>
        <v>аквалор бэби</v>
      </c>
      <c r="P160" t="str">
        <f t="shared" si="21"/>
        <v>аквалор бэби, аквалор бэби</v>
      </c>
    </row>
    <row r="161" spans="1:16" x14ac:dyDescent="0.2">
      <c r="A161" t="s">
        <v>121</v>
      </c>
      <c r="B161">
        <v>9</v>
      </c>
      <c r="C161" s="10">
        <f t="shared" si="17"/>
        <v>0</v>
      </c>
      <c r="D161" s="11" t="str">
        <f t="shared" si="18"/>
        <v>Окклюзии сосудов сетчатки</v>
      </c>
      <c r="F161" t="s">
        <v>277</v>
      </c>
      <c r="G161">
        <v>6</v>
      </c>
      <c r="K161" s="9" t="s">
        <v>7176</v>
      </c>
      <c r="L161" s="5">
        <v>1</v>
      </c>
      <c r="M161" s="10">
        <f t="shared" si="19"/>
        <v>0</v>
      </c>
      <c r="N161" s="14" t="str">
        <f t="shared" si="23"/>
        <v>Арепливир</v>
      </c>
      <c r="O161" t="str">
        <f t="shared" si="20"/>
        <v>арепливир</v>
      </c>
      <c r="P161" t="str">
        <f t="shared" si="21"/>
        <v>Арепливир, арепливир</v>
      </c>
    </row>
    <row r="162" spans="1:16" x14ac:dyDescent="0.2">
      <c r="A162" t="s">
        <v>93</v>
      </c>
      <c r="B162">
        <v>9</v>
      </c>
      <c r="C162" s="10">
        <f t="shared" si="17"/>
        <v>0</v>
      </c>
      <c r="D162" s="11" t="str">
        <f t="shared" si="18"/>
        <v>Отек, не классифицированный в других рубриках</v>
      </c>
      <c r="F162" t="s">
        <v>222</v>
      </c>
      <c r="G162">
        <v>6</v>
      </c>
      <c r="K162" s="9" t="s">
        <v>7186</v>
      </c>
      <c r="L162" s="5">
        <v>1</v>
      </c>
      <c r="M162" s="10">
        <f t="shared" si="19"/>
        <v>0</v>
      </c>
      <c r="N162" s="14" t="str">
        <f t="shared" si="23"/>
        <v>Артракам</v>
      </c>
      <c r="O162" t="str">
        <f t="shared" si="20"/>
        <v>артракам</v>
      </c>
      <c r="P162" t="str">
        <f t="shared" si="21"/>
        <v>Артракам, артракам</v>
      </c>
    </row>
    <row r="163" spans="1:16" x14ac:dyDescent="0.2">
      <c r="A163" t="s">
        <v>500</v>
      </c>
      <c r="B163">
        <v>9</v>
      </c>
      <c r="C163" s="10">
        <f t="shared" si="17"/>
        <v>0</v>
      </c>
      <c r="D163" s="11" t="str">
        <f t="shared" si="18"/>
        <v>Переутомление</v>
      </c>
      <c r="F163" t="s">
        <v>6698</v>
      </c>
      <c r="G163">
        <v>6</v>
      </c>
      <c r="K163" s="9" t="s">
        <v>15</v>
      </c>
      <c r="L163" s="5">
        <v>1</v>
      </c>
      <c r="M163" s="10">
        <f t="shared" si="19"/>
        <v>0</v>
      </c>
      <c r="N163" s="14" t="str">
        <f t="shared" si="23"/>
        <v>вальтарен</v>
      </c>
      <c r="O163" t="str">
        <f t="shared" si="20"/>
        <v>вальтарен</v>
      </c>
      <c r="P163" t="str">
        <f t="shared" si="21"/>
        <v>вальтарен, вальтарен</v>
      </c>
    </row>
    <row r="164" spans="1:16" x14ac:dyDescent="0.2">
      <c r="A164" t="s">
        <v>154</v>
      </c>
      <c r="B164">
        <v>9</v>
      </c>
      <c r="C164" s="10">
        <f t="shared" si="17"/>
        <v>0</v>
      </c>
      <c r="D164" s="11" t="str">
        <f t="shared" si="18"/>
        <v>Псориатические и энтеропатические артропатии</v>
      </c>
      <c r="F164" t="s">
        <v>6774</v>
      </c>
      <c r="G164">
        <v>6</v>
      </c>
      <c r="K164" s="8" t="s">
        <v>7172</v>
      </c>
      <c r="L164" s="4">
        <v>1</v>
      </c>
      <c r="M164" s="10">
        <f t="shared" si="19"/>
        <v>0</v>
      </c>
      <c r="N164" s="11" t="str">
        <f t="shared" si="23"/>
        <v>Гербион</v>
      </c>
      <c r="O164" t="str">
        <f t="shared" si="20"/>
        <v>гербион</v>
      </c>
      <c r="P164" t="str">
        <f t="shared" si="21"/>
        <v>Гербион, гербион</v>
      </c>
    </row>
    <row r="165" spans="1:16" x14ac:dyDescent="0.2">
      <c r="A165" t="s">
        <v>406</v>
      </c>
      <c r="B165">
        <v>9</v>
      </c>
      <c r="C165" s="10">
        <f t="shared" si="17"/>
        <v>0</v>
      </c>
      <c r="D165" s="11" t="str">
        <f t="shared" si="18"/>
        <v>Хронический холецистит</v>
      </c>
      <c r="F165" t="s">
        <v>6699</v>
      </c>
      <c r="G165">
        <v>6</v>
      </c>
      <c r="K165" s="8" t="s">
        <v>272</v>
      </c>
      <c r="L165" s="4">
        <v>1</v>
      </c>
      <c r="M165" s="10">
        <f t="shared" ref="M165:M190" si="24">IF(AND(ISERROR(FIND($M$1,K165)),ISERROR(FIND($M$2,K165))),0,1)</f>
        <v>0</v>
      </c>
      <c r="N165" s="14" t="str">
        <f t="shared" si="23"/>
        <v>Дротаверин</v>
      </c>
      <c r="O165" t="str">
        <f t="shared" ref="O165:O190" si="25">LOWER(N165)</f>
        <v>дротаверин</v>
      </c>
      <c r="P165" t="str">
        <f t="shared" ref="P165:P190" si="26">K165&amp;", "&amp;O165</f>
        <v>Дротаверин, дротаверин</v>
      </c>
    </row>
    <row r="166" spans="1:16" x14ac:dyDescent="0.2">
      <c r="A166" t="s">
        <v>518</v>
      </c>
      <c r="B166">
        <v>9</v>
      </c>
      <c r="C166" s="10">
        <f t="shared" si="17"/>
        <v>0</v>
      </c>
      <c r="D166" s="11" t="str">
        <f t="shared" si="18"/>
        <v>Энтероколит, вызванный Clostridium difficile</v>
      </c>
      <c r="F166" t="s">
        <v>6662</v>
      </c>
      <c r="G166">
        <v>6</v>
      </c>
      <c r="K166" s="8" t="s">
        <v>7199</v>
      </c>
      <c r="L166" s="4">
        <v>1</v>
      </c>
      <c r="M166" s="10">
        <f t="shared" si="24"/>
        <v>0</v>
      </c>
      <c r="N166" s="14" t="str">
        <f t="shared" si="23"/>
        <v>Дюспаталин</v>
      </c>
      <c r="O166" t="str">
        <f t="shared" si="25"/>
        <v>дюспаталин</v>
      </c>
      <c r="P166" t="str">
        <f t="shared" si="26"/>
        <v>Дюспаталин, дюспаталин</v>
      </c>
    </row>
    <row r="167" spans="1:16" x14ac:dyDescent="0.2">
      <c r="A167" t="s">
        <v>469</v>
      </c>
      <c r="B167">
        <v>8</v>
      </c>
      <c r="C167" s="10">
        <f t="shared" si="17"/>
        <v>0</v>
      </c>
      <c r="D167" s="11" t="str">
        <f t="shared" si="18"/>
        <v>Вывих, растяжение и перенапряжение капсульно-связочного аппаратата сустава неуточненной области тела</v>
      </c>
      <c r="F167" t="s">
        <v>200</v>
      </c>
      <c r="G167">
        <v>6</v>
      </c>
      <c r="K167" s="9" t="s">
        <v>7207</v>
      </c>
      <c r="L167" s="5">
        <v>1</v>
      </c>
      <c r="M167" s="10">
        <f t="shared" si="24"/>
        <v>0</v>
      </c>
      <c r="N167" s="12" t="s">
        <v>7226</v>
      </c>
      <c r="O167" t="str">
        <f t="shared" si="25"/>
        <v>для носа</v>
      </c>
      <c r="P167" t="str">
        <f t="shared" si="26"/>
        <v>заложенность носа, для носа</v>
      </c>
    </row>
    <row r="168" spans="1:16" x14ac:dyDescent="0.2">
      <c r="A168" t="s">
        <v>86</v>
      </c>
      <c r="B168">
        <v>8</v>
      </c>
      <c r="C168" s="10">
        <f t="shared" si="17"/>
        <v>0</v>
      </c>
      <c r="D168" s="11" t="str">
        <f t="shared" si="18"/>
        <v>Глаукома</v>
      </c>
      <c r="F168" t="s">
        <v>6792</v>
      </c>
      <c r="G168">
        <v>6</v>
      </c>
      <c r="K168" s="9" t="s">
        <v>7200</v>
      </c>
      <c r="L168" s="5">
        <v>1</v>
      </c>
      <c r="M168" s="10">
        <f t="shared" si="24"/>
        <v>0</v>
      </c>
      <c r="N168" s="11" t="str">
        <f>K168</f>
        <v>ибупрофен детский</v>
      </c>
      <c r="O168" t="str">
        <f t="shared" si="25"/>
        <v>ибупрофен детский</v>
      </c>
      <c r="P168" t="str">
        <f t="shared" si="26"/>
        <v>ибупрофен детский, ибупрофен детский</v>
      </c>
    </row>
    <row r="169" spans="1:16" x14ac:dyDescent="0.2">
      <c r="A169" t="s">
        <v>373</v>
      </c>
      <c r="B169">
        <v>8</v>
      </c>
      <c r="C169" s="10">
        <f t="shared" si="17"/>
        <v>0</v>
      </c>
      <c r="D169" s="11" t="str">
        <f t="shared" si="18"/>
        <v>Другая хроническая обструктивная легочная болезнь</v>
      </c>
      <c r="F169" t="s">
        <v>6572</v>
      </c>
      <c r="G169">
        <v>6</v>
      </c>
      <c r="K169" s="8" t="s">
        <v>7210</v>
      </c>
      <c r="L169" s="4">
        <v>1</v>
      </c>
      <c r="M169" s="10">
        <f t="shared" si="24"/>
        <v>0</v>
      </c>
      <c r="N169" s="9" t="s">
        <v>7209</v>
      </c>
      <c r="O169" t="str">
        <f t="shared" si="25"/>
        <v>ингаляция</v>
      </c>
      <c r="P169" t="str">
        <f t="shared" si="26"/>
        <v>ингаляции, ингаляция</v>
      </c>
    </row>
    <row r="170" spans="1:16" x14ac:dyDescent="0.2">
      <c r="A170" t="s">
        <v>346</v>
      </c>
      <c r="B170">
        <v>8</v>
      </c>
      <c r="C170" s="10">
        <f t="shared" si="17"/>
        <v>0</v>
      </c>
      <c r="D170" s="11" t="str">
        <f t="shared" si="18"/>
        <v>Корь</v>
      </c>
      <c r="F170" t="s">
        <v>297</v>
      </c>
      <c r="G170">
        <v>6</v>
      </c>
      <c r="K170" s="9" t="s">
        <v>7209</v>
      </c>
      <c r="L170" s="5">
        <v>1</v>
      </c>
      <c r="M170" s="10">
        <f t="shared" si="24"/>
        <v>0</v>
      </c>
      <c r="N170" s="9" t="s">
        <v>7209</v>
      </c>
      <c r="O170" t="str">
        <f t="shared" si="25"/>
        <v>ингаляция</v>
      </c>
      <c r="P170" t="str">
        <f t="shared" si="26"/>
        <v>ингаляция, ингаляция</v>
      </c>
    </row>
    <row r="171" spans="1:16" x14ac:dyDescent="0.2">
      <c r="A171" t="s">
        <v>83</v>
      </c>
      <c r="B171">
        <v>8</v>
      </c>
      <c r="C171" s="10">
        <f t="shared" si="17"/>
        <v>0</v>
      </c>
      <c r="D171" s="11" t="str">
        <f t="shared" si="18"/>
        <v>Лимфоотек, не классифицированный в других рубриках</v>
      </c>
      <c r="F171" t="s">
        <v>6921</v>
      </c>
      <c r="G171">
        <v>6</v>
      </c>
      <c r="K171" s="8" t="s">
        <v>8</v>
      </c>
      <c r="L171" s="4">
        <v>1</v>
      </c>
      <c r="M171" s="10">
        <f t="shared" si="24"/>
        <v>0</v>
      </c>
      <c r="N171" s="11" t="str">
        <f>K171</f>
        <v>Коррекция фигуры</v>
      </c>
      <c r="O171" t="str">
        <f t="shared" si="25"/>
        <v>коррекция фигуры</v>
      </c>
      <c r="P171" t="str">
        <f t="shared" si="26"/>
        <v>Коррекция фигуры, коррекция фигуры</v>
      </c>
    </row>
    <row r="172" spans="1:16" x14ac:dyDescent="0.2">
      <c r="A172" t="s">
        <v>499</v>
      </c>
      <c r="B172">
        <v>8</v>
      </c>
      <c r="C172" s="10">
        <f t="shared" si="17"/>
        <v>0</v>
      </c>
      <c r="D172" s="11" t="str">
        <f t="shared" si="18"/>
        <v>Нарушение сна неуточненное</v>
      </c>
      <c r="F172" t="s">
        <v>6673</v>
      </c>
      <c r="G172">
        <v>6</v>
      </c>
      <c r="K172" s="8" t="s">
        <v>7140</v>
      </c>
      <c r="L172" s="4">
        <v>1</v>
      </c>
      <c r="M172" s="10">
        <f t="shared" si="24"/>
        <v>0</v>
      </c>
      <c r="N172" s="11" t="str">
        <f>K172</f>
        <v>креон</v>
      </c>
      <c r="O172" t="str">
        <f t="shared" si="25"/>
        <v>креон</v>
      </c>
      <c r="P172" t="str">
        <f t="shared" si="26"/>
        <v>креон, креон</v>
      </c>
    </row>
    <row r="173" spans="1:16" x14ac:dyDescent="0.2">
      <c r="A173" t="s">
        <v>155</v>
      </c>
      <c r="B173">
        <v>8</v>
      </c>
      <c r="C173" s="10">
        <f t="shared" si="17"/>
        <v>0</v>
      </c>
      <c r="D173" s="11" t="str">
        <f t="shared" si="18"/>
        <v>Невралгия и неврит неуточненные</v>
      </c>
      <c r="F173" t="s">
        <v>6846</v>
      </c>
      <c r="G173">
        <v>6</v>
      </c>
      <c r="K173" s="9" t="s">
        <v>7170</v>
      </c>
      <c r="L173" s="5">
        <v>1</v>
      </c>
      <c r="M173" s="10">
        <f t="shared" si="24"/>
        <v>0</v>
      </c>
      <c r="N173" s="9" t="s">
        <v>7107</v>
      </c>
      <c r="O173" t="str">
        <f t="shared" si="25"/>
        <v>кашель</v>
      </c>
      <c r="P173" t="str">
        <f t="shared" si="26"/>
        <v>леденцы от кашля, кашель</v>
      </c>
    </row>
    <row r="174" spans="1:16" x14ac:dyDescent="0.2">
      <c r="A174" t="s">
        <v>66</v>
      </c>
      <c r="B174">
        <v>8</v>
      </c>
      <c r="C174" s="10">
        <f t="shared" si="17"/>
        <v>0</v>
      </c>
      <c r="D174" s="11" t="str">
        <f t="shared" si="18"/>
        <v>Невротическое расстройство неуточненное</v>
      </c>
      <c r="F174" t="s">
        <v>218</v>
      </c>
      <c r="G174">
        <v>6</v>
      </c>
      <c r="K174" s="9" t="s">
        <v>7</v>
      </c>
      <c r="L174" s="5">
        <v>1</v>
      </c>
      <c r="M174" s="10">
        <f t="shared" si="24"/>
        <v>0</v>
      </c>
      <c r="N174" s="11" t="str">
        <f>K174</f>
        <v>Лекарства для похудения</v>
      </c>
      <c r="O174" t="str">
        <f t="shared" si="25"/>
        <v>лекарства для похудения</v>
      </c>
      <c r="P174" t="str">
        <f t="shared" si="26"/>
        <v>Лекарства для похудения, лекарства для похудения</v>
      </c>
    </row>
    <row r="175" spans="1:16" x14ac:dyDescent="0.2">
      <c r="A175" t="s">
        <v>393</v>
      </c>
      <c r="B175">
        <v>8</v>
      </c>
      <c r="C175" s="10">
        <f t="shared" si="17"/>
        <v>0</v>
      </c>
      <c r="D175" s="11" t="str">
        <f t="shared" si="18"/>
        <v>Острый ларинготрахеит</v>
      </c>
      <c r="F175" t="s">
        <v>6893</v>
      </c>
      <c r="G175">
        <v>6</v>
      </c>
      <c r="K175" s="9" t="s">
        <v>7159</v>
      </c>
      <c r="L175" s="5">
        <v>1</v>
      </c>
      <c r="M175" s="10">
        <f t="shared" si="24"/>
        <v>0</v>
      </c>
      <c r="N175" s="11" t="str">
        <f>K175</f>
        <v>мелоксикам</v>
      </c>
      <c r="O175" t="str">
        <f t="shared" si="25"/>
        <v>мелоксикам</v>
      </c>
      <c r="P175" t="str">
        <f t="shared" si="26"/>
        <v>мелоксикам, мелоксикам</v>
      </c>
    </row>
    <row r="176" spans="1:16" x14ac:dyDescent="0.2">
      <c r="A176" t="s">
        <v>468</v>
      </c>
      <c r="B176">
        <v>8</v>
      </c>
      <c r="C176" s="10">
        <f t="shared" si="17"/>
        <v>0</v>
      </c>
      <c r="D176" s="11" t="str">
        <f t="shared" si="18"/>
        <v>Поверхностная травма неуточненной области тела</v>
      </c>
      <c r="F176" t="s">
        <v>6813</v>
      </c>
      <c r="G176">
        <v>6</v>
      </c>
      <c r="K176" s="8" t="s">
        <v>7208</v>
      </c>
      <c r="L176" s="4">
        <v>1</v>
      </c>
      <c r="M176" s="10">
        <f t="shared" si="24"/>
        <v>0</v>
      </c>
      <c r="N176" t="s">
        <v>7226</v>
      </c>
      <c r="O176" t="str">
        <f t="shared" si="25"/>
        <v>для носа</v>
      </c>
      <c r="P176" t="str">
        <f t="shared" si="26"/>
        <v>насморк, для носа</v>
      </c>
    </row>
    <row r="177" spans="1:16" x14ac:dyDescent="0.2">
      <c r="A177" t="s">
        <v>107</v>
      </c>
      <c r="B177">
        <v>8</v>
      </c>
      <c r="C177" s="10">
        <f t="shared" si="17"/>
        <v>0</v>
      </c>
      <c r="D177" s="11" t="str">
        <f t="shared" si="18"/>
        <v>Раздражительность и озлобление</v>
      </c>
      <c r="F177" t="s">
        <v>300</v>
      </c>
      <c r="G177">
        <v>6</v>
      </c>
      <c r="K177" s="9" t="s">
        <v>221</v>
      </c>
      <c r="L177" s="5">
        <v>1</v>
      </c>
      <c r="M177" s="10">
        <f t="shared" si="24"/>
        <v>0</v>
      </c>
      <c r="N177" s="11" t="str">
        <f t="shared" ref="N177:N184" si="27">K177</f>
        <v>Ницерголин</v>
      </c>
      <c r="O177" t="str">
        <f t="shared" si="25"/>
        <v>ницерголин</v>
      </c>
      <c r="P177" t="str">
        <f t="shared" si="26"/>
        <v>Ницерголин, ницерголин</v>
      </c>
    </row>
    <row r="178" spans="1:16" x14ac:dyDescent="0.2">
      <c r="A178" t="s">
        <v>153</v>
      </c>
      <c r="B178">
        <v>8</v>
      </c>
      <c r="C178" s="10">
        <f t="shared" si="17"/>
        <v>0</v>
      </c>
      <c r="D178" s="11" t="str">
        <f t="shared" si="18"/>
        <v>Реактивные артропатии</v>
      </c>
      <c r="F178" t="s">
        <v>6946</v>
      </c>
      <c r="G178">
        <v>6</v>
      </c>
      <c r="K178" s="9" t="s">
        <v>7212</v>
      </c>
      <c r="L178" s="5">
        <v>1</v>
      </c>
      <c r="M178" s="10">
        <f t="shared" si="24"/>
        <v>0</v>
      </c>
      <c r="N178" s="11" t="str">
        <f t="shared" si="27"/>
        <v>Овесол</v>
      </c>
      <c r="O178" t="str">
        <f t="shared" si="25"/>
        <v>овесол</v>
      </c>
      <c r="P178" t="str">
        <f t="shared" si="26"/>
        <v>Овесол, овесол</v>
      </c>
    </row>
    <row r="179" spans="1:16" x14ac:dyDescent="0.2">
      <c r="A179" t="s">
        <v>392</v>
      </c>
      <c r="B179">
        <v>8</v>
      </c>
      <c r="C179" s="10">
        <f t="shared" si="17"/>
        <v>0</v>
      </c>
      <c r="D179" s="11" t="str">
        <f t="shared" si="18"/>
        <v>Туберкулез органов дыхания, подтвержденный бактериологически и гистологически</v>
      </c>
      <c r="F179" t="s">
        <v>6564</v>
      </c>
      <c r="G179">
        <v>6</v>
      </c>
      <c r="K179" s="8" t="s">
        <v>7202</v>
      </c>
      <c r="L179" s="4">
        <v>1</v>
      </c>
      <c r="M179" s="10">
        <f t="shared" si="24"/>
        <v>0</v>
      </c>
      <c r="N179" s="11" t="str">
        <f t="shared" si="27"/>
        <v>Омакор</v>
      </c>
      <c r="O179" t="str">
        <f t="shared" si="25"/>
        <v>омакор</v>
      </c>
      <c r="P179" t="str">
        <f t="shared" si="26"/>
        <v>Омакор, омакор</v>
      </c>
    </row>
    <row r="180" spans="1:16" x14ac:dyDescent="0.2">
      <c r="A180" t="s">
        <v>317</v>
      </c>
      <c r="B180">
        <v>8</v>
      </c>
      <c r="C180" s="10">
        <f t="shared" si="17"/>
        <v>0</v>
      </c>
      <c r="D180" s="11" t="str">
        <f t="shared" si="18"/>
        <v>Фоновая ретинопатия и ретинальные сосудистые изменения</v>
      </c>
      <c r="F180" t="s">
        <v>6583</v>
      </c>
      <c r="G180">
        <v>6</v>
      </c>
      <c r="K180" s="9" t="s">
        <v>7139</v>
      </c>
      <c r="L180" s="5">
        <v>1</v>
      </c>
      <c r="M180" s="10">
        <f t="shared" si="24"/>
        <v>0</v>
      </c>
      <c r="N180" s="11" t="str">
        <f t="shared" si="27"/>
        <v>Пробиотики</v>
      </c>
      <c r="O180" t="str">
        <f t="shared" si="25"/>
        <v>пробиотики</v>
      </c>
      <c r="P180" t="str">
        <f t="shared" si="26"/>
        <v>Пробиотики, пробиотики</v>
      </c>
    </row>
    <row r="181" spans="1:16" x14ac:dyDescent="0.2">
      <c r="A181" t="s">
        <v>471</v>
      </c>
      <c r="B181">
        <v>7</v>
      </c>
      <c r="C181" s="10">
        <f t="shared" si="17"/>
        <v>0</v>
      </c>
      <c r="D181" s="11" t="str">
        <f t="shared" si="18"/>
        <v>Болезнь сустава неуточненная</v>
      </c>
      <c r="F181" t="s">
        <v>6585</v>
      </c>
      <c r="G181">
        <v>6</v>
      </c>
      <c r="K181" s="8" t="s">
        <v>7175</v>
      </c>
      <c r="L181" s="4">
        <v>1</v>
      </c>
      <c r="M181" s="10">
        <f t="shared" si="24"/>
        <v>0</v>
      </c>
      <c r="N181" s="11" t="str">
        <f t="shared" si="27"/>
        <v>синупрет</v>
      </c>
      <c r="O181" t="str">
        <f t="shared" si="25"/>
        <v>синупрет</v>
      </c>
      <c r="P181" t="str">
        <f t="shared" si="26"/>
        <v>синупрет, синупрет</v>
      </c>
    </row>
    <row r="182" spans="1:16" x14ac:dyDescent="0.2">
      <c r="A182" t="s">
        <v>61</v>
      </c>
      <c r="B182">
        <v>7</v>
      </c>
      <c r="C182" s="10">
        <f t="shared" si="17"/>
        <v>0</v>
      </c>
      <c r="D182" s="11" t="str">
        <f t="shared" si="18"/>
        <v>Боль в области сердца</v>
      </c>
      <c r="F182" t="s">
        <v>6709</v>
      </c>
      <c r="G182">
        <v>6</v>
      </c>
      <c r="K182" s="8" t="s">
        <v>7213</v>
      </c>
      <c r="L182" s="4">
        <v>1</v>
      </c>
      <c r="M182" s="10">
        <f t="shared" si="24"/>
        <v>0</v>
      </c>
      <c r="N182" s="11" t="str">
        <f t="shared" si="27"/>
        <v>смекта</v>
      </c>
      <c r="O182" t="str">
        <f t="shared" si="25"/>
        <v>смекта</v>
      </c>
      <c r="P182" t="str">
        <f t="shared" si="26"/>
        <v>смекта, смекта</v>
      </c>
    </row>
    <row r="183" spans="1:16" x14ac:dyDescent="0.2">
      <c r="A183" t="s">
        <v>123</v>
      </c>
      <c r="B183">
        <v>7</v>
      </c>
      <c r="C183" s="10">
        <f t="shared" si="17"/>
        <v>0</v>
      </c>
      <c r="D183" s="11" t="str">
        <f t="shared" si="18"/>
        <v>Внутримозговое кровоизлияние</v>
      </c>
      <c r="F183" t="s">
        <v>6658</v>
      </c>
      <c r="G183">
        <v>6</v>
      </c>
      <c r="K183" s="8" t="s">
        <v>7204</v>
      </c>
      <c r="L183" s="4">
        <v>1</v>
      </c>
      <c r="M183" s="10">
        <f t="shared" si="24"/>
        <v>0</v>
      </c>
      <c r="N183" s="11" t="str">
        <f t="shared" si="27"/>
        <v>солгар</v>
      </c>
      <c r="O183" t="str">
        <f t="shared" si="25"/>
        <v>солгар</v>
      </c>
      <c r="P183" t="str">
        <f t="shared" si="26"/>
        <v>солгар, солгар</v>
      </c>
    </row>
    <row r="184" spans="1:16" x14ac:dyDescent="0.2">
      <c r="A184" t="s">
        <v>498</v>
      </c>
      <c r="B184">
        <v>7</v>
      </c>
      <c r="C184" s="10">
        <f t="shared" si="17"/>
        <v>0</v>
      </c>
      <c r="D184" s="11" t="str">
        <f t="shared" si="18"/>
        <v>Другая и неуточненная преждевременная деполяризация</v>
      </c>
      <c r="F184" t="s">
        <v>6657</v>
      </c>
      <c r="G184">
        <v>6</v>
      </c>
      <c r="K184" s="9" t="s">
        <v>7198</v>
      </c>
      <c r="L184" s="5">
        <v>1</v>
      </c>
      <c r="M184" s="10">
        <f t="shared" si="24"/>
        <v>0</v>
      </c>
      <c r="N184" s="11" t="str">
        <f t="shared" si="27"/>
        <v>Спазм</v>
      </c>
      <c r="O184" t="str">
        <f t="shared" si="25"/>
        <v>спазм</v>
      </c>
      <c r="P184" t="str">
        <f t="shared" si="26"/>
        <v>Спазм, спазм</v>
      </c>
    </row>
    <row r="185" spans="1:16" x14ac:dyDescent="0.2">
      <c r="A185" t="s">
        <v>387</v>
      </c>
      <c r="B185">
        <v>7</v>
      </c>
      <c r="C185" s="10">
        <f t="shared" si="17"/>
        <v>0</v>
      </c>
      <c r="D185" s="11" t="str">
        <f t="shared" si="18"/>
        <v>Другие бактериальные кишечные инфекции</v>
      </c>
      <c r="F185" t="s">
        <v>234</v>
      </c>
      <c r="G185">
        <v>6</v>
      </c>
      <c r="K185" s="8" t="s">
        <v>7165</v>
      </c>
      <c r="L185" s="4">
        <v>1</v>
      </c>
      <c r="M185" s="10">
        <f t="shared" si="24"/>
        <v>0</v>
      </c>
      <c r="N185" s="9" t="s">
        <v>56</v>
      </c>
      <c r="O185" t="str">
        <f t="shared" si="25"/>
        <v>сегодня покупают</v>
      </c>
      <c r="P185" t="str">
        <f t="shared" si="26"/>
        <v>Товар дня сайт, сегодня покупают</v>
      </c>
    </row>
    <row r="186" spans="1:16" x14ac:dyDescent="0.2">
      <c r="A186" t="s">
        <v>453</v>
      </c>
      <c r="B186">
        <v>7</v>
      </c>
      <c r="C186" s="10">
        <f t="shared" si="17"/>
        <v>0</v>
      </c>
      <c r="D186" s="11" t="str">
        <f t="shared" si="18"/>
        <v>Другие болезни кишечника</v>
      </c>
      <c r="F186" t="s">
        <v>185</v>
      </c>
      <c r="G186">
        <v>5</v>
      </c>
      <c r="K186" s="9" t="s">
        <v>7168</v>
      </c>
      <c r="L186" s="5">
        <v>1</v>
      </c>
      <c r="M186" s="10">
        <f t="shared" si="24"/>
        <v>0</v>
      </c>
      <c r="N186" s="9" t="s">
        <v>7169</v>
      </c>
      <c r="O186" t="str">
        <f t="shared" si="25"/>
        <v>трекрезан</v>
      </c>
      <c r="P186" t="str">
        <f t="shared" si="26"/>
        <v>Трекрезан, трекрезан</v>
      </c>
    </row>
    <row r="187" spans="1:16" x14ac:dyDescent="0.2">
      <c r="A187" t="s">
        <v>358</v>
      </c>
      <c r="B187">
        <v>7</v>
      </c>
      <c r="C187" s="10">
        <f t="shared" si="17"/>
        <v>0</v>
      </c>
      <c r="D187" s="11" t="str">
        <f t="shared" si="18"/>
        <v>Другие сезонные аллергические риниты</v>
      </c>
      <c r="F187" t="s">
        <v>267</v>
      </c>
      <c r="G187">
        <v>5</v>
      </c>
      <c r="K187" s="8" t="s">
        <v>7169</v>
      </c>
      <c r="L187" s="4">
        <v>1</v>
      </c>
      <c r="M187" s="10">
        <f t="shared" si="24"/>
        <v>0</v>
      </c>
      <c r="N187" s="9" t="s">
        <v>7169</v>
      </c>
      <c r="O187" t="str">
        <f t="shared" si="25"/>
        <v>трекрезан</v>
      </c>
      <c r="P187" t="str">
        <f t="shared" si="26"/>
        <v>трекрезан, трекрезан</v>
      </c>
    </row>
    <row r="188" spans="1:16" x14ac:dyDescent="0.2">
      <c r="A188" t="s">
        <v>108</v>
      </c>
      <c r="B188">
        <v>7</v>
      </c>
      <c r="C188" s="10">
        <f t="shared" si="17"/>
        <v>0</v>
      </c>
      <c r="D188" s="11" t="str">
        <f t="shared" si="18"/>
        <v>Ипохондрическое расстройство</v>
      </c>
      <c r="F188" t="s">
        <v>6853</v>
      </c>
      <c r="G188">
        <v>5</v>
      </c>
      <c r="K188" s="9" t="s">
        <v>7221</v>
      </c>
      <c r="L188" s="5">
        <v>1</v>
      </c>
      <c r="M188" s="10">
        <f t="shared" si="24"/>
        <v>0</v>
      </c>
      <c r="N188" s="11" t="str">
        <f>K188</f>
        <v>троксерутин</v>
      </c>
      <c r="O188" t="str">
        <f t="shared" si="25"/>
        <v>троксерутин</v>
      </c>
      <c r="P188" t="str">
        <f t="shared" si="26"/>
        <v>троксерутин, троксерутин</v>
      </c>
    </row>
    <row r="189" spans="1:16" x14ac:dyDescent="0.2">
      <c r="A189" t="s">
        <v>69</v>
      </c>
      <c r="B189">
        <v>7</v>
      </c>
      <c r="C189" s="10">
        <f t="shared" si="17"/>
        <v>0</v>
      </c>
      <c r="D189" s="11" t="str">
        <f t="shared" si="18"/>
        <v>Нарушения вестибулярной функции</v>
      </c>
      <c r="F189" t="s">
        <v>6592</v>
      </c>
      <c r="G189">
        <v>5</v>
      </c>
      <c r="K189" s="8" t="s">
        <v>7222</v>
      </c>
      <c r="L189" s="4">
        <v>1</v>
      </c>
      <c r="M189" s="10">
        <f t="shared" si="24"/>
        <v>0</v>
      </c>
      <c r="N189" s="11" t="str">
        <f>K189</f>
        <v>цинк</v>
      </c>
      <c r="O189" t="str">
        <f t="shared" si="25"/>
        <v>цинк</v>
      </c>
      <c r="P189" t="str">
        <f t="shared" si="26"/>
        <v>цинк, цинк</v>
      </c>
    </row>
    <row r="190" spans="1:16" x14ac:dyDescent="0.2">
      <c r="A190" t="s">
        <v>490</v>
      </c>
      <c r="B190">
        <v>7</v>
      </c>
      <c r="C190" s="10">
        <f t="shared" si="17"/>
        <v>0</v>
      </c>
      <c r="D190" s="11" t="str">
        <f t="shared" si="18"/>
        <v>Недостаточность других уточненных элементов питания</v>
      </c>
      <c r="F190" t="s">
        <v>6888</v>
      </c>
      <c r="G190">
        <v>5</v>
      </c>
      <c r="K190" s="8" t="s">
        <v>7133</v>
      </c>
      <c r="L190" s="4">
        <v>1</v>
      </c>
      <c r="M190" s="10">
        <f t="shared" si="24"/>
        <v>0</v>
      </c>
      <c r="N190" s="9" t="s">
        <v>7134</v>
      </c>
      <c r="O190" t="str">
        <f t="shared" si="25"/>
        <v>эссенциале</v>
      </c>
      <c r="P190" t="str">
        <f t="shared" si="26"/>
        <v>Эссенциале, эссенциале</v>
      </c>
    </row>
    <row r="191" spans="1:16" x14ac:dyDescent="0.2">
      <c r="A191" t="s">
        <v>75</v>
      </c>
      <c r="B191">
        <v>7</v>
      </c>
      <c r="C191" s="10">
        <f t="shared" si="17"/>
        <v>0</v>
      </c>
      <c r="D191" s="11" t="str">
        <f t="shared" si="18"/>
        <v>Недостаточность магния</v>
      </c>
      <c r="F191" t="s">
        <v>246</v>
      </c>
      <c r="G191">
        <v>5</v>
      </c>
    </row>
    <row r="192" spans="1:16" x14ac:dyDescent="0.2">
      <c r="A192" t="s">
        <v>329</v>
      </c>
      <c r="B192">
        <v>7</v>
      </c>
      <c r="C192" s="10">
        <f t="shared" si="17"/>
        <v>0</v>
      </c>
      <c r="D192" s="11" t="str">
        <f t="shared" si="18"/>
        <v>Постфлебитический синдром</v>
      </c>
      <c r="F192" t="s">
        <v>6700</v>
      </c>
      <c r="G192">
        <v>5</v>
      </c>
    </row>
    <row r="193" spans="1:7" x14ac:dyDescent="0.2">
      <c r="A193" t="s">
        <v>501</v>
      </c>
      <c r="B193">
        <v>7</v>
      </c>
      <c r="C193" s="10">
        <f t="shared" si="17"/>
        <v>0</v>
      </c>
      <c r="D193" s="11" t="str">
        <f t="shared" si="18"/>
        <v>Стрессовое состояние, не классифицированное в других рубриках</v>
      </c>
      <c r="F193" t="s">
        <v>6932</v>
      </c>
      <c r="G193">
        <v>5</v>
      </c>
    </row>
    <row r="194" spans="1:7" x14ac:dyDescent="0.2">
      <c r="A194" t="s">
        <v>331</v>
      </c>
      <c r="B194">
        <v>7</v>
      </c>
      <c r="C194" s="10">
        <f t="shared" si="17"/>
        <v>0</v>
      </c>
      <c r="D194" s="11" t="str">
        <f t="shared" si="18"/>
        <v>Энцефалопатия неуточненная</v>
      </c>
      <c r="F194" t="s">
        <v>6667</v>
      </c>
      <c r="G194">
        <v>5</v>
      </c>
    </row>
    <row r="195" spans="1:7" x14ac:dyDescent="0.2">
      <c r="A195" t="s">
        <v>164</v>
      </c>
      <c r="B195">
        <v>6</v>
      </c>
      <c r="C195" s="10">
        <f t="shared" si="17"/>
        <v>0</v>
      </c>
      <c r="D195" s="11" t="str">
        <f t="shared" si="18"/>
        <v>Адгезивный капсулит плеча</v>
      </c>
      <c r="F195" t="s">
        <v>6684</v>
      </c>
      <c r="G195">
        <v>5</v>
      </c>
    </row>
    <row r="196" spans="1:7" x14ac:dyDescent="0.2">
      <c r="A196" t="s">
        <v>348</v>
      </c>
      <c r="B196">
        <v>6</v>
      </c>
      <c r="C196" s="10">
        <f t="shared" si="17"/>
        <v>0</v>
      </c>
      <c r="D196" s="11" t="str">
        <f t="shared" si="18"/>
        <v>Аногенитальные (венерические) бородавки</v>
      </c>
      <c r="F196" t="s">
        <v>6762</v>
      </c>
      <c r="G196">
        <v>5</v>
      </c>
    </row>
    <row r="197" spans="1:7" x14ac:dyDescent="0.2">
      <c r="A197" t="s">
        <v>438</v>
      </c>
      <c r="B197">
        <v>6</v>
      </c>
      <c r="C197" s="10">
        <f t="shared" ref="C197:C260" si="28">IF(AND(ISERROR(FIND($C$1,A197)),ISERROR(FIND($C$2,A197))),0,1)</f>
        <v>0</v>
      </c>
      <c r="D197" s="11" t="str">
        <f t="shared" ref="D197:D260" si="29">A197</f>
        <v>Анорексия</v>
      </c>
      <c r="F197" t="s">
        <v>6765</v>
      </c>
      <c r="G197">
        <v>5</v>
      </c>
    </row>
    <row r="198" spans="1:7" x14ac:dyDescent="0.2">
      <c r="A198" t="s">
        <v>141</v>
      </c>
      <c r="B198">
        <v>6</v>
      </c>
      <c r="C198" s="10">
        <f t="shared" si="28"/>
        <v>0</v>
      </c>
      <c r="D198" s="11" t="str">
        <f t="shared" si="29"/>
        <v>Болезнь Рейтера</v>
      </c>
      <c r="F198" t="s">
        <v>233</v>
      </c>
      <c r="G198">
        <v>5</v>
      </c>
    </row>
    <row r="199" spans="1:7" x14ac:dyDescent="0.2">
      <c r="A199" t="s">
        <v>312</v>
      </c>
      <c r="B199">
        <v>6</v>
      </c>
      <c r="C199" s="10">
        <f t="shared" si="28"/>
        <v>0</v>
      </c>
      <c r="D199" s="11" t="str">
        <f t="shared" si="29"/>
        <v>Гемангиома любой локализации</v>
      </c>
      <c r="F199" t="s">
        <v>6902</v>
      </c>
      <c r="G199">
        <v>5</v>
      </c>
    </row>
    <row r="200" spans="1:7" x14ac:dyDescent="0.2">
      <c r="A200" t="s">
        <v>366</v>
      </c>
      <c r="B200">
        <v>6</v>
      </c>
      <c r="C200" s="10">
        <f t="shared" si="28"/>
        <v>0</v>
      </c>
      <c r="D200" s="11" t="str">
        <f t="shared" si="29"/>
        <v>Грипп, вирус не идентифицирован</v>
      </c>
      <c r="F200" t="s">
        <v>6964</v>
      </c>
      <c r="G200">
        <v>5</v>
      </c>
    </row>
    <row r="201" spans="1:7" x14ac:dyDescent="0.2">
      <c r="A201" t="s">
        <v>461</v>
      </c>
      <c r="B201">
        <v>6</v>
      </c>
      <c r="C201" s="10">
        <f t="shared" si="28"/>
        <v>0</v>
      </c>
      <c r="D201" s="11" t="str">
        <f t="shared" si="29"/>
        <v>Деменция при болезни Альцгеймера (G30.-+)</v>
      </c>
      <c r="F201" t="s">
        <v>6863</v>
      </c>
      <c r="G201">
        <v>5</v>
      </c>
    </row>
    <row r="202" spans="1:7" x14ac:dyDescent="0.2">
      <c r="A202" t="s">
        <v>315</v>
      </c>
      <c r="B202">
        <v>6</v>
      </c>
      <c r="C202" s="10">
        <f t="shared" si="28"/>
        <v>0</v>
      </c>
      <c r="D202" s="11" t="str">
        <f t="shared" si="29"/>
        <v>Дисфункция гипоталамуса, не классифицированная в других рубриках</v>
      </c>
      <c r="F202" t="s">
        <v>183</v>
      </c>
      <c r="G202">
        <v>5</v>
      </c>
    </row>
    <row r="203" spans="1:7" x14ac:dyDescent="0.2">
      <c r="A203" t="s">
        <v>572</v>
      </c>
      <c r="B203">
        <v>6</v>
      </c>
      <c r="C203" s="10">
        <f t="shared" si="28"/>
        <v>0</v>
      </c>
      <c r="D203" s="11" t="str">
        <f t="shared" si="29"/>
        <v>Другие инфекции Венсана</v>
      </c>
      <c r="F203" t="s">
        <v>6599</v>
      </c>
      <c r="G203">
        <v>5</v>
      </c>
    </row>
    <row r="204" spans="1:7" x14ac:dyDescent="0.2">
      <c r="A204" t="s">
        <v>109</v>
      </c>
      <c r="B204">
        <v>6</v>
      </c>
      <c r="C204" s="10">
        <f t="shared" si="28"/>
        <v>0</v>
      </c>
      <c r="D204" s="11" t="str">
        <f t="shared" si="29"/>
        <v>Другие уточненные невротические расстройства</v>
      </c>
      <c r="F204" t="s">
        <v>6804</v>
      </c>
      <c r="G204">
        <v>5</v>
      </c>
    </row>
    <row r="205" spans="1:7" x14ac:dyDescent="0.2">
      <c r="A205" t="s">
        <v>429</v>
      </c>
      <c r="B205">
        <v>6</v>
      </c>
      <c r="C205" s="10">
        <f t="shared" si="28"/>
        <v>0</v>
      </c>
      <c r="D205" s="11" t="str">
        <f t="shared" si="29"/>
        <v>Другие уточненные поражения мочевого пузыря</v>
      </c>
      <c r="F205" t="s">
        <v>6696</v>
      </c>
      <c r="G205">
        <v>5</v>
      </c>
    </row>
    <row r="206" spans="1:7" x14ac:dyDescent="0.2">
      <c r="A206" t="s">
        <v>454</v>
      </c>
      <c r="B206">
        <v>6</v>
      </c>
      <c r="C206" s="10">
        <f t="shared" si="28"/>
        <v>0</v>
      </c>
      <c r="D206" s="11" t="str">
        <f t="shared" si="29"/>
        <v>Другие уточненные послехирургические состояния</v>
      </c>
      <c r="F206" t="s">
        <v>6881</v>
      </c>
      <c r="G206">
        <v>5</v>
      </c>
    </row>
    <row r="207" spans="1:7" x14ac:dyDescent="0.2">
      <c r="A207" t="s">
        <v>422</v>
      </c>
      <c r="B207">
        <v>6</v>
      </c>
      <c r="C207" s="10">
        <f t="shared" si="28"/>
        <v>0</v>
      </c>
      <c r="D207" s="11" t="str">
        <f t="shared" si="29"/>
        <v>Другой уточненный дерматит</v>
      </c>
      <c r="F207" t="s">
        <v>6589</v>
      </c>
      <c r="G207">
        <v>5</v>
      </c>
    </row>
    <row r="208" spans="1:7" x14ac:dyDescent="0.2">
      <c r="A208" t="s">
        <v>318</v>
      </c>
      <c r="B208">
        <v>6</v>
      </c>
      <c r="C208" s="10">
        <f t="shared" si="28"/>
        <v>0</v>
      </c>
      <c r="D208" s="11" t="str">
        <f t="shared" si="29"/>
        <v>Злокачественное новообразование мозгового слоя надпочечника</v>
      </c>
      <c r="F208" t="s">
        <v>6668</v>
      </c>
      <c r="G208">
        <v>5</v>
      </c>
    </row>
    <row r="209" spans="1:7" x14ac:dyDescent="0.2">
      <c r="A209" t="s">
        <v>480</v>
      </c>
      <c r="B209">
        <v>6</v>
      </c>
      <c r="C209" s="10">
        <f t="shared" si="28"/>
        <v>0</v>
      </c>
      <c r="D209" s="11" t="str">
        <f t="shared" si="29"/>
        <v>Крапивница</v>
      </c>
      <c r="F209" t="s">
        <v>6732</v>
      </c>
      <c r="G209">
        <v>5</v>
      </c>
    </row>
    <row r="210" spans="1:7" x14ac:dyDescent="0.2">
      <c r="A210" t="s">
        <v>330</v>
      </c>
      <c r="B210">
        <v>6</v>
      </c>
      <c r="C210" s="10">
        <f t="shared" si="28"/>
        <v>0</v>
      </c>
      <c r="D210" s="11" t="str">
        <f t="shared" si="29"/>
        <v>Локализованный отек</v>
      </c>
      <c r="F210" t="s">
        <v>278</v>
      </c>
      <c r="G210">
        <v>5</v>
      </c>
    </row>
    <row r="211" spans="1:7" x14ac:dyDescent="0.2">
      <c r="A211" t="s">
        <v>85</v>
      </c>
      <c r="B211">
        <v>6</v>
      </c>
      <c r="C211" s="10">
        <f t="shared" si="28"/>
        <v>0</v>
      </c>
      <c r="D211" s="11" t="str">
        <f t="shared" si="29"/>
        <v>Мочекаменная болезнь</v>
      </c>
      <c r="F211" t="s">
        <v>199</v>
      </c>
      <c r="G211">
        <v>5</v>
      </c>
    </row>
    <row r="212" spans="1:7" x14ac:dyDescent="0.2">
      <c r="A212" t="s">
        <v>431</v>
      </c>
      <c r="B212">
        <v>6</v>
      </c>
      <c r="C212" s="10">
        <f t="shared" si="28"/>
        <v>0</v>
      </c>
      <c r="D212" s="11" t="str">
        <f t="shared" si="29"/>
        <v>Недержание мочи неуточненное</v>
      </c>
      <c r="F212" t="s">
        <v>6871</v>
      </c>
      <c r="G212">
        <v>5</v>
      </c>
    </row>
    <row r="213" spans="1:7" x14ac:dyDescent="0.2">
      <c r="A213" t="s">
        <v>491</v>
      </c>
      <c r="B213">
        <v>6</v>
      </c>
      <c r="C213" s="10">
        <f t="shared" si="28"/>
        <v>0</v>
      </c>
      <c r="D213" s="11" t="str">
        <f t="shared" si="29"/>
        <v>Нервная анорексия</v>
      </c>
      <c r="F213" t="s">
        <v>299</v>
      </c>
      <c r="G213">
        <v>4</v>
      </c>
    </row>
    <row r="214" spans="1:7" x14ac:dyDescent="0.2">
      <c r="A214" t="s">
        <v>592</v>
      </c>
      <c r="B214">
        <v>6</v>
      </c>
      <c r="C214" s="10">
        <f t="shared" si="28"/>
        <v>0</v>
      </c>
      <c r="D214" s="11" t="str">
        <f t="shared" si="29"/>
        <v>Острый панкреатит</v>
      </c>
      <c r="F214" t="s">
        <v>6761</v>
      </c>
      <c r="G214">
        <v>4</v>
      </c>
    </row>
    <row r="215" spans="1:7" x14ac:dyDescent="0.2">
      <c r="A215" t="s">
        <v>446</v>
      </c>
      <c r="B215">
        <v>6</v>
      </c>
      <c r="C215" s="10">
        <f t="shared" si="28"/>
        <v>0</v>
      </c>
      <c r="D215" s="11" t="str">
        <f t="shared" si="29"/>
        <v>Тиф и паратиф</v>
      </c>
      <c r="F215" t="s">
        <v>6604</v>
      </c>
      <c r="G215">
        <v>4</v>
      </c>
    </row>
    <row r="216" spans="1:7" x14ac:dyDescent="0.2">
      <c r="A216" t="s">
        <v>445</v>
      </c>
      <c r="B216">
        <v>6</v>
      </c>
      <c r="C216" s="10">
        <f t="shared" si="28"/>
        <v>0</v>
      </c>
      <c r="D216" s="11" t="str">
        <f t="shared" si="29"/>
        <v>Холера</v>
      </c>
      <c r="F216" t="s">
        <v>6758</v>
      </c>
      <c r="G216">
        <v>4</v>
      </c>
    </row>
    <row r="217" spans="1:7" x14ac:dyDescent="0.2">
      <c r="A217" t="s">
        <v>603</v>
      </c>
      <c r="B217">
        <v>6</v>
      </c>
      <c r="C217" s="10">
        <f t="shared" si="28"/>
        <v>0</v>
      </c>
      <c r="D217" s="11" t="str">
        <f t="shared" si="29"/>
        <v>Хронический ринит</v>
      </c>
      <c r="F217" t="s">
        <v>6666</v>
      </c>
      <c r="G217">
        <v>4</v>
      </c>
    </row>
    <row r="218" spans="1:7" x14ac:dyDescent="0.2">
      <c r="A218" t="s">
        <v>384</v>
      </c>
      <c r="B218">
        <v>5</v>
      </c>
      <c r="C218" s="10">
        <f t="shared" si="28"/>
        <v>0</v>
      </c>
      <c r="D218" s="11" t="str">
        <f t="shared" si="29"/>
        <v>Астма</v>
      </c>
      <c r="F218" t="s">
        <v>6986</v>
      </c>
      <c r="G218">
        <v>4</v>
      </c>
    </row>
    <row r="219" spans="1:7" x14ac:dyDescent="0.2">
      <c r="A219" t="s">
        <v>74</v>
      </c>
      <c r="B219">
        <v>5</v>
      </c>
      <c r="C219" s="10">
        <f t="shared" si="28"/>
        <v>0</v>
      </c>
      <c r="D219" s="11" t="str">
        <f t="shared" si="29"/>
        <v>Гиперальдостеронизм</v>
      </c>
      <c r="F219" t="s">
        <v>178</v>
      </c>
      <c r="G219">
        <v>4</v>
      </c>
    </row>
    <row r="220" spans="1:7" x14ac:dyDescent="0.2">
      <c r="A220" t="s">
        <v>552</v>
      </c>
      <c r="B220">
        <v>5</v>
      </c>
      <c r="C220" s="10">
        <f t="shared" si="28"/>
        <v>0</v>
      </c>
      <c r="D220" s="11" t="str">
        <f t="shared" si="29"/>
        <v>Гломерулярные поражения при других болезнях, классифицированных в других рубриках</v>
      </c>
      <c r="F220" t="s">
        <v>182</v>
      </c>
      <c r="G220">
        <v>4</v>
      </c>
    </row>
    <row r="221" spans="1:7" x14ac:dyDescent="0.2">
      <c r="A221" t="s">
        <v>493</v>
      </c>
      <c r="B221">
        <v>5</v>
      </c>
      <c r="C221" s="10">
        <f t="shared" si="28"/>
        <v>0</v>
      </c>
      <c r="D221" s="11" t="str">
        <f t="shared" si="29"/>
        <v>Другие уточненные миопатии</v>
      </c>
      <c r="F221" t="s">
        <v>6802</v>
      </c>
      <c r="G221">
        <v>4</v>
      </c>
    </row>
    <row r="222" spans="1:7" x14ac:dyDescent="0.2">
      <c r="A222" t="s">
        <v>652</v>
      </c>
      <c r="B222">
        <v>5</v>
      </c>
      <c r="C222" s="10">
        <f t="shared" si="28"/>
        <v>0</v>
      </c>
      <c r="D222" s="11" t="str">
        <f t="shared" si="29"/>
        <v>Другие уточненные неинфекционные болезни лимфатических сосудов и лимфатических узлов</v>
      </c>
      <c r="F222" t="s">
        <v>7080</v>
      </c>
      <c r="G222">
        <v>4</v>
      </c>
    </row>
    <row r="223" spans="1:7" x14ac:dyDescent="0.2">
      <c r="A223" t="s">
        <v>591</v>
      </c>
      <c r="B223">
        <v>5</v>
      </c>
      <c r="C223" s="10">
        <f t="shared" si="28"/>
        <v>0</v>
      </c>
      <c r="D223" s="11" t="str">
        <f t="shared" si="29"/>
        <v>Закупорка желчного протока</v>
      </c>
      <c r="F223" t="s">
        <v>6735</v>
      </c>
      <c r="G223">
        <v>4</v>
      </c>
    </row>
    <row r="224" spans="1:7" x14ac:dyDescent="0.2">
      <c r="A224" t="s">
        <v>492</v>
      </c>
      <c r="B224">
        <v>5</v>
      </c>
      <c r="C224" s="10">
        <f t="shared" si="28"/>
        <v>0</v>
      </c>
      <c r="D224" s="11" t="str">
        <f t="shared" si="29"/>
        <v>Митохондриальная миопатия, не классифицированная в других рубриках</v>
      </c>
      <c r="F224" t="s">
        <v>7011</v>
      </c>
      <c r="G224">
        <v>4</v>
      </c>
    </row>
    <row r="225" spans="1:7" x14ac:dyDescent="0.2">
      <c r="A225" t="s">
        <v>459</v>
      </c>
      <c r="B225">
        <v>5</v>
      </c>
      <c r="C225" s="10">
        <f t="shared" si="28"/>
        <v>0</v>
      </c>
      <c r="D225" s="11" t="str">
        <f t="shared" si="29"/>
        <v>Нарушение активности и внимания</v>
      </c>
      <c r="F225" t="s">
        <v>265</v>
      </c>
      <c r="G225">
        <v>4</v>
      </c>
    </row>
    <row r="226" spans="1:7" x14ac:dyDescent="0.2">
      <c r="A226" t="s">
        <v>322</v>
      </c>
      <c r="B226">
        <v>5</v>
      </c>
      <c r="C226" s="10">
        <f t="shared" si="28"/>
        <v>0</v>
      </c>
      <c r="D226" s="11" t="str">
        <f t="shared" si="29"/>
        <v>Нарушения обмена кальция</v>
      </c>
      <c r="F226" t="s">
        <v>194</v>
      </c>
      <c r="G226">
        <v>4</v>
      </c>
    </row>
    <row r="227" spans="1:7" x14ac:dyDescent="0.2">
      <c r="A227" t="s">
        <v>137</v>
      </c>
      <c r="B227">
        <v>5</v>
      </c>
      <c r="C227" s="10">
        <f t="shared" si="28"/>
        <v>0</v>
      </c>
      <c r="D227" s="11" t="str">
        <f t="shared" si="29"/>
        <v>Острая боль</v>
      </c>
      <c r="F227" t="s">
        <v>6587</v>
      </c>
      <c r="G227">
        <v>4</v>
      </c>
    </row>
    <row r="228" spans="1:7" x14ac:dyDescent="0.2">
      <c r="A228" t="s">
        <v>130</v>
      </c>
      <c r="B228">
        <v>5</v>
      </c>
      <c r="C228" s="10">
        <f t="shared" si="28"/>
        <v>0</v>
      </c>
      <c r="D228" s="11" t="str">
        <f t="shared" si="29"/>
        <v>Перелом в неуточненной области тела</v>
      </c>
      <c r="F228" t="s">
        <v>7010</v>
      </c>
      <c r="G228">
        <v>4</v>
      </c>
    </row>
    <row r="229" spans="1:7" x14ac:dyDescent="0.2">
      <c r="A229" t="s">
        <v>173</v>
      </c>
      <c r="B229">
        <v>5</v>
      </c>
      <c r="C229" s="10">
        <f t="shared" si="28"/>
        <v>0</v>
      </c>
      <c r="D229" s="11" t="str">
        <f t="shared" si="29"/>
        <v>Радикулопатия</v>
      </c>
      <c r="F229" t="s">
        <v>239</v>
      </c>
      <c r="G229">
        <v>4</v>
      </c>
    </row>
    <row r="230" spans="1:7" x14ac:dyDescent="0.2">
      <c r="A230" t="s">
        <v>444</v>
      </c>
      <c r="B230">
        <v>5</v>
      </c>
      <c r="C230" s="10">
        <f t="shared" si="28"/>
        <v>0</v>
      </c>
      <c r="D230" s="11" t="str">
        <f t="shared" si="29"/>
        <v>Синдром Мендельсона</v>
      </c>
      <c r="F230" t="s">
        <v>6697</v>
      </c>
      <c r="G230">
        <v>4</v>
      </c>
    </row>
    <row r="231" spans="1:7" x14ac:dyDescent="0.2">
      <c r="A231" t="s">
        <v>174</v>
      </c>
      <c r="B231">
        <v>5</v>
      </c>
      <c r="C231" s="10">
        <f t="shared" si="28"/>
        <v>0</v>
      </c>
      <c r="D231" s="11" t="str">
        <f t="shared" si="29"/>
        <v>Стоматит и родственные поражения</v>
      </c>
      <c r="F231" t="s">
        <v>6678</v>
      </c>
      <c r="G231">
        <v>4</v>
      </c>
    </row>
    <row r="232" spans="1:7" x14ac:dyDescent="0.2">
      <c r="A232" t="s">
        <v>434</v>
      </c>
      <c r="B232">
        <v>5</v>
      </c>
      <c r="C232" s="10">
        <f t="shared" si="28"/>
        <v>0</v>
      </c>
      <c r="D232" s="11" t="str">
        <f t="shared" si="29"/>
        <v>Хламидийные инфекции нижних отделов мочеполового тракта</v>
      </c>
      <c r="F232" t="s">
        <v>6796</v>
      </c>
      <c r="G232">
        <v>4</v>
      </c>
    </row>
    <row r="233" spans="1:7" x14ac:dyDescent="0.2">
      <c r="A233" t="s">
        <v>517</v>
      </c>
      <c r="B233">
        <v>5</v>
      </c>
      <c r="C233" s="10">
        <f t="shared" si="28"/>
        <v>0</v>
      </c>
      <c r="D233" s="11" t="str">
        <f t="shared" si="29"/>
        <v>Эндометриоз</v>
      </c>
      <c r="F233" t="s">
        <v>225</v>
      </c>
      <c r="G233">
        <v>4</v>
      </c>
    </row>
    <row r="234" spans="1:7" x14ac:dyDescent="0.2">
      <c r="A234" t="s">
        <v>383</v>
      </c>
      <c r="B234">
        <v>4</v>
      </c>
      <c r="C234" s="10">
        <f t="shared" si="28"/>
        <v>0</v>
      </c>
      <c r="D234" s="11" t="str">
        <f t="shared" si="29"/>
        <v>Бронхоэктатическая болезнь</v>
      </c>
      <c r="F234" t="s">
        <v>6704</v>
      </c>
      <c r="G234">
        <v>4</v>
      </c>
    </row>
    <row r="235" spans="1:7" x14ac:dyDescent="0.2">
      <c r="A235" t="s">
        <v>449</v>
      </c>
      <c r="B235">
        <v>4</v>
      </c>
      <c r="C235" s="10">
        <f t="shared" si="28"/>
        <v>0</v>
      </c>
      <c r="D235" s="11" t="str">
        <f t="shared" si="29"/>
        <v>Депрессивный эпизод</v>
      </c>
      <c r="F235" t="s">
        <v>6727</v>
      </c>
      <c r="G235">
        <v>4</v>
      </c>
    </row>
    <row r="236" spans="1:7" x14ac:dyDescent="0.2">
      <c r="A236" t="s">
        <v>382</v>
      </c>
      <c r="B236">
        <v>4</v>
      </c>
      <c r="C236" s="10">
        <f t="shared" si="28"/>
        <v>0</v>
      </c>
      <c r="D236" s="11" t="str">
        <f t="shared" si="29"/>
        <v>Другая септицемия</v>
      </c>
      <c r="F236" t="s">
        <v>6590</v>
      </c>
      <c r="G236">
        <v>4</v>
      </c>
    </row>
    <row r="237" spans="1:7" x14ac:dyDescent="0.2">
      <c r="A237" t="s">
        <v>586</v>
      </c>
      <c r="B237">
        <v>4</v>
      </c>
      <c r="C237" s="10">
        <f t="shared" si="28"/>
        <v>0</v>
      </c>
      <c r="D237" s="11" t="str">
        <f t="shared" si="29"/>
        <v>Другие периферические головокружения</v>
      </c>
      <c r="F237" t="s">
        <v>6725</v>
      </c>
      <c r="G237">
        <v>4</v>
      </c>
    </row>
    <row r="238" spans="1:7" x14ac:dyDescent="0.2">
      <c r="A238" t="s">
        <v>447</v>
      </c>
      <c r="B238">
        <v>4</v>
      </c>
      <c r="C238" s="10">
        <f t="shared" si="28"/>
        <v>0</v>
      </c>
      <c r="D238" s="11" t="str">
        <f t="shared" si="29"/>
        <v>Другие уточненные болезни желудка и двенадцатиперстной кишки</v>
      </c>
      <c r="F238" t="s">
        <v>6790</v>
      </c>
      <c r="G238">
        <v>4</v>
      </c>
    </row>
    <row r="239" spans="1:7" x14ac:dyDescent="0.2">
      <c r="A239" t="s">
        <v>430</v>
      </c>
      <c r="B239">
        <v>4</v>
      </c>
      <c r="C239" s="10">
        <f t="shared" si="28"/>
        <v>0</v>
      </c>
      <c r="D239" s="11" t="str">
        <f t="shared" si="29"/>
        <v>Другие уточненные виды недержания мочи</v>
      </c>
      <c r="F239" t="s">
        <v>6867</v>
      </c>
      <c r="G239">
        <v>4</v>
      </c>
    </row>
    <row r="240" spans="1:7" x14ac:dyDescent="0.2">
      <c r="A240" t="s">
        <v>378</v>
      </c>
      <c r="B240">
        <v>4</v>
      </c>
      <c r="C240" s="10">
        <f t="shared" si="28"/>
        <v>0</v>
      </c>
      <c r="D240" s="11" t="str">
        <f t="shared" si="29"/>
        <v>Кандидоз</v>
      </c>
      <c r="F240" t="s">
        <v>220</v>
      </c>
      <c r="G240">
        <v>4</v>
      </c>
    </row>
    <row r="241" spans="1:7" x14ac:dyDescent="0.2">
      <c r="A241" t="s">
        <v>380</v>
      </c>
      <c r="B241">
        <v>4</v>
      </c>
      <c r="C241" s="10">
        <f t="shared" si="28"/>
        <v>0</v>
      </c>
      <c r="D241" s="11" t="str">
        <f t="shared" si="29"/>
        <v>Менингококковая инфекция</v>
      </c>
      <c r="F241" t="s">
        <v>221</v>
      </c>
      <c r="G241">
        <v>4</v>
      </c>
    </row>
    <row r="242" spans="1:7" x14ac:dyDescent="0.2">
      <c r="A242" t="s">
        <v>566</v>
      </c>
      <c r="B242">
        <v>4</v>
      </c>
      <c r="C242" s="10">
        <f t="shared" si="28"/>
        <v>0</v>
      </c>
      <c r="D242" s="11" t="str">
        <f t="shared" si="29"/>
        <v>Недостаточность витаминов группы B неуточненная</v>
      </c>
      <c r="F242" t="s">
        <v>6728</v>
      </c>
      <c r="G242">
        <v>4</v>
      </c>
    </row>
    <row r="243" spans="1:7" x14ac:dyDescent="0.2">
      <c r="A243" t="s">
        <v>321</v>
      </c>
      <c r="B243">
        <v>4</v>
      </c>
      <c r="C243" s="10">
        <f t="shared" si="28"/>
        <v>0</v>
      </c>
      <c r="D243" s="11" t="str">
        <f t="shared" si="29"/>
        <v>Несахарный диабет</v>
      </c>
      <c r="F243" t="s">
        <v>209</v>
      </c>
      <c r="G243">
        <v>4</v>
      </c>
    </row>
    <row r="244" spans="1:7" x14ac:dyDescent="0.2">
      <c r="A244" t="s">
        <v>497</v>
      </c>
      <c r="B244">
        <v>4</v>
      </c>
      <c r="C244" s="10">
        <f t="shared" si="28"/>
        <v>0</v>
      </c>
      <c r="D244" s="11" t="str">
        <f t="shared" si="29"/>
        <v>Нефротический синдром</v>
      </c>
      <c r="F244" t="s">
        <v>6929</v>
      </c>
      <c r="G244">
        <v>4</v>
      </c>
    </row>
    <row r="245" spans="1:7" x14ac:dyDescent="0.2">
      <c r="A245" t="s">
        <v>363</v>
      </c>
      <c r="B245">
        <v>4</v>
      </c>
      <c r="C245" s="10">
        <f t="shared" si="28"/>
        <v>0</v>
      </c>
      <c r="D245" s="11" t="str">
        <f t="shared" si="29"/>
        <v>Облитерирующий тромбангиит [болезнь Бюргера]</v>
      </c>
      <c r="F245" t="s">
        <v>6602</v>
      </c>
      <c r="G245">
        <v>4</v>
      </c>
    </row>
    <row r="246" spans="1:7" x14ac:dyDescent="0.2">
      <c r="A246" t="s">
        <v>507</v>
      </c>
      <c r="B246">
        <v>4</v>
      </c>
      <c r="C246" s="10">
        <f t="shared" si="28"/>
        <v>0</v>
      </c>
      <c r="D246" s="11" t="str">
        <f t="shared" si="29"/>
        <v>Опоясывающий лишай [herpes zoster]</v>
      </c>
      <c r="F246" t="s">
        <v>6644</v>
      </c>
      <c r="G246">
        <v>4</v>
      </c>
    </row>
    <row r="247" spans="1:7" x14ac:dyDescent="0.2">
      <c r="A247" t="s">
        <v>523</v>
      </c>
      <c r="B247">
        <v>4</v>
      </c>
      <c r="C247" s="10">
        <f t="shared" si="28"/>
        <v>0</v>
      </c>
      <c r="D247" s="11" t="str">
        <f t="shared" si="29"/>
        <v>Остеомиелит</v>
      </c>
      <c r="F247" t="s">
        <v>6719</v>
      </c>
      <c r="G247">
        <v>4</v>
      </c>
    </row>
    <row r="248" spans="1:7" x14ac:dyDescent="0.2">
      <c r="A248" t="s">
        <v>405</v>
      </c>
      <c r="B248">
        <v>4</v>
      </c>
      <c r="C248" s="10">
        <f t="shared" si="28"/>
        <v>0</v>
      </c>
      <c r="D248" s="11" t="str">
        <f t="shared" si="29"/>
        <v>Острый холецистит</v>
      </c>
      <c r="F248" t="s">
        <v>6879</v>
      </c>
      <c r="G248">
        <v>4</v>
      </c>
    </row>
    <row r="249" spans="1:7" x14ac:dyDescent="0.2">
      <c r="A249" t="s">
        <v>596</v>
      </c>
      <c r="B249">
        <v>4</v>
      </c>
      <c r="C249" s="10">
        <f t="shared" si="28"/>
        <v>0</v>
      </c>
      <c r="D249" s="11" t="str">
        <f t="shared" si="29"/>
        <v>Оталгия</v>
      </c>
      <c r="F249" t="s">
        <v>7012</v>
      </c>
      <c r="G249">
        <v>4</v>
      </c>
    </row>
    <row r="250" spans="1:7" x14ac:dyDescent="0.2">
      <c r="A250" t="s">
        <v>335</v>
      </c>
      <c r="B250">
        <v>4</v>
      </c>
      <c r="C250" s="10">
        <f t="shared" si="28"/>
        <v>0</v>
      </c>
      <c r="D250" s="11" t="str">
        <f t="shared" si="29"/>
        <v>Периферическая ангиопатия при болезнях, классифицированных в других рубриках</v>
      </c>
      <c r="F250" t="s">
        <v>6593</v>
      </c>
      <c r="G250">
        <v>4</v>
      </c>
    </row>
    <row r="251" spans="1:7" x14ac:dyDescent="0.2">
      <c r="A251" t="s">
        <v>593</v>
      </c>
      <c r="B251">
        <v>4</v>
      </c>
      <c r="C251" s="10">
        <f t="shared" si="28"/>
        <v>0</v>
      </c>
      <c r="D251" s="11" t="str">
        <f t="shared" si="29"/>
        <v>Печеночная недостаточность, не классифицированная в других рубриках</v>
      </c>
      <c r="F251" t="s">
        <v>6683</v>
      </c>
      <c r="G251">
        <v>4</v>
      </c>
    </row>
    <row r="252" spans="1:7" x14ac:dyDescent="0.2">
      <c r="A252" t="s">
        <v>436</v>
      </c>
      <c r="B252">
        <v>4</v>
      </c>
      <c r="C252" s="10">
        <f t="shared" si="28"/>
        <v>0</v>
      </c>
      <c r="D252" s="11" t="str">
        <f t="shared" si="29"/>
        <v>Псориаз</v>
      </c>
      <c r="F252" t="s">
        <v>285</v>
      </c>
      <c r="G252">
        <v>4</v>
      </c>
    </row>
    <row r="253" spans="1:7" x14ac:dyDescent="0.2">
      <c r="A253" t="s">
        <v>629</v>
      </c>
      <c r="B253">
        <v>4</v>
      </c>
      <c r="C253" s="10">
        <f t="shared" si="28"/>
        <v>0</v>
      </c>
      <c r="D253" s="11" t="str">
        <f t="shared" si="29"/>
        <v>Расстройство режима сна и бодрствования неорганической этиологии</v>
      </c>
      <c r="F253" t="s">
        <v>6623</v>
      </c>
      <c r="G253">
        <v>4</v>
      </c>
    </row>
    <row r="254" spans="1:7" x14ac:dyDescent="0.2">
      <c r="A254" t="s">
        <v>305</v>
      </c>
      <c r="B254">
        <v>4</v>
      </c>
      <c r="C254" s="10">
        <f t="shared" si="28"/>
        <v>0</v>
      </c>
      <c r="D254" s="11" t="str">
        <f t="shared" si="29"/>
        <v>Реакция на тяжелый стресс и нарушения адаптации</v>
      </c>
      <c r="F254" t="s">
        <v>252</v>
      </c>
      <c r="G254">
        <v>4</v>
      </c>
    </row>
    <row r="255" spans="1:7" x14ac:dyDescent="0.2">
      <c r="A255" t="s">
        <v>450</v>
      </c>
      <c r="B255">
        <v>4</v>
      </c>
      <c r="C255" s="10">
        <f t="shared" si="28"/>
        <v>0</v>
      </c>
      <c r="D255" s="11" t="str">
        <f t="shared" si="29"/>
        <v>Рекуррентное депрессивное расстройство</v>
      </c>
      <c r="F255" t="s">
        <v>7013</v>
      </c>
      <c r="G255">
        <v>4</v>
      </c>
    </row>
    <row r="256" spans="1:7" x14ac:dyDescent="0.2">
      <c r="A256" t="s">
        <v>465</v>
      </c>
      <c r="B256">
        <v>4</v>
      </c>
      <c r="C256" s="10">
        <f t="shared" si="28"/>
        <v>0</v>
      </c>
      <c r="D256" s="11" t="str">
        <f t="shared" si="29"/>
        <v>Синдром запястного канала</v>
      </c>
      <c r="F256" t="s">
        <v>7033</v>
      </c>
      <c r="G256">
        <v>4</v>
      </c>
    </row>
    <row r="257" spans="1:7" x14ac:dyDescent="0.2">
      <c r="A257" t="s">
        <v>476</v>
      </c>
      <c r="B257">
        <v>4</v>
      </c>
      <c r="C257" s="10">
        <f t="shared" si="28"/>
        <v>0</v>
      </c>
      <c r="D257" s="11" t="str">
        <f t="shared" si="29"/>
        <v>Синовиты и теносиновиты</v>
      </c>
      <c r="F257" t="s">
        <v>6760</v>
      </c>
      <c r="G257">
        <v>4</v>
      </c>
    </row>
    <row r="258" spans="1:7" x14ac:dyDescent="0.2">
      <c r="A258" t="s">
        <v>626</v>
      </c>
      <c r="B258">
        <v>4</v>
      </c>
      <c r="C258" s="10">
        <f t="shared" si="28"/>
        <v>0</v>
      </c>
      <c r="D258" s="11" t="str">
        <f t="shared" si="29"/>
        <v>Скарлатина</v>
      </c>
      <c r="F258" t="s">
        <v>302</v>
      </c>
      <c r="G258">
        <v>4</v>
      </c>
    </row>
    <row r="259" spans="1:7" x14ac:dyDescent="0.2">
      <c r="A259" t="s">
        <v>381</v>
      </c>
      <c r="B259">
        <v>4</v>
      </c>
      <c r="C259" s="10">
        <f t="shared" si="28"/>
        <v>0</v>
      </c>
      <c r="D259" s="11" t="str">
        <f t="shared" si="29"/>
        <v>Стрептококковая септицемия</v>
      </c>
      <c r="F259" t="s">
        <v>217</v>
      </c>
      <c r="G259">
        <v>4</v>
      </c>
    </row>
    <row r="260" spans="1:7" x14ac:dyDescent="0.2">
      <c r="A260" t="s">
        <v>370</v>
      </c>
      <c r="B260">
        <v>4</v>
      </c>
      <c r="C260" s="10">
        <f t="shared" si="28"/>
        <v>0</v>
      </c>
      <c r="D260" s="11" t="str">
        <f t="shared" si="29"/>
        <v>Хронический синусит</v>
      </c>
      <c r="F260" t="s">
        <v>7014</v>
      </c>
      <c r="G260">
        <v>4</v>
      </c>
    </row>
    <row r="261" spans="1:7" x14ac:dyDescent="0.2">
      <c r="A261" t="s">
        <v>100</v>
      </c>
      <c r="B261">
        <v>4</v>
      </c>
      <c r="C261" s="10">
        <f t="shared" ref="C261:C324" si="30">IF(AND(ISERROR(FIND($C$1,A261)),ISERROR(FIND($C$2,A261))),0,1)</f>
        <v>0</v>
      </c>
      <c r="D261" s="11" t="str">
        <f t="shared" ref="D261:D324" si="31">A261</f>
        <v>Церебральный атеросклероз</v>
      </c>
      <c r="F261" t="s">
        <v>276</v>
      </c>
      <c r="G261">
        <v>4</v>
      </c>
    </row>
    <row r="262" spans="1:7" x14ac:dyDescent="0.2">
      <c r="A262" t="s">
        <v>571</v>
      </c>
      <c r="B262">
        <v>3</v>
      </c>
      <c r="C262" s="10">
        <f t="shared" si="30"/>
        <v>0</v>
      </c>
      <c r="D262" s="11" t="str">
        <f t="shared" si="31"/>
        <v>Агранулоцитоз</v>
      </c>
      <c r="F262" t="s">
        <v>6845</v>
      </c>
      <c r="G262">
        <v>4</v>
      </c>
    </row>
    <row r="263" spans="1:7" x14ac:dyDescent="0.2">
      <c r="A263" t="s">
        <v>368</v>
      </c>
      <c r="B263">
        <v>3</v>
      </c>
      <c r="C263" s="10">
        <f t="shared" si="30"/>
        <v>0</v>
      </c>
      <c r="D263" s="11" t="str">
        <f t="shared" si="31"/>
        <v>Аденовирусы как причина болезней, классифицированных в других рубриках</v>
      </c>
      <c r="F263" t="s">
        <v>230</v>
      </c>
      <c r="G263">
        <v>4</v>
      </c>
    </row>
    <row r="264" spans="1:7" x14ac:dyDescent="0.2">
      <c r="A264" t="s">
        <v>631</v>
      </c>
      <c r="B264">
        <v>3</v>
      </c>
      <c r="C264" s="10">
        <f t="shared" si="30"/>
        <v>0</v>
      </c>
      <c r="D264" s="11" t="str">
        <f t="shared" si="31"/>
        <v>Аллергическая пурпура</v>
      </c>
      <c r="F264" t="s">
        <v>6763</v>
      </c>
      <c r="G264">
        <v>4</v>
      </c>
    </row>
    <row r="265" spans="1:7" x14ac:dyDescent="0.2">
      <c r="A265" t="s">
        <v>588</v>
      </c>
      <c r="B265">
        <v>3</v>
      </c>
      <c r="C265" s="10">
        <f t="shared" si="30"/>
        <v>0</v>
      </c>
      <c r="D265" s="11" t="str">
        <f t="shared" si="31"/>
        <v>Бактериальная кишечная инфекция неуточненная</v>
      </c>
      <c r="F265" t="s">
        <v>6656</v>
      </c>
      <c r="G265">
        <v>4</v>
      </c>
    </row>
    <row r="266" spans="1:7" x14ac:dyDescent="0.2">
      <c r="A266" t="s">
        <v>589</v>
      </c>
      <c r="B266">
        <v>3</v>
      </c>
      <c r="C266" s="10">
        <f t="shared" si="30"/>
        <v>0</v>
      </c>
      <c r="D266" s="11" t="str">
        <f t="shared" si="31"/>
        <v>Бактериальное пищевое отравление неуточненное</v>
      </c>
      <c r="F266" t="s">
        <v>6821</v>
      </c>
      <c r="G266">
        <v>4</v>
      </c>
    </row>
    <row r="267" spans="1:7" x14ac:dyDescent="0.2">
      <c r="A267" t="s">
        <v>376</v>
      </c>
      <c r="B267">
        <v>3</v>
      </c>
      <c r="C267" s="10">
        <f t="shared" si="30"/>
        <v>0</v>
      </c>
      <c r="D267" s="11" t="str">
        <f t="shared" si="31"/>
        <v>Вирусные бородавки</v>
      </c>
      <c r="F267" t="s">
        <v>6724</v>
      </c>
      <c r="G267">
        <v>4</v>
      </c>
    </row>
    <row r="268" spans="1:7" x14ac:dyDescent="0.2">
      <c r="A268" t="s">
        <v>418</v>
      </c>
      <c r="B268">
        <v>3</v>
      </c>
      <c r="C268" s="10">
        <f t="shared" si="30"/>
        <v>0</v>
      </c>
      <c r="D268" s="11" t="str">
        <f t="shared" si="31"/>
        <v>Воспалительные болезни предстательной железы</v>
      </c>
      <c r="F268" t="s">
        <v>6672</v>
      </c>
      <c r="G268">
        <v>4</v>
      </c>
    </row>
    <row r="269" spans="1:7" x14ac:dyDescent="0.2">
      <c r="A269" t="s">
        <v>350</v>
      </c>
      <c r="B269">
        <v>3</v>
      </c>
      <c r="C269" s="10">
        <f t="shared" si="30"/>
        <v>0</v>
      </c>
      <c r="D269" s="11" t="str">
        <f t="shared" si="31"/>
        <v>Герпетическая болезнь глаз</v>
      </c>
      <c r="F269" t="s">
        <v>6771</v>
      </c>
      <c r="G269">
        <v>4</v>
      </c>
    </row>
    <row r="270" spans="1:7" x14ac:dyDescent="0.2">
      <c r="A270" t="s">
        <v>599</v>
      </c>
      <c r="B270">
        <v>3</v>
      </c>
      <c r="C270" s="10">
        <f t="shared" si="30"/>
        <v>0</v>
      </c>
      <c r="D270" s="11" t="str">
        <f t="shared" si="31"/>
        <v>Головная боль напряженного типа</v>
      </c>
      <c r="F270" t="s">
        <v>6824</v>
      </c>
      <c r="G270">
        <v>3</v>
      </c>
    </row>
    <row r="271" spans="1:7" x14ac:dyDescent="0.2">
      <c r="A271" t="s">
        <v>316</v>
      </c>
      <c r="B271">
        <v>3</v>
      </c>
      <c r="C271" s="10">
        <f t="shared" si="30"/>
        <v>0</v>
      </c>
      <c r="D271" s="11" t="str">
        <f t="shared" si="31"/>
        <v>Дегенерация сосудистой оболочки глаза</v>
      </c>
      <c r="F271" t="s">
        <v>7000</v>
      </c>
      <c r="G271">
        <v>3</v>
      </c>
    </row>
    <row r="272" spans="1:7" x14ac:dyDescent="0.2">
      <c r="A272" t="s">
        <v>548</v>
      </c>
      <c r="B272">
        <v>3</v>
      </c>
      <c r="C272" s="10">
        <f t="shared" si="30"/>
        <v>0</v>
      </c>
      <c r="D272" s="11" t="str">
        <f t="shared" si="31"/>
        <v>Дорсалгия</v>
      </c>
      <c r="F272" t="s">
        <v>6913</v>
      </c>
      <c r="G272">
        <v>3</v>
      </c>
    </row>
    <row r="273" spans="1:7" x14ac:dyDescent="0.2">
      <c r="A273" t="s">
        <v>138</v>
      </c>
      <c r="B273">
        <v>3</v>
      </c>
      <c r="C273" s="10">
        <f t="shared" si="30"/>
        <v>0</v>
      </c>
      <c r="D273" s="11" t="str">
        <f t="shared" si="31"/>
        <v>Другая постоянная боль</v>
      </c>
      <c r="F273" t="s">
        <v>6990</v>
      </c>
      <c r="G273">
        <v>3</v>
      </c>
    </row>
    <row r="274" spans="1:7" x14ac:dyDescent="0.2">
      <c r="A274" t="s">
        <v>538</v>
      </c>
      <c r="B274">
        <v>3</v>
      </c>
      <c r="C274" s="10">
        <f t="shared" si="30"/>
        <v>0</v>
      </c>
      <c r="D274" s="11" t="str">
        <f t="shared" si="31"/>
        <v>Другие артрозы</v>
      </c>
      <c r="F274" t="s">
        <v>6826</v>
      </c>
      <c r="G274">
        <v>3</v>
      </c>
    </row>
    <row r="275" spans="1:7" x14ac:dyDescent="0.2">
      <c r="A275" t="s">
        <v>342</v>
      </c>
      <c r="B275">
        <v>3</v>
      </c>
      <c r="C275" s="10">
        <f t="shared" si="30"/>
        <v>0</v>
      </c>
      <c r="D275" s="11" t="str">
        <f t="shared" si="31"/>
        <v>Другие болезни капилляров</v>
      </c>
      <c r="F275" t="s">
        <v>6723</v>
      </c>
      <c r="G275">
        <v>3</v>
      </c>
    </row>
    <row r="276" spans="1:7" x14ac:dyDescent="0.2">
      <c r="A276" t="s">
        <v>477</v>
      </c>
      <c r="B276">
        <v>3</v>
      </c>
      <c r="C276" s="10">
        <f t="shared" si="30"/>
        <v>0</v>
      </c>
      <c r="D276" s="11" t="str">
        <f t="shared" si="31"/>
        <v>Другие бурсопатии</v>
      </c>
      <c r="F276" t="s">
        <v>6781</v>
      </c>
      <c r="G276">
        <v>3</v>
      </c>
    </row>
    <row r="277" spans="1:7" x14ac:dyDescent="0.2">
      <c r="A277" t="s">
        <v>535</v>
      </c>
      <c r="B277">
        <v>3</v>
      </c>
      <c r="C277" s="10">
        <f t="shared" si="30"/>
        <v>0</v>
      </c>
      <c r="D277" s="11" t="str">
        <f t="shared" si="31"/>
        <v>Другие гастриты</v>
      </c>
      <c r="F277" t="s">
        <v>295</v>
      </c>
      <c r="G277">
        <v>3</v>
      </c>
    </row>
    <row r="278" spans="1:7" x14ac:dyDescent="0.2">
      <c r="A278" t="s">
        <v>360</v>
      </c>
      <c r="B278">
        <v>3</v>
      </c>
      <c r="C278" s="10">
        <f t="shared" si="30"/>
        <v>0</v>
      </c>
      <c r="D278" s="11" t="str">
        <f t="shared" si="31"/>
        <v>Другие острые конъюнктивиты</v>
      </c>
      <c r="F278" t="s">
        <v>6827</v>
      </c>
      <c r="G278">
        <v>3</v>
      </c>
    </row>
    <row r="279" spans="1:7" x14ac:dyDescent="0.2">
      <c r="A279" t="s">
        <v>632</v>
      </c>
      <c r="B279">
        <v>3</v>
      </c>
      <c r="C279" s="10">
        <f t="shared" si="30"/>
        <v>0</v>
      </c>
      <c r="D279" s="11" t="str">
        <f t="shared" si="31"/>
        <v>Идиопатическая тромбоцитопеническая пурпура</v>
      </c>
      <c r="F279" t="s">
        <v>6914</v>
      </c>
      <c r="G279">
        <v>3</v>
      </c>
    </row>
    <row r="280" spans="1:7" x14ac:dyDescent="0.2">
      <c r="A280" t="s">
        <v>526</v>
      </c>
      <c r="B280">
        <v>3</v>
      </c>
      <c r="C280" s="10">
        <f t="shared" si="30"/>
        <v>0</v>
      </c>
      <c r="D280" s="11" t="str">
        <f t="shared" si="31"/>
        <v>Иммунодефицит неуточненный</v>
      </c>
      <c r="F280" t="s">
        <v>7039</v>
      </c>
      <c r="G280">
        <v>3</v>
      </c>
    </row>
    <row r="281" spans="1:7" x14ac:dyDescent="0.2">
      <c r="A281" t="s">
        <v>336</v>
      </c>
      <c r="B281">
        <v>3</v>
      </c>
      <c r="C281" s="10">
        <f t="shared" si="30"/>
        <v>0</v>
      </c>
      <c r="D281" s="11" t="str">
        <f t="shared" si="31"/>
        <v>Инсулинзависимый сахарный диабет</v>
      </c>
      <c r="F281" t="s">
        <v>7040</v>
      </c>
      <c r="G281">
        <v>3</v>
      </c>
    </row>
    <row r="282" spans="1:7" x14ac:dyDescent="0.2">
      <c r="A282" t="s">
        <v>487</v>
      </c>
      <c r="B282">
        <v>3</v>
      </c>
      <c r="C282" s="10">
        <f t="shared" si="30"/>
        <v>0</v>
      </c>
      <c r="D282" s="11" t="str">
        <f t="shared" si="31"/>
        <v>Инсулинзависимый сахарный диабет с кетоацидозом</v>
      </c>
      <c r="F282" t="s">
        <v>7041</v>
      </c>
      <c r="G282">
        <v>3</v>
      </c>
    </row>
    <row r="283" spans="1:7" x14ac:dyDescent="0.2">
      <c r="A283" t="s">
        <v>486</v>
      </c>
      <c r="B283">
        <v>3</v>
      </c>
      <c r="C283" s="10">
        <f t="shared" si="30"/>
        <v>0</v>
      </c>
      <c r="D283" s="11" t="str">
        <f t="shared" si="31"/>
        <v>Инсулинзависимый сахарный диабет с комой</v>
      </c>
      <c r="F283" t="s">
        <v>6851</v>
      </c>
      <c r="G283">
        <v>3</v>
      </c>
    </row>
    <row r="284" spans="1:7" x14ac:dyDescent="0.2">
      <c r="A284" t="s">
        <v>337</v>
      </c>
      <c r="B284">
        <v>3</v>
      </c>
      <c r="C284" s="10">
        <f t="shared" si="30"/>
        <v>0</v>
      </c>
      <c r="D284" s="11" t="str">
        <f t="shared" si="31"/>
        <v>Инсулиннезависимый сахарный диабет</v>
      </c>
      <c r="F284" t="s">
        <v>6829</v>
      </c>
      <c r="G284">
        <v>3</v>
      </c>
    </row>
    <row r="285" spans="1:7" x14ac:dyDescent="0.2">
      <c r="A285" t="s">
        <v>489</v>
      </c>
      <c r="B285">
        <v>3</v>
      </c>
      <c r="C285" s="10">
        <f t="shared" si="30"/>
        <v>0</v>
      </c>
      <c r="D285" s="11" t="str">
        <f t="shared" si="31"/>
        <v>Инсулиннезависимый сахарный диабет с кетоацидозом</v>
      </c>
      <c r="F285" t="s">
        <v>6901</v>
      </c>
      <c r="G285">
        <v>3</v>
      </c>
    </row>
    <row r="286" spans="1:7" x14ac:dyDescent="0.2">
      <c r="A286" t="s">
        <v>488</v>
      </c>
      <c r="B286">
        <v>3</v>
      </c>
      <c r="C286" s="10">
        <f t="shared" si="30"/>
        <v>0</v>
      </c>
      <c r="D286" s="11" t="str">
        <f t="shared" si="31"/>
        <v>Инсулиннезависимый сахарный диабет с комой</v>
      </c>
      <c r="F286" t="s">
        <v>6733</v>
      </c>
      <c r="G286">
        <v>3</v>
      </c>
    </row>
    <row r="287" spans="1:7" x14ac:dyDescent="0.2">
      <c r="A287" t="s">
        <v>594</v>
      </c>
      <c r="B287">
        <v>3</v>
      </c>
      <c r="C287" s="10">
        <f t="shared" si="30"/>
        <v>0</v>
      </c>
      <c r="D287" s="11" t="str">
        <f t="shared" si="31"/>
        <v>Ишиас</v>
      </c>
      <c r="F287" t="s">
        <v>7029</v>
      </c>
      <c r="G287">
        <v>3</v>
      </c>
    </row>
    <row r="288" spans="1:7" x14ac:dyDescent="0.2">
      <c r="A288" t="s">
        <v>648</v>
      </c>
      <c r="B288">
        <v>3</v>
      </c>
      <c r="C288" s="10">
        <f t="shared" si="30"/>
        <v>0</v>
      </c>
      <c r="D288" s="11" t="str">
        <f t="shared" si="31"/>
        <v>Кардиомиопатия</v>
      </c>
      <c r="F288" t="s">
        <v>6876</v>
      </c>
      <c r="G288">
        <v>3</v>
      </c>
    </row>
    <row r="289" spans="1:7" x14ac:dyDescent="0.2">
      <c r="A289" t="s">
        <v>84</v>
      </c>
      <c r="B289">
        <v>3</v>
      </c>
      <c r="C289" s="10">
        <f t="shared" si="30"/>
        <v>0</v>
      </c>
      <c r="D289" s="11" t="str">
        <f t="shared" si="31"/>
        <v>Лимфангит</v>
      </c>
      <c r="F289" t="s">
        <v>6625</v>
      </c>
      <c r="G289">
        <v>3</v>
      </c>
    </row>
    <row r="290" spans="1:7" x14ac:dyDescent="0.2">
      <c r="A290" t="s">
        <v>325</v>
      </c>
      <c r="B290">
        <v>3</v>
      </c>
      <c r="C290" s="10">
        <f t="shared" si="30"/>
        <v>0</v>
      </c>
      <c r="D290" s="11" t="str">
        <f t="shared" si="31"/>
        <v>Нарушение сердечного ритма неуточненное</v>
      </c>
      <c r="F290" t="s">
        <v>6852</v>
      </c>
      <c r="G290">
        <v>3</v>
      </c>
    </row>
    <row r="291" spans="1:7" x14ac:dyDescent="0.2">
      <c r="A291" t="s">
        <v>485</v>
      </c>
      <c r="B291">
        <v>3</v>
      </c>
      <c r="C291" s="10">
        <f t="shared" si="30"/>
        <v>0</v>
      </c>
      <c r="D291" s="11" t="str">
        <f t="shared" si="31"/>
        <v>Нарушения обмена меди</v>
      </c>
      <c r="F291" t="s">
        <v>6578</v>
      </c>
      <c r="G291">
        <v>3</v>
      </c>
    </row>
    <row r="292" spans="1:7" x14ac:dyDescent="0.2">
      <c r="A292" t="s">
        <v>508</v>
      </c>
      <c r="B292">
        <v>3</v>
      </c>
      <c r="C292" s="10">
        <f t="shared" si="30"/>
        <v>0</v>
      </c>
      <c r="D292" s="11" t="str">
        <f t="shared" si="31"/>
        <v>Острый трахеит</v>
      </c>
      <c r="F292" t="s">
        <v>6782</v>
      </c>
      <c r="G292">
        <v>3</v>
      </c>
    </row>
    <row r="293" spans="1:7" x14ac:dyDescent="0.2">
      <c r="A293" t="s">
        <v>338</v>
      </c>
      <c r="B293">
        <v>3</v>
      </c>
      <c r="C293" s="10">
        <f t="shared" si="30"/>
        <v>0</v>
      </c>
      <c r="D293" s="11" t="str">
        <f t="shared" si="31"/>
        <v>Отравление сердечными гликозидами и препаратами аналогичного действия</v>
      </c>
      <c r="F293" t="s">
        <v>6620</v>
      </c>
      <c r="G293">
        <v>3</v>
      </c>
    </row>
    <row r="294" spans="1:7" x14ac:dyDescent="0.2">
      <c r="A294" t="s">
        <v>124</v>
      </c>
      <c r="B294">
        <v>3</v>
      </c>
      <c r="C294" s="10">
        <f t="shared" si="30"/>
        <v>0</v>
      </c>
      <c r="D294" s="11" t="str">
        <f t="shared" si="31"/>
        <v>Последствия травм головы</v>
      </c>
      <c r="F294" t="s">
        <v>6832</v>
      </c>
      <c r="G294">
        <v>3</v>
      </c>
    </row>
    <row r="295" spans="1:7" x14ac:dyDescent="0.2">
      <c r="A295" t="s">
        <v>369</v>
      </c>
      <c r="B295">
        <v>3</v>
      </c>
      <c r="C295" s="10">
        <f t="shared" si="30"/>
        <v>0</v>
      </c>
      <c r="D295" s="11" t="str">
        <f t="shared" si="31"/>
        <v>Респираторно-синцитиальный вирус как причина болезней, классифицированных в других рубриках</v>
      </c>
      <c r="F295" t="s">
        <v>6807</v>
      </c>
      <c r="G295">
        <v>3</v>
      </c>
    </row>
    <row r="296" spans="1:7" x14ac:dyDescent="0.2">
      <c r="A296" t="s">
        <v>334</v>
      </c>
      <c r="B296">
        <v>3</v>
      </c>
      <c r="C296" s="10">
        <f t="shared" si="30"/>
        <v>0</v>
      </c>
      <c r="D296" s="11" t="str">
        <f t="shared" si="31"/>
        <v>Ретинальное кровоизлияние</v>
      </c>
      <c r="F296" t="s">
        <v>6693</v>
      </c>
      <c r="G296">
        <v>3</v>
      </c>
    </row>
    <row r="297" spans="1:7" x14ac:dyDescent="0.2">
      <c r="A297" t="s">
        <v>530</v>
      </c>
      <c r="B297">
        <v>3</v>
      </c>
      <c r="C297" s="10">
        <f t="shared" si="30"/>
        <v>0</v>
      </c>
      <c r="D297" s="11" t="str">
        <f t="shared" si="31"/>
        <v>Рожа</v>
      </c>
      <c r="F297" t="s">
        <v>6864</v>
      </c>
      <c r="G297">
        <v>3</v>
      </c>
    </row>
    <row r="298" spans="1:7" x14ac:dyDescent="0.2">
      <c r="A298" t="s">
        <v>122</v>
      </c>
      <c r="B298">
        <v>3</v>
      </c>
      <c r="C298" s="10">
        <f t="shared" si="30"/>
        <v>0</v>
      </c>
      <c r="D298" s="11" t="str">
        <f t="shared" si="31"/>
        <v>Судорога и спазм</v>
      </c>
      <c r="F298" t="s">
        <v>6784</v>
      </c>
      <c r="G298">
        <v>3</v>
      </c>
    </row>
    <row r="299" spans="1:7" x14ac:dyDescent="0.2">
      <c r="A299" t="s">
        <v>630</v>
      </c>
      <c r="B299">
        <v>3</v>
      </c>
      <c r="C299" s="10">
        <f t="shared" si="30"/>
        <v>0</v>
      </c>
      <c r="D299" s="11" t="str">
        <f t="shared" si="31"/>
        <v>Сыпной тиф</v>
      </c>
      <c r="F299" t="s">
        <v>6895</v>
      </c>
      <c r="G299">
        <v>3</v>
      </c>
    </row>
    <row r="300" spans="1:7" x14ac:dyDescent="0.2">
      <c r="A300" t="s">
        <v>425</v>
      </c>
      <c r="B300">
        <v>3</v>
      </c>
      <c r="C300" s="10">
        <f t="shared" si="30"/>
        <v>0</v>
      </c>
      <c r="D300" s="11" t="str">
        <f t="shared" si="31"/>
        <v>Токсическое действие мыл и детергентов</v>
      </c>
      <c r="F300" t="s">
        <v>6629</v>
      </c>
      <c r="G300">
        <v>3</v>
      </c>
    </row>
    <row r="301" spans="1:7" x14ac:dyDescent="0.2">
      <c r="A301" t="s">
        <v>559</v>
      </c>
      <c r="B301">
        <v>3</v>
      </c>
      <c r="C301" s="10">
        <f t="shared" si="30"/>
        <v>0</v>
      </c>
      <c r="D301" s="11" t="str">
        <f t="shared" si="31"/>
        <v>Угри</v>
      </c>
      <c r="F301" t="s">
        <v>6630</v>
      </c>
      <c r="G301">
        <v>3</v>
      </c>
    </row>
    <row r="302" spans="1:7" x14ac:dyDescent="0.2">
      <c r="A302" t="s">
        <v>67</v>
      </c>
      <c r="B302">
        <v>3</v>
      </c>
      <c r="C302" s="10">
        <f t="shared" si="30"/>
        <v>0</v>
      </c>
      <c r="D302" s="11" t="str">
        <f t="shared" si="31"/>
        <v>Укачивание при движении</v>
      </c>
      <c r="F302" t="s">
        <v>6952</v>
      </c>
      <c r="G302">
        <v>3</v>
      </c>
    </row>
    <row r="303" spans="1:7" x14ac:dyDescent="0.2">
      <c r="A303" t="s">
        <v>555</v>
      </c>
      <c r="B303">
        <v>3</v>
      </c>
      <c r="C303" s="10">
        <f t="shared" si="30"/>
        <v>0</v>
      </c>
      <c r="D303" s="11" t="str">
        <f t="shared" si="31"/>
        <v>Фобические тревожные расстройства</v>
      </c>
      <c r="F303" t="s">
        <v>6695</v>
      </c>
      <c r="G303">
        <v>3</v>
      </c>
    </row>
    <row r="304" spans="1:7" x14ac:dyDescent="0.2">
      <c r="A304" t="s">
        <v>570</v>
      </c>
      <c r="B304">
        <v>3</v>
      </c>
      <c r="C304" s="10">
        <f t="shared" si="30"/>
        <v>0</v>
      </c>
      <c r="D304" s="11" t="str">
        <f t="shared" si="31"/>
        <v>Хламидийные инфекции органов малого таза и других мочеполовых органов</v>
      </c>
      <c r="F304" t="s">
        <v>6847</v>
      </c>
      <c r="G304">
        <v>3</v>
      </c>
    </row>
    <row r="305" spans="1:7" x14ac:dyDescent="0.2">
      <c r="A305" t="s">
        <v>407</v>
      </c>
      <c r="B305">
        <v>3</v>
      </c>
      <c r="C305" s="10">
        <f t="shared" si="30"/>
        <v>0</v>
      </c>
      <c r="D305" s="11" t="str">
        <f t="shared" si="31"/>
        <v>Холангит</v>
      </c>
      <c r="F305" t="s">
        <v>212</v>
      </c>
      <c r="G305">
        <v>3</v>
      </c>
    </row>
    <row r="306" spans="1:7" x14ac:dyDescent="0.2">
      <c r="A306" t="s">
        <v>361</v>
      </c>
      <c r="B306">
        <v>3</v>
      </c>
      <c r="C306" s="10">
        <f t="shared" si="30"/>
        <v>0</v>
      </c>
      <c r="D306" s="11" t="str">
        <f t="shared" si="31"/>
        <v>Хронический конъюнктивит</v>
      </c>
      <c r="F306" t="s">
        <v>6747</v>
      </c>
      <c r="G306">
        <v>3</v>
      </c>
    </row>
    <row r="307" spans="1:7" x14ac:dyDescent="0.2">
      <c r="A307" t="s">
        <v>519</v>
      </c>
      <c r="B307">
        <v>3</v>
      </c>
      <c r="C307" s="10">
        <f t="shared" si="30"/>
        <v>0</v>
      </c>
      <c r="D307" s="11" t="str">
        <f t="shared" si="31"/>
        <v>Энтеропатогенная инфекция, вызванная Escherichia coli</v>
      </c>
      <c r="F307" t="s">
        <v>279</v>
      </c>
      <c r="G307">
        <v>3</v>
      </c>
    </row>
    <row r="308" spans="1:7" x14ac:dyDescent="0.2">
      <c r="A308" t="s">
        <v>531</v>
      </c>
      <c r="B308">
        <v>2</v>
      </c>
      <c r="C308" s="10">
        <f t="shared" si="30"/>
        <v>0</v>
      </c>
      <c r="D308" s="11" t="str">
        <f t="shared" si="31"/>
        <v>Абсцесс кожи, фурункул и карбункул</v>
      </c>
      <c r="F308" t="s">
        <v>6628</v>
      </c>
      <c r="G308">
        <v>3</v>
      </c>
    </row>
    <row r="309" spans="1:7" x14ac:dyDescent="0.2">
      <c r="A309" t="s">
        <v>656</v>
      </c>
      <c r="B309">
        <v>2</v>
      </c>
      <c r="C309" s="10">
        <f t="shared" si="30"/>
        <v>0</v>
      </c>
      <c r="D309" s="11" t="str">
        <f t="shared" si="31"/>
        <v>Алкогольная полиневропатия</v>
      </c>
      <c r="F309" t="s">
        <v>280</v>
      </c>
      <c r="G309">
        <v>3</v>
      </c>
    </row>
    <row r="310" spans="1:7" x14ac:dyDescent="0.2">
      <c r="A310" t="s">
        <v>521</v>
      </c>
      <c r="B310">
        <v>2</v>
      </c>
      <c r="C310" s="10">
        <f t="shared" si="30"/>
        <v>0</v>
      </c>
      <c r="D310" s="11" t="str">
        <f t="shared" si="31"/>
        <v>Анальгезирующие, жаропонижающие и противовоспалительные средства</v>
      </c>
      <c r="F310" t="s">
        <v>7056</v>
      </c>
      <c r="G310">
        <v>3</v>
      </c>
    </row>
    <row r="311" spans="1:7" x14ac:dyDescent="0.2">
      <c r="A311" t="s">
        <v>560</v>
      </c>
      <c r="B311">
        <v>2</v>
      </c>
      <c r="C311" s="10">
        <f t="shared" si="30"/>
        <v>0</v>
      </c>
      <c r="D311" s="11" t="str">
        <f t="shared" si="31"/>
        <v>Асфиксия</v>
      </c>
      <c r="F311" t="s">
        <v>6631</v>
      </c>
      <c r="G311">
        <v>3</v>
      </c>
    </row>
    <row r="312" spans="1:7" x14ac:dyDescent="0.2">
      <c r="A312" t="s">
        <v>510</v>
      </c>
      <c r="B312">
        <v>2</v>
      </c>
      <c r="C312" s="10">
        <f t="shared" si="30"/>
        <v>0</v>
      </c>
      <c r="D312" s="11" t="str">
        <f t="shared" si="31"/>
        <v>Болезни голосовых складок и гортани, не классифицированные в других рубриках</v>
      </c>
      <c r="F312" t="s">
        <v>7053</v>
      </c>
      <c r="G312">
        <v>3</v>
      </c>
    </row>
    <row r="313" spans="1:7" x14ac:dyDescent="0.2">
      <c r="A313" t="s">
        <v>597</v>
      </c>
      <c r="B313">
        <v>2</v>
      </c>
      <c r="C313" s="10">
        <f t="shared" si="30"/>
        <v>0</v>
      </c>
      <c r="D313" s="11" t="str">
        <f t="shared" si="31"/>
        <v>Болезни пульпы и периапикальных тканей</v>
      </c>
      <c r="F313" t="s">
        <v>7049</v>
      </c>
      <c r="G313">
        <v>3</v>
      </c>
    </row>
    <row r="314" spans="1:7" x14ac:dyDescent="0.2">
      <c r="A314" t="s">
        <v>584</v>
      </c>
      <c r="B314">
        <v>2</v>
      </c>
      <c r="C314" s="10">
        <f t="shared" si="30"/>
        <v>0</v>
      </c>
      <c r="D314" s="11" t="str">
        <f t="shared" si="31"/>
        <v>Болезнь Меньера</v>
      </c>
      <c r="F314" t="s">
        <v>7034</v>
      </c>
      <c r="G314">
        <v>3</v>
      </c>
    </row>
    <row r="315" spans="1:7" x14ac:dyDescent="0.2">
      <c r="A315" t="s">
        <v>573</v>
      </c>
      <c r="B315">
        <v>2</v>
      </c>
      <c r="C315" s="10">
        <f t="shared" si="30"/>
        <v>0</v>
      </c>
      <c r="D315" s="11" t="str">
        <f t="shared" si="31"/>
        <v>Бруцеллез</v>
      </c>
      <c r="F315" t="s">
        <v>6570</v>
      </c>
      <c r="G315">
        <v>3</v>
      </c>
    </row>
    <row r="316" spans="1:7" x14ac:dyDescent="0.2">
      <c r="A316" t="s">
        <v>456</v>
      </c>
      <c r="B316">
        <v>2</v>
      </c>
      <c r="C316" s="10">
        <f t="shared" si="30"/>
        <v>0</v>
      </c>
      <c r="D316" s="11" t="str">
        <f t="shared" si="31"/>
        <v>Вагинит, вульвит и вульвовагинит при инфекционных и паразитарных болезнях, классифицированных в других рубриках</v>
      </c>
      <c r="F316" t="s">
        <v>6916</v>
      </c>
      <c r="G316">
        <v>3</v>
      </c>
    </row>
    <row r="317" spans="1:7" x14ac:dyDescent="0.2">
      <c r="A317" t="s">
        <v>389</v>
      </c>
      <c r="B317">
        <v>2</v>
      </c>
      <c r="C317" s="10">
        <f t="shared" si="30"/>
        <v>0</v>
      </c>
      <c r="D317" s="11" t="str">
        <f t="shared" si="31"/>
        <v>Вирусные и другие уточненные кишечные инфекции</v>
      </c>
      <c r="F317" t="s">
        <v>6854</v>
      </c>
      <c r="G317">
        <v>3</v>
      </c>
    </row>
    <row r="318" spans="1:7" x14ac:dyDescent="0.2">
      <c r="A318" t="s">
        <v>355</v>
      </c>
      <c r="B318">
        <v>2</v>
      </c>
      <c r="C318" s="10">
        <f t="shared" si="30"/>
        <v>0</v>
      </c>
      <c r="D318" s="11" t="str">
        <f t="shared" si="31"/>
        <v>Врожденная инфекция, вызванная вирусом простого герпеса [herpes simplex]</v>
      </c>
      <c r="F318" t="s">
        <v>6993</v>
      </c>
      <c r="G318">
        <v>3</v>
      </c>
    </row>
    <row r="319" spans="1:7" x14ac:dyDescent="0.2">
      <c r="A319" t="s">
        <v>156</v>
      </c>
      <c r="B319">
        <v>2</v>
      </c>
      <c r="C319" s="10">
        <f t="shared" si="30"/>
        <v>0</v>
      </c>
      <c r="D319" s="11" t="str">
        <f t="shared" si="31"/>
        <v>Вторичная дисменорея</v>
      </c>
      <c r="F319" t="s">
        <v>6616</v>
      </c>
      <c r="G319">
        <v>3</v>
      </c>
    </row>
    <row r="320" spans="1:7" x14ac:dyDescent="0.2">
      <c r="A320" t="s">
        <v>171</v>
      </c>
      <c r="B320">
        <v>2</v>
      </c>
      <c r="C320" s="10">
        <f t="shared" si="30"/>
        <v>0</v>
      </c>
      <c r="D320" s="11" t="str">
        <f t="shared" si="31"/>
        <v>Герпетический гингивостоматит и фаринготонзиллит</v>
      </c>
      <c r="F320" t="s">
        <v>240</v>
      </c>
      <c r="G320">
        <v>3</v>
      </c>
    </row>
    <row r="321" spans="1:7" x14ac:dyDescent="0.2">
      <c r="A321" t="s">
        <v>462</v>
      </c>
      <c r="B321">
        <v>2</v>
      </c>
      <c r="C321" s="10">
        <f t="shared" si="30"/>
        <v>0</v>
      </c>
      <c r="D321" s="11" t="str">
        <f t="shared" si="31"/>
        <v>Гипертензивная энцефалопатия</v>
      </c>
      <c r="F321" t="s">
        <v>6842</v>
      </c>
      <c r="G321">
        <v>3</v>
      </c>
    </row>
    <row r="322" spans="1:7" x14ac:dyDescent="0.2">
      <c r="A322" t="s">
        <v>506</v>
      </c>
      <c r="B322">
        <v>2</v>
      </c>
      <c r="C322" s="10">
        <f t="shared" si="30"/>
        <v>0</v>
      </c>
      <c r="D322" s="11" t="str">
        <f t="shared" si="31"/>
        <v>Гипертрофия аденоидов</v>
      </c>
      <c r="F322" t="s">
        <v>6963</v>
      </c>
      <c r="G322">
        <v>3</v>
      </c>
    </row>
    <row r="323" spans="1:7" x14ac:dyDescent="0.2">
      <c r="A323" t="s">
        <v>332</v>
      </c>
      <c r="B323">
        <v>2</v>
      </c>
      <c r="C323" s="10">
        <f t="shared" si="30"/>
        <v>0</v>
      </c>
      <c r="D323" s="11" t="str">
        <f t="shared" si="31"/>
        <v>Дегенерация макулы и заднего полюса</v>
      </c>
      <c r="F323" t="s">
        <v>6757</v>
      </c>
      <c r="G323">
        <v>3</v>
      </c>
    </row>
    <row r="324" spans="1:7" x14ac:dyDescent="0.2">
      <c r="A324" t="s">
        <v>512</v>
      </c>
      <c r="B324">
        <v>2</v>
      </c>
      <c r="C324" s="10">
        <f t="shared" si="30"/>
        <v>0</v>
      </c>
      <c r="D324" s="11" t="str">
        <f t="shared" si="31"/>
        <v>Дисфония</v>
      </c>
      <c r="F324" t="s">
        <v>6808</v>
      </c>
      <c r="G324">
        <v>3</v>
      </c>
    </row>
    <row r="325" spans="1:7" x14ac:dyDescent="0.2">
      <c r="A325" t="s">
        <v>540</v>
      </c>
      <c r="B325">
        <v>2</v>
      </c>
      <c r="C325" s="10">
        <f t="shared" ref="C325:C388" si="32">IF(AND(ISERROR(FIND($C$1,A325)),ISERROR(FIND($C$2,A325))),0,1)</f>
        <v>0</v>
      </c>
      <c r="D325" s="11" t="str">
        <f t="shared" ref="D325:D388" si="33">A325</f>
        <v>Дорсалгия неуточненная</v>
      </c>
      <c r="F325" t="s">
        <v>6948</v>
      </c>
      <c r="G325">
        <v>3</v>
      </c>
    </row>
    <row r="326" spans="1:7" x14ac:dyDescent="0.2">
      <c r="A326" t="s">
        <v>532</v>
      </c>
      <c r="B326">
        <v>2</v>
      </c>
      <c r="C326" s="10">
        <f t="shared" si="32"/>
        <v>0</v>
      </c>
      <c r="D326" s="11" t="str">
        <f t="shared" si="33"/>
        <v>Другие атопические дерматиты</v>
      </c>
      <c r="F326" t="s">
        <v>6859</v>
      </c>
      <c r="G326">
        <v>3</v>
      </c>
    </row>
    <row r="327" spans="1:7" x14ac:dyDescent="0.2">
      <c r="A327" t="s">
        <v>473</v>
      </c>
      <c r="B327">
        <v>2</v>
      </c>
      <c r="C327" s="10">
        <f t="shared" si="32"/>
        <v>0</v>
      </c>
      <c r="D327" s="11" t="str">
        <f t="shared" si="33"/>
        <v>Другие неинфекционные гастроэнтериты и колиты</v>
      </c>
      <c r="F327" t="s">
        <v>6582</v>
      </c>
      <c r="G327">
        <v>3</v>
      </c>
    </row>
    <row r="328" spans="1:7" x14ac:dyDescent="0.2">
      <c r="A328" t="s">
        <v>308</v>
      </c>
      <c r="B328">
        <v>2</v>
      </c>
      <c r="C328" s="10">
        <f t="shared" si="32"/>
        <v>0</v>
      </c>
      <c r="D328" s="11" t="str">
        <f t="shared" si="33"/>
        <v>Другие острые вирусные гепатиты</v>
      </c>
      <c r="F328" t="s">
        <v>6870</v>
      </c>
      <c r="G328">
        <v>3</v>
      </c>
    </row>
    <row r="329" spans="1:7" x14ac:dyDescent="0.2">
      <c r="A329" t="s">
        <v>474</v>
      </c>
      <c r="B329">
        <v>2</v>
      </c>
      <c r="C329" s="10">
        <f t="shared" si="32"/>
        <v>0</v>
      </c>
      <c r="D329" s="11" t="str">
        <f t="shared" si="33"/>
        <v>Другие спондилопатии</v>
      </c>
      <c r="F329" t="s">
        <v>6646</v>
      </c>
      <c r="G329">
        <v>3</v>
      </c>
    </row>
    <row r="330" spans="1:7" x14ac:dyDescent="0.2">
      <c r="A330" t="s">
        <v>582</v>
      </c>
      <c r="B330">
        <v>2</v>
      </c>
      <c r="C330" s="10">
        <f t="shared" si="32"/>
        <v>0</v>
      </c>
      <c r="D330" s="11" t="str">
        <f t="shared" si="33"/>
        <v>Другие уточненные бактериальные кишечные инфекции</v>
      </c>
      <c r="F330" t="s">
        <v>7070</v>
      </c>
      <c r="G330">
        <v>3</v>
      </c>
    </row>
    <row r="331" spans="1:7" x14ac:dyDescent="0.2">
      <c r="A331" t="s">
        <v>590</v>
      </c>
      <c r="B331">
        <v>2</v>
      </c>
      <c r="C331" s="10">
        <f t="shared" si="32"/>
        <v>0</v>
      </c>
      <c r="D331" s="11" t="str">
        <f t="shared" si="33"/>
        <v>Другие уточненные виды недостаточности питания</v>
      </c>
      <c r="F331" t="s">
        <v>6614</v>
      </c>
      <c r="G331">
        <v>3</v>
      </c>
    </row>
    <row r="332" spans="1:7" x14ac:dyDescent="0.2">
      <c r="A332" t="s">
        <v>646</v>
      </c>
      <c r="B332">
        <v>2</v>
      </c>
      <c r="C332" s="10">
        <f t="shared" si="32"/>
        <v>0</v>
      </c>
      <c r="D332" s="11" t="str">
        <f t="shared" si="33"/>
        <v>Другие уточненные нарушения сердечного ритма</v>
      </c>
      <c r="F332" t="s">
        <v>6793</v>
      </c>
      <c r="G332">
        <v>3</v>
      </c>
    </row>
    <row r="333" spans="1:7" x14ac:dyDescent="0.2">
      <c r="A333" t="s">
        <v>610</v>
      </c>
      <c r="B333">
        <v>2</v>
      </c>
      <c r="C333" s="10">
        <f t="shared" si="32"/>
        <v>0</v>
      </c>
      <c r="D333" s="11" t="str">
        <f t="shared" si="33"/>
        <v>Другие хронические панкреатиты</v>
      </c>
      <c r="F333" t="s">
        <v>6965</v>
      </c>
      <c r="G333">
        <v>3</v>
      </c>
    </row>
    <row r="334" spans="1:7" x14ac:dyDescent="0.2">
      <c r="A334" t="s">
        <v>639</v>
      </c>
      <c r="B334">
        <v>2</v>
      </c>
      <c r="C334" s="10">
        <f t="shared" si="32"/>
        <v>0</v>
      </c>
      <c r="D334" s="11" t="str">
        <f t="shared" si="33"/>
        <v>Задержка мочи</v>
      </c>
      <c r="F334" t="s">
        <v>6956</v>
      </c>
      <c r="G334">
        <v>2</v>
      </c>
    </row>
    <row r="335" spans="1:7" x14ac:dyDescent="0.2">
      <c r="A335" t="s">
        <v>324</v>
      </c>
      <c r="B335">
        <v>2</v>
      </c>
      <c r="C335" s="10">
        <f t="shared" si="32"/>
        <v>0</v>
      </c>
      <c r="D335" s="11" t="str">
        <f t="shared" si="33"/>
        <v>Задержка развития, обусловленная белково-энергетической недостаточностью</v>
      </c>
      <c r="F335" t="s">
        <v>6971</v>
      </c>
      <c r="G335">
        <v>2</v>
      </c>
    </row>
    <row r="336" spans="1:7" x14ac:dyDescent="0.2">
      <c r="A336" t="s">
        <v>636</v>
      </c>
      <c r="B336">
        <v>2</v>
      </c>
      <c r="C336" s="10">
        <f t="shared" si="32"/>
        <v>0</v>
      </c>
      <c r="D336" s="11" t="str">
        <f t="shared" si="33"/>
        <v>Злокачественная тучноклеточная опухоль</v>
      </c>
      <c r="F336" t="s">
        <v>6734</v>
      </c>
      <c r="G336">
        <v>2</v>
      </c>
    </row>
    <row r="337" spans="1:7" x14ac:dyDescent="0.2">
      <c r="A337" t="s">
        <v>561</v>
      </c>
      <c r="B337">
        <v>2</v>
      </c>
      <c r="C337" s="10">
        <f t="shared" si="32"/>
        <v>0</v>
      </c>
      <c r="D337" s="11" t="str">
        <f t="shared" si="33"/>
        <v>Кардиогенный шок</v>
      </c>
      <c r="F337" t="s">
        <v>6692</v>
      </c>
      <c r="G337">
        <v>2</v>
      </c>
    </row>
    <row r="338" spans="1:7" x14ac:dyDescent="0.2">
      <c r="A338" t="s">
        <v>362</v>
      </c>
      <c r="B338">
        <v>2</v>
      </c>
      <c r="C338" s="10">
        <f t="shared" si="32"/>
        <v>0</v>
      </c>
      <c r="D338" s="11" t="str">
        <f t="shared" si="33"/>
        <v>Кератоконъюнктивит</v>
      </c>
      <c r="F338" t="s">
        <v>6937</v>
      </c>
      <c r="G338">
        <v>2</v>
      </c>
    </row>
    <row r="339" spans="1:7" x14ac:dyDescent="0.2">
      <c r="A339" t="s">
        <v>554</v>
      </c>
      <c r="B339">
        <v>2</v>
      </c>
      <c r="C339" s="10">
        <f t="shared" si="32"/>
        <v>0</v>
      </c>
      <c r="D339" s="11" t="str">
        <f t="shared" si="33"/>
        <v>Левожелудочковая недостаточность</v>
      </c>
      <c r="F339" t="s">
        <v>6833</v>
      </c>
      <c r="G339">
        <v>2</v>
      </c>
    </row>
    <row r="340" spans="1:7" x14ac:dyDescent="0.2">
      <c r="A340" t="s">
        <v>343</v>
      </c>
      <c r="B340">
        <v>2</v>
      </c>
      <c r="C340" s="10">
        <f t="shared" si="32"/>
        <v>0</v>
      </c>
      <c r="D340" s="11" t="str">
        <f t="shared" si="33"/>
        <v>Наружный отит</v>
      </c>
      <c r="F340" t="s">
        <v>6798</v>
      </c>
      <c r="G340">
        <v>2</v>
      </c>
    </row>
    <row r="341" spans="1:7" x14ac:dyDescent="0.2">
      <c r="A341" t="s">
        <v>115</v>
      </c>
      <c r="B341">
        <v>2</v>
      </c>
      <c r="C341" s="10">
        <f t="shared" si="32"/>
        <v>0</v>
      </c>
      <c r="D341" s="11" t="str">
        <f t="shared" si="33"/>
        <v>Недомогание и утомляемость</v>
      </c>
      <c r="F341" t="s">
        <v>6772</v>
      </c>
      <c r="G341">
        <v>2</v>
      </c>
    </row>
    <row r="342" spans="1:7" x14ac:dyDescent="0.2">
      <c r="A342" t="s">
        <v>165</v>
      </c>
      <c r="B342">
        <v>2</v>
      </c>
      <c r="C342" s="10">
        <f t="shared" si="32"/>
        <v>0</v>
      </c>
      <c r="D342" s="11" t="str">
        <f t="shared" si="33"/>
        <v>Неинфекционный гастроэнтерит и колит неуточненный</v>
      </c>
      <c r="F342" t="s">
        <v>6823</v>
      </c>
      <c r="G342">
        <v>2</v>
      </c>
    </row>
    <row r="343" spans="1:7" x14ac:dyDescent="0.2">
      <c r="A343" t="s">
        <v>527</v>
      </c>
      <c r="B343">
        <v>2</v>
      </c>
      <c r="C343" s="10">
        <f t="shared" si="32"/>
        <v>0</v>
      </c>
      <c r="D343" s="11" t="str">
        <f t="shared" si="33"/>
        <v>ОСТРЫЕ РЕСПИРАТОРНЫЕ ИНФЕКЦИИ ВЕРХНИХ ДЫХАТЕЛЬНЫХ ПУТЕЙ</v>
      </c>
      <c r="F343" t="s">
        <v>7028</v>
      </c>
      <c r="G343">
        <v>2</v>
      </c>
    </row>
    <row r="344" spans="1:7" x14ac:dyDescent="0.2">
      <c r="A344" t="s">
        <v>620</v>
      </c>
      <c r="B344">
        <v>2</v>
      </c>
      <c r="C344" s="10">
        <f t="shared" si="32"/>
        <v>0</v>
      </c>
      <c r="D344" s="11" t="str">
        <f t="shared" si="33"/>
        <v>Острый тубулоинтерстициальный нефрит</v>
      </c>
      <c r="F344" t="s">
        <v>6943</v>
      </c>
      <c r="G344">
        <v>2</v>
      </c>
    </row>
    <row r="345" spans="1:7" x14ac:dyDescent="0.2">
      <c r="A345" t="s">
        <v>537</v>
      </c>
      <c r="B345">
        <v>2</v>
      </c>
      <c r="C345" s="10">
        <f t="shared" si="32"/>
        <v>0</v>
      </c>
      <c r="D345" s="11" t="str">
        <f t="shared" si="33"/>
        <v>Первичная дисменорея</v>
      </c>
      <c r="F345" t="s">
        <v>6973</v>
      </c>
      <c r="G345">
        <v>2</v>
      </c>
    </row>
    <row r="346" spans="1:7" x14ac:dyDescent="0.2">
      <c r="A346" t="s">
        <v>351</v>
      </c>
      <c r="B346">
        <v>2</v>
      </c>
      <c r="C346" s="10">
        <f t="shared" si="32"/>
        <v>0</v>
      </c>
      <c r="D346" s="11" t="str">
        <f t="shared" si="33"/>
        <v>Подострый склерозирующий панэнцефалит</v>
      </c>
      <c r="F346" t="s">
        <v>6787</v>
      </c>
      <c r="G346">
        <v>2</v>
      </c>
    </row>
    <row r="347" spans="1:7" x14ac:dyDescent="0.2">
      <c r="A347" t="s">
        <v>539</v>
      </c>
      <c r="B347">
        <v>2</v>
      </c>
      <c r="C347" s="10">
        <f t="shared" si="32"/>
        <v>0</v>
      </c>
      <c r="D347" s="11" t="str">
        <f t="shared" si="33"/>
        <v>Поражение сустава неуточненное</v>
      </c>
      <c r="F347" t="s">
        <v>6799</v>
      </c>
      <c r="G347">
        <v>2</v>
      </c>
    </row>
    <row r="348" spans="1:7" x14ac:dyDescent="0.2">
      <c r="A348" t="s">
        <v>310</v>
      </c>
      <c r="B348">
        <v>2</v>
      </c>
      <c r="C348" s="10">
        <f t="shared" si="32"/>
        <v>0</v>
      </c>
      <c r="D348" s="11" t="str">
        <f t="shared" si="33"/>
        <v>Порфирия кожная медленная</v>
      </c>
      <c r="F348" t="s">
        <v>6869</v>
      </c>
      <c r="G348">
        <v>2</v>
      </c>
    </row>
    <row r="349" spans="1:7" x14ac:dyDescent="0.2">
      <c r="A349" t="s">
        <v>641</v>
      </c>
      <c r="B349">
        <v>2</v>
      </c>
      <c r="C349" s="10">
        <f t="shared" si="32"/>
        <v>0</v>
      </c>
      <c r="D349" s="11" t="str">
        <f t="shared" si="33"/>
        <v>Последствия полиомиелита</v>
      </c>
      <c r="F349" t="s">
        <v>6753</v>
      </c>
      <c r="G349">
        <v>2</v>
      </c>
    </row>
    <row r="350" spans="1:7" x14ac:dyDescent="0.2">
      <c r="A350" t="s">
        <v>167</v>
      </c>
      <c r="B350">
        <v>2</v>
      </c>
      <c r="C350" s="10">
        <f t="shared" si="32"/>
        <v>0</v>
      </c>
      <c r="D350" s="11" t="str">
        <f t="shared" si="33"/>
        <v>Постхолецистэктомический синдром</v>
      </c>
      <c r="F350" t="s">
        <v>6997</v>
      </c>
      <c r="G350">
        <v>2</v>
      </c>
    </row>
    <row r="351" spans="1:7" x14ac:dyDescent="0.2">
      <c r="A351" t="s">
        <v>655</v>
      </c>
      <c r="B351">
        <v>2</v>
      </c>
      <c r="C351" s="10">
        <f t="shared" si="32"/>
        <v>0</v>
      </c>
      <c r="D351" s="11" t="str">
        <f t="shared" si="33"/>
        <v>Противогрибковые антибиотики системного действия</v>
      </c>
      <c r="F351" t="s">
        <v>6882</v>
      </c>
      <c r="G351">
        <v>2</v>
      </c>
    </row>
    <row r="352" spans="1:7" x14ac:dyDescent="0.2">
      <c r="A352" t="s">
        <v>619</v>
      </c>
      <c r="B352">
        <v>2</v>
      </c>
      <c r="C352" s="10">
        <f t="shared" si="32"/>
        <v>0</v>
      </c>
      <c r="D352" s="11" t="str">
        <f t="shared" si="33"/>
        <v>Психические и поведенческие расстройства, вызванные употреблением алкоголя</v>
      </c>
      <c r="F352" t="s">
        <v>6855</v>
      </c>
      <c r="G352">
        <v>2</v>
      </c>
    </row>
    <row r="353" spans="1:7" x14ac:dyDescent="0.2">
      <c r="A353" t="s">
        <v>88</v>
      </c>
      <c r="B353">
        <v>2</v>
      </c>
      <c r="C353" s="10">
        <f t="shared" si="32"/>
        <v>0</v>
      </c>
      <c r="D353" s="11" t="str">
        <f t="shared" si="33"/>
        <v>Психические и поведенческие расстройства, вызванные употреблением каннабиоидов</v>
      </c>
      <c r="F353" t="s">
        <v>6991</v>
      </c>
      <c r="G353">
        <v>2</v>
      </c>
    </row>
    <row r="354" spans="1:7" x14ac:dyDescent="0.2">
      <c r="A354" t="s">
        <v>87</v>
      </c>
      <c r="B354">
        <v>2</v>
      </c>
      <c r="C354" s="10">
        <f t="shared" si="32"/>
        <v>0</v>
      </c>
      <c r="D354" s="11" t="str">
        <f t="shared" si="33"/>
        <v>Психические и поведенческие расстройства, вызванные употреблением опиоидов</v>
      </c>
      <c r="F354" t="s">
        <v>6681</v>
      </c>
      <c r="G354">
        <v>2</v>
      </c>
    </row>
    <row r="355" spans="1:7" x14ac:dyDescent="0.2">
      <c r="A355" t="s">
        <v>640</v>
      </c>
      <c r="B355">
        <v>2</v>
      </c>
      <c r="C355" s="10">
        <f t="shared" si="32"/>
        <v>0</v>
      </c>
      <c r="D355" s="11" t="str">
        <f t="shared" si="33"/>
        <v>Психическое и поведенческое расстройство, вызванное употреблением алкоголя. Абстинентное состояние с делирием</v>
      </c>
      <c r="F355" t="s">
        <v>6612</v>
      </c>
      <c r="G355">
        <v>2</v>
      </c>
    </row>
    <row r="356" spans="1:7" x14ac:dyDescent="0.2">
      <c r="A356" t="s">
        <v>565</v>
      </c>
      <c r="B356">
        <v>2</v>
      </c>
      <c r="C356" s="10">
        <f t="shared" si="32"/>
        <v>0</v>
      </c>
      <c r="D356" s="11" t="str">
        <f t="shared" si="33"/>
        <v>Психическое и поведенческое расстройство, вызванное употреблением алкоголя. Синдром зависимости</v>
      </c>
      <c r="F356" t="s">
        <v>7017</v>
      </c>
      <c r="G356">
        <v>2</v>
      </c>
    </row>
    <row r="357" spans="1:7" x14ac:dyDescent="0.2">
      <c r="A357" t="s">
        <v>578</v>
      </c>
      <c r="B357">
        <v>2</v>
      </c>
      <c r="C357" s="10">
        <f t="shared" si="32"/>
        <v>0</v>
      </c>
      <c r="D357" s="11" t="str">
        <f t="shared" si="33"/>
        <v>Рассеянный склероз</v>
      </c>
      <c r="F357" t="s">
        <v>7015</v>
      </c>
      <c r="G357">
        <v>2</v>
      </c>
    </row>
    <row r="358" spans="1:7" x14ac:dyDescent="0.2">
      <c r="A358" t="s">
        <v>581</v>
      </c>
      <c r="B358">
        <v>2</v>
      </c>
      <c r="C358" s="10">
        <f t="shared" si="32"/>
        <v>0</v>
      </c>
      <c r="D358" s="11" t="str">
        <f t="shared" si="33"/>
        <v>Ротавирусный энтерит</v>
      </c>
      <c r="F358" t="s">
        <v>6797</v>
      </c>
      <c r="G358">
        <v>2</v>
      </c>
    </row>
    <row r="359" spans="1:7" x14ac:dyDescent="0.2">
      <c r="A359" t="s">
        <v>103</v>
      </c>
      <c r="B359">
        <v>2</v>
      </c>
      <c r="C359" s="10">
        <f t="shared" si="32"/>
        <v>0</v>
      </c>
      <c r="D359" s="11" t="str">
        <f t="shared" si="33"/>
        <v>Синдром вертебробазилярной артериальной системы</v>
      </c>
      <c r="F359" t="s">
        <v>7030</v>
      </c>
      <c r="G359">
        <v>2</v>
      </c>
    </row>
    <row r="360" spans="1:7" x14ac:dyDescent="0.2">
      <c r="A360" t="s">
        <v>583</v>
      </c>
      <c r="B360">
        <v>2</v>
      </c>
      <c r="C360" s="10">
        <f t="shared" si="32"/>
        <v>0</v>
      </c>
      <c r="D360" s="11" t="str">
        <f t="shared" si="33"/>
        <v>Стафилококковое пищевое отравление</v>
      </c>
      <c r="F360" t="s">
        <v>281</v>
      </c>
      <c r="G360">
        <v>2</v>
      </c>
    </row>
    <row r="361" spans="1:7" x14ac:dyDescent="0.2">
      <c r="A361" t="s">
        <v>587</v>
      </c>
      <c r="B361">
        <v>2</v>
      </c>
      <c r="C361" s="10">
        <f t="shared" si="32"/>
        <v>0</v>
      </c>
      <c r="D361" s="11" t="str">
        <f t="shared" si="33"/>
        <v>Токсическое действие металлов</v>
      </c>
      <c r="F361" t="s">
        <v>6642</v>
      </c>
      <c r="G361">
        <v>2</v>
      </c>
    </row>
    <row r="362" spans="1:7" x14ac:dyDescent="0.2">
      <c r="A362" t="s">
        <v>442</v>
      </c>
      <c r="B362">
        <v>2</v>
      </c>
      <c r="C362" s="10">
        <f t="shared" si="32"/>
        <v>0</v>
      </c>
      <c r="D362" s="11" t="str">
        <f t="shared" si="33"/>
        <v>Трещина заднего прохода неуточненная</v>
      </c>
      <c r="F362" t="s">
        <v>6923</v>
      </c>
      <c r="G362">
        <v>2</v>
      </c>
    </row>
    <row r="363" spans="1:7" x14ac:dyDescent="0.2">
      <c r="A363" t="s">
        <v>511</v>
      </c>
      <c r="B363">
        <v>2</v>
      </c>
      <c r="C363" s="10">
        <f t="shared" si="32"/>
        <v>0</v>
      </c>
      <c r="D363" s="11" t="str">
        <f t="shared" si="33"/>
        <v>Узелки голосовых складок</v>
      </c>
      <c r="F363" t="s">
        <v>6635</v>
      </c>
      <c r="G363">
        <v>2</v>
      </c>
    </row>
    <row r="364" spans="1:7" x14ac:dyDescent="0.2">
      <c r="A364" t="s">
        <v>635</v>
      </c>
      <c r="B364">
        <v>2</v>
      </c>
      <c r="C364" s="10">
        <f t="shared" si="32"/>
        <v>0</v>
      </c>
      <c r="D364" s="11" t="str">
        <f t="shared" si="33"/>
        <v>Уменьшение объема жидкости</v>
      </c>
      <c r="F364" t="s">
        <v>7089</v>
      </c>
      <c r="G364">
        <v>2</v>
      </c>
    </row>
    <row r="365" spans="1:7" x14ac:dyDescent="0.2">
      <c r="A365" t="s">
        <v>657</v>
      </c>
      <c r="B365">
        <v>2</v>
      </c>
      <c r="C365" s="10">
        <f t="shared" si="32"/>
        <v>0</v>
      </c>
      <c r="D365" s="11" t="str">
        <f t="shared" si="33"/>
        <v>Умственная отсталость неуточненная</v>
      </c>
      <c r="F365" t="s">
        <v>6889</v>
      </c>
      <c r="G365">
        <v>2</v>
      </c>
    </row>
    <row r="366" spans="1:7" x14ac:dyDescent="0.2">
      <c r="A366" t="s">
        <v>622</v>
      </c>
      <c r="B366">
        <v>2</v>
      </c>
      <c r="C366" s="10">
        <f t="shared" si="32"/>
        <v>0</v>
      </c>
      <c r="D366" s="11" t="str">
        <f t="shared" si="33"/>
        <v>Уретрит и уретральный синдром</v>
      </c>
      <c r="F366" t="s">
        <v>6910</v>
      </c>
      <c r="G366">
        <v>2</v>
      </c>
    </row>
    <row r="367" spans="1:7" x14ac:dyDescent="0.2">
      <c r="A367" t="s">
        <v>455</v>
      </c>
      <c r="B367">
        <v>2</v>
      </c>
      <c r="C367" s="10">
        <f t="shared" si="32"/>
        <v>0</v>
      </c>
      <c r="D367" s="11" t="str">
        <f t="shared" si="33"/>
        <v>Уретрит при болезнях, классифицированных в других рубриках</v>
      </c>
      <c r="F367" t="s">
        <v>6830</v>
      </c>
      <c r="G367">
        <v>2</v>
      </c>
    </row>
    <row r="368" spans="1:7" x14ac:dyDescent="0.2">
      <c r="A368" t="s">
        <v>525</v>
      </c>
      <c r="B368">
        <v>2</v>
      </c>
      <c r="C368" s="10">
        <f t="shared" si="32"/>
        <v>0</v>
      </c>
      <c r="D368" s="11" t="str">
        <f t="shared" si="33"/>
        <v>Хроническая печеночная недостаточность</v>
      </c>
      <c r="F368" t="s">
        <v>6976</v>
      </c>
      <c r="G368">
        <v>2</v>
      </c>
    </row>
    <row r="369" spans="1:7" x14ac:dyDescent="0.2">
      <c r="A369" t="s">
        <v>375</v>
      </c>
      <c r="B369">
        <v>2</v>
      </c>
      <c r="C369" s="10">
        <f t="shared" si="32"/>
        <v>0</v>
      </c>
      <c r="D369" s="11" t="str">
        <f t="shared" si="33"/>
        <v>ХРОНИЧЕСКИЕ БОЛЕЗНИ НИЖНИХ ДЫХАТЕЛЬНЫХ ПУТЕЙ</v>
      </c>
      <c r="F369" t="s">
        <v>231</v>
      </c>
      <c r="G369">
        <v>2</v>
      </c>
    </row>
    <row r="370" spans="1:7" x14ac:dyDescent="0.2">
      <c r="A370" t="s">
        <v>618</v>
      </c>
      <c r="B370">
        <v>2</v>
      </c>
      <c r="C370" s="10">
        <f t="shared" si="32"/>
        <v>0</v>
      </c>
      <c r="D370" s="11" t="str">
        <f t="shared" si="33"/>
        <v>Хронический вирусный гепатит неуточненный</v>
      </c>
      <c r="F370" t="s">
        <v>6941</v>
      </c>
      <c r="G370">
        <v>2</v>
      </c>
    </row>
    <row r="371" spans="1:7" x14ac:dyDescent="0.2">
      <c r="A371" t="s">
        <v>509</v>
      </c>
      <c r="B371">
        <v>2</v>
      </c>
      <c r="C371" s="10">
        <f t="shared" si="32"/>
        <v>0</v>
      </c>
      <c r="D371" s="11" t="str">
        <f t="shared" si="33"/>
        <v>Хронический ларинготрахеит</v>
      </c>
      <c r="F371" t="s">
        <v>6779</v>
      </c>
      <c r="G371">
        <v>2</v>
      </c>
    </row>
    <row r="372" spans="1:7" x14ac:dyDescent="0.2">
      <c r="A372" t="s">
        <v>621</v>
      </c>
      <c r="B372">
        <v>2</v>
      </c>
      <c r="C372" s="10">
        <f t="shared" si="32"/>
        <v>0</v>
      </c>
      <c r="D372" s="11" t="str">
        <f t="shared" si="33"/>
        <v>Хронический тубулоинтерстициальный нефрит</v>
      </c>
      <c r="F372" t="s">
        <v>6634</v>
      </c>
      <c r="G372">
        <v>2</v>
      </c>
    </row>
    <row r="373" spans="1:7" x14ac:dyDescent="0.2">
      <c r="A373" t="s">
        <v>644</v>
      </c>
      <c r="B373">
        <v>1</v>
      </c>
      <c r="C373" s="10">
        <f t="shared" si="32"/>
        <v>0</v>
      </c>
      <c r="D373" s="11" t="str">
        <f t="shared" si="33"/>
        <v>Анафилактический шок неуточненный</v>
      </c>
      <c r="F373" t="s">
        <v>6896</v>
      </c>
      <c r="G373">
        <v>2</v>
      </c>
    </row>
    <row r="374" spans="1:7" x14ac:dyDescent="0.2">
      <c r="A374" t="s">
        <v>520</v>
      </c>
      <c r="B374">
        <v>1</v>
      </c>
      <c r="C374" s="10">
        <f t="shared" si="32"/>
        <v>0</v>
      </c>
      <c r="D374" s="11" t="str">
        <f t="shared" si="33"/>
        <v>Антибиотики системного действия</v>
      </c>
      <c r="F374" t="s">
        <v>6861</v>
      </c>
      <c r="G374">
        <v>2</v>
      </c>
    </row>
    <row r="375" spans="1:7" x14ac:dyDescent="0.2">
      <c r="A375" t="s">
        <v>615</v>
      </c>
      <c r="B375">
        <v>1</v>
      </c>
      <c r="C375" s="10">
        <f t="shared" si="32"/>
        <v>0</v>
      </c>
      <c r="D375" s="11" t="str">
        <f t="shared" si="33"/>
        <v>Аутоиммунный гепатит</v>
      </c>
      <c r="F375" t="s">
        <v>6931</v>
      </c>
      <c r="G375">
        <v>2</v>
      </c>
    </row>
    <row r="376" spans="1:7" x14ac:dyDescent="0.2">
      <c r="A376" t="s">
        <v>558</v>
      </c>
      <c r="B376">
        <v>1</v>
      </c>
      <c r="C376" s="10">
        <f t="shared" si="32"/>
        <v>0</v>
      </c>
      <c r="D376" s="11" t="str">
        <f t="shared" si="33"/>
        <v>Ацидоз</v>
      </c>
      <c r="F376" t="s">
        <v>6800</v>
      </c>
      <c r="G376">
        <v>2</v>
      </c>
    </row>
    <row r="377" spans="1:7" x14ac:dyDescent="0.2">
      <c r="A377" t="s">
        <v>440</v>
      </c>
      <c r="B377">
        <v>1</v>
      </c>
      <c r="C377" s="10">
        <f t="shared" si="32"/>
        <v>0</v>
      </c>
      <c r="D377" s="11" t="str">
        <f t="shared" si="33"/>
        <v>Белково-энергетическая недостаточность неуточненная</v>
      </c>
      <c r="F377" t="s">
        <v>6720</v>
      </c>
      <c r="G377">
        <v>2</v>
      </c>
    </row>
    <row r="378" spans="1:7" x14ac:dyDescent="0.2">
      <c r="A378" t="s">
        <v>576</v>
      </c>
      <c r="B378">
        <v>1</v>
      </c>
      <c r="C378" s="10">
        <f t="shared" si="32"/>
        <v>0</v>
      </c>
      <c r="D378" s="11" t="str">
        <f t="shared" si="33"/>
        <v>Блефарит</v>
      </c>
      <c r="F378" t="s">
        <v>6718</v>
      </c>
      <c r="G378">
        <v>2</v>
      </c>
    </row>
    <row r="379" spans="1:7" x14ac:dyDescent="0.2">
      <c r="A379" t="s">
        <v>611</v>
      </c>
      <c r="B379">
        <v>1</v>
      </c>
      <c r="C379" s="10">
        <f t="shared" si="32"/>
        <v>0</v>
      </c>
      <c r="D379" s="11" t="str">
        <f t="shared" si="33"/>
        <v>Болезнь Крона неуточненная</v>
      </c>
      <c r="F379" t="s">
        <v>6890</v>
      </c>
      <c r="G379">
        <v>2</v>
      </c>
    </row>
    <row r="380" spans="1:7" x14ac:dyDescent="0.2">
      <c r="A380" t="s">
        <v>627</v>
      </c>
      <c r="B380">
        <v>1</v>
      </c>
      <c r="C380" s="10">
        <f t="shared" si="32"/>
        <v>0</v>
      </c>
      <c r="D380" s="11" t="str">
        <f t="shared" si="33"/>
        <v>Ветряная оспа [varicella]</v>
      </c>
      <c r="F380" t="s">
        <v>6563</v>
      </c>
      <c r="G380">
        <v>2</v>
      </c>
    </row>
    <row r="381" spans="1:7" x14ac:dyDescent="0.2">
      <c r="A381" t="s">
        <v>377</v>
      </c>
      <c r="B381">
        <v>1</v>
      </c>
      <c r="C381" s="10">
        <f t="shared" si="32"/>
        <v>0</v>
      </c>
      <c r="D381" s="11" t="str">
        <f t="shared" si="33"/>
        <v>Вирусная кишечная инфекция неуточненная</v>
      </c>
      <c r="F381" t="s">
        <v>6858</v>
      </c>
      <c r="G381">
        <v>2</v>
      </c>
    </row>
    <row r="382" spans="1:7" x14ac:dyDescent="0.2">
      <c r="A382" t="s">
        <v>504</v>
      </c>
      <c r="B382">
        <v>1</v>
      </c>
      <c r="C382" s="10">
        <f t="shared" si="32"/>
        <v>0</v>
      </c>
      <c r="D382" s="11" t="str">
        <f t="shared" si="33"/>
        <v>Воздействие атмосферного давления и давления воды</v>
      </c>
      <c r="F382" t="s">
        <v>6588</v>
      </c>
      <c r="G382">
        <v>2</v>
      </c>
    </row>
    <row r="383" spans="1:7" x14ac:dyDescent="0.2">
      <c r="A383" t="s">
        <v>505</v>
      </c>
      <c r="B383">
        <v>1</v>
      </c>
      <c r="C383" s="10">
        <f t="shared" si="32"/>
        <v>0</v>
      </c>
      <c r="D383" s="11" t="str">
        <f t="shared" si="33"/>
        <v>Воздействие производственных факторов риска</v>
      </c>
      <c r="F383" t="s">
        <v>6680</v>
      </c>
      <c r="G383">
        <v>2</v>
      </c>
    </row>
    <row r="384" spans="1:7" x14ac:dyDescent="0.2">
      <c r="A384" t="s">
        <v>419</v>
      </c>
      <c r="B384">
        <v>1</v>
      </c>
      <c r="C384" s="10">
        <f t="shared" si="32"/>
        <v>0</v>
      </c>
      <c r="D384" s="11" t="str">
        <f t="shared" si="33"/>
        <v>Воспалительная болезнь шейки матки</v>
      </c>
      <c r="F384" t="s">
        <v>6915</v>
      </c>
      <c r="G384">
        <v>2</v>
      </c>
    </row>
    <row r="385" spans="1:7" x14ac:dyDescent="0.2">
      <c r="A385" t="s">
        <v>150</v>
      </c>
      <c r="B385">
        <v>1</v>
      </c>
      <c r="C385" s="10">
        <f t="shared" si="32"/>
        <v>0</v>
      </c>
      <c r="D385" s="11" t="str">
        <f t="shared" si="33"/>
        <v>Воспалительная полиартропатия</v>
      </c>
      <c r="F385" t="s">
        <v>6936</v>
      </c>
      <c r="G385">
        <v>2</v>
      </c>
    </row>
    <row r="386" spans="1:7" x14ac:dyDescent="0.2">
      <c r="A386" t="s">
        <v>529</v>
      </c>
      <c r="B386">
        <v>1</v>
      </c>
      <c r="C386" s="10">
        <f t="shared" si="32"/>
        <v>0</v>
      </c>
      <c r="D386" s="11" t="str">
        <f t="shared" si="33"/>
        <v>Гастроэнтерит и колит неуточненного происхождения</v>
      </c>
      <c r="F386" t="s">
        <v>6951</v>
      </c>
      <c r="G386">
        <v>2</v>
      </c>
    </row>
    <row r="387" spans="1:7" x14ac:dyDescent="0.2">
      <c r="A387" t="s">
        <v>653</v>
      </c>
      <c r="B387">
        <v>1</v>
      </c>
      <c r="C387" s="10">
        <f t="shared" si="32"/>
        <v>0</v>
      </c>
      <c r="D387" s="11" t="str">
        <f t="shared" si="33"/>
        <v>Гиперкинетические расстройства</v>
      </c>
      <c r="F387" t="s">
        <v>6974</v>
      </c>
      <c r="G387">
        <v>2</v>
      </c>
    </row>
    <row r="388" spans="1:7" x14ac:dyDescent="0.2">
      <c r="A388" t="s">
        <v>536</v>
      </c>
      <c r="B388">
        <v>1</v>
      </c>
      <c r="C388" s="10">
        <f t="shared" si="32"/>
        <v>0</v>
      </c>
      <c r="D388" s="11" t="str">
        <f t="shared" si="33"/>
        <v>Гиперлипидемия неуточненная</v>
      </c>
      <c r="F388" t="s">
        <v>7072</v>
      </c>
      <c r="G388">
        <v>2</v>
      </c>
    </row>
    <row r="389" spans="1:7" x14ac:dyDescent="0.2">
      <c r="A389" t="s">
        <v>654</v>
      </c>
      <c r="B389">
        <v>1</v>
      </c>
      <c r="C389" s="10">
        <f t="shared" ref="C389:C452" si="34">IF(AND(ISERROR(FIND($C$1,A389)),ISERROR(FIND($C$2,A389))),0,1)</f>
        <v>0</v>
      </c>
      <c r="D389" s="11" t="str">
        <f t="shared" ref="D389:D452" si="35">A389</f>
        <v>Гиперхиломикронемия</v>
      </c>
      <c r="F389" t="s">
        <v>6643</v>
      </c>
      <c r="G389">
        <v>2</v>
      </c>
    </row>
    <row r="390" spans="1:7" x14ac:dyDescent="0.2">
      <c r="A390" t="s">
        <v>481</v>
      </c>
      <c r="B390">
        <v>1</v>
      </c>
      <c r="C390" s="10">
        <f t="shared" si="34"/>
        <v>0</v>
      </c>
      <c r="D390" s="11" t="str">
        <f t="shared" si="35"/>
        <v>Гипогликемия неуточненная</v>
      </c>
      <c r="F390" t="s">
        <v>6825</v>
      </c>
      <c r="G390">
        <v>2</v>
      </c>
    </row>
    <row r="391" spans="1:7" x14ac:dyDescent="0.2">
      <c r="A391" t="s">
        <v>503</v>
      </c>
      <c r="B391">
        <v>1</v>
      </c>
      <c r="C391" s="10">
        <f t="shared" si="34"/>
        <v>0</v>
      </c>
      <c r="D391" s="11" t="str">
        <f t="shared" si="35"/>
        <v>Гипотермия</v>
      </c>
      <c r="F391" t="s">
        <v>6899</v>
      </c>
      <c r="G391">
        <v>2</v>
      </c>
    </row>
    <row r="392" spans="1:7" x14ac:dyDescent="0.2">
      <c r="A392" t="s">
        <v>339</v>
      </c>
      <c r="B392">
        <v>1</v>
      </c>
      <c r="C392" s="10">
        <f t="shared" si="34"/>
        <v>0</v>
      </c>
      <c r="D392" s="11" t="str">
        <f t="shared" si="35"/>
        <v>Доброкачественная внутричерепная гипертензия</v>
      </c>
      <c r="F392" t="s">
        <v>7073</v>
      </c>
      <c r="G392">
        <v>2</v>
      </c>
    </row>
    <row r="393" spans="1:7" x14ac:dyDescent="0.2">
      <c r="A393" t="s">
        <v>585</v>
      </c>
      <c r="B393">
        <v>1</v>
      </c>
      <c r="C393" s="10">
        <f t="shared" si="34"/>
        <v>0</v>
      </c>
      <c r="D393" s="11" t="str">
        <f t="shared" si="35"/>
        <v>Доброкачественное пароксизмальное головокружение</v>
      </c>
      <c r="F393" t="s">
        <v>6705</v>
      </c>
      <c r="G393">
        <v>2</v>
      </c>
    </row>
    <row r="394" spans="1:7" x14ac:dyDescent="0.2">
      <c r="A394" t="s">
        <v>606</v>
      </c>
      <c r="B394">
        <v>1</v>
      </c>
      <c r="C394" s="10">
        <f t="shared" si="34"/>
        <v>0</v>
      </c>
      <c r="D394" s="11" t="str">
        <f t="shared" si="35"/>
        <v>Другая и неуточненная кишечная непроходимость</v>
      </c>
      <c r="F394" t="s">
        <v>197</v>
      </c>
      <c r="G394">
        <v>2</v>
      </c>
    </row>
    <row r="395" spans="1:7" x14ac:dyDescent="0.2">
      <c r="A395" t="s">
        <v>649</v>
      </c>
      <c r="B395">
        <v>1</v>
      </c>
      <c r="C395" s="10">
        <f t="shared" si="34"/>
        <v>0</v>
      </c>
      <c r="D395" s="11" t="str">
        <f t="shared" si="35"/>
        <v>ДРУГИЕ ВИДЫ НЕДОСТАТОЧНОСТИ ПИТАНИЯ</v>
      </c>
      <c r="F395" t="s">
        <v>6886</v>
      </c>
      <c r="G395">
        <v>2</v>
      </c>
    </row>
    <row r="396" spans="1:7" x14ac:dyDescent="0.2">
      <c r="A396" t="s">
        <v>562</v>
      </c>
      <c r="B396">
        <v>1</v>
      </c>
      <c r="C396" s="10">
        <f t="shared" si="34"/>
        <v>0</v>
      </c>
      <c r="D396" s="11" t="str">
        <f t="shared" si="35"/>
        <v>Другие виды шока</v>
      </c>
      <c r="F396" t="s">
        <v>6691</v>
      </c>
      <c r="G396">
        <v>2</v>
      </c>
    </row>
    <row r="397" spans="1:7" x14ac:dyDescent="0.2">
      <c r="A397" t="s">
        <v>420</v>
      </c>
      <c r="B397">
        <v>1</v>
      </c>
      <c r="C397" s="10">
        <f t="shared" si="34"/>
        <v>0</v>
      </c>
      <c r="D397" s="11" t="str">
        <f t="shared" si="35"/>
        <v>Другие воспалительные болезни влагалища и вульвы</v>
      </c>
      <c r="F397" t="s">
        <v>296</v>
      </c>
      <c r="G397">
        <v>2</v>
      </c>
    </row>
    <row r="398" spans="1:7" x14ac:dyDescent="0.2">
      <c r="A398" t="s">
        <v>472</v>
      </c>
      <c r="B398">
        <v>1</v>
      </c>
      <c r="C398" s="10">
        <f t="shared" si="34"/>
        <v>0</v>
      </c>
      <c r="D398" s="11" t="str">
        <f t="shared" si="35"/>
        <v>Другие воспалительные спондилопатии</v>
      </c>
      <c r="F398" t="s">
        <v>6702</v>
      </c>
      <c r="G398">
        <v>2</v>
      </c>
    </row>
    <row r="399" spans="1:7" x14ac:dyDescent="0.2">
      <c r="A399" t="s">
        <v>628</v>
      </c>
      <c r="B399">
        <v>1</v>
      </c>
      <c r="C399" s="10">
        <f t="shared" si="34"/>
        <v>0</v>
      </c>
      <c r="D399" s="11" t="str">
        <f t="shared" si="35"/>
        <v>Другие гиперлипидемии</v>
      </c>
      <c r="F399" t="s">
        <v>7047</v>
      </c>
      <c r="G399">
        <v>2</v>
      </c>
    </row>
    <row r="400" spans="1:7" x14ac:dyDescent="0.2">
      <c r="A400" t="s">
        <v>451</v>
      </c>
      <c r="B400">
        <v>1</v>
      </c>
      <c r="C400" s="10">
        <f t="shared" si="34"/>
        <v>0</v>
      </c>
      <c r="D400" s="11" t="str">
        <f t="shared" si="35"/>
        <v>Другие и неуточненные кожные изменения</v>
      </c>
      <c r="F400" t="s">
        <v>6944</v>
      </c>
      <c r="G400">
        <v>2</v>
      </c>
    </row>
    <row r="401" spans="1:7" x14ac:dyDescent="0.2">
      <c r="A401" t="s">
        <v>568</v>
      </c>
      <c r="B401">
        <v>1</v>
      </c>
      <c r="C401" s="10">
        <f t="shared" si="34"/>
        <v>0</v>
      </c>
      <c r="D401" s="11" t="str">
        <f t="shared" si="35"/>
        <v>Другие конъюнктивальные васкулярные болезни и кисты</v>
      </c>
      <c r="F401" t="s">
        <v>6777</v>
      </c>
      <c r="G401">
        <v>2</v>
      </c>
    </row>
    <row r="402" spans="1:7" x14ac:dyDescent="0.2">
      <c r="A402" t="s">
        <v>479</v>
      </c>
      <c r="B402">
        <v>1</v>
      </c>
      <c r="C402" s="10">
        <f t="shared" si="34"/>
        <v>0</v>
      </c>
      <c r="D402" s="11" t="str">
        <f t="shared" si="35"/>
        <v>Другие неинфекционные болезни лимфатических сосудов и лимфатических узлов</v>
      </c>
      <c r="F402" t="s">
        <v>255</v>
      </c>
      <c r="G402">
        <v>2</v>
      </c>
    </row>
    <row r="403" spans="1:7" x14ac:dyDescent="0.2">
      <c r="A403" t="s">
        <v>658</v>
      </c>
      <c r="B403">
        <v>1</v>
      </c>
      <c r="C403" s="10">
        <f t="shared" si="34"/>
        <v>0</v>
      </c>
      <c r="D403" s="11" t="str">
        <f t="shared" si="35"/>
        <v>Другие осложнения хирургических и терапевтических вмешательств, не классифицированные в других рубриках</v>
      </c>
      <c r="F403" t="s">
        <v>6872</v>
      </c>
      <c r="G403">
        <v>2</v>
      </c>
    </row>
    <row r="404" spans="1:7" x14ac:dyDescent="0.2">
      <c r="A404" t="s">
        <v>550</v>
      </c>
      <c r="B404">
        <v>1</v>
      </c>
      <c r="C404" s="10">
        <f t="shared" si="34"/>
        <v>0</v>
      </c>
      <c r="D404" s="11" t="str">
        <f t="shared" si="35"/>
        <v>Другие системные поражения соединительной ткани</v>
      </c>
      <c r="F404" t="s">
        <v>7001</v>
      </c>
      <c r="G404">
        <v>2</v>
      </c>
    </row>
    <row r="405" spans="1:7" x14ac:dyDescent="0.2">
      <c r="A405" t="s">
        <v>637</v>
      </c>
      <c r="B405">
        <v>1</v>
      </c>
      <c r="C405" s="10">
        <f t="shared" si="34"/>
        <v>0</v>
      </c>
      <c r="D405" s="11" t="str">
        <f t="shared" si="35"/>
        <v>Другие уточненные болезни желчного пузыря</v>
      </c>
      <c r="F405" t="s">
        <v>6868</v>
      </c>
      <c r="G405">
        <v>2</v>
      </c>
    </row>
    <row r="406" spans="1:7" x14ac:dyDescent="0.2">
      <c r="A406" t="s">
        <v>320</v>
      </c>
      <c r="B406">
        <v>1</v>
      </c>
      <c r="C406" s="10">
        <f t="shared" si="34"/>
        <v>0</v>
      </c>
      <c r="D406" s="11" t="str">
        <f t="shared" si="35"/>
        <v>Другие уточненные нарушения обмена аминокислот</v>
      </c>
      <c r="F406" t="s">
        <v>6834</v>
      </c>
      <c r="G406">
        <v>2</v>
      </c>
    </row>
    <row r="407" spans="1:7" x14ac:dyDescent="0.2">
      <c r="A407" t="s">
        <v>614</v>
      </c>
      <c r="B407">
        <v>1</v>
      </c>
      <c r="C407" s="10">
        <f t="shared" si="34"/>
        <v>0</v>
      </c>
      <c r="D407" s="11" t="str">
        <f t="shared" si="35"/>
        <v>Другие уточненные неинфекционные гастроэнтериты и колиты</v>
      </c>
      <c r="F407" t="s">
        <v>7098</v>
      </c>
      <c r="G407">
        <v>2</v>
      </c>
    </row>
    <row r="408" spans="1:7" x14ac:dyDescent="0.2">
      <c r="A408" t="s">
        <v>602</v>
      </c>
      <c r="B408">
        <v>1</v>
      </c>
      <c r="C408" s="10">
        <f t="shared" si="34"/>
        <v>0</v>
      </c>
      <c r="D408" s="11" t="str">
        <f t="shared" si="35"/>
        <v>Другие формы острой ишемической болезни сердца</v>
      </c>
      <c r="F408" t="s">
        <v>283</v>
      </c>
      <c r="G408">
        <v>2</v>
      </c>
    </row>
    <row r="409" spans="1:7" x14ac:dyDescent="0.2">
      <c r="A409" t="s">
        <v>545</v>
      </c>
      <c r="B409">
        <v>1</v>
      </c>
      <c r="C409" s="10">
        <f t="shared" si="34"/>
        <v>0</v>
      </c>
      <c r="D409" s="11" t="str">
        <f t="shared" si="35"/>
        <v>Другие энтезопатии</v>
      </c>
      <c r="F409" t="s">
        <v>6836</v>
      </c>
      <c r="G409">
        <v>2</v>
      </c>
    </row>
    <row r="410" spans="1:7" x14ac:dyDescent="0.2">
      <c r="A410" t="s">
        <v>345</v>
      </c>
      <c r="B410">
        <v>1</v>
      </c>
      <c r="C410" s="10">
        <f t="shared" si="34"/>
        <v>0</v>
      </c>
      <c r="D410" s="11" t="str">
        <f t="shared" si="35"/>
        <v>Другой вид профилактической химиотерапии</v>
      </c>
      <c r="F410" t="s">
        <v>6934</v>
      </c>
      <c r="G410">
        <v>2</v>
      </c>
    </row>
    <row r="411" spans="1:7" x14ac:dyDescent="0.2">
      <c r="A411" t="s">
        <v>643</v>
      </c>
      <c r="B411">
        <v>1</v>
      </c>
      <c r="C411" s="10">
        <f t="shared" si="34"/>
        <v>0</v>
      </c>
      <c r="D411" s="11" t="str">
        <f t="shared" si="35"/>
        <v>Дыхательная недостаточность, не классифицированная в других рубриках</v>
      </c>
      <c r="F411" t="s">
        <v>6682</v>
      </c>
      <c r="G411">
        <v>2</v>
      </c>
    </row>
    <row r="412" spans="1:7" x14ac:dyDescent="0.2">
      <c r="A412" t="s">
        <v>625</v>
      </c>
      <c r="B412">
        <v>1</v>
      </c>
      <c r="C412" s="10">
        <f t="shared" si="34"/>
        <v>0</v>
      </c>
      <c r="D412" s="11" t="str">
        <f t="shared" si="35"/>
        <v>Зуд</v>
      </c>
      <c r="F412" t="s">
        <v>7071</v>
      </c>
      <c r="G412">
        <v>2</v>
      </c>
    </row>
    <row r="413" spans="1:7" x14ac:dyDescent="0.2">
      <c r="A413" t="s">
        <v>623</v>
      </c>
      <c r="B413">
        <v>1</v>
      </c>
      <c r="C413" s="10">
        <f t="shared" si="34"/>
        <v>0</v>
      </c>
      <c r="D413" s="11" t="str">
        <f t="shared" si="35"/>
        <v>Изменение зубов и их опорного аппарата неуточненное</v>
      </c>
      <c r="F413" t="s">
        <v>6743</v>
      </c>
      <c r="G413">
        <v>2</v>
      </c>
    </row>
    <row r="414" spans="1:7" x14ac:dyDescent="0.2">
      <c r="A414" t="s">
        <v>344</v>
      </c>
      <c r="B414">
        <v>1</v>
      </c>
      <c r="C414" s="10">
        <f t="shared" si="34"/>
        <v>0</v>
      </c>
      <c r="D414" s="11" t="str">
        <f t="shared" si="35"/>
        <v>Инородное тело в ухе</v>
      </c>
      <c r="F414" t="s">
        <v>7081</v>
      </c>
      <c r="G414">
        <v>2</v>
      </c>
    </row>
    <row r="415" spans="1:7" x14ac:dyDescent="0.2">
      <c r="A415" t="s">
        <v>575</v>
      </c>
      <c r="B415">
        <v>1</v>
      </c>
      <c r="C415" s="10">
        <f t="shared" si="34"/>
        <v>0</v>
      </c>
      <c r="D415" s="11" t="str">
        <f t="shared" si="35"/>
        <v>Кератит</v>
      </c>
      <c r="F415" t="s">
        <v>6701</v>
      </c>
      <c r="G415">
        <v>2</v>
      </c>
    </row>
    <row r="416" spans="1:7" x14ac:dyDescent="0.2">
      <c r="A416" t="s">
        <v>604</v>
      </c>
      <c r="B416">
        <v>1</v>
      </c>
      <c r="C416" s="10">
        <f t="shared" si="34"/>
        <v>0</v>
      </c>
      <c r="D416" s="11" t="str">
        <f t="shared" si="35"/>
        <v>Клещевой вирусный энцефалит</v>
      </c>
      <c r="F416" t="s">
        <v>6739</v>
      </c>
      <c r="G416">
        <v>2</v>
      </c>
    </row>
    <row r="417" spans="1:7" x14ac:dyDescent="0.2">
      <c r="A417" t="s">
        <v>495</v>
      </c>
      <c r="B417">
        <v>1</v>
      </c>
      <c r="C417" s="10">
        <f t="shared" si="34"/>
        <v>0</v>
      </c>
      <c r="D417" s="11" t="str">
        <f t="shared" si="35"/>
        <v>Легкое когнитивное расстройство</v>
      </c>
      <c r="F417" t="s">
        <v>6972</v>
      </c>
      <c r="G417">
        <v>2</v>
      </c>
    </row>
    <row r="418" spans="1:7" x14ac:dyDescent="0.2">
      <c r="A418" t="s">
        <v>340</v>
      </c>
      <c r="B418">
        <v>1</v>
      </c>
      <c r="C418" s="10">
        <f t="shared" si="34"/>
        <v>0</v>
      </c>
      <c r="D418" s="11" t="str">
        <f t="shared" si="35"/>
        <v>Легочно-сердечная недостаточность неуточненная</v>
      </c>
      <c r="F418" t="s">
        <v>6645</v>
      </c>
      <c r="G418">
        <v>2</v>
      </c>
    </row>
    <row r="419" spans="1:7" x14ac:dyDescent="0.2">
      <c r="A419" t="s">
        <v>651</v>
      </c>
      <c r="B419">
        <v>1</v>
      </c>
      <c r="C419" s="10">
        <f t="shared" si="34"/>
        <v>0</v>
      </c>
      <c r="D419" s="11" t="str">
        <f t="shared" si="35"/>
        <v>Легочный отек</v>
      </c>
      <c r="F419" t="s">
        <v>6721</v>
      </c>
      <c r="G419">
        <v>2</v>
      </c>
    </row>
    <row r="420" spans="1:7" x14ac:dyDescent="0.2">
      <c r="A420" t="s">
        <v>624</v>
      </c>
      <c r="B420">
        <v>1</v>
      </c>
      <c r="C420" s="10">
        <f t="shared" si="34"/>
        <v>0</v>
      </c>
      <c r="D420" s="11" t="str">
        <f t="shared" si="35"/>
        <v>Местноанестезирующие средства</v>
      </c>
      <c r="F420" t="s">
        <v>6722</v>
      </c>
      <c r="G420">
        <v>2</v>
      </c>
    </row>
    <row r="421" spans="1:7" x14ac:dyDescent="0.2">
      <c r="A421" t="s">
        <v>546</v>
      </c>
      <c r="B421">
        <v>1</v>
      </c>
      <c r="C421" s="10">
        <f t="shared" si="34"/>
        <v>0</v>
      </c>
      <c r="D421" s="11" t="str">
        <f t="shared" si="35"/>
        <v>Микоз стоп</v>
      </c>
      <c r="F421" t="s">
        <v>6803</v>
      </c>
      <c r="G421">
        <v>2</v>
      </c>
    </row>
    <row r="422" spans="1:7" x14ac:dyDescent="0.2">
      <c r="A422" t="s">
        <v>483</v>
      </c>
      <c r="B422">
        <v>1</v>
      </c>
      <c r="C422" s="10">
        <f t="shared" si="34"/>
        <v>0</v>
      </c>
      <c r="D422" s="11" t="str">
        <f t="shared" si="35"/>
        <v>Нарушение проводимости неуточненное</v>
      </c>
      <c r="F422" t="s">
        <v>6594</v>
      </c>
      <c r="G422">
        <v>2</v>
      </c>
    </row>
    <row r="423" spans="1:7" x14ac:dyDescent="0.2">
      <c r="A423" t="s">
        <v>608</v>
      </c>
      <c r="B423">
        <v>1</v>
      </c>
      <c r="C423" s="10">
        <f t="shared" si="34"/>
        <v>0</v>
      </c>
      <c r="D423" s="11" t="str">
        <f t="shared" si="35"/>
        <v>Нарушения обмена цикла мочевины</v>
      </c>
      <c r="F423" t="s">
        <v>6828</v>
      </c>
      <c r="G423">
        <v>2</v>
      </c>
    </row>
    <row r="424" spans="1:7" x14ac:dyDescent="0.2">
      <c r="A424" t="s">
        <v>542</v>
      </c>
      <c r="B424">
        <v>1</v>
      </c>
      <c r="C424" s="10">
        <f t="shared" si="34"/>
        <v>0</v>
      </c>
      <c r="D424" s="11" t="str">
        <f t="shared" si="35"/>
        <v>Недостаточность аскорбиновой кислоты</v>
      </c>
      <c r="F424" t="s">
        <v>6995</v>
      </c>
      <c r="G424">
        <v>2</v>
      </c>
    </row>
    <row r="425" spans="1:7" x14ac:dyDescent="0.2">
      <c r="A425" t="s">
        <v>319</v>
      </c>
      <c r="B425">
        <v>1</v>
      </c>
      <c r="C425" s="10">
        <f t="shared" si="34"/>
        <v>0</v>
      </c>
      <c r="D425" s="11" t="str">
        <f t="shared" si="35"/>
        <v>Недостаточность других витаминов группы B</v>
      </c>
      <c r="F425" t="s">
        <v>6996</v>
      </c>
      <c r="G425">
        <v>2</v>
      </c>
    </row>
    <row r="426" spans="1:7" x14ac:dyDescent="0.2">
      <c r="A426" t="s">
        <v>543</v>
      </c>
      <c r="B426">
        <v>1</v>
      </c>
      <c r="C426" s="10">
        <f t="shared" si="34"/>
        <v>0</v>
      </c>
      <c r="D426" s="11" t="str">
        <f t="shared" si="35"/>
        <v>Недостаточность многих элементов питания</v>
      </c>
      <c r="F426" t="s">
        <v>6714</v>
      </c>
      <c r="G426">
        <v>2</v>
      </c>
    </row>
    <row r="427" spans="1:7" x14ac:dyDescent="0.2">
      <c r="A427" t="s">
        <v>541</v>
      </c>
      <c r="B427">
        <v>1</v>
      </c>
      <c r="C427" s="10">
        <f t="shared" si="34"/>
        <v>0</v>
      </c>
      <c r="D427" s="11" t="str">
        <f t="shared" si="35"/>
        <v>Недостаточность пиридоксина</v>
      </c>
      <c r="F427" t="s">
        <v>6773</v>
      </c>
      <c r="G427">
        <v>2</v>
      </c>
    </row>
    <row r="428" spans="1:7" x14ac:dyDescent="0.2">
      <c r="A428" t="s">
        <v>595</v>
      </c>
      <c r="B428">
        <v>1</v>
      </c>
      <c r="C428" s="10">
        <f t="shared" si="34"/>
        <v>0</v>
      </c>
      <c r="D428" s="11" t="str">
        <f t="shared" si="35"/>
        <v>Недостаточность питания неуточненная</v>
      </c>
      <c r="F428" t="s">
        <v>6844</v>
      </c>
      <c r="G428">
        <v>2</v>
      </c>
    </row>
    <row r="429" spans="1:7" x14ac:dyDescent="0.2">
      <c r="A429" t="s">
        <v>475</v>
      </c>
      <c r="B429">
        <v>1</v>
      </c>
      <c r="C429" s="10">
        <f t="shared" si="34"/>
        <v>0</v>
      </c>
      <c r="D429" s="11" t="str">
        <f t="shared" si="35"/>
        <v>Недостаточность элементов питания неуточненная</v>
      </c>
      <c r="F429" t="s">
        <v>6917</v>
      </c>
      <c r="G429">
        <v>2</v>
      </c>
    </row>
    <row r="430" spans="1:7" x14ac:dyDescent="0.2">
      <c r="A430" t="s">
        <v>617</v>
      </c>
      <c r="B430">
        <v>1</v>
      </c>
      <c r="C430" s="10">
        <f t="shared" si="34"/>
        <v>0</v>
      </c>
      <c r="D430" s="11" t="str">
        <f t="shared" si="35"/>
        <v>Непроизвольное мочеиспускание</v>
      </c>
      <c r="F430" t="s">
        <v>6922</v>
      </c>
      <c r="G430">
        <v>2</v>
      </c>
    </row>
    <row r="431" spans="1:7" x14ac:dyDescent="0.2">
      <c r="A431" t="s">
        <v>443</v>
      </c>
      <c r="B431">
        <v>1</v>
      </c>
      <c r="C431" s="10">
        <f t="shared" si="34"/>
        <v>0</v>
      </c>
      <c r="D431" s="11" t="str">
        <f t="shared" si="35"/>
        <v>Новообразование неопределенного или неизвестного характера более чем одной эндокринной железы</v>
      </c>
      <c r="F431" t="s">
        <v>7078</v>
      </c>
      <c r="G431">
        <v>2</v>
      </c>
    </row>
    <row r="432" spans="1:7" x14ac:dyDescent="0.2">
      <c r="A432" t="s">
        <v>557</v>
      </c>
      <c r="B432">
        <v>1</v>
      </c>
      <c r="C432" s="10">
        <f t="shared" si="34"/>
        <v>0</v>
      </c>
      <c r="D432" s="11" t="str">
        <f t="shared" si="35"/>
        <v>Обсессивно-компульсивное расстройство</v>
      </c>
      <c r="F432" t="s">
        <v>6831</v>
      </c>
      <c r="G432">
        <v>2</v>
      </c>
    </row>
    <row r="433" spans="1:7" x14ac:dyDescent="0.2">
      <c r="A433" t="s">
        <v>598</v>
      </c>
      <c r="B433">
        <v>1</v>
      </c>
      <c r="C433" s="10">
        <f t="shared" si="34"/>
        <v>0</v>
      </c>
      <c r="D433" s="11" t="str">
        <f t="shared" si="35"/>
        <v>Опоясывающий лишай с другими осложнениями со стороны нервной системы</v>
      </c>
      <c r="F433" t="s">
        <v>6918</v>
      </c>
      <c r="G433">
        <v>2</v>
      </c>
    </row>
    <row r="434" spans="1:7" x14ac:dyDescent="0.2">
      <c r="A434" t="s">
        <v>494</v>
      </c>
      <c r="B434">
        <v>1</v>
      </c>
      <c r="C434" s="10">
        <f t="shared" si="34"/>
        <v>0</v>
      </c>
      <c r="D434" s="11" t="str">
        <f t="shared" si="35"/>
        <v>Органическое эмоционально лабильное [астеническое] расстройство</v>
      </c>
      <c r="F434" t="s">
        <v>6780</v>
      </c>
      <c r="G434">
        <v>2</v>
      </c>
    </row>
    <row r="435" spans="1:7" x14ac:dyDescent="0.2">
      <c r="A435" t="s">
        <v>484</v>
      </c>
      <c r="B435">
        <v>1</v>
      </c>
      <c r="C435" s="10">
        <f t="shared" si="34"/>
        <v>0</v>
      </c>
      <c r="D435" s="11" t="str">
        <f t="shared" si="35"/>
        <v>Остановка сердца</v>
      </c>
      <c r="F435" t="s">
        <v>6591</v>
      </c>
      <c r="G435">
        <v>2</v>
      </c>
    </row>
    <row r="436" spans="1:7" x14ac:dyDescent="0.2">
      <c r="A436" t="s">
        <v>524</v>
      </c>
      <c r="B436">
        <v>1</v>
      </c>
      <c r="C436" s="10">
        <f t="shared" si="34"/>
        <v>0</v>
      </c>
      <c r="D436" s="11" t="str">
        <f t="shared" si="35"/>
        <v>Острая амебная дизентерия</v>
      </c>
      <c r="F436" t="s">
        <v>6942</v>
      </c>
      <c r="G436">
        <v>2</v>
      </c>
    </row>
    <row r="437" spans="1:7" x14ac:dyDescent="0.2">
      <c r="A437" t="s">
        <v>567</v>
      </c>
      <c r="B437">
        <v>1</v>
      </c>
      <c r="C437" s="10">
        <f t="shared" si="34"/>
        <v>0</v>
      </c>
      <c r="D437" s="11" t="str">
        <f t="shared" si="35"/>
        <v>Острый атопический конъюнктивит</v>
      </c>
      <c r="F437" t="s">
        <v>6770</v>
      </c>
      <c r="G437">
        <v>2</v>
      </c>
    </row>
    <row r="438" spans="1:7" x14ac:dyDescent="0.2">
      <c r="A438" t="s">
        <v>404</v>
      </c>
      <c r="B438">
        <v>1</v>
      </c>
      <c r="C438" s="10">
        <f t="shared" si="34"/>
        <v>0</v>
      </c>
      <c r="D438" s="11" t="str">
        <f t="shared" si="35"/>
        <v>Острый перитонит</v>
      </c>
      <c r="F438" t="s">
        <v>6647</v>
      </c>
      <c r="G438">
        <v>2</v>
      </c>
    </row>
    <row r="439" spans="1:7" x14ac:dyDescent="0.2">
      <c r="A439" t="s">
        <v>650</v>
      </c>
      <c r="B439">
        <v>1</v>
      </c>
      <c r="C439" s="10">
        <f t="shared" si="34"/>
        <v>0</v>
      </c>
      <c r="D439" s="11" t="str">
        <f t="shared" si="35"/>
        <v>Отек мозга</v>
      </c>
      <c r="F439" t="s">
        <v>6677</v>
      </c>
      <c r="G439">
        <v>2</v>
      </c>
    </row>
    <row r="440" spans="1:7" x14ac:dyDescent="0.2">
      <c r="A440" t="s">
        <v>563</v>
      </c>
      <c r="B440">
        <v>1</v>
      </c>
      <c r="C440" s="10">
        <f t="shared" si="34"/>
        <v>0</v>
      </c>
      <c r="D440" s="11" t="str">
        <f t="shared" si="35"/>
        <v>Отравление другими опиоидами</v>
      </c>
      <c r="F440" t="s">
        <v>6632</v>
      </c>
      <c r="G440">
        <v>2</v>
      </c>
    </row>
    <row r="441" spans="1:7" x14ac:dyDescent="0.2">
      <c r="A441" t="s">
        <v>564</v>
      </c>
      <c r="B441">
        <v>1</v>
      </c>
      <c r="C441" s="10">
        <f t="shared" si="34"/>
        <v>0</v>
      </c>
      <c r="D441" s="11" t="str">
        <f t="shared" si="35"/>
        <v>Отравление противосудорожными, седативными, снотворными и противопаркинсоническими средствами</v>
      </c>
      <c r="F441" t="s">
        <v>6785</v>
      </c>
      <c r="G441">
        <v>2</v>
      </c>
    </row>
    <row r="442" spans="1:7" x14ac:dyDescent="0.2">
      <c r="A442" t="s">
        <v>634</v>
      </c>
      <c r="B442">
        <v>1</v>
      </c>
      <c r="C442" s="10">
        <f t="shared" si="34"/>
        <v>0</v>
      </c>
      <c r="D442" s="11" t="str">
        <f t="shared" si="35"/>
        <v>Панкреатическая стеаторея</v>
      </c>
      <c r="F442" t="s">
        <v>6883</v>
      </c>
      <c r="G442">
        <v>2</v>
      </c>
    </row>
    <row r="443" spans="1:7" x14ac:dyDescent="0.2">
      <c r="A443" t="s">
        <v>522</v>
      </c>
      <c r="B443">
        <v>1</v>
      </c>
      <c r="C443" s="10">
        <f t="shared" si="34"/>
        <v>0</v>
      </c>
      <c r="D443" s="11" t="str">
        <f t="shared" si="35"/>
        <v>Патологическая секреция гастрина</v>
      </c>
      <c r="F443" t="s">
        <v>6745</v>
      </c>
      <c r="G443">
        <v>2</v>
      </c>
    </row>
    <row r="444" spans="1:7" x14ac:dyDescent="0.2">
      <c r="A444" t="s">
        <v>642</v>
      </c>
      <c r="B444">
        <v>1</v>
      </c>
      <c r="C444" s="10">
        <f t="shared" si="34"/>
        <v>0</v>
      </c>
      <c r="D444" s="11" t="str">
        <f t="shared" si="35"/>
        <v>Перенесенный в прошлом инфаркт миокарда</v>
      </c>
      <c r="F444" t="s">
        <v>7035</v>
      </c>
      <c r="G444">
        <v>2</v>
      </c>
    </row>
    <row r="445" spans="1:7" x14ac:dyDescent="0.2">
      <c r="A445" t="s">
        <v>515</v>
      </c>
      <c r="B445">
        <v>1</v>
      </c>
      <c r="C445" s="10">
        <f t="shared" si="34"/>
        <v>0</v>
      </c>
      <c r="D445" s="11" t="str">
        <f t="shared" si="35"/>
        <v>Пилороспазм, не классифицированный в других рубриках</v>
      </c>
      <c r="F445" t="s">
        <v>6874</v>
      </c>
      <c r="G445">
        <v>2</v>
      </c>
    </row>
    <row r="446" spans="1:7" x14ac:dyDescent="0.2">
      <c r="A446" t="s">
        <v>470</v>
      </c>
      <c r="B446">
        <v>1</v>
      </c>
      <c r="C446" s="10">
        <f t="shared" si="34"/>
        <v>0</v>
      </c>
      <c r="D446" s="11" t="str">
        <f t="shared" si="35"/>
        <v>Полиартрит неуточненный</v>
      </c>
      <c r="F446" t="s">
        <v>6752</v>
      </c>
      <c r="G446">
        <v>2</v>
      </c>
    </row>
    <row r="447" spans="1:7" x14ac:dyDescent="0.2">
      <c r="A447" t="s">
        <v>609</v>
      </c>
      <c r="B447">
        <v>1</v>
      </c>
      <c r="C447" s="10">
        <f t="shared" si="34"/>
        <v>0</v>
      </c>
      <c r="D447" s="11" t="str">
        <f t="shared" si="35"/>
        <v>Полиурия</v>
      </c>
      <c r="F447" t="s">
        <v>6636</v>
      </c>
      <c r="G447">
        <v>2</v>
      </c>
    </row>
    <row r="448" spans="1:7" x14ac:dyDescent="0.2">
      <c r="A448" t="s">
        <v>327</v>
      </c>
      <c r="B448">
        <v>1</v>
      </c>
      <c r="C448" s="10">
        <f t="shared" si="34"/>
        <v>0</v>
      </c>
      <c r="D448" s="11" t="str">
        <f t="shared" si="35"/>
        <v>Поражения лицевого нерва</v>
      </c>
      <c r="F448" t="s">
        <v>6641</v>
      </c>
      <c r="G448">
        <v>2</v>
      </c>
    </row>
    <row r="449" spans="1:7" x14ac:dyDescent="0.2">
      <c r="A449" t="s">
        <v>140</v>
      </c>
      <c r="B449">
        <v>1</v>
      </c>
      <c r="C449" s="10">
        <f t="shared" si="34"/>
        <v>0</v>
      </c>
      <c r="D449" s="11" t="str">
        <f t="shared" si="35"/>
        <v>Поражения нервных корешков и сплетений</v>
      </c>
      <c r="F449" t="s">
        <v>6639</v>
      </c>
      <c r="G449">
        <v>2</v>
      </c>
    </row>
    <row r="450" spans="1:7" x14ac:dyDescent="0.2">
      <c r="A450" t="s">
        <v>496</v>
      </c>
      <c r="B450">
        <v>1</v>
      </c>
      <c r="C450" s="10">
        <f t="shared" si="34"/>
        <v>0</v>
      </c>
      <c r="D450" s="11" t="str">
        <f t="shared" si="35"/>
        <v>Последствия инсульта, не уточненные как кровоизлияние или инфаркт мозга</v>
      </c>
      <c r="F450" t="s">
        <v>6903</v>
      </c>
      <c r="G450">
        <v>2</v>
      </c>
    </row>
    <row r="451" spans="1:7" x14ac:dyDescent="0.2">
      <c r="A451" t="s">
        <v>638</v>
      </c>
      <c r="B451">
        <v>1</v>
      </c>
      <c r="C451" s="10">
        <f t="shared" si="34"/>
        <v>0</v>
      </c>
      <c r="D451" s="11" t="str">
        <f t="shared" si="35"/>
        <v>Последствия травм, неуточненных по локализации</v>
      </c>
      <c r="F451" t="s">
        <v>6637</v>
      </c>
      <c r="G451">
        <v>2</v>
      </c>
    </row>
    <row r="452" spans="1:7" x14ac:dyDescent="0.2">
      <c r="A452" t="s">
        <v>464</v>
      </c>
      <c r="B452">
        <v>1</v>
      </c>
      <c r="C452" s="10">
        <f t="shared" si="34"/>
        <v>0</v>
      </c>
      <c r="D452" s="11" t="str">
        <f t="shared" si="35"/>
        <v>Постконтузионный синдром</v>
      </c>
      <c r="F452" t="s">
        <v>6640</v>
      </c>
      <c r="G452">
        <v>2</v>
      </c>
    </row>
    <row r="453" spans="1:7" x14ac:dyDescent="0.2">
      <c r="A453" t="s">
        <v>482</v>
      </c>
      <c r="B453">
        <v>1</v>
      </c>
      <c r="C453" s="10">
        <f t="shared" ref="C453:C477" si="36">IF(AND(ISERROR(FIND($C$1,A453)),ISERROR(FIND($C$2,A453))),0,1)</f>
        <v>0</v>
      </c>
      <c r="D453" s="11" t="str">
        <f t="shared" ref="D453:D477" si="37">A453</f>
        <v>Предсердно-желудочковая [атриовентрикулярная] блокада и блокада левой ножки пучка Гиса</v>
      </c>
      <c r="F453" t="s">
        <v>6638</v>
      </c>
      <c r="G453">
        <v>2</v>
      </c>
    </row>
    <row r="454" spans="1:7" x14ac:dyDescent="0.2">
      <c r="A454" t="s">
        <v>645</v>
      </c>
      <c r="B454">
        <v>1</v>
      </c>
      <c r="C454" s="10">
        <f t="shared" si="36"/>
        <v>0</v>
      </c>
      <c r="D454" s="11" t="str">
        <f t="shared" si="37"/>
        <v>Преждевременные роды</v>
      </c>
      <c r="F454" t="s">
        <v>6987</v>
      </c>
      <c r="G454">
        <v>2</v>
      </c>
    </row>
    <row r="455" spans="1:7" x14ac:dyDescent="0.2">
      <c r="A455" t="s">
        <v>601</v>
      </c>
      <c r="B455">
        <v>1</v>
      </c>
      <c r="C455" s="10">
        <f t="shared" si="36"/>
        <v>0</v>
      </c>
      <c r="D455" s="11" t="str">
        <f t="shared" si="37"/>
        <v>Противоревматические средства</v>
      </c>
      <c r="F455" t="s">
        <v>6822</v>
      </c>
      <c r="G455">
        <v>2</v>
      </c>
    </row>
    <row r="456" spans="1:7" x14ac:dyDescent="0.2">
      <c r="A456" t="s">
        <v>553</v>
      </c>
      <c r="B456">
        <v>1</v>
      </c>
      <c r="C456" s="10">
        <f t="shared" si="36"/>
        <v>0</v>
      </c>
      <c r="D456" s="11" t="str">
        <f t="shared" si="37"/>
        <v>Расстройства поведения</v>
      </c>
      <c r="F456" t="s">
        <v>6958</v>
      </c>
      <c r="G456">
        <v>2</v>
      </c>
    </row>
    <row r="457" spans="1:7" x14ac:dyDescent="0.2">
      <c r="A457" t="s">
        <v>607</v>
      </c>
      <c r="B457">
        <v>1</v>
      </c>
      <c r="C457" s="10">
        <f t="shared" si="36"/>
        <v>0</v>
      </c>
      <c r="D457" s="11" t="str">
        <f t="shared" si="37"/>
        <v>Расстройство системы пищеварения в перинатальном периоде неуточненное</v>
      </c>
      <c r="F457" t="s">
        <v>6892</v>
      </c>
      <c r="G457">
        <v>2</v>
      </c>
    </row>
    <row r="458" spans="1:7" x14ac:dyDescent="0.2">
      <c r="A458" t="s">
        <v>551</v>
      </c>
      <c r="B458">
        <v>1</v>
      </c>
      <c r="C458" s="10">
        <f t="shared" si="36"/>
        <v>0</v>
      </c>
      <c r="D458" s="11" t="str">
        <f t="shared" si="37"/>
        <v>Ревматизм неуточненный</v>
      </c>
      <c r="F458" t="s">
        <v>7063</v>
      </c>
      <c r="G458">
        <v>1</v>
      </c>
    </row>
    <row r="459" spans="1:7" x14ac:dyDescent="0.2">
      <c r="A459" t="s">
        <v>600</v>
      </c>
      <c r="B459">
        <v>1</v>
      </c>
      <c r="C459" s="10">
        <f t="shared" si="36"/>
        <v>0</v>
      </c>
      <c r="D459" s="11" t="str">
        <f t="shared" si="37"/>
        <v>Ревматоидный артрит неуточненный</v>
      </c>
      <c r="F459" t="s">
        <v>7086</v>
      </c>
      <c r="G459">
        <v>1</v>
      </c>
    </row>
    <row r="460" spans="1:7" x14ac:dyDescent="0.2">
      <c r="A460" t="s">
        <v>549</v>
      </c>
      <c r="B460">
        <v>1</v>
      </c>
      <c r="C460" s="10">
        <f t="shared" si="36"/>
        <v>0</v>
      </c>
      <c r="D460" s="11" t="str">
        <f t="shared" si="37"/>
        <v>Рецидивирующие афты полости рта</v>
      </c>
      <c r="F460" t="s">
        <v>7062</v>
      </c>
      <c r="G460">
        <v>1</v>
      </c>
    </row>
    <row r="461" spans="1:7" x14ac:dyDescent="0.2">
      <c r="A461" t="s">
        <v>605</v>
      </c>
      <c r="B461">
        <v>1</v>
      </c>
      <c r="C461" s="10">
        <f t="shared" si="36"/>
        <v>0</v>
      </c>
      <c r="D461" s="11" t="str">
        <f t="shared" si="37"/>
        <v>Серная пробка</v>
      </c>
      <c r="F461" t="s">
        <v>7018</v>
      </c>
      <c r="G461">
        <v>1</v>
      </c>
    </row>
    <row r="462" spans="1:7" x14ac:dyDescent="0.2">
      <c r="A462" t="s">
        <v>577</v>
      </c>
      <c r="B462">
        <v>1</v>
      </c>
      <c r="C462" s="10">
        <f t="shared" si="36"/>
        <v>0</v>
      </c>
      <c r="D462" s="11" t="str">
        <f t="shared" si="37"/>
        <v>Склерит</v>
      </c>
      <c r="F462" t="s">
        <v>6712</v>
      </c>
      <c r="G462">
        <v>1</v>
      </c>
    </row>
    <row r="463" spans="1:7" x14ac:dyDescent="0.2">
      <c r="A463" t="s">
        <v>569</v>
      </c>
      <c r="B463">
        <v>1</v>
      </c>
      <c r="C463" s="10">
        <f t="shared" si="36"/>
        <v>0</v>
      </c>
      <c r="D463" s="11" t="str">
        <f t="shared" si="37"/>
        <v>Состояние выздоровления</v>
      </c>
      <c r="F463" t="s">
        <v>6935</v>
      </c>
      <c r="G463">
        <v>1</v>
      </c>
    </row>
    <row r="464" spans="1:7" x14ac:dyDescent="0.2">
      <c r="A464" t="s">
        <v>579</v>
      </c>
      <c r="B464">
        <v>1</v>
      </c>
      <c r="C464" s="10">
        <f t="shared" si="36"/>
        <v>0</v>
      </c>
      <c r="D464" s="11" t="str">
        <f t="shared" si="37"/>
        <v>Состояние выздоровления после хирургического вмешательства</v>
      </c>
      <c r="F464" t="s">
        <v>6957</v>
      </c>
      <c r="G464">
        <v>1</v>
      </c>
    </row>
    <row r="465" spans="1:7" x14ac:dyDescent="0.2">
      <c r="A465" t="s">
        <v>647</v>
      </c>
      <c r="B465">
        <v>1</v>
      </c>
      <c r="C465" s="10">
        <f t="shared" si="36"/>
        <v>0</v>
      </c>
      <c r="D465" s="11" t="str">
        <f t="shared" si="37"/>
        <v>Травматический шок</v>
      </c>
      <c r="F465" t="s">
        <v>6920</v>
      </c>
      <c r="G465">
        <v>1</v>
      </c>
    </row>
    <row r="466" spans="1:7" x14ac:dyDescent="0.2">
      <c r="A466" t="s">
        <v>556</v>
      </c>
      <c r="B466">
        <v>1</v>
      </c>
      <c r="C466" s="10">
        <f t="shared" si="36"/>
        <v>0</v>
      </c>
      <c r="D466" s="11" t="str">
        <f t="shared" si="37"/>
        <v>Тревожное расстройство неуточненное</v>
      </c>
      <c r="F466" t="s">
        <v>247</v>
      </c>
      <c r="G466">
        <v>1</v>
      </c>
    </row>
    <row r="467" spans="1:7" x14ac:dyDescent="0.2">
      <c r="A467" t="s">
        <v>580</v>
      </c>
      <c r="B467">
        <v>1</v>
      </c>
      <c r="C467" s="10">
        <f t="shared" si="36"/>
        <v>0</v>
      </c>
      <c r="D467" s="11" t="str">
        <f t="shared" si="37"/>
        <v>Туберкулез других органов</v>
      </c>
      <c r="F467" t="s">
        <v>7003</v>
      </c>
      <c r="G467">
        <v>1</v>
      </c>
    </row>
    <row r="468" spans="1:7" x14ac:dyDescent="0.2">
      <c r="A468" t="s">
        <v>528</v>
      </c>
      <c r="B468">
        <v>1</v>
      </c>
      <c r="C468" s="10">
        <f t="shared" si="36"/>
        <v>0</v>
      </c>
      <c r="D468" s="11" t="str">
        <f t="shared" si="37"/>
        <v>Функциональное нарушение кишечника неуточненное</v>
      </c>
      <c r="F468" t="s">
        <v>6650</v>
      </c>
      <c r="G468">
        <v>1</v>
      </c>
    </row>
    <row r="469" spans="1:7" x14ac:dyDescent="0.2">
      <c r="A469" t="s">
        <v>163</v>
      </c>
      <c r="B469">
        <v>1</v>
      </c>
      <c r="C469" s="10">
        <f t="shared" si="36"/>
        <v>0</v>
      </c>
      <c r="D469" s="11" t="str">
        <f t="shared" si="37"/>
        <v>Хондромаляция надколенника</v>
      </c>
      <c r="F469" t="s">
        <v>6950</v>
      </c>
      <c r="G469">
        <v>1</v>
      </c>
    </row>
    <row r="470" spans="1:7" x14ac:dyDescent="0.2">
      <c r="A470" t="s">
        <v>98</v>
      </c>
      <c r="B470">
        <v>1</v>
      </c>
      <c r="C470" s="10">
        <f t="shared" si="36"/>
        <v>0</v>
      </c>
      <c r="D470" s="11" t="str">
        <f t="shared" si="37"/>
        <v>Хроническая язва кожи, не классифицированная в других рубриках</v>
      </c>
      <c r="F470" t="s">
        <v>6904</v>
      </c>
      <c r="G470">
        <v>1</v>
      </c>
    </row>
    <row r="471" spans="1:7" x14ac:dyDescent="0.2">
      <c r="A471" t="s">
        <v>574</v>
      </c>
      <c r="B471">
        <v>1</v>
      </c>
      <c r="C471" s="10">
        <f t="shared" si="36"/>
        <v>0</v>
      </c>
      <c r="D471" s="11" t="str">
        <f t="shared" si="37"/>
        <v>Хронический вирусный гепатит B с дельта-агентом</v>
      </c>
      <c r="F471" t="s">
        <v>6877</v>
      </c>
      <c r="G471">
        <v>1</v>
      </c>
    </row>
    <row r="472" spans="1:7" x14ac:dyDescent="0.2">
      <c r="A472" t="s">
        <v>616</v>
      </c>
      <c r="B472">
        <v>1</v>
      </c>
      <c r="C472" s="10">
        <f t="shared" si="36"/>
        <v>0</v>
      </c>
      <c r="D472" s="11" t="str">
        <f t="shared" si="37"/>
        <v>Энурез неорганической природы</v>
      </c>
      <c r="F472" t="s">
        <v>7022</v>
      </c>
      <c r="G472">
        <v>1</v>
      </c>
    </row>
    <row r="473" spans="1:7" x14ac:dyDescent="0.2">
      <c r="A473" t="s">
        <v>547</v>
      </c>
      <c r="B473">
        <v>1</v>
      </c>
      <c r="C473" s="10">
        <f t="shared" si="36"/>
        <v>0</v>
      </c>
      <c r="D473" s="11" t="str">
        <f t="shared" si="37"/>
        <v>Эритема узловатая</v>
      </c>
      <c r="F473" t="s">
        <v>6627</v>
      </c>
      <c r="G473">
        <v>1</v>
      </c>
    </row>
    <row r="474" spans="1:7" x14ac:dyDescent="0.2">
      <c r="A474" t="s">
        <v>502</v>
      </c>
      <c r="B474">
        <v>1</v>
      </c>
      <c r="C474" s="10">
        <f t="shared" si="36"/>
        <v>0</v>
      </c>
      <c r="D474" s="11" t="str">
        <f t="shared" si="37"/>
        <v>Эффекты воздействия высокой температуры и света</v>
      </c>
      <c r="F474" t="s">
        <v>6626</v>
      </c>
      <c r="G474">
        <v>1</v>
      </c>
    </row>
    <row r="475" spans="1:7" x14ac:dyDescent="0.2">
      <c r="A475" t="s">
        <v>633</v>
      </c>
      <c r="B475">
        <v>1</v>
      </c>
      <c r="C475" s="10">
        <f t="shared" si="36"/>
        <v>0</v>
      </c>
      <c r="D475" s="11" t="str">
        <f t="shared" si="37"/>
        <v>Язва заднего прохода и прямой кишки</v>
      </c>
      <c r="F475" t="s">
        <v>6786</v>
      </c>
      <c r="G475">
        <v>1</v>
      </c>
    </row>
    <row r="476" spans="1:7" x14ac:dyDescent="0.2">
      <c r="A476" t="s">
        <v>612</v>
      </c>
      <c r="B476">
        <v>1</v>
      </c>
      <c r="C476" s="10">
        <f t="shared" si="36"/>
        <v>0</v>
      </c>
      <c r="D476" s="11" t="str">
        <f t="shared" si="37"/>
        <v>Язвенный (хронический) проктит</v>
      </c>
      <c r="F476" t="s">
        <v>6980</v>
      </c>
      <c r="G476">
        <v>1</v>
      </c>
    </row>
    <row r="477" spans="1:7" x14ac:dyDescent="0.2">
      <c r="A477" t="s">
        <v>613</v>
      </c>
      <c r="B477">
        <v>1</v>
      </c>
      <c r="C477" s="10">
        <f t="shared" si="36"/>
        <v>0</v>
      </c>
      <c r="D477" s="11" t="str">
        <f t="shared" si="37"/>
        <v>Язвенный (хронический) ректосигмоидит</v>
      </c>
      <c r="F477" t="s">
        <v>6837</v>
      </c>
      <c r="G477">
        <v>1</v>
      </c>
    </row>
    <row r="478" spans="1:7" x14ac:dyDescent="0.2">
      <c r="F478" t="s">
        <v>6978</v>
      </c>
      <c r="G478">
        <v>1</v>
      </c>
    </row>
    <row r="479" spans="1:7" x14ac:dyDescent="0.2">
      <c r="F479" t="s">
        <v>7057</v>
      </c>
      <c r="G479">
        <v>1</v>
      </c>
    </row>
    <row r="480" spans="1:7" x14ac:dyDescent="0.2">
      <c r="F480" t="s">
        <v>235</v>
      </c>
      <c r="G480">
        <v>1</v>
      </c>
    </row>
    <row r="481" spans="6:7" x14ac:dyDescent="0.2">
      <c r="F481" t="s">
        <v>6586</v>
      </c>
      <c r="G481">
        <v>1</v>
      </c>
    </row>
    <row r="482" spans="6:7" x14ac:dyDescent="0.2">
      <c r="F482" t="s">
        <v>7087</v>
      </c>
      <c r="G482">
        <v>1</v>
      </c>
    </row>
    <row r="483" spans="6:7" x14ac:dyDescent="0.2">
      <c r="F483" t="s">
        <v>6605</v>
      </c>
      <c r="G483">
        <v>1</v>
      </c>
    </row>
    <row r="484" spans="6:7" x14ac:dyDescent="0.2">
      <c r="F484" t="s">
        <v>7043</v>
      </c>
      <c r="G484">
        <v>1</v>
      </c>
    </row>
    <row r="485" spans="6:7" x14ac:dyDescent="0.2">
      <c r="F485" t="s">
        <v>6967</v>
      </c>
      <c r="G485">
        <v>1</v>
      </c>
    </row>
    <row r="486" spans="6:7" x14ac:dyDescent="0.2">
      <c r="F486" t="s">
        <v>7032</v>
      </c>
      <c r="G486">
        <v>1</v>
      </c>
    </row>
    <row r="487" spans="6:7" x14ac:dyDescent="0.2">
      <c r="F487" t="s">
        <v>6814</v>
      </c>
      <c r="G487">
        <v>1</v>
      </c>
    </row>
    <row r="488" spans="6:7" x14ac:dyDescent="0.2">
      <c r="F488" t="s">
        <v>7024</v>
      </c>
      <c r="G488">
        <v>1</v>
      </c>
    </row>
    <row r="489" spans="6:7" x14ac:dyDescent="0.2">
      <c r="F489" t="s">
        <v>266</v>
      </c>
      <c r="G489">
        <v>1</v>
      </c>
    </row>
    <row r="490" spans="6:7" x14ac:dyDescent="0.2">
      <c r="F490" t="s">
        <v>6818</v>
      </c>
      <c r="G490">
        <v>1</v>
      </c>
    </row>
    <row r="491" spans="6:7" x14ac:dyDescent="0.2">
      <c r="F491" t="s">
        <v>6924</v>
      </c>
      <c r="G491">
        <v>1</v>
      </c>
    </row>
    <row r="492" spans="6:7" x14ac:dyDescent="0.2">
      <c r="F492" t="s">
        <v>7042</v>
      </c>
      <c r="G492">
        <v>1</v>
      </c>
    </row>
    <row r="493" spans="6:7" x14ac:dyDescent="0.2">
      <c r="F493" t="s">
        <v>6865</v>
      </c>
      <c r="G493">
        <v>1</v>
      </c>
    </row>
    <row r="494" spans="6:7" x14ac:dyDescent="0.2">
      <c r="F494" t="s">
        <v>6744</v>
      </c>
      <c r="G494">
        <v>1</v>
      </c>
    </row>
    <row r="495" spans="6:7" x14ac:dyDescent="0.2">
      <c r="F495" t="s">
        <v>7090</v>
      </c>
      <c r="G495">
        <v>1</v>
      </c>
    </row>
    <row r="496" spans="6:7" x14ac:dyDescent="0.2">
      <c r="F496" t="s">
        <v>6778</v>
      </c>
      <c r="G496">
        <v>1</v>
      </c>
    </row>
    <row r="497" spans="6:7" x14ac:dyDescent="0.2">
      <c r="F497" t="s">
        <v>6839</v>
      </c>
      <c r="G497">
        <v>1</v>
      </c>
    </row>
    <row r="498" spans="6:7" x14ac:dyDescent="0.2">
      <c r="F498" t="s">
        <v>6707</v>
      </c>
      <c r="G498">
        <v>1</v>
      </c>
    </row>
    <row r="499" spans="6:7" x14ac:dyDescent="0.2">
      <c r="F499" t="s">
        <v>6750</v>
      </c>
      <c r="G499">
        <v>1</v>
      </c>
    </row>
    <row r="500" spans="6:7" x14ac:dyDescent="0.2">
      <c r="F500" t="s">
        <v>6711</v>
      </c>
      <c r="G500">
        <v>1</v>
      </c>
    </row>
    <row r="501" spans="6:7" x14ac:dyDescent="0.2">
      <c r="F501" t="s">
        <v>6715</v>
      </c>
      <c r="G501">
        <v>1</v>
      </c>
    </row>
    <row r="502" spans="6:7" x14ac:dyDescent="0.2">
      <c r="F502" t="s">
        <v>7054</v>
      </c>
      <c r="G502">
        <v>1</v>
      </c>
    </row>
    <row r="503" spans="6:7" x14ac:dyDescent="0.2">
      <c r="F503" t="s">
        <v>180</v>
      </c>
      <c r="G503">
        <v>1</v>
      </c>
    </row>
    <row r="504" spans="6:7" x14ac:dyDescent="0.2">
      <c r="F504" t="s">
        <v>7005</v>
      </c>
      <c r="G504">
        <v>1</v>
      </c>
    </row>
    <row r="505" spans="6:7" x14ac:dyDescent="0.2">
      <c r="F505" t="s">
        <v>7066</v>
      </c>
      <c r="G505">
        <v>1</v>
      </c>
    </row>
    <row r="506" spans="6:7" x14ac:dyDescent="0.2">
      <c r="F506" t="s">
        <v>6815</v>
      </c>
      <c r="G506">
        <v>1</v>
      </c>
    </row>
    <row r="507" spans="6:7" x14ac:dyDescent="0.2">
      <c r="F507" t="s">
        <v>7091</v>
      </c>
      <c r="G507">
        <v>1</v>
      </c>
    </row>
    <row r="508" spans="6:7" x14ac:dyDescent="0.2">
      <c r="F508" t="s">
        <v>6930</v>
      </c>
      <c r="G508">
        <v>1</v>
      </c>
    </row>
    <row r="509" spans="6:7" x14ac:dyDescent="0.2">
      <c r="F509" t="s">
        <v>6911</v>
      </c>
      <c r="G509">
        <v>1</v>
      </c>
    </row>
    <row r="510" spans="6:7" x14ac:dyDescent="0.2">
      <c r="F510" t="s">
        <v>7082</v>
      </c>
      <c r="G510">
        <v>1</v>
      </c>
    </row>
    <row r="511" spans="6:7" x14ac:dyDescent="0.2">
      <c r="F511" t="s">
        <v>7092</v>
      </c>
      <c r="G511">
        <v>1</v>
      </c>
    </row>
    <row r="512" spans="6:7" x14ac:dyDescent="0.2">
      <c r="F512" t="s">
        <v>6898</v>
      </c>
      <c r="G512">
        <v>1</v>
      </c>
    </row>
    <row r="513" spans="6:7" x14ac:dyDescent="0.2">
      <c r="F513" t="s">
        <v>6927</v>
      </c>
      <c r="G513">
        <v>1</v>
      </c>
    </row>
    <row r="514" spans="6:7" x14ac:dyDescent="0.2">
      <c r="F514" t="s">
        <v>6885</v>
      </c>
      <c r="G514">
        <v>1</v>
      </c>
    </row>
    <row r="515" spans="6:7" x14ac:dyDescent="0.2">
      <c r="F515" t="s">
        <v>6933</v>
      </c>
      <c r="G515">
        <v>1</v>
      </c>
    </row>
    <row r="516" spans="6:7" x14ac:dyDescent="0.2">
      <c r="F516" t="s">
        <v>6809</v>
      </c>
      <c r="G516">
        <v>1</v>
      </c>
    </row>
    <row r="517" spans="6:7" x14ac:dyDescent="0.2">
      <c r="F517" t="s">
        <v>6742</v>
      </c>
      <c r="G517">
        <v>1</v>
      </c>
    </row>
    <row r="518" spans="6:7" x14ac:dyDescent="0.2">
      <c r="F518" t="s">
        <v>6736</v>
      </c>
      <c r="G518">
        <v>1</v>
      </c>
    </row>
    <row r="519" spans="6:7" x14ac:dyDescent="0.2">
      <c r="F519" t="s">
        <v>6953</v>
      </c>
      <c r="G519">
        <v>1</v>
      </c>
    </row>
    <row r="520" spans="6:7" x14ac:dyDescent="0.2">
      <c r="F520" t="s">
        <v>7065</v>
      </c>
      <c r="G520">
        <v>1</v>
      </c>
    </row>
    <row r="521" spans="6:7" x14ac:dyDescent="0.2">
      <c r="F521" t="s">
        <v>7074</v>
      </c>
      <c r="G521">
        <v>1</v>
      </c>
    </row>
    <row r="522" spans="6:7" x14ac:dyDescent="0.2">
      <c r="F522" t="s">
        <v>6969</v>
      </c>
      <c r="G522">
        <v>1</v>
      </c>
    </row>
    <row r="523" spans="6:7" x14ac:dyDescent="0.2">
      <c r="F523" t="s">
        <v>6998</v>
      </c>
      <c r="G523">
        <v>1</v>
      </c>
    </row>
    <row r="524" spans="6:7" x14ac:dyDescent="0.2">
      <c r="F524" t="s">
        <v>6862</v>
      </c>
      <c r="G524">
        <v>1</v>
      </c>
    </row>
    <row r="525" spans="6:7" x14ac:dyDescent="0.2">
      <c r="F525" t="s">
        <v>6806</v>
      </c>
      <c r="G525">
        <v>1</v>
      </c>
    </row>
    <row r="526" spans="6:7" x14ac:dyDescent="0.2">
      <c r="F526" t="s">
        <v>6928</v>
      </c>
      <c r="G526">
        <v>1</v>
      </c>
    </row>
    <row r="527" spans="6:7" x14ac:dyDescent="0.2">
      <c r="F527" t="s">
        <v>6706</v>
      </c>
      <c r="G527">
        <v>1</v>
      </c>
    </row>
    <row r="528" spans="6:7" x14ac:dyDescent="0.2">
      <c r="F528" t="s">
        <v>196</v>
      </c>
      <c r="G528">
        <v>1</v>
      </c>
    </row>
    <row r="529" spans="6:7" x14ac:dyDescent="0.2">
      <c r="F529" t="s">
        <v>7077</v>
      </c>
      <c r="G529">
        <v>1</v>
      </c>
    </row>
    <row r="530" spans="6:7" x14ac:dyDescent="0.2">
      <c r="F530" t="s">
        <v>6788</v>
      </c>
      <c r="G530">
        <v>1</v>
      </c>
    </row>
    <row r="531" spans="6:7" x14ac:dyDescent="0.2">
      <c r="F531" t="s">
        <v>7002</v>
      </c>
      <c r="G531">
        <v>1</v>
      </c>
    </row>
    <row r="532" spans="6:7" x14ac:dyDescent="0.2">
      <c r="F532" t="s">
        <v>7093</v>
      </c>
      <c r="G532">
        <v>1</v>
      </c>
    </row>
    <row r="533" spans="6:7" x14ac:dyDescent="0.2">
      <c r="F533" t="s">
        <v>6606</v>
      </c>
      <c r="G533">
        <v>1</v>
      </c>
    </row>
    <row r="534" spans="6:7" x14ac:dyDescent="0.2">
      <c r="F534" t="s">
        <v>6873</v>
      </c>
      <c r="G534">
        <v>1</v>
      </c>
    </row>
    <row r="535" spans="6:7" x14ac:dyDescent="0.2">
      <c r="F535" t="s">
        <v>269</v>
      </c>
      <c r="G535">
        <v>1</v>
      </c>
    </row>
    <row r="536" spans="6:7" x14ac:dyDescent="0.2">
      <c r="F536" t="s">
        <v>6649</v>
      </c>
      <c r="G536">
        <v>1</v>
      </c>
    </row>
    <row r="537" spans="6:7" x14ac:dyDescent="0.2">
      <c r="F537" t="s">
        <v>6749</v>
      </c>
      <c r="G537">
        <v>1</v>
      </c>
    </row>
    <row r="538" spans="6:7" x14ac:dyDescent="0.2">
      <c r="F538" t="s">
        <v>6954</v>
      </c>
      <c r="G538">
        <v>1</v>
      </c>
    </row>
    <row r="539" spans="6:7" x14ac:dyDescent="0.2">
      <c r="F539" t="s">
        <v>6860</v>
      </c>
      <c r="G539">
        <v>1</v>
      </c>
    </row>
    <row r="540" spans="6:7" x14ac:dyDescent="0.2">
      <c r="F540" t="s">
        <v>6966</v>
      </c>
      <c r="G540">
        <v>1</v>
      </c>
    </row>
    <row r="541" spans="6:7" x14ac:dyDescent="0.2">
      <c r="F541" t="s">
        <v>7061</v>
      </c>
      <c r="G541">
        <v>1</v>
      </c>
    </row>
    <row r="542" spans="6:7" x14ac:dyDescent="0.2">
      <c r="F542" t="s">
        <v>7067</v>
      </c>
      <c r="G542">
        <v>1</v>
      </c>
    </row>
    <row r="543" spans="6:7" x14ac:dyDescent="0.2">
      <c r="F543" t="s">
        <v>6992</v>
      </c>
      <c r="G543">
        <v>1</v>
      </c>
    </row>
    <row r="544" spans="6:7" x14ac:dyDescent="0.2">
      <c r="F544" t="s">
        <v>7006</v>
      </c>
      <c r="G544">
        <v>1</v>
      </c>
    </row>
    <row r="545" spans="6:7" x14ac:dyDescent="0.2">
      <c r="F545" t="s">
        <v>7048</v>
      </c>
      <c r="G545">
        <v>1</v>
      </c>
    </row>
    <row r="546" spans="6:7" x14ac:dyDescent="0.2">
      <c r="F546" t="s">
        <v>6989</v>
      </c>
      <c r="G546">
        <v>1</v>
      </c>
    </row>
    <row r="547" spans="6:7" x14ac:dyDescent="0.2">
      <c r="F547" t="s">
        <v>6835</v>
      </c>
      <c r="G547">
        <v>1</v>
      </c>
    </row>
    <row r="548" spans="6:7" x14ac:dyDescent="0.2">
      <c r="F548" t="s">
        <v>6947</v>
      </c>
      <c r="G548">
        <v>1</v>
      </c>
    </row>
    <row r="549" spans="6:7" x14ac:dyDescent="0.2">
      <c r="F549" t="s">
        <v>7068</v>
      </c>
      <c r="G549">
        <v>1</v>
      </c>
    </row>
    <row r="550" spans="6:7" x14ac:dyDescent="0.2">
      <c r="F550" t="s">
        <v>270</v>
      </c>
      <c r="G550">
        <v>1</v>
      </c>
    </row>
    <row r="551" spans="6:7" x14ac:dyDescent="0.2">
      <c r="F551" t="s">
        <v>6884</v>
      </c>
      <c r="G551">
        <v>1</v>
      </c>
    </row>
    <row r="552" spans="6:7" x14ac:dyDescent="0.2">
      <c r="F552" t="s">
        <v>6970</v>
      </c>
      <c r="G552">
        <v>1</v>
      </c>
    </row>
    <row r="553" spans="6:7" x14ac:dyDescent="0.2">
      <c r="F553" t="s">
        <v>7031</v>
      </c>
      <c r="G553">
        <v>1</v>
      </c>
    </row>
    <row r="554" spans="6:7" x14ac:dyDescent="0.2">
      <c r="F554" t="s">
        <v>6985</v>
      </c>
      <c r="G554">
        <v>1</v>
      </c>
    </row>
    <row r="555" spans="6:7" x14ac:dyDescent="0.2">
      <c r="F555" t="s">
        <v>6975</v>
      </c>
      <c r="G555">
        <v>1</v>
      </c>
    </row>
    <row r="556" spans="6:7" x14ac:dyDescent="0.2">
      <c r="F556" t="s">
        <v>7050</v>
      </c>
      <c r="G556">
        <v>1</v>
      </c>
    </row>
    <row r="557" spans="6:7" x14ac:dyDescent="0.2">
      <c r="F557" t="s">
        <v>7083</v>
      </c>
      <c r="G557">
        <v>1</v>
      </c>
    </row>
    <row r="558" spans="6:7" x14ac:dyDescent="0.2">
      <c r="F558" t="s">
        <v>6925</v>
      </c>
      <c r="G558">
        <v>1</v>
      </c>
    </row>
    <row r="559" spans="6:7" x14ac:dyDescent="0.2">
      <c r="F559" t="s">
        <v>7044</v>
      </c>
      <c r="G559">
        <v>1</v>
      </c>
    </row>
    <row r="560" spans="6:7" x14ac:dyDescent="0.2">
      <c r="F560" t="s">
        <v>248</v>
      </c>
      <c r="G560">
        <v>1</v>
      </c>
    </row>
    <row r="561" spans="6:7" x14ac:dyDescent="0.2">
      <c r="F561" t="s">
        <v>7027</v>
      </c>
      <c r="G561">
        <v>1</v>
      </c>
    </row>
    <row r="562" spans="6:7" x14ac:dyDescent="0.2">
      <c r="F562" t="s">
        <v>6982</v>
      </c>
      <c r="G562">
        <v>1</v>
      </c>
    </row>
    <row r="563" spans="6:7" x14ac:dyDescent="0.2">
      <c r="F563" t="s">
        <v>7096</v>
      </c>
      <c r="G563">
        <v>1</v>
      </c>
    </row>
    <row r="564" spans="6:7" x14ac:dyDescent="0.2">
      <c r="F564" t="s">
        <v>6940</v>
      </c>
      <c r="G564">
        <v>1</v>
      </c>
    </row>
    <row r="565" spans="6:7" x14ac:dyDescent="0.2">
      <c r="F565" t="s">
        <v>6840</v>
      </c>
      <c r="G565">
        <v>1</v>
      </c>
    </row>
    <row r="566" spans="6:7" x14ac:dyDescent="0.2">
      <c r="F566" t="s">
        <v>6994</v>
      </c>
      <c r="G566">
        <v>1</v>
      </c>
    </row>
    <row r="567" spans="6:7" x14ac:dyDescent="0.2">
      <c r="F567" t="s">
        <v>6810</v>
      </c>
      <c r="G567">
        <v>1</v>
      </c>
    </row>
    <row r="568" spans="6:7" x14ac:dyDescent="0.2">
      <c r="F568" t="s">
        <v>7069</v>
      </c>
      <c r="G568">
        <v>1</v>
      </c>
    </row>
    <row r="569" spans="6:7" x14ac:dyDescent="0.2">
      <c r="F569" t="s">
        <v>7084</v>
      </c>
      <c r="G569">
        <v>1</v>
      </c>
    </row>
    <row r="570" spans="6:7" x14ac:dyDescent="0.2">
      <c r="F570" t="s">
        <v>7037</v>
      </c>
      <c r="G570">
        <v>1</v>
      </c>
    </row>
    <row r="571" spans="6:7" x14ac:dyDescent="0.2">
      <c r="F571" t="s">
        <v>7036</v>
      </c>
      <c r="G571">
        <v>1</v>
      </c>
    </row>
    <row r="572" spans="6:7" x14ac:dyDescent="0.2">
      <c r="F572" t="s">
        <v>6801</v>
      </c>
      <c r="G572">
        <v>1</v>
      </c>
    </row>
    <row r="573" spans="6:7" x14ac:dyDescent="0.2">
      <c r="F573" t="s">
        <v>6559</v>
      </c>
      <c r="G573">
        <v>1</v>
      </c>
    </row>
    <row r="574" spans="6:7" x14ac:dyDescent="0.2">
      <c r="F574" t="s">
        <v>6816</v>
      </c>
      <c r="G574">
        <v>1</v>
      </c>
    </row>
    <row r="575" spans="6:7" x14ac:dyDescent="0.2">
      <c r="F575" t="s">
        <v>7046</v>
      </c>
      <c r="G575">
        <v>1</v>
      </c>
    </row>
    <row r="576" spans="6:7" x14ac:dyDescent="0.2">
      <c r="F576" t="s">
        <v>6768</v>
      </c>
      <c r="G576">
        <v>1</v>
      </c>
    </row>
    <row r="577" spans="6:7" x14ac:dyDescent="0.2">
      <c r="F577" t="s">
        <v>6875</v>
      </c>
      <c r="G577">
        <v>1</v>
      </c>
    </row>
    <row r="578" spans="6:7" x14ac:dyDescent="0.2">
      <c r="F578" t="s">
        <v>6981</v>
      </c>
      <c r="G578">
        <v>1</v>
      </c>
    </row>
    <row r="579" spans="6:7" x14ac:dyDescent="0.2">
      <c r="F579" t="s">
        <v>6741</v>
      </c>
      <c r="G579">
        <v>1</v>
      </c>
    </row>
    <row r="580" spans="6:7" x14ac:dyDescent="0.2">
      <c r="F580" t="s">
        <v>7052</v>
      </c>
      <c r="G580">
        <v>1</v>
      </c>
    </row>
    <row r="581" spans="6:7" x14ac:dyDescent="0.2">
      <c r="F581" t="s">
        <v>7026</v>
      </c>
      <c r="G581">
        <v>1</v>
      </c>
    </row>
    <row r="582" spans="6:7" x14ac:dyDescent="0.2">
      <c r="F582" t="s">
        <v>6960</v>
      </c>
      <c r="G582">
        <v>1</v>
      </c>
    </row>
    <row r="583" spans="6:7" x14ac:dyDescent="0.2">
      <c r="F583" t="s">
        <v>6751</v>
      </c>
      <c r="G583">
        <v>1</v>
      </c>
    </row>
    <row r="584" spans="6:7" x14ac:dyDescent="0.2">
      <c r="F584" t="s">
        <v>6939</v>
      </c>
      <c r="G584">
        <v>1</v>
      </c>
    </row>
    <row r="585" spans="6:7" x14ac:dyDescent="0.2">
      <c r="F585" t="s">
        <v>6979</v>
      </c>
      <c r="G585">
        <v>1</v>
      </c>
    </row>
    <row r="586" spans="6:7" x14ac:dyDescent="0.2">
      <c r="F586" t="s">
        <v>6945</v>
      </c>
      <c r="G586">
        <v>1</v>
      </c>
    </row>
    <row r="587" spans="6:7" x14ac:dyDescent="0.2">
      <c r="F587" t="s">
        <v>7079</v>
      </c>
      <c r="G587">
        <v>1</v>
      </c>
    </row>
    <row r="588" spans="6:7" x14ac:dyDescent="0.2">
      <c r="F588" t="s">
        <v>249</v>
      </c>
      <c r="G588">
        <v>1</v>
      </c>
    </row>
    <row r="589" spans="6:7" x14ac:dyDescent="0.2">
      <c r="F589" t="s">
        <v>6891</v>
      </c>
      <c r="G589">
        <v>1</v>
      </c>
    </row>
    <row r="590" spans="6:7" x14ac:dyDescent="0.2">
      <c r="F590" t="s">
        <v>7045</v>
      </c>
      <c r="G590">
        <v>1</v>
      </c>
    </row>
    <row r="591" spans="6:7" x14ac:dyDescent="0.2">
      <c r="F591" t="s">
        <v>7094</v>
      </c>
      <c r="G591">
        <v>1</v>
      </c>
    </row>
    <row r="592" spans="6:7" x14ac:dyDescent="0.2">
      <c r="F592" t="s">
        <v>6926</v>
      </c>
      <c r="G592">
        <v>1</v>
      </c>
    </row>
    <row r="593" spans="6:7" x14ac:dyDescent="0.2">
      <c r="F593" t="s">
        <v>6755</v>
      </c>
      <c r="G593">
        <v>1</v>
      </c>
    </row>
    <row r="594" spans="6:7" x14ac:dyDescent="0.2">
      <c r="F594" t="s">
        <v>7088</v>
      </c>
      <c r="G594">
        <v>1</v>
      </c>
    </row>
    <row r="595" spans="6:7" x14ac:dyDescent="0.2">
      <c r="F595" t="s">
        <v>6609</v>
      </c>
      <c r="G595">
        <v>1</v>
      </c>
    </row>
    <row r="596" spans="6:7" x14ac:dyDescent="0.2">
      <c r="F596" t="s">
        <v>7058</v>
      </c>
      <c r="G596">
        <v>1</v>
      </c>
    </row>
    <row r="597" spans="6:7" x14ac:dyDescent="0.2">
      <c r="F597" t="s">
        <v>7004</v>
      </c>
      <c r="G597">
        <v>1</v>
      </c>
    </row>
    <row r="598" spans="6:7" x14ac:dyDescent="0.2">
      <c r="F598" t="s">
        <v>6878</v>
      </c>
      <c r="G598">
        <v>1</v>
      </c>
    </row>
    <row r="599" spans="6:7" x14ac:dyDescent="0.2">
      <c r="F599" t="s">
        <v>6983</v>
      </c>
      <c r="G599">
        <v>1</v>
      </c>
    </row>
    <row r="600" spans="6:7" x14ac:dyDescent="0.2">
      <c r="F600" t="s">
        <v>6841</v>
      </c>
      <c r="G600">
        <v>1</v>
      </c>
    </row>
    <row r="601" spans="6:7" x14ac:dyDescent="0.2">
      <c r="F601" t="s">
        <v>7060</v>
      </c>
      <c r="G601">
        <v>1</v>
      </c>
    </row>
    <row r="602" spans="6:7" x14ac:dyDescent="0.2">
      <c r="F602" t="s">
        <v>6897</v>
      </c>
      <c r="G602">
        <v>1</v>
      </c>
    </row>
    <row r="603" spans="6:7" x14ac:dyDescent="0.2">
      <c r="F603" t="s">
        <v>6729</v>
      </c>
      <c r="G603">
        <v>1</v>
      </c>
    </row>
    <row r="604" spans="6:7" x14ac:dyDescent="0.2">
      <c r="F604" t="s">
        <v>7076</v>
      </c>
      <c r="G604">
        <v>1</v>
      </c>
    </row>
    <row r="605" spans="6:7" x14ac:dyDescent="0.2">
      <c r="F605" t="s">
        <v>7016</v>
      </c>
      <c r="G605">
        <v>1</v>
      </c>
    </row>
    <row r="606" spans="6:7" x14ac:dyDescent="0.2">
      <c r="F606" t="s">
        <v>7025</v>
      </c>
      <c r="G606">
        <v>1</v>
      </c>
    </row>
    <row r="607" spans="6:7" x14ac:dyDescent="0.2">
      <c r="F607" t="s">
        <v>6648</v>
      </c>
      <c r="G607">
        <v>1</v>
      </c>
    </row>
    <row r="608" spans="6:7" x14ac:dyDescent="0.2">
      <c r="F608" t="s">
        <v>6598</v>
      </c>
      <c r="G608">
        <v>1</v>
      </c>
    </row>
    <row r="609" spans="6:7" x14ac:dyDescent="0.2">
      <c r="F609" t="s">
        <v>6795</v>
      </c>
      <c r="G609">
        <v>1</v>
      </c>
    </row>
    <row r="610" spans="6:7" x14ac:dyDescent="0.2">
      <c r="F610" t="s">
        <v>6769</v>
      </c>
      <c r="G610">
        <v>1</v>
      </c>
    </row>
    <row r="611" spans="6:7" x14ac:dyDescent="0.2">
      <c r="F611" t="s">
        <v>6748</v>
      </c>
      <c r="G611">
        <v>1</v>
      </c>
    </row>
    <row r="612" spans="6:7" x14ac:dyDescent="0.2">
      <c r="F612" t="s">
        <v>6887</v>
      </c>
      <c r="G612">
        <v>1</v>
      </c>
    </row>
    <row r="613" spans="6:7" x14ac:dyDescent="0.2">
      <c r="F613" t="s">
        <v>6856</v>
      </c>
      <c r="G613">
        <v>1</v>
      </c>
    </row>
    <row r="614" spans="6:7" x14ac:dyDescent="0.2">
      <c r="F614" t="s">
        <v>6988</v>
      </c>
      <c r="G614">
        <v>1</v>
      </c>
    </row>
    <row r="615" spans="6:7" x14ac:dyDescent="0.2">
      <c r="F615" t="s">
        <v>6754</v>
      </c>
      <c r="G615">
        <v>1</v>
      </c>
    </row>
    <row r="616" spans="6:7" x14ac:dyDescent="0.2">
      <c r="F616" t="s">
        <v>6740</v>
      </c>
      <c r="G616">
        <v>1</v>
      </c>
    </row>
    <row r="617" spans="6:7" x14ac:dyDescent="0.2">
      <c r="F617" t="s">
        <v>7023</v>
      </c>
      <c r="G617">
        <v>1</v>
      </c>
    </row>
    <row r="618" spans="6:7" x14ac:dyDescent="0.2">
      <c r="F618" t="s">
        <v>6819</v>
      </c>
      <c r="G618">
        <v>1</v>
      </c>
    </row>
    <row r="619" spans="6:7" x14ac:dyDescent="0.2">
      <c r="F619" t="s">
        <v>290</v>
      </c>
      <c r="G619">
        <v>1</v>
      </c>
    </row>
    <row r="620" spans="6:7" x14ac:dyDescent="0.2">
      <c r="F620" t="s">
        <v>7038</v>
      </c>
      <c r="G620">
        <v>1</v>
      </c>
    </row>
    <row r="621" spans="6:7" x14ac:dyDescent="0.2">
      <c r="F621" t="s">
        <v>7097</v>
      </c>
      <c r="G621">
        <v>1</v>
      </c>
    </row>
    <row r="622" spans="6:7" x14ac:dyDescent="0.2">
      <c r="F622" t="s">
        <v>6977</v>
      </c>
      <c r="G622">
        <v>1</v>
      </c>
    </row>
    <row r="623" spans="6:7" x14ac:dyDescent="0.2">
      <c r="F623" t="s">
        <v>6999</v>
      </c>
      <c r="G623">
        <v>1</v>
      </c>
    </row>
    <row r="624" spans="6:7" x14ac:dyDescent="0.2">
      <c r="F624" t="s">
        <v>6912</v>
      </c>
      <c r="G624">
        <v>1</v>
      </c>
    </row>
    <row r="625" spans="6:7" x14ac:dyDescent="0.2">
      <c r="F625" t="s">
        <v>6608</v>
      </c>
      <c r="G625">
        <v>1</v>
      </c>
    </row>
    <row r="626" spans="6:7" x14ac:dyDescent="0.2">
      <c r="F626" t="s">
        <v>6794</v>
      </c>
      <c r="G626">
        <v>1</v>
      </c>
    </row>
    <row r="627" spans="6:7" x14ac:dyDescent="0.2">
      <c r="F627" t="s">
        <v>6984</v>
      </c>
      <c r="G627">
        <v>1</v>
      </c>
    </row>
    <row r="628" spans="6:7" x14ac:dyDescent="0.2">
      <c r="F628" t="s">
        <v>7099</v>
      </c>
      <c r="G628">
        <v>1</v>
      </c>
    </row>
    <row r="629" spans="6:7" x14ac:dyDescent="0.2">
      <c r="F629" t="s">
        <v>6919</v>
      </c>
      <c r="G629">
        <v>1</v>
      </c>
    </row>
    <row r="630" spans="6:7" x14ac:dyDescent="0.2">
      <c r="F630" t="s">
        <v>7055</v>
      </c>
      <c r="G630">
        <v>1</v>
      </c>
    </row>
    <row r="631" spans="6:7" x14ac:dyDescent="0.2">
      <c r="F631" t="s">
        <v>6938</v>
      </c>
      <c r="G631">
        <v>1</v>
      </c>
    </row>
    <row r="632" spans="6:7" x14ac:dyDescent="0.2">
      <c r="F632" t="s">
        <v>6968</v>
      </c>
      <c r="G632">
        <v>1</v>
      </c>
    </row>
    <row r="633" spans="6:7" x14ac:dyDescent="0.2">
      <c r="F633" t="s">
        <v>6955</v>
      </c>
      <c r="G633">
        <v>1</v>
      </c>
    </row>
    <row r="634" spans="6:7" x14ac:dyDescent="0.2">
      <c r="F634" t="s">
        <v>6756</v>
      </c>
      <c r="G634">
        <v>1</v>
      </c>
    </row>
    <row r="635" spans="6:7" x14ac:dyDescent="0.2">
      <c r="F635" t="s">
        <v>7019</v>
      </c>
      <c r="G635">
        <v>1</v>
      </c>
    </row>
    <row r="636" spans="6:7" x14ac:dyDescent="0.2">
      <c r="F636" t="s">
        <v>6805</v>
      </c>
      <c r="G636">
        <v>1</v>
      </c>
    </row>
    <row r="637" spans="6:7" x14ac:dyDescent="0.2">
      <c r="F637" t="s">
        <v>6817</v>
      </c>
      <c r="G637">
        <v>1</v>
      </c>
    </row>
    <row r="638" spans="6:7" x14ac:dyDescent="0.2">
      <c r="F638" t="s">
        <v>6907</v>
      </c>
      <c r="G638">
        <v>1</v>
      </c>
    </row>
    <row r="639" spans="6:7" x14ac:dyDescent="0.2">
      <c r="F639" t="s">
        <v>7059</v>
      </c>
      <c r="G639">
        <v>1</v>
      </c>
    </row>
    <row r="640" spans="6:7" x14ac:dyDescent="0.2">
      <c r="F640" t="s">
        <v>6746</v>
      </c>
      <c r="G640">
        <v>1</v>
      </c>
    </row>
    <row r="641" spans="6:7" x14ac:dyDescent="0.2">
      <c r="F641" t="s">
        <v>7009</v>
      </c>
      <c r="G641">
        <v>1</v>
      </c>
    </row>
    <row r="642" spans="6:7" x14ac:dyDescent="0.2">
      <c r="F642" t="s">
        <v>7007</v>
      </c>
      <c r="G642">
        <v>1</v>
      </c>
    </row>
    <row r="643" spans="6:7" x14ac:dyDescent="0.2">
      <c r="F643" t="s">
        <v>7008</v>
      </c>
      <c r="G643">
        <v>1</v>
      </c>
    </row>
    <row r="644" spans="6:7" x14ac:dyDescent="0.2">
      <c r="F644" t="s">
        <v>6905</v>
      </c>
      <c r="G644">
        <v>1</v>
      </c>
    </row>
    <row r="645" spans="6:7" x14ac:dyDescent="0.2">
      <c r="F645" t="s">
        <v>6791</v>
      </c>
      <c r="G645">
        <v>1</v>
      </c>
    </row>
    <row r="646" spans="6:7" x14ac:dyDescent="0.2">
      <c r="F646" t="s">
        <v>7064</v>
      </c>
      <c r="G646">
        <v>1</v>
      </c>
    </row>
    <row r="647" spans="6:7" x14ac:dyDescent="0.2">
      <c r="F647" t="s">
        <v>268</v>
      </c>
      <c r="G647">
        <v>1</v>
      </c>
    </row>
    <row r="648" spans="6:7" x14ac:dyDescent="0.2">
      <c r="F648" t="s">
        <v>6962</v>
      </c>
      <c r="G648">
        <v>1</v>
      </c>
    </row>
    <row r="649" spans="6:7" x14ac:dyDescent="0.2">
      <c r="F649" t="s">
        <v>6685</v>
      </c>
      <c r="G649">
        <v>1</v>
      </c>
    </row>
    <row r="650" spans="6:7" x14ac:dyDescent="0.2">
      <c r="F650" t="s">
        <v>6726</v>
      </c>
      <c r="G650">
        <v>1</v>
      </c>
    </row>
    <row r="651" spans="6:7" x14ac:dyDescent="0.2">
      <c r="F651" t="s">
        <v>6906</v>
      </c>
      <c r="G651">
        <v>1</v>
      </c>
    </row>
    <row r="652" spans="6:7" x14ac:dyDescent="0.2">
      <c r="F652" t="s">
        <v>6908</v>
      </c>
      <c r="G652">
        <v>1</v>
      </c>
    </row>
    <row r="653" spans="6:7" x14ac:dyDescent="0.2">
      <c r="F653" t="s">
        <v>6961</v>
      </c>
      <c r="G653">
        <v>1</v>
      </c>
    </row>
    <row r="654" spans="6:7" x14ac:dyDescent="0.2">
      <c r="F654" t="s">
        <v>6688</v>
      </c>
      <c r="G654">
        <v>1</v>
      </c>
    </row>
    <row r="655" spans="6:7" x14ac:dyDescent="0.2">
      <c r="F655" t="s">
        <v>6687</v>
      </c>
      <c r="G655">
        <v>1</v>
      </c>
    </row>
    <row r="656" spans="6:7" x14ac:dyDescent="0.2">
      <c r="F656" t="s">
        <v>6690</v>
      </c>
      <c r="G656">
        <v>1</v>
      </c>
    </row>
    <row r="657" spans="6:7" x14ac:dyDescent="0.2">
      <c r="F657" t="s">
        <v>6689</v>
      </c>
      <c r="G657">
        <v>1</v>
      </c>
    </row>
    <row r="658" spans="6:7" x14ac:dyDescent="0.2">
      <c r="F658" t="s">
        <v>6686</v>
      </c>
      <c r="G658">
        <v>1</v>
      </c>
    </row>
    <row r="659" spans="6:7" x14ac:dyDescent="0.2">
      <c r="F659" t="s">
        <v>7075</v>
      </c>
      <c r="G659">
        <v>1</v>
      </c>
    </row>
    <row r="660" spans="6:7" x14ac:dyDescent="0.2">
      <c r="F660" t="s">
        <v>6909</v>
      </c>
      <c r="G660">
        <v>1</v>
      </c>
    </row>
    <row r="661" spans="6:7" x14ac:dyDescent="0.2">
      <c r="F661" t="s">
        <v>6959</v>
      </c>
      <c r="G661">
        <v>1</v>
      </c>
    </row>
    <row r="662" spans="6:7" x14ac:dyDescent="0.2">
      <c r="F662" t="s">
        <v>7020</v>
      </c>
      <c r="G662">
        <v>1</v>
      </c>
    </row>
    <row r="663" spans="6:7" x14ac:dyDescent="0.2">
      <c r="F663" t="s">
        <v>7021</v>
      </c>
      <c r="G663">
        <v>1</v>
      </c>
    </row>
    <row r="664" spans="6:7" x14ac:dyDescent="0.2">
      <c r="F664" t="s">
        <v>6812</v>
      </c>
      <c r="G664">
        <v>1</v>
      </c>
    </row>
    <row r="665" spans="6:7" x14ac:dyDescent="0.2">
      <c r="F665" t="s">
        <v>6783</v>
      </c>
      <c r="G665">
        <v>1</v>
      </c>
    </row>
    <row r="666" spans="6:7" x14ac:dyDescent="0.2">
      <c r="F666" t="s">
        <v>6577</v>
      </c>
      <c r="G666">
        <v>1</v>
      </c>
    </row>
    <row r="667" spans="6:7" x14ac:dyDescent="0.2">
      <c r="F667" t="s">
        <v>7085</v>
      </c>
      <c r="G667">
        <v>1</v>
      </c>
    </row>
    <row r="668" spans="6:7" x14ac:dyDescent="0.2">
      <c r="F668" t="s">
        <v>7051</v>
      </c>
      <c r="G668">
        <v>1</v>
      </c>
    </row>
    <row r="669" spans="6:7" x14ac:dyDescent="0.2">
      <c r="F669" t="s">
        <v>6838</v>
      </c>
      <c r="G669">
        <v>1</v>
      </c>
    </row>
    <row r="670" spans="6:7" x14ac:dyDescent="0.2">
      <c r="F670" t="s">
        <v>6949</v>
      </c>
      <c r="G670">
        <v>1</v>
      </c>
    </row>
  </sheetData>
  <autoFilter ref="A4:N477" xr:uid="{611D372C-9C7C-47CD-A9E4-22FC21613BB1}"/>
  <sortState xmlns:xlrd2="http://schemas.microsoft.com/office/spreadsheetml/2017/richdata2" ref="K5:P190">
    <sortCondition descending="1" ref="L6:L1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BE0B-72C7-434D-A7D7-8A4AC03ACB35}">
  <dimension ref="A1:D1258"/>
  <sheetViews>
    <sheetView topLeftCell="A966" workbookViewId="0">
      <selection activeCell="C1141" sqref="C1141"/>
    </sheetView>
  </sheetViews>
  <sheetFormatPr defaultRowHeight="14.25" x14ac:dyDescent="0.2"/>
  <cols>
    <col min="1" max="1" width="13.59765625" bestFit="1" customWidth="1"/>
    <col min="2" max="2" width="22.796875" customWidth="1"/>
    <col min="3" max="3" width="6.09765625" bestFit="1" customWidth="1"/>
    <col min="4" max="4" width="23.296875" customWidth="1"/>
  </cols>
  <sheetData>
    <row r="1" spans="1:4" x14ac:dyDescent="0.2">
      <c r="A1" t="s">
        <v>7484</v>
      </c>
      <c r="B1" t="s">
        <v>7485</v>
      </c>
      <c r="C1" t="s">
        <v>1</v>
      </c>
      <c r="D1" t="s">
        <v>7486</v>
      </c>
    </row>
    <row r="2" spans="1:4" x14ac:dyDescent="0.2">
      <c r="A2" s="1" t="s">
        <v>7487</v>
      </c>
      <c r="B2" s="1" t="s">
        <v>62</v>
      </c>
      <c r="C2">
        <v>547</v>
      </c>
      <c r="D2" s="1" t="s">
        <v>7488</v>
      </c>
    </row>
    <row r="3" spans="1:4" x14ac:dyDescent="0.2">
      <c r="A3" s="1" t="s">
        <v>7487</v>
      </c>
      <c r="B3" s="1" t="s">
        <v>131</v>
      </c>
      <c r="C3">
        <v>236</v>
      </c>
      <c r="D3" s="1" t="s">
        <v>7489</v>
      </c>
    </row>
    <row r="4" spans="1:4" x14ac:dyDescent="0.2">
      <c r="A4" s="1" t="s">
        <v>7487</v>
      </c>
      <c r="B4" s="1" t="s">
        <v>63</v>
      </c>
      <c r="C4">
        <v>234</v>
      </c>
      <c r="D4" s="1" t="s">
        <v>7490</v>
      </c>
    </row>
    <row r="5" spans="1:4" x14ac:dyDescent="0.2">
      <c r="A5" s="1" t="s">
        <v>7487</v>
      </c>
      <c r="B5" s="1" t="s">
        <v>132</v>
      </c>
      <c r="C5">
        <v>232</v>
      </c>
      <c r="D5" s="1" t="s">
        <v>7491</v>
      </c>
    </row>
    <row r="6" spans="1:4" x14ac:dyDescent="0.2">
      <c r="A6" s="1" t="s">
        <v>7487</v>
      </c>
      <c r="B6" s="1" t="s">
        <v>70</v>
      </c>
      <c r="C6">
        <v>207</v>
      </c>
      <c r="D6" s="1" t="s">
        <v>7492</v>
      </c>
    </row>
    <row r="7" spans="1:4" x14ac:dyDescent="0.2">
      <c r="A7" s="1" t="s">
        <v>7487</v>
      </c>
      <c r="B7" s="1" t="s">
        <v>68</v>
      </c>
      <c r="C7">
        <v>187</v>
      </c>
      <c r="D7" s="1" t="s">
        <v>7493</v>
      </c>
    </row>
    <row r="8" spans="1:4" x14ac:dyDescent="0.2">
      <c r="A8" s="1" t="s">
        <v>7487</v>
      </c>
      <c r="B8" s="1" t="s">
        <v>78</v>
      </c>
      <c r="C8">
        <v>183</v>
      </c>
      <c r="D8" s="1" t="s">
        <v>7494</v>
      </c>
    </row>
    <row r="9" spans="1:4" x14ac:dyDescent="0.2">
      <c r="A9" s="1" t="s">
        <v>7487</v>
      </c>
      <c r="B9" s="1" t="s">
        <v>133</v>
      </c>
      <c r="C9">
        <v>163</v>
      </c>
      <c r="D9" s="1" t="s">
        <v>7495</v>
      </c>
    </row>
    <row r="10" spans="1:4" x14ac:dyDescent="0.2">
      <c r="A10" s="1" t="s">
        <v>7487</v>
      </c>
      <c r="B10" s="1" t="s">
        <v>119</v>
      </c>
      <c r="C10">
        <v>140</v>
      </c>
      <c r="D10" s="1" t="s">
        <v>7496</v>
      </c>
    </row>
    <row r="11" spans="1:4" x14ac:dyDescent="0.2">
      <c r="A11" s="1" t="s">
        <v>7487</v>
      </c>
      <c r="B11" s="1" t="s">
        <v>143</v>
      </c>
      <c r="C11">
        <v>136</v>
      </c>
      <c r="D11" s="1" t="s">
        <v>7497</v>
      </c>
    </row>
    <row r="12" spans="1:4" x14ac:dyDescent="0.2">
      <c r="A12" s="1" t="s">
        <v>7487</v>
      </c>
      <c r="B12" s="1" t="s">
        <v>144</v>
      </c>
      <c r="C12">
        <v>122</v>
      </c>
      <c r="D12" s="1" t="s">
        <v>7498</v>
      </c>
    </row>
    <row r="13" spans="1:4" x14ac:dyDescent="0.2">
      <c r="A13" s="1" t="s">
        <v>7487</v>
      </c>
      <c r="B13" s="1" t="s">
        <v>126</v>
      </c>
      <c r="C13">
        <v>119</v>
      </c>
      <c r="D13" s="1" t="s">
        <v>7499</v>
      </c>
    </row>
    <row r="14" spans="1:4" x14ac:dyDescent="0.2">
      <c r="A14" s="1" t="s">
        <v>7487</v>
      </c>
      <c r="B14" s="1" t="s">
        <v>148</v>
      </c>
      <c r="C14">
        <v>115</v>
      </c>
      <c r="D14" s="1" t="s">
        <v>7500</v>
      </c>
    </row>
    <row r="15" spans="1:4" x14ac:dyDescent="0.2">
      <c r="A15" s="1" t="s">
        <v>7487</v>
      </c>
      <c r="B15" s="1" t="s">
        <v>147</v>
      </c>
      <c r="C15">
        <v>113</v>
      </c>
      <c r="D15" s="1" t="s">
        <v>7501</v>
      </c>
    </row>
    <row r="16" spans="1:4" x14ac:dyDescent="0.2">
      <c r="A16" s="1" t="s">
        <v>7487</v>
      </c>
      <c r="B16" s="1" t="s">
        <v>64</v>
      </c>
      <c r="C16">
        <v>112</v>
      </c>
      <c r="D16" s="1" t="s">
        <v>7502</v>
      </c>
    </row>
    <row r="17" spans="1:4" x14ac:dyDescent="0.2">
      <c r="A17" s="1" t="s">
        <v>7487</v>
      </c>
      <c r="B17" s="1" t="s">
        <v>136</v>
      </c>
      <c r="C17">
        <v>110</v>
      </c>
      <c r="D17" s="1" t="s">
        <v>7503</v>
      </c>
    </row>
    <row r="18" spans="1:4" x14ac:dyDescent="0.2">
      <c r="A18" s="1" t="s">
        <v>7487</v>
      </c>
      <c r="B18" s="1" t="s">
        <v>106</v>
      </c>
      <c r="C18">
        <v>101</v>
      </c>
      <c r="D18" s="1" t="s">
        <v>7504</v>
      </c>
    </row>
    <row r="19" spans="1:4" x14ac:dyDescent="0.2">
      <c r="A19" s="1" t="s">
        <v>7487</v>
      </c>
      <c r="B19" s="1" t="s">
        <v>105</v>
      </c>
      <c r="C19">
        <v>101</v>
      </c>
      <c r="D19" s="1" t="s">
        <v>7505</v>
      </c>
    </row>
    <row r="20" spans="1:4" x14ac:dyDescent="0.2">
      <c r="A20" s="1" t="s">
        <v>7487</v>
      </c>
      <c r="B20" s="1" t="s">
        <v>411</v>
      </c>
      <c r="C20">
        <v>97</v>
      </c>
      <c r="D20" s="1" t="s">
        <v>7506</v>
      </c>
    </row>
    <row r="21" spans="1:4" x14ac:dyDescent="0.2">
      <c r="A21" s="1" t="s">
        <v>7487</v>
      </c>
      <c r="B21" s="1" t="s">
        <v>134</v>
      </c>
      <c r="C21">
        <v>97</v>
      </c>
      <c r="D21" s="1" t="s">
        <v>7507</v>
      </c>
    </row>
    <row r="22" spans="1:4" x14ac:dyDescent="0.2">
      <c r="A22" s="1" t="s">
        <v>7487</v>
      </c>
      <c r="B22" s="1" t="s">
        <v>172</v>
      </c>
      <c r="C22">
        <v>83</v>
      </c>
      <c r="D22" s="1" t="s">
        <v>7508</v>
      </c>
    </row>
    <row r="23" spans="1:4" x14ac:dyDescent="0.2">
      <c r="A23" s="1" t="s">
        <v>7487</v>
      </c>
      <c r="B23" s="1" t="s">
        <v>158</v>
      </c>
      <c r="C23">
        <v>78</v>
      </c>
      <c r="D23" s="1" t="s">
        <v>7509</v>
      </c>
    </row>
    <row r="24" spans="1:4" x14ac:dyDescent="0.2">
      <c r="A24" s="1" t="s">
        <v>7487</v>
      </c>
      <c r="B24" s="1" t="s">
        <v>394</v>
      </c>
      <c r="C24">
        <v>75</v>
      </c>
      <c r="D24" s="1" t="s">
        <v>7510</v>
      </c>
    </row>
    <row r="25" spans="1:4" x14ac:dyDescent="0.2">
      <c r="A25" s="1" t="s">
        <v>7487</v>
      </c>
      <c r="B25" s="1" t="s">
        <v>79</v>
      </c>
      <c r="C25">
        <v>73</v>
      </c>
      <c r="D25" s="1" t="s">
        <v>7511</v>
      </c>
    </row>
    <row r="26" spans="1:4" x14ac:dyDescent="0.2">
      <c r="A26" s="1" t="s">
        <v>7487</v>
      </c>
      <c r="B26" s="1" t="s">
        <v>423</v>
      </c>
      <c r="C26">
        <v>71</v>
      </c>
      <c r="D26" s="1" t="s">
        <v>7512</v>
      </c>
    </row>
    <row r="27" spans="1:4" x14ac:dyDescent="0.2">
      <c r="A27" s="1" t="s">
        <v>7487</v>
      </c>
      <c r="B27" s="1" t="s">
        <v>328</v>
      </c>
      <c r="C27">
        <v>69</v>
      </c>
      <c r="D27" s="1" t="s">
        <v>7513</v>
      </c>
    </row>
    <row r="28" spans="1:4" x14ac:dyDescent="0.2">
      <c r="A28" s="1" t="s">
        <v>7487</v>
      </c>
      <c r="B28" s="1" t="s">
        <v>65</v>
      </c>
      <c r="C28">
        <v>68</v>
      </c>
      <c r="D28" s="1" t="s">
        <v>7514</v>
      </c>
    </row>
    <row r="29" spans="1:4" x14ac:dyDescent="0.2">
      <c r="A29" s="1" t="s">
        <v>7487</v>
      </c>
      <c r="B29" s="1" t="s">
        <v>127</v>
      </c>
      <c r="C29">
        <v>66</v>
      </c>
      <c r="D29" s="1" t="s">
        <v>7515</v>
      </c>
    </row>
    <row r="30" spans="1:4" x14ac:dyDescent="0.2">
      <c r="A30" s="1" t="s">
        <v>7487</v>
      </c>
      <c r="B30" s="1" t="s">
        <v>94</v>
      </c>
      <c r="C30">
        <v>62</v>
      </c>
      <c r="D30" s="1" t="s">
        <v>7516</v>
      </c>
    </row>
    <row r="31" spans="1:4" x14ac:dyDescent="0.2">
      <c r="A31" s="1" t="s">
        <v>7487</v>
      </c>
      <c r="B31" s="1" t="s">
        <v>116</v>
      </c>
      <c r="C31">
        <v>62</v>
      </c>
      <c r="D31" s="1" t="s">
        <v>7517</v>
      </c>
    </row>
    <row r="32" spans="1:4" x14ac:dyDescent="0.2">
      <c r="A32" s="1" t="s">
        <v>7487</v>
      </c>
      <c r="B32" s="1" t="s">
        <v>102</v>
      </c>
      <c r="C32">
        <v>60</v>
      </c>
      <c r="D32" s="1" t="s">
        <v>7518</v>
      </c>
    </row>
    <row r="33" spans="1:4" x14ac:dyDescent="0.2">
      <c r="A33" s="1" t="s">
        <v>7487</v>
      </c>
      <c r="B33" s="1" t="s">
        <v>396</v>
      </c>
      <c r="C33">
        <v>60</v>
      </c>
      <c r="D33" s="1" t="s">
        <v>7519</v>
      </c>
    </row>
    <row r="34" spans="1:4" x14ac:dyDescent="0.2">
      <c r="A34" s="1" t="s">
        <v>7487</v>
      </c>
      <c r="B34" s="1" t="s">
        <v>437</v>
      </c>
      <c r="C34">
        <v>60</v>
      </c>
      <c r="D34" s="1" t="s">
        <v>7520</v>
      </c>
    </row>
    <row r="35" spans="1:4" x14ac:dyDescent="0.2">
      <c r="A35" s="1" t="s">
        <v>7487</v>
      </c>
      <c r="B35" s="1" t="s">
        <v>113</v>
      </c>
      <c r="C35">
        <v>60</v>
      </c>
      <c r="D35" s="1" t="s">
        <v>7521</v>
      </c>
    </row>
    <row r="36" spans="1:4" x14ac:dyDescent="0.2">
      <c r="A36" s="1" t="s">
        <v>7487</v>
      </c>
      <c r="B36" s="1" t="s">
        <v>76</v>
      </c>
      <c r="C36">
        <v>54</v>
      </c>
      <c r="D36" s="1" t="s">
        <v>7522</v>
      </c>
    </row>
    <row r="37" spans="1:4" x14ac:dyDescent="0.2">
      <c r="A37" s="1" t="s">
        <v>7487</v>
      </c>
      <c r="B37" s="1" t="s">
        <v>397</v>
      </c>
      <c r="C37">
        <v>53</v>
      </c>
      <c r="D37" s="1" t="s">
        <v>7523</v>
      </c>
    </row>
    <row r="38" spans="1:4" x14ac:dyDescent="0.2">
      <c r="A38" s="1" t="s">
        <v>7487</v>
      </c>
      <c r="B38" s="1" t="s">
        <v>145</v>
      </c>
      <c r="C38">
        <v>52</v>
      </c>
      <c r="D38" s="1" t="s">
        <v>7524</v>
      </c>
    </row>
    <row r="39" spans="1:4" x14ac:dyDescent="0.2">
      <c r="A39" s="1" t="s">
        <v>7487</v>
      </c>
      <c r="B39" s="1" t="s">
        <v>395</v>
      </c>
      <c r="C39">
        <v>48</v>
      </c>
      <c r="D39" s="1" t="s">
        <v>7525</v>
      </c>
    </row>
    <row r="40" spans="1:4" x14ac:dyDescent="0.2">
      <c r="A40" s="1" t="s">
        <v>7487</v>
      </c>
      <c r="B40" s="1" t="s">
        <v>162</v>
      </c>
      <c r="C40">
        <v>48</v>
      </c>
      <c r="D40" s="1" t="s">
        <v>7526</v>
      </c>
    </row>
    <row r="41" spans="1:4" x14ac:dyDescent="0.2">
      <c r="A41" s="1" t="s">
        <v>7487</v>
      </c>
      <c r="B41" s="1" t="s">
        <v>91</v>
      </c>
      <c r="C41">
        <v>47</v>
      </c>
      <c r="D41" s="1" t="s">
        <v>7527</v>
      </c>
    </row>
    <row r="42" spans="1:4" x14ac:dyDescent="0.2">
      <c r="A42" s="1" t="s">
        <v>7487</v>
      </c>
      <c r="B42" s="1" t="s">
        <v>142</v>
      </c>
      <c r="C42">
        <v>47</v>
      </c>
      <c r="D42" s="1" t="s">
        <v>7528</v>
      </c>
    </row>
    <row r="43" spans="1:4" x14ac:dyDescent="0.2">
      <c r="A43" s="1" t="s">
        <v>7487</v>
      </c>
      <c r="B43" s="1" t="s">
        <v>99</v>
      </c>
      <c r="C43">
        <v>47</v>
      </c>
      <c r="D43" s="1" t="s">
        <v>7529</v>
      </c>
    </row>
    <row r="44" spans="1:4" x14ac:dyDescent="0.2">
      <c r="A44" s="1" t="s">
        <v>7487</v>
      </c>
      <c r="B44" s="1" t="s">
        <v>159</v>
      </c>
      <c r="C44">
        <v>46</v>
      </c>
      <c r="D44" s="1" t="s">
        <v>7530</v>
      </c>
    </row>
    <row r="45" spans="1:4" x14ac:dyDescent="0.2">
      <c r="A45" s="1" t="s">
        <v>7487</v>
      </c>
      <c r="B45" s="1" t="s">
        <v>128</v>
      </c>
      <c r="C45">
        <v>45</v>
      </c>
      <c r="D45" s="1" t="s">
        <v>7531</v>
      </c>
    </row>
    <row r="46" spans="1:4" x14ac:dyDescent="0.2">
      <c r="A46" s="1" t="s">
        <v>7487</v>
      </c>
      <c r="B46" s="1" t="s">
        <v>60</v>
      </c>
      <c r="C46">
        <v>45</v>
      </c>
      <c r="D46" s="1" t="s">
        <v>7532</v>
      </c>
    </row>
    <row r="47" spans="1:4" x14ac:dyDescent="0.2">
      <c r="A47" s="1" t="s">
        <v>7487</v>
      </c>
      <c r="B47" s="1" t="s">
        <v>161</v>
      </c>
      <c r="C47">
        <v>45</v>
      </c>
      <c r="D47" s="1" t="s">
        <v>7533</v>
      </c>
    </row>
    <row r="48" spans="1:4" x14ac:dyDescent="0.2">
      <c r="A48" s="1" t="s">
        <v>7487</v>
      </c>
      <c r="B48" s="1" t="s">
        <v>77</v>
      </c>
      <c r="C48">
        <v>44</v>
      </c>
      <c r="D48" s="1" t="s">
        <v>7534</v>
      </c>
    </row>
    <row r="49" spans="1:4" x14ac:dyDescent="0.2">
      <c r="A49" s="1" t="s">
        <v>7487</v>
      </c>
      <c r="B49" s="1" t="s">
        <v>311</v>
      </c>
      <c r="C49">
        <v>43</v>
      </c>
      <c r="D49" s="1" t="s">
        <v>7535</v>
      </c>
    </row>
    <row r="50" spans="1:4" x14ac:dyDescent="0.2">
      <c r="A50" s="1" t="s">
        <v>7487</v>
      </c>
      <c r="B50" s="1" t="s">
        <v>151</v>
      </c>
      <c r="C50">
        <v>42</v>
      </c>
      <c r="D50" s="1" t="s">
        <v>7536</v>
      </c>
    </row>
    <row r="51" spans="1:4" x14ac:dyDescent="0.2">
      <c r="A51" s="1" t="s">
        <v>7487</v>
      </c>
      <c r="B51" s="1" t="s">
        <v>104</v>
      </c>
      <c r="C51">
        <v>42</v>
      </c>
      <c r="D51" s="1" t="s">
        <v>7537</v>
      </c>
    </row>
    <row r="52" spans="1:4" x14ac:dyDescent="0.2">
      <c r="A52" s="1" t="s">
        <v>7487</v>
      </c>
      <c r="B52" s="1" t="s">
        <v>110</v>
      </c>
      <c r="C52">
        <v>41</v>
      </c>
      <c r="D52" s="1" t="s">
        <v>7538</v>
      </c>
    </row>
    <row r="53" spans="1:4" x14ac:dyDescent="0.2">
      <c r="A53" s="1" t="s">
        <v>7487</v>
      </c>
      <c r="B53" s="1" t="s">
        <v>71</v>
      </c>
      <c r="C53">
        <v>40</v>
      </c>
      <c r="D53" s="1" t="s">
        <v>7539</v>
      </c>
    </row>
    <row r="54" spans="1:4" x14ac:dyDescent="0.2">
      <c r="A54" s="1" t="s">
        <v>7487</v>
      </c>
      <c r="B54" s="1" t="s">
        <v>146</v>
      </c>
      <c r="C54">
        <v>40</v>
      </c>
      <c r="D54" s="1" t="s">
        <v>7540</v>
      </c>
    </row>
    <row r="55" spans="1:4" x14ac:dyDescent="0.2">
      <c r="A55" s="1" t="s">
        <v>7487</v>
      </c>
      <c r="B55" s="1" t="s">
        <v>92</v>
      </c>
      <c r="C55">
        <v>39</v>
      </c>
      <c r="D55" s="1" t="s">
        <v>7541</v>
      </c>
    </row>
    <row r="56" spans="1:4" x14ac:dyDescent="0.2">
      <c r="A56" s="1" t="s">
        <v>7487</v>
      </c>
      <c r="B56" s="1" t="s">
        <v>323</v>
      </c>
      <c r="C56">
        <v>39</v>
      </c>
      <c r="D56" s="1" t="s">
        <v>7542</v>
      </c>
    </row>
    <row r="57" spans="1:4" x14ac:dyDescent="0.2">
      <c r="A57" s="1" t="s">
        <v>7487</v>
      </c>
      <c r="B57" s="1" t="s">
        <v>157</v>
      </c>
      <c r="C57">
        <v>38</v>
      </c>
      <c r="D57" s="1" t="s">
        <v>7543</v>
      </c>
    </row>
    <row r="58" spans="1:4" x14ac:dyDescent="0.2">
      <c r="A58" s="1" t="s">
        <v>7487</v>
      </c>
      <c r="B58" s="1" t="s">
        <v>413</v>
      </c>
      <c r="C58">
        <v>35</v>
      </c>
      <c r="D58" s="1" t="s">
        <v>7544</v>
      </c>
    </row>
    <row r="59" spans="1:4" x14ac:dyDescent="0.2">
      <c r="A59" s="1" t="s">
        <v>7487</v>
      </c>
      <c r="B59" s="1" t="s">
        <v>352</v>
      </c>
      <c r="C59">
        <v>34</v>
      </c>
      <c r="D59" s="1" t="s">
        <v>7545</v>
      </c>
    </row>
    <row r="60" spans="1:4" x14ac:dyDescent="0.2">
      <c r="A60" s="1" t="s">
        <v>7487</v>
      </c>
      <c r="B60" s="1" t="s">
        <v>82</v>
      </c>
      <c r="C60">
        <v>33</v>
      </c>
      <c r="D60" s="1" t="s">
        <v>7546</v>
      </c>
    </row>
    <row r="61" spans="1:4" x14ac:dyDescent="0.2">
      <c r="A61" s="1" t="s">
        <v>7487</v>
      </c>
      <c r="B61" s="1" t="s">
        <v>175</v>
      </c>
      <c r="C61">
        <v>33</v>
      </c>
      <c r="D61" s="1" t="s">
        <v>7547</v>
      </c>
    </row>
    <row r="62" spans="1:4" x14ac:dyDescent="0.2">
      <c r="A62" s="1" t="s">
        <v>7487</v>
      </c>
      <c r="B62" s="1" t="s">
        <v>354</v>
      </c>
      <c r="C62">
        <v>31</v>
      </c>
      <c r="D62" s="1" t="s">
        <v>7548</v>
      </c>
    </row>
    <row r="63" spans="1:4" x14ac:dyDescent="0.2">
      <c r="A63" s="1" t="s">
        <v>7487</v>
      </c>
      <c r="B63" s="1" t="s">
        <v>367</v>
      </c>
      <c r="C63">
        <v>31</v>
      </c>
      <c r="D63" s="1" t="s">
        <v>7549</v>
      </c>
    </row>
    <row r="64" spans="1:4" x14ac:dyDescent="0.2">
      <c r="A64" s="1" t="s">
        <v>7487</v>
      </c>
      <c r="B64" s="1" t="s">
        <v>412</v>
      </c>
      <c r="C64">
        <v>30</v>
      </c>
      <c r="D64" s="1" t="s">
        <v>7550</v>
      </c>
    </row>
    <row r="65" spans="1:4" x14ac:dyDescent="0.2">
      <c r="A65" s="1" t="s">
        <v>7487</v>
      </c>
      <c r="B65" s="1" t="s">
        <v>415</v>
      </c>
      <c r="C65">
        <v>30</v>
      </c>
      <c r="D65" s="1" t="s">
        <v>7551</v>
      </c>
    </row>
    <row r="66" spans="1:4" x14ac:dyDescent="0.2">
      <c r="A66" s="1" t="s">
        <v>7487</v>
      </c>
      <c r="B66" s="1" t="s">
        <v>357</v>
      </c>
      <c r="C66">
        <v>29</v>
      </c>
      <c r="D66" s="1" t="s">
        <v>7107</v>
      </c>
    </row>
    <row r="67" spans="1:4" x14ac:dyDescent="0.2">
      <c r="A67" s="1" t="s">
        <v>7487</v>
      </c>
      <c r="B67" s="1" t="s">
        <v>417</v>
      </c>
      <c r="C67">
        <v>29</v>
      </c>
      <c r="D67" s="1" t="s">
        <v>7552</v>
      </c>
    </row>
    <row r="68" spans="1:4" x14ac:dyDescent="0.2">
      <c r="A68" s="1" t="s">
        <v>7487</v>
      </c>
      <c r="B68" s="1" t="s">
        <v>409</v>
      </c>
      <c r="C68">
        <v>29</v>
      </c>
      <c r="D68" s="1" t="s">
        <v>7553</v>
      </c>
    </row>
    <row r="69" spans="1:4" x14ac:dyDescent="0.2">
      <c r="A69" s="1" t="s">
        <v>7487</v>
      </c>
      <c r="B69" s="1" t="s">
        <v>427</v>
      </c>
      <c r="C69">
        <v>28</v>
      </c>
      <c r="D69" s="1" t="s">
        <v>7554</v>
      </c>
    </row>
    <row r="70" spans="1:4" x14ac:dyDescent="0.2">
      <c r="A70" s="1" t="s">
        <v>7487</v>
      </c>
      <c r="B70" s="1" t="s">
        <v>120</v>
      </c>
      <c r="C70">
        <v>28</v>
      </c>
      <c r="D70" s="1" t="s">
        <v>7555</v>
      </c>
    </row>
    <row r="71" spans="1:4" x14ac:dyDescent="0.2">
      <c r="A71" s="1" t="s">
        <v>7487</v>
      </c>
      <c r="B71" s="1" t="s">
        <v>135</v>
      </c>
      <c r="C71">
        <v>27</v>
      </c>
      <c r="D71" s="1" t="s">
        <v>7556</v>
      </c>
    </row>
    <row r="72" spans="1:4" x14ac:dyDescent="0.2">
      <c r="A72" s="1" t="s">
        <v>7487</v>
      </c>
      <c r="B72" s="1" t="s">
        <v>303</v>
      </c>
      <c r="C72">
        <v>27</v>
      </c>
      <c r="D72" s="1" t="s">
        <v>7557</v>
      </c>
    </row>
    <row r="73" spans="1:4" x14ac:dyDescent="0.2">
      <c r="A73" s="1" t="s">
        <v>7487</v>
      </c>
      <c r="B73" s="1" t="s">
        <v>401</v>
      </c>
      <c r="C73">
        <v>26</v>
      </c>
      <c r="D73" s="1" t="s">
        <v>7558</v>
      </c>
    </row>
    <row r="74" spans="1:4" x14ac:dyDescent="0.2">
      <c r="A74" s="1" t="s">
        <v>7487</v>
      </c>
      <c r="B74" s="1" t="s">
        <v>170</v>
      </c>
      <c r="C74">
        <v>26</v>
      </c>
      <c r="D74" s="1" t="s">
        <v>7559</v>
      </c>
    </row>
    <row r="75" spans="1:4" x14ac:dyDescent="0.2">
      <c r="A75" s="1" t="s">
        <v>7487</v>
      </c>
      <c r="B75" s="1" t="s">
        <v>513</v>
      </c>
      <c r="C75">
        <v>26</v>
      </c>
      <c r="D75" s="1" t="s">
        <v>7560</v>
      </c>
    </row>
    <row r="76" spans="1:4" x14ac:dyDescent="0.2">
      <c r="A76" s="1" t="s">
        <v>7487</v>
      </c>
      <c r="B76" s="1" t="s">
        <v>385</v>
      </c>
      <c r="C76">
        <v>26</v>
      </c>
      <c r="D76" s="1" t="s">
        <v>7561</v>
      </c>
    </row>
    <row r="77" spans="1:4" x14ac:dyDescent="0.2">
      <c r="A77" s="1" t="s">
        <v>7487</v>
      </c>
      <c r="B77" s="1" t="s">
        <v>129</v>
      </c>
      <c r="C77">
        <v>25</v>
      </c>
      <c r="D77" s="1" t="s">
        <v>7562</v>
      </c>
    </row>
    <row r="78" spans="1:4" x14ac:dyDescent="0.2">
      <c r="A78" s="1" t="s">
        <v>7487</v>
      </c>
      <c r="B78" s="1" t="s">
        <v>426</v>
      </c>
      <c r="C78">
        <v>24</v>
      </c>
      <c r="D78" s="1" t="s">
        <v>7563</v>
      </c>
    </row>
    <row r="79" spans="1:4" x14ac:dyDescent="0.2">
      <c r="A79" s="1" t="s">
        <v>7487</v>
      </c>
      <c r="B79" s="1" t="s">
        <v>117</v>
      </c>
      <c r="C79">
        <v>24</v>
      </c>
      <c r="D79" s="1" t="s">
        <v>7564</v>
      </c>
    </row>
    <row r="80" spans="1:4" x14ac:dyDescent="0.2">
      <c r="A80" s="1" t="s">
        <v>7487</v>
      </c>
      <c r="B80" s="1" t="s">
        <v>364</v>
      </c>
      <c r="C80">
        <v>23</v>
      </c>
      <c r="D80" s="1" t="s">
        <v>7565</v>
      </c>
    </row>
    <row r="81" spans="1:4" x14ac:dyDescent="0.2">
      <c r="A81" s="1" t="s">
        <v>7487</v>
      </c>
      <c r="B81" s="1" t="s">
        <v>349</v>
      </c>
      <c r="C81">
        <v>23</v>
      </c>
      <c r="D81" s="1" t="s">
        <v>7566</v>
      </c>
    </row>
    <row r="82" spans="1:4" x14ac:dyDescent="0.2">
      <c r="A82" s="1" t="s">
        <v>7487</v>
      </c>
      <c r="B82" s="1" t="s">
        <v>386</v>
      </c>
      <c r="C82">
        <v>23</v>
      </c>
      <c r="D82" s="1" t="s">
        <v>7567</v>
      </c>
    </row>
    <row r="83" spans="1:4" x14ac:dyDescent="0.2">
      <c r="A83" s="1" t="s">
        <v>7487</v>
      </c>
      <c r="B83" s="1" t="s">
        <v>410</v>
      </c>
      <c r="C83">
        <v>22</v>
      </c>
      <c r="D83" s="1" t="s">
        <v>7568</v>
      </c>
    </row>
    <row r="84" spans="1:4" x14ac:dyDescent="0.2">
      <c r="A84" s="1" t="s">
        <v>7487</v>
      </c>
      <c r="B84" s="1" t="s">
        <v>398</v>
      </c>
      <c r="C84">
        <v>22</v>
      </c>
      <c r="D84" s="1" t="s">
        <v>7569</v>
      </c>
    </row>
    <row r="85" spans="1:4" x14ac:dyDescent="0.2">
      <c r="A85" s="1" t="s">
        <v>7487</v>
      </c>
      <c r="B85" s="1" t="s">
        <v>347</v>
      </c>
      <c r="C85">
        <v>21</v>
      </c>
      <c r="D85" s="1" t="s">
        <v>7570</v>
      </c>
    </row>
    <row r="86" spans="1:4" x14ac:dyDescent="0.2">
      <c r="A86" s="1" t="s">
        <v>7487</v>
      </c>
      <c r="B86" s="1" t="s">
        <v>333</v>
      </c>
      <c r="C86">
        <v>21</v>
      </c>
      <c r="D86" s="1" t="s">
        <v>7571</v>
      </c>
    </row>
    <row r="87" spans="1:4" x14ac:dyDescent="0.2">
      <c r="A87" s="1" t="s">
        <v>7487</v>
      </c>
      <c r="B87" s="1" t="s">
        <v>399</v>
      </c>
      <c r="C87">
        <v>21</v>
      </c>
      <c r="D87" s="1" t="s">
        <v>7572</v>
      </c>
    </row>
    <row r="88" spans="1:4" x14ac:dyDescent="0.2">
      <c r="A88" s="1" t="s">
        <v>7487</v>
      </c>
      <c r="B88" s="1" t="s">
        <v>326</v>
      </c>
      <c r="C88">
        <v>20</v>
      </c>
      <c r="D88" s="1" t="s">
        <v>7573</v>
      </c>
    </row>
    <row r="89" spans="1:4" x14ac:dyDescent="0.2">
      <c r="A89" s="1" t="s">
        <v>7487</v>
      </c>
      <c r="B89" s="1" t="s">
        <v>466</v>
      </c>
      <c r="C89">
        <v>20</v>
      </c>
      <c r="D89" s="1" t="s">
        <v>7574</v>
      </c>
    </row>
    <row r="90" spans="1:4" x14ac:dyDescent="0.2">
      <c r="A90" s="1" t="s">
        <v>7487</v>
      </c>
      <c r="B90" s="1" t="s">
        <v>428</v>
      </c>
      <c r="C90">
        <v>20</v>
      </c>
      <c r="D90" s="1" t="s">
        <v>7575</v>
      </c>
    </row>
    <row r="91" spans="1:4" x14ac:dyDescent="0.2">
      <c r="A91" s="1" t="s">
        <v>7487</v>
      </c>
      <c r="B91" s="1" t="s">
        <v>372</v>
      </c>
      <c r="C91">
        <v>19</v>
      </c>
      <c r="D91" s="1" t="s">
        <v>7576</v>
      </c>
    </row>
    <row r="92" spans="1:4" x14ac:dyDescent="0.2">
      <c r="A92" s="1" t="s">
        <v>7487</v>
      </c>
      <c r="B92" s="1" t="s">
        <v>533</v>
      </c>
      <c r="C92">
        <v>18</v>
      </c>
      <c r="D92" s="1" t="s">
        <v>7577</v>
      </c>
    </row>
    <row r="93" spans="1:4" x14ac:dyDescent="0.2">
      <c r="A93" s="1" t="s">
        <v>7487</v>
      </c>
      <c r="B93" s="1" t="s">
        <v>379</v>
      </c>
      <c r="C93">
        <v>18</v>
      </c>
      <c r="D93" s="1" t="s">
        <v>7578</v>
      </c>
    </row>
    <row r="94" spans="1:4" x14ac:dyDescent="0.2">
      <c r="A94" s="1" t="s">
        <v>7487</v>
      </c>
      <c r="B94" s="1" t="s">
        <v>400</v>
      </c>
      <c r="C94">
        <v>18</v>
      </c>
      <c r="D94" s="1" t="s">
        <v>7579</v>
      </c>
    </row>
    <row r="95" spans="1:4" x14ac:dyDescent="0.2">
      <c r="A95" s="1" t="s">
        <v>7487</v>
      </c>
      <c r="B95" s="1" t="s">
        <v>95</v>
      </c>
      <c r="C95">
        <v>17</v>
      </c>
      <c r="D95" s="1" t="s">
        <v>7580</v>
      </c>
    </row>
    <row r="96" spans="1:4" x14ac:dyDescent="0.2">
      <c r="A96" s="1" t="s">
        <v>7487</v>
      </c>
      <c r="B96" s="1" t="s">
        <v>402</v>
      </c>
      <c r="C96">
        <v>17</v>
      </c>
      <c r="D96" s="1" t="s">
        <v>7581</v>
      </c>
    </row>
    <row r="97" spans="1:4" x14ac:dyDescent="0.2">
      <c r="A97" s="1" t="s">
        <v>7487</v>
      </c>
      <c r="B97" s="1" t="s">
        <v>424</v>
      </c>
      <c r="C97">
        <v>17</v>
      </c>
      <c r="D97" s="1" t="s">
        <v>7582</v>
      </c>
    </row>
    <row r="98" spans="1:4" x14ac:dyDescent="0.2">
      <c r="A98" s="1" t="s">
        <v>7487</v>
      </c>
      <c r="B98" s="1" t="s">
        <v>304</v>
      </c>
      <c r="C98">
        <v>17</v>
      </c>
      <c r="D98" s="1" t="s">
        <v>7583</v>
      </c>
    </row>
    <row r="99" spans="1:4" x14ac:dyDescent="0.2">
      <c r="A99" s="1" t="s">
        <v>7487</v>
      </c>
      <c r="B99" s="1" t="s">
        <v>371</v>
      </c>
      <c r="C99">
        <v>16</v>
      </c>
      <c r="D99" s="1" t="s">
        <v>7584</v>
      </c>
    </row>
    <row r="100" spans="1:4" x14ac:dyDescent="0.2">
      <c r="A100" s="1" t="s">
        <v>7487</v>
      </c>
      <c r="B100" s="1" t="s">
        <v>353</v>
      </c>
      <c r="C100">
        <v>16</v>
      </c>
      <c r="D100" s="1" t="s">
        <v>7585</v>
      </c>
    </row>
    <row r="101" spans="1:4" x14ac:dyDescent="0.2">
      <c r="A101" s="1" t="s">
        <v>7487</v>
      </c>
      <c r="B101" s="1" t="s">
        <v>306</v>
      </c>
      <c r="C101">
        <v>16</v>
      </c>
      <c r="D101" s="1" t="s">
        <v>7586</v>
      </c>
    </row>
    <row r="102" spans="1:4" x14ac:dyDescent="0.2">
      <c r="A102" s="1" t="s">
        <v>7487</v>
      </c>
      <c r="B102" s="1" t="s">
        <v>307</v>
      </c>
      <c r="C102">
        <v>16</v>
      </c>
      <c r="D102" s="1" t="s">
        <v>7587</v>
      </c>
    </row>
    <row r="103" spans="1:4" x14ac:dyDescent="0.2">
      <c r="A103" s="1" t="s">
        <v>7487</v>
      </c>
      <c r="B103" s="1" t="s">
        <v>160</v>
      </c>
      <c r="C103">
        <v>16</v>
      </c>
      <c r="D103" s="1" t="s">
        <v>7588</v>
      </c>
    </row>
    <row r="104" spans="1:4" x14ac:dyDescent="0.2">
      <c r="A104" s="1" t="s">
        <v>7487</v>
      </c>
      <c r="B104" s="1" t="s">
        <v>118</v>
      </c>
      <c r="C104">
        <v>16</v>
      </c>
      <c r="D104" s="1" t="s">
        <v>7589</v>
      </c>
    </row>
    <row r="105" spans="1:4" x14ac:dyDescent="0.2">
      <c r="A105" s="1" t="s">
        <v>7487</v>
      </c>
      <c r="B105" s="1" t="s">
        <v>341</v>
      </c>
      <c r="C105">
        <v>16</v>
      </c>
      <c r="D105" s="1" t="s">
        <v>7590</v>
      </c>
    </row>
    <row r="106" spans="1:4" x14ac:dyDescent="0.2">
      <c r="A106" s="1" t="s">
        <v>7487</v>
      </c>
      <c r="B106" s="1" t="s">
        <v>421</v>
      </c>
      <c r="C106">
        <v>15</v>
      </c>
      <c r="D106" s="1" t="s">
        <v>7591</v>
      </c>
    </row>
    <row r="107" spans="1:4" x14ac:dyDescent="0.2">
      <c r="A107" s="1" t="s">
        <v>7487</v>
      </c>
      <c r="B107" s="1" t="s">
        <v>97</v>
      </c>
      <c r="C107">
        <v>15</v>
      </c>
      <c r="D107" s="1" t="s">
        <v>7592</v>
      </c>
    </row>
    <row r="108" spans="1:4" x14ac:dyDescent="0.2">
      <c r="A108" s="1" t="s">
        <v>7487</v>
      </c>
      <c r="B108" s="1" t="s">
        <v>152</v>
      </c>
      <c r="C108">
        <v>15</v>
      </c>
      <c r="D108" s="1" t="s">
        <v>7593</v>
      </c>
    </row>
    <row r="109" spans="1:4" x14ac:dyDescent="0.2">
      <c r="A109" s="1" t="s">
        <v>7487</v>
      </c>
      <c r="B109" s="1" t="s">
        <v>90</v>
      </c>
      <c r="C109">
        <v>15</v>
      </c>
      <c r="D109" s="1" t="s">
        <v>7594</v>
      </c>
    </row>
    <row r="110" spans="1:4" x14ac:dyDescent="0.2">
      <c r="A110" s="1" t="s">
        <v>7487</v>
      </c>
      <c r="B110" s="1" t="s">
        <v>72</v>
      </c>
      <c r="C110">
        <v>14</v>
      </c>
      <c r="D110" s="1" t="s">
        <v>7595</v>
      </c>
    </row>
    <row r="111" spans="1:4" x14ac:dyDescent="0.2">
      <c r="A111" s="1" t="s">
        <v>7487</v>
      </c>
      <c r="B111" s="1" t="s">
        <v>441</v>
      </c>
      <c r="C111">
        <v>14</v>
      </c>
      <c r="D111" s="1" t="s">
        <v>7596</v>
      </c>
    </row>
    <row r="112" spans="1:4" x14ac:dyDescent="0.2">
      <c r="A112" s="1" t="s">
        <v>7487</v>
      </c>
      <c r="B112" s="1" t="s">
        <v>458</v>
      </c>
      <c r="C112">
        <v>14</v>
      </c>
      <c r="D112" s="1" t="s">
        <v>7597</v>
      </c>
    </row>
    <row r="113" spans="1:4" x14ac:dyDescent="0.2">
      <c r="A113" s="1" t="s">
        <v>7487</v>
      </c>
      <c r="B113" s="1" t="s">
        <v>111</v>
      </c>
      <c r="C113">
        <v>14</v>
      </c>
      <c r="D113" s="1" t="s">
        <v>7598</v>
      </c>
    </row>
    <row r="114" spans="1:4" x14ac:dyDescent="0.2">
      <c r="A114" s="1" t="s">
        <v>7487</v>
      </c>
      <c r="B114" s="1" t="s">
        <v>403</v>
      </c>
      <c r="C114">
        <v>14</v>
      </c>
      <c r="D114" s="1" t="s">
        <v>7599</v>
      </c>
    </row>
    <row r="115" spans="1:4" x14ac:dyDescent="0.2">
      <c r="A115" s="1" t="s">
        <v>7487</v>
      </c>
      <c r="B115" s="1" t="s">
        <v>125</v>
      </c>
      <c r="C115">
        <v>13</v>
      </c>
      <c r="D115" s="1" t="s">
        <v>7600</v>
      </c>
    </row>
    <row r="116" spans="1:4" x14ac:dyDescent="0.2">
      <c r="A116" s="1" t="s">
        <v>7487</v>
      </c>
      <c r="B116" s="1" t="s">
        <v>149</v>
      </c>
      <c r="C116">
        <v>13</v>
      </c>
      <c r="D116" s="1" t="s">
        <v>7601</v>
      </c>
    </row>
    <row r="117" spans="1:4" x14ac:dyDescent="0.2">
      <c r="A117" s="1" t="s">
        <v>7487</v>
      </c>
      <c r="B117" s="1" t="s">
        <v>313</v>
      </c>
      <c r="C117">
        <v>13</v>
      </c>
      <c r="D117" s="1" t="s">
        <v>7602</v>
      </c>
    </row>
    <row r="118" spans="1:4" x14ac:dyDescent="0.2">
      <c r="A118" s="1" t="s">
        <v>7487</v>
      </c>
      <c r="B118" s="1" t="s">
        <v>408</v>
      </c>
      <c r="C118">
        <v>13</v>
      </c>
      <c r="D118" s="1" t="s">
        <v>7603</v>
      </c>
    </row>
    <row r="119" spans="1:4" x14ac:dyDescent="0.2">
      <c r="A119" s="1" t="s">
        <v>7487</v>
      </c>
      <c r="B119" s="1" t="s">
        <v>101</v>
      </c>
      <c r="C119">
        <v>13</v>
      </c>
      <c r="D119" s="1" t="s">
        <v>7604</v>
      </c>
    </row>
    <row r="120" spans="1:4" x14ac:dyDescent="0.2">
      <c r="A120" s="1" t="s">
        <v>7487</v>
      </c>
      <c r="B120" s="1" t="s">
        <v>457</v>
      </c>
      <c r="C120">
        <v>13</v>
      </c>
      <c r="D120" s="1" t="s">
        <v>7605</v>
      </c>
    </row>
    <row r="121" spans="1:4" x14ac:dyDescent="0.2">
      <c r="A121" s="1" t="s">
        <v>7487</v>
      </c>
      <c r="B121" s="1" t="s">
        <v>176</v>
      </c>
      <c r="C121">
        <v>12</v>
      </c>
      <c r="D121" s="1" t="s">
        <v>7606</v>
      </c>
    </row>
    <row r="122" spans="1:4" x14ac:dyDescent="0.2">
      <c r="A122" s="1" t="s">
        <v>7487</v>
      </c>
      <c r="B122" s="1" t="s">
        <v>534</v>
      </c>
      <c r="C122">
        <v>12</v>
      </c>
      <c r="D122" s="1" t="s">
        <v>7607</v>
      </c>
    </row>
    <row r="123" spans="1:4" x14ac:dyDescent="0.2">
      <c r="A123" s="1" t="s">
        <v>7487</v>
      </c>
      <c r="B123" s="1" t="s">
        <v>356</v>
      </c>
      <c r="C123">
        <v>12</v>
      </c>
      <c r="D123" s="1" t="s">
        <v>7608</v>
      </c>
    </row>
    <row r="124" spans="1:4" x14ac:dyDescent="0.2">
      <c r="A124" s="1" t="s">
        <v>7487</v>
      </c>
      <c r="B124" s="1" t="s">
        <v>460</v>
      </c>
      <c r="C124">
        <v>12</v>
      </c>
      <c r="D124" s="1" t="s">
        <v>7609</v>
      </c>
    </row>
    <row r="125" spans="1:4" x14ac:dyDescent="0.2">
      <c r="A125" s="1" t="s">
        <v>7487</v>
      </c>
      <c r="B125" s="1" t="s">
        <v>463</v>
      </c>
      <c r="C125">
        <v>12</v>
      </c>
      <c r="D125" s="1" t="s">
        <v>7610</v>
      </c>
    </row>
    <row r="126" spans="1:4" x14ac:dyDescent="0.2">
      <c r="A126" s="1" t="s">
        <v>7487</v>
      </c>
      <c r="B126" s="1" t="s">
        <v>114</v>
      </c>
      <c r="C126">
        <v>12</v>
      </c>
      <c r="D126" s="1" t="s">
        <v>7611</v>
      </c>
    </row>
    <row r="127" spans="1:4" x14ac:dyDescent="0.2">
      <c r="A127" s="1" t="s">
        <v>7487</v>
      </c>
      <c r="B127" s="1" t="s">
        <v>516</v>
      </c>
      <c r="C127">
        <v>12</v>
      </c>
      <c r="D127" s="1" t="s">
        <v>7612</v>
      </c>
    </row>
    <row r="128" spans="1:4" x14ac:dyDescent="0.2">
      <c r="A128" s="1" t="s">
        <v>7487</v>
      </c>
      <c r="B128" s="1" t="s">
        <v>314</v>
      </c>
      <c r="C128">
        <v>12</v>
      </c>
      <c r="D128" s="1" t="s">
        <v>7613</v>
      </c>
    </row>
    <row r="129" spans="1:4" x14ac:dyDescent="0.2">
      <c r="A129" s="1" t="s">
        <v>7487</v>
      </c>
      <c r="B129" s="1" t="s">
        <v>80</v>
      </c>
      <c r="C129">
        <v>12</v>
      </c>
      <c r="D129" s="1" t="s">
        <v>7614</v>
      </c>
    </row>
    <row r="130" spans="1:4" x14ac:dyDescent="0.2">
      <c r="A130" s="1" t="s">
        <v>7487</v>
      </c>
      <c r="B130" s="1" t="s">
        <v>81</v>
      </c>
      <c r="C130">
        <v>12</v>
      </c>
      <c r="D130" s="1" t="s">
        <v>7615</v>
      </c>
    </row>
    <row r="131" spans="1:4" x14ac:dyDescent="0.2">
      <c r="A131" s="1" t="s">
        <v>7487</v>
      </c>
      <c r="B131" s="1" t="s">
        <v>391</v>
      </c>
      <c r="C131">
        <v>12</v>
      </c>
      <c r="D131" s="1" t="s">
        <v>7616</v>
      </c>
    </row>
    <row r="132" spans="1:4" x14ac:dyDescent="0.2">
      <c r="A132" s="1" t="s">
        <v>7487</v>
      </c>
      <c r="B132" s="1" t="s">
        <v>439</v>
      </c>
      <c r="C132">
        <v>12</v>
      </c>
      <c r="D132" s="1" t="s">
        <v>7617</v>
      </c>
    </row>
    <row r="133" spans="1:4" x14ac:dyDescent="0.2">
      <c r="A133" s="1" t="s">
        <v>7487</v>
      </c>
      <c r="B133" s="1" t="s">
        <v>432</v>
      </c>
      <c r="C133">
        <v>11</v>
      </c>
      <c r="D133" s="1" t="s">
        <v>7618</v>
      </c>
    </row>
    <row r="134" spans="1:4" x14ac:dyDescent="0.2">
      <c r="A134" s="1" t="s">
        <v>7487</v>
      </c>
      <c r="B134" s="1" t="s">
        <v>359</v>
      </c>
      <c r="C134">
        <v>11</v>
      </c>
      <c r="D134" s="1" t="s">
        <v>7619</v>
      </c>
    </row>
    <row r="135" spans="1:4" x14ac:dyDescent="0.2">
      <c r="A135" s="1" t="s">
        <v>7487</v>
      </c>
      <c r="B135" s="1" t="s">
        <v>73</v>
      </c>
      <c r="C135">
        <v>11</v>
      </c>
      <c r="D135" s="1" t="s">
        <v>7620</v>
      </c>
    </row>
    <row r="136" spans="1:4" x14ac:dyDescent="0.2">
      <c r="A136" s="1" t="s">
        <v>7487</v>
      </c>
      <c r="B136" s="1" t="s">
        <v>96</v>
      </c>
      <c r="C136">
        <v>11</v>
      </c>
      <c r="D136" s="1" t="s">
        <v>7621</v>
      </c>
    </row>
    <row r="137" spans="1:4" x14ac:dyDescent="0.2">
      <c r="A137" s="1" t="s">
        <v>7487</v>
      </c>
      <c r="B137" s="1" t="s">
        <v>388</v>
      </c>
      <c r="C137">
        <v>11</v>
      </c>
      <c r="D137" s="1" t="s">
        <v>7622</v>
      </c>
    </row>
    <row r="138" spans="1:4" x14ac:dyDescent="0.2">
      <c r="A138" s="1" t="s">
        <v>7487</v>
      </c>
      <c r="B138" s="1" t="s">
        <v>166</v>
      </c>
      <c r="C138">
        <v>11</v>
      </c>
      <c r="D138" s="1" t="s">
        <v>7623</v>
      </c>
    </row>
    <row r="139" spans="1:4" x14ac:dyDescent="0.2">
      <c r="A139" s="1" t="s">
        <v>7487</v>
      </c>
      <c r="B139" s="1" t="s">
        <v>390</v>
      </c>
      <c r="C139">
        <v>11</v>
      </c>
      <c r="D139" s="1" t="s">
        <v>7624</v>
      </c>
    </row>
    <row r="140" spans="1:4" x14ac:dyDescent="0.2">
      <c r="A140" s="1" t="s">
        <v>7487</v>
      </c>
      <c r="B140" s="1" t="s">
        <v>169</v>
      </c>
      <c r="C140">
        <v>11</v>
      </c>
      <c r="D140" s="1" t="s">
        <v>7625</v>
      </c>
    </row>
    <row r="141" spans="1:4" x14ac:dyDescent="0.2">
      <c r="A141" s="1" t="s">
        <v>7487</v>
      </c>
      <c r="B141" s="1" t="s">
        <v>89</v>
      </c>
      <c r="C141">
        <v>11</v>
      </c>
      <c r="D141" s="1" t="s">
        <v>7626</v>
      </c>
    </row>
    <row r="142" spans="1:4" x14ac:dyDescent="0.2">
      <c r="A142" s="1" t="s">
        <v>7487</v>
      </c>
      <c r="B142" s="1" t="s">
        <v>467</v>
      </c>
      <c r="C142">
        <v>10</v>
      </c>
      <c r="D142" s="1" t="s">
        <v>7627</v>
      </c>
    </row>
    <row r="143" spans="1:4" x14ac:dyDescent="0.2">
      <c r="A143" s="1" t="s">
        <v>7487</v>
      </c>
      <c r="B143" s="1" t="s">
        <v>139</v>
      </c>
      <c r="C143">
        <v>10</v>
      </c>
      <c r="D143" s="1" t="s">
        <v>7628</v>
      </c>
    </row>
    <row r="144" spans="1:4" x14ac:dyDescent="0.2">
      <c r="A144" s="1" t="s">
        <v>7487</v>
      </c>
      <c r="B144" s="1" t="s">
        <v>448</v>
      </c>
      <c r="C144">
        <v>10</v>
      </c>
      <c r="D144" s="1" t="s">
        <v>7629</v>
      </c>
    </row>
    <row r="145" spans="1:4" x14ac:dyDescent="0.2">
      <c r="A145" s="1" t="s">
        <v>7487</v>
      </c>
      <c r="B145" s="1" t="s">
        <v>514</v>
      </c>
      <c r="C145">
        <v>10</v>
      </c>
      <c r="D145" s="1" t="s">
        <v>7630</v>
      </c>
    </row>
    <row r="146" spans="1:4" x14ac:dyDescent="0.2">
      <c r="A146" s="1" t="s">
        <v>7487</v>
      </c>
      <c r="B146" s="1" t="s">
        <v>478</v>
      </c>
      <c r="C146">
        <v>10</v>
      </c>
      <c r="D146" s="1" t="s">
        <v>7631</v>
      </c>
    </row>
    <row r="147" spans="1:4" x14ac:dyDescent="0.2">
      <c r="A147" s="1" t="s">
        <v>7487</v>
      </c>
      <c r="B147" s="1" t="s">
        <v>112</v>
      </c>
      <c r="C147">
        <v>10</v>
      </c>
      <c r="D147" s="1" t="s">
        <v>7632</v>
      </c>
    </row>
    <row r="148" spans="1:4" x14ac:dyDescent="0.2">
      <c r="A148" s="1" t="s">
        <v>7487</v>
      </c>
      <c r="B148" s="1" t="s">
        <v>365</v>
      </c>
      <c r="C148">
        <v>10</v>
      </c>
      <c r="D148" s="1" t="s">
        <v>7633</v>
      </c>
    </row>
    <row r="149" spans="1:4" x14ac:dyDescent="0.2">
      <c r="A149" s="1" t="s">
        <v>7487</v>
      </c>
      <c r="B149" s="1" t="s">
        <v>435</v>
      </c>
      <c r="C149">
        <v>10</v>
      </c>
      <c r="D149" s="1" t="s">
        <v>7634</v>
      </c>
    </row>
    <row r="150" spans="1:4" x14ac:dyDescent="0.2">
      <c r="A150" s="1" t="s">
        <v>7487</v>
      </c>
      <c r="B150" s="1" t="s">
        <v>309</v>
      </c>
      <c r="C150">
        <v>10</v>
      </c>
      <c r="D150" s="1" t="s">
        <v>7635</v>
      </c>
    </row>
    <row r="151" spans="1:4" x14ac:dyDescent="0.2">
      <c r="A151" s="1" t="s">
        <v>7487</v>
      </c>
      <c r="B151" s="1" t="s">
        <v>374</v>
      </c>
      <c r="C151">
        <v>10</v>
      </c>
      <c r="D151" s="1" t="s">
        <v>7636</v>
      </c>
    </row>
    <row r="152" spans="1:4" x14ac:dyDescent="0.2">
      <c r="A152" s="1" t="s">
        <v>7487</v>
      </c>
      <c r="B152" s="1" t="s">
        <v>544</v>
      </c>
      <c r="C152">
        <v>9</v>
      </c>
      <c r="D152" s="1" t="s">
        <v>7637</v>
      </c>
    </row>
    <row r="153" spans="1:4" x14ac:dyDescent="0.2">
      <c r="A153" s="1" t="s">
        <v>7487</v>
      </c>
      <c r="B153" s="1" t="s">
        <v>414</v>
      </c>
      <c r="C153">
        <v>9</v>
      </c>
      <c r="D153" s="1" t="s">
        <v>7638</v>
      </c>
    </row>
    <row r="154" spans="1:4" x14ac:dyDescent="0.2">
      <c r="A154" s="1" t="s">
        <v>7487</v>
      </c>
      <c r="B154" s="1" t="s">
        <v>416</v>
      </c>
      <c r="C154">
        <v>9</v>
      </c>
      <c r="D154" s="1" t="s">
        <v>7639</v>
      </c>
    </row>
    <row r="155" spans="1:4" x14ac:dyDescent="0.2">
      <c r="A155" s="1" t="s">
        <v>7487</v>
      </c>
      <c r="B155" s="1" t="s">
        <v>433</v>
      </c>
      <c r="C155">
        <v>9</v>
      </c>
      <c r="D155" s="1" t="s">
        <v>7640</v>
      </c>
    </row>
    <row r="156" spans="1:4" x14ac:dyDescent="0.2">
      <c r="A156" s="1" t="s">
        <v>7487</v>
      </c>
      <c r="B156" s="1" t="s">
        <v>452</v>
      </c>
      <c r="C156">
        <v>9</v>
      </c>
      <c r="D156" s="1" t="s">
        <v>7641</v>
      </c>
    </row>
    <row r="157" spans="1:4" x14ac:dyDescent="0.2">
      <c r="A157" s="1" t="s">
        <v>7487</v>
      </c>
      <c r="B157" s="1" t="s">
        <v>168</v>
      </c>
      <c r="C157">
        <v>9</v>
      </c>
      <c r="D157" s="1" t="s">
        <v>7642</v>
      </c>
    </row>
    <row r="158" spans="1:4" x14ac:dyDescent="0.2">
      <c r="A158" s="1" t="s">
        <v>7487</v>
      </c>
      <c r="B158" s="1" t="s">
        <v>121</v>
      </c>
      <c r="C158">
        <v>9</v>
      </c>
      <c r="D158" s="1" t="s">
        <v>7643</v>
      </c>
    </row>
    <row r="159" spans="1:4" x14ac:dyDescent="0.2">
      <c r="A159" s="1" t="s">
        <v>7487</v>
      </c>
      <c r="B159" s="1" t="s">
        <v>93</v>
      </c>
      <c r="C159">
        <v>9</v>
      </c>
      <c r="D159" s="1" t="s">
        <v>7644</v>
      </c>
    </row>
    <row r="160" spans="1:4" x14ac:dyDescent="0.2">
      <c r="A160" s="1" t="s">
        <v>7487</v>
      </c>
      <c r="B160" s="1" t="s">
        <v>500</v>
      </c>
      <c r="C160">
        <v>9</v>
      </c>
      <c r="D160" s="1" t="s">
        <v>7645</v>
      </c>
    </row>
    <row r="161" spans="1:4" x14ac:dyDescent="0.2">
      <c r="A161" s="1" t="s">
        <v>7487</v>
      </c>
      <c r="B161" s="1" t="s">
        <v>154</v>
      </c>
      <c r="C161">
        <v>9</v>
      </c>
      <c r="D161" s="1" t="s">
        <v>7646</v>
      </c>
    </row>
    <row r="162" spans="1:4" x14ac:dyDescent="0.2">
      <c r="A162" s="1" t="s">
        <v>7487</v>
      </c>
      <c r="B162" s="1" t="s">
        <v>406</v>
      </c>
      <c r="C162">
        <v>9</v>
      </c>
      <c r="D162" s="1" t="s">
        <v>7647</v>
      </c>
    </row>
    <row r="163" spans="1:4" x14ac:dyDescent="0.2">
      <c r="A163" s="1" t="s">
        <v>7487</v>
      </c>
      <c r="B163" s="1" t="s">
        <v>518</v>
      </c>
      <c r="C163">
        <v>9</v>
      </c>
      <c r="D163" s="1" t="s">
        <v>7648</v>
      </c>
    </row>
    <row r="164" spans="1:4" x14ac:dyDescent="0.2">
      <c r="A164" s="1" t="s">
        <v>7487</v>
      </c>
      <c r="B164" s="1" t="s">
        <v>469</v>
      </c>
      <c r="C164">
        <v>8</v>
      </c>
      <c r="D164" s="1" t="s">
        <v>7649</v>
      </c>
    </row>
    <row r="165" spans="1:4" x14ac:dyDescent="0.2">
      <c r="A165" s="1" t="s">
        <v>7487</v>
      </c>
      <c r="B165" s="1" t="s">
        <v>86</v>
      </c>
      <c r="C165">
        <v>8</v>
      </c>
      <c r="D165" s="1" t="s">
        <v>7650</v>
      </c>
    </row>
    <row r="166" spans="1:4" x14ac:dyDescent="0.2">
      <c r="A166" s="1" t="s">
        <v>7487</v>
      </c>
      <c r="B166" s="1" t="s">
        <v>373</v>
      </c>
      <c r="C166">
        <v>8</v>
      </c>
      <c r="D166" s="1" t="s">
        <v>7651</v>
      </c>
    </row>
    <row r="167" spans="1:4" x14ac:dyDescent="0.2">
      <c r="A167" s="1" t="s">
        <v>7487</v>
      </c>
      <c r="B167" s="1" t="s">
        <v>346</v>
      </c>
      <c r="C167">
        <v>8</v>
      </c>
      <c r="D167" s="1" t="s">
        <v>7652</v>
      </c>
    </row>
    <row r="168" spans="1:4" x14ac:dyDescent="0.2">
      <c r="A168" s="1" t="s">
        <v>7487</v>
      </c>
      <c r="B168" s="1" t="s">
        <v>83</v>
      </c>
      <c r="C168">
        <v>8</v>
      </c>
      <c r="D168" s="1" t="s">
        <v>7653</v>
      </c>
    </row>
    <row r="169" spans="1:4" x14ac:dyDescent="0.2">
      <c r="A169" s="1" t="s">
        <v>7487</v>
      </c>
      <c r="B169" s="1" t="s">
        <v>499</v>
      </c>
      <c r="C169">
        <v>8</v>
      </c>
      <c r="D169" s="1" t="s">
        <v>7654</v>
      </c>
    </row>
    <row r="170" spans="1:4" x14ac:dyDescent="0.2">
      <c r="A170" s="1" t="s">
        <v>7487</v>
      </c>
      <c r="B170" s="1" t="s">
        <v>155</v>
      </c>
      <c r="C170">
        <v>8</v>
      </c>
      <c r="D170" s="1" t="s">
        <v>7655</v>
      </c>
    </row>
    <row r="171" spans="1:4" x14ac:dyDescent="0.2">
      <c r="A171" s="1" t="s">
        <v>7487</v>
      </c>
      <c r="B171" s="1" t="s">
        <v>66</v>
      </c>
      <c r="C171">
        <v>8</v>
      </c>
      <c r="D171" s="1" t="s">
        <v>7656</v>
      </c>
    </row>
    <row r="172" spans="1:4" x14ac:dyDescent="0.2">
      <c r="A172" s="1" t="s">
        <v>7487</v>
      </c>
      <c r="B172" s="1" t="s">
        <v>393</v>
      </c>
      <c r="C172">
        <v>8</v>
      </c>
      <c r="D172" s="1" t="s">
        <v>7657</v>
      </c>
    </row>
    <row r="173" spans="1:4" x14ac:dyDescent="0.2">
      <c r="A173" s="1" t="s">
        <v>7487</v>
      </c>
      <c r="B173" s="1" t="s">
        <v>468</v>
      </c>
      <c r="C173">
        <v>8</v>
      </c>
      <c r="D173" s="1" t="s">
        <v>7658</v>
      </c>
    </row>
    <row r="174" spans="1:4" x14ac:dyDescent="0.2">
      <c r="A174" s="1" t="s">
        <v>7487</v>
      </c>
      <c r="B174" s="1" t="s">
        <v>107</v>
      </c>
      <c r="C174">
        <v>8</v>
      </c>
      <c r="D174" s="1" t="s">
        <v>7659</v>
      </c>
    </row>
    <row r="175" spans="1:4" x14ac:dyDescent="0.2">
      <c r="A175" s="1" t="s">
        <v>7487</v>
      </c>
      <c r="B175" s="1" t="s">
        <v>153</v>
      </c>
      <c r="C175">
        <v>8</v>
      </c>
      <c r="D175" s="1" t="s">
        <v>7660</v>
      </c>
    </row>
    <row r="176" spans="1:4" x14ac:dyDescent="0.2">
      <c r="A176" s="1" t="s">
        <v>7487</v>
      </c>
      <c r="B176" s="1" t="s">
        <v>392</v>
      </c>
      <c r="C176">
        <v>8</v>
      </c>
      <c r="D176" s="1" t="s">
        <v>7661</v>
      </c>
    </row>
    <row r="177" spans="1:4" x14ac:dyDescent="0.2">
      <c r="A177" s="1" t="s">
        <v>7487</v>
      </c>
      <c r="B177" s="1" t="s">
        <v>317</v>
      </c>
      <c r="C177">
        <v>8</v>
      </c>
      <c r="D177" s="1" t="s">
        <v>7662</v>
      </c>
    </row>
    <row r="178" spans="1:4" x14ac:dyDescent="0.2">
      <c r="A178" s="1" t="s">
        <v>7487</v>
      </c>
      <c r="B178" s="1" t="s">
        <v>471</v>
      </c>
      <c r="C178">
        <v>7</v>
      </c>
      <c r="D178" s="1" t="s">
        <v>7663</v>
      </c>
    </row>
    <row r="179" spans="1:4" x14ac:dyDescent="0.2">
      <c r="A179" s="1" t="s">
        <v>7487</v>
      </c>
      <c r="B179" s="1" t="s">
        <v>61</v>
      </c>
      <c r="C179">
        <v>7</v>
      </c>
      <c r="D179" s="1" t="s">
        <v>7664</v>
      </c>
    </row>
    <row r="180" spans="1:4" x14ac:dyDescent="0.2">
      <c r="A180" s="1" t="s">
        <v>7487</v>
      </c>
      <c r="B180" s="1" t="s">
        <v>123</v>
      </c>
      <c r="C180">
        <v>7</v>
      </c>
      <c r="D180" s="1" t="s">
        <v>7665</v>
      </c>
    </row>
    <row r="181" spans="1:4" x14ac:dyDescent="0.2">
      <c r="A181" s="1" t="s">
        <v>7487</v>
      </c>
      <c r="B181" s="1" t="s">
        <v>498</v>
      </c>
      <c r="C181">
        <v>7</v>
      </c>
      <c r="D181" s="1" t="s">
        <v>7666</v>
      </c>
    </row>
    <row r="182" spans="1:4" x14ac:dyDescent="0.2">
      <c r="A182" s="1" t="s">
        <v>7487</v>
      </c>
      <c r="B182" s="1" t="s">
        <v>387</v>
      </c>
      <c r="C182">
        <v>7</v>
      </c>
      <c r="D182" s="1" t="s">
        <v>7667</v>
      </c>
    </row>
    <row r="183" spans="1:4" x14ac:dyDescent="0.2">
      <c r="A183" s="1" t="s">
        <v>7487</v>
      </c>
      <c r="B183" s="1" t="s">
        <v>453</v>
      </c>
      <c r="C183">
        <v>7</v>
      </c>
      <c r="D183" s="1" t="s">
        <v>7668</v>
      </c>
    </row>
    <row r="184" spans="1:4" x14ac:dyDescent="0.2">
      <c r="A184" s="1" t="s">
        <v>7487</v>
      </c>
      <c r="B184" s="1" t="s">
        <v>358</v>
      </c>
      <c r="C184">
        <v>7</v>
      </c>
      <c r="D184" s="1" t="s">
        <v>7669</v>
      </c>
    </row>
    <row r="185" spans="1:4" x14ac:dyDescent="0.2">
      <c r="A185" s="1" t="s">
        <v>7487</v>
      </c>
      <c r="B185" s="1" t="s">
        <v>108</v>
      </c>
      <c r="C185">
        <v>7</v>
      </c>
      <c r="D185" s="1" t="s">
        <v>7670</v>
      </c>
    </row>
    <row r="186" spans="1:4" x14ac:dyDescent="0.2">
      <c r="A186" s="1" t="s">
        <v>7487</v>
      </c>
      <c r="B186" s="1" t="s">
        <v>69</v>
      </c>
      <c r="C186">
        <v>7</v>
      </c>
      <c r="D186" s="1" t="s">
        <v>7671</v>
      </c>
    </row>
    <row r="187" spans="1:4" x14ac:dyDescent="0.2">
      <c r="A187" s="1" t="s">
        <v>7487</v>
      </c>
      <c r="B187" s="1" t="s">
        <v>490</v>
      </c>
      <c r="C187">
        <v>7</v>
      </c>
      <c r="D187" s="1" t="s">
        <v>7672</v>
      </c>
    </row>
    <row r="188" spans="1:4" x14ac:dyDescent="0.2">
      <c r="A188" s="1" t="s">
        <v>7487</v>
      </c>
      <c r="B188" s="1" t="s">
        <v>75</v>
      </c>
      <c r="C188">
        <v>7</v>
      </c>
      <c r="D188" s="1" t="s">
        <v>7673</v>
      </c>
    </row>
    <row r="189" spans="1:4" x14ac:dyDescent="0.2">
      <c r="A189" s="1" t="s">
        <v>7487</v>
      </c>
      <c r="B189" s="1" t="s">
        <v>329</v>
      </c>
      <c r="C189">
        <v>7</v>
      </c>
      <c r="D189" s="1" t="s">
        <v>7674</v>
      </c>
    </row>
    <row r="190" spans="1:4" x14ac:dyDescent="0.2">
      <c r="A190" s="1" t="s">
        <v>7487</v>
      </c>
      <c r="B190" s="1" t="s">
        <v>501</v>
      </c>
      <c r="C190">
        <v>7</v>
      </c>
      <c r="D190" s="1" t="s">
        <v>7675</v>
      </c>
    </row>
    <row r="191" spans="1:4" x14ac:dyDescent="0.2">
      <c r="A191" s="1" t="s">
        <v>7487</v>
      </c>
      <c r="B191" s="1" t="s">
        <v>331</v>
      </c>
      <c r="C191">
        <v>7</v>
      </c>
      <c r="D191" s="1" t="s">
        <v>7676</v>
      </c>
    </row>
    <row r="192" spans="1:4" x14ac:dyDescent="0.2">
      <c r="A192" s="1" t="s">
        <v>7487</v>
      </c>
      <c r="B192" s="1" t="s">
        <v>164</v>
      </c>
      <c r="C192">
        <v>6</v>
      </c>
      <c r="D192" s="1" t="s">
        <v>7677</v>
      </c>
    </row>
    <row r="193" spans="1:4" x14ac:dyDescent="0.2">
      <c r="A193" s="1" t="s">
        <v>7487</v>
      </c>
      <c r="B193" s="1" t="s">
        <v>348</v>
      </c>
      <c r="C193">
        <v>6</v>
      </c>
      <c r="D193" s="1" t="s">
        <v>7678</v>
      </c>
    </row>
    <row r="194" spans="1:4" x14ac:dyDescent="0.2">
      <c r="A194" s="1" t="s">
        <v>7487</v>
      </c>
      <c r="B194" s="1" t="s">
        <v>438</v>
      </c>
      <c r="C194">
        <v>6</v>
      </c>
      <c r="D194" s="1" t="s">
        <v>7679</v>
      </c>
    </row>
    <row r="195" spans="1:4" x14ac:dyDescent="0.2">
      <c r="A195" s="1" t="s">
        <v>7487</v>
      </c>
      <c r="B195" s="1" t="s">
        <v>141</v>
      </c>
      <c r="C195">
        <v>6</v>
      </c>
      <c r="D195" s="1" t="s">
        <v>7680</v>
      </c>
    </row>
    <row r="196" spans="1:4" x14ac:dyDescent="0.2">
      <c r="A196" s="1" t="s">
        <v>7487</v>
      </c>
      <c r="B196" s="1" t="s">
        <v>312</v>
      </c>
      <c r="C196">
        <v>6</v>
      </c>
      <c r="D196" s="1" t="s">
        <v>7681</v>
      </c>
    </row>
    <row r="197" spans="1:4" x14ac:dyDescent="0.2">
      <c r="A197" s="1" t="s">
        <v>7487</v>
      </c>
      <c r="B197" s="1" t="s">
        <v>366</v>
      </c>
      <c r="C197">
        <v>6</v>
      </c>
      <c r="D197" s="1" t="s">
        <v>7682</v>
      </c>
    </row>
    <row r="198" spans="1:4" x14ac:dyDescent="0.2">
      <c r="A198" s="1" t="s">
        <v>7487</v>
      </c>
      <c r="B198" s="1" t="s">
        <v>461</v>
      </c>
      <c r="C198">
        <v>6</v>
      </c>
      <c r="D198" s="1" t="s">
        <v>7683</v>
      </c>
    </row>
    <row r="199" spans="1:4" x14ac:dyDescent="0.2">
      <c r="A199" s="1" t="s">
        <v>7487</v>
      </c>
      <c r="B199" s="1" t="s">
        <v>315</v>
      </c>
      <c r="C199">
        <v>6</v>
      </c>
      <c r="D199" s="1" t="s">
        <v>7684</v>
      </c>
    </row>
    <row r="200" spans="1:4" x14ac:dyDescent="0.2">
      <c r="A200" s="1" t="s">
        <v>7487</v>
      </c>
      <c r="B200" s="1" t="s">
        <v>572</v>
      </c>
      <c r="C200">
        <v>6</v>
      </c>
      <c r="D200" s="1" t="s">
        <v>7685</v>
      </c>
    </row>
    <row r="201" spans="1:4" x14ac:dyDescent="0.2">
      <c r="A201" s="1" t="s">
        <v>7487</v>
      </c>
      <c r="B201" s="1" t="s">
        <v>109</v>
      </c>
      <c r="C201">
        <v>6</v>
      </c>
      <c r="D201" s="1" t="s">
        <v>7686</v>
      </c>
    </row>
    <row r="202" spans="1:4" x14ac:dyDescent="0.2">
      <c r="A202" s="1" t="s">
        <v>7487</v>
      </c>
      <c r="B202" s="1" t="s">
        <v>429</v>
      </c>
      <c r="C202">
        <v>6</v>
      </c>
      <c r="D202" s="1" t="s">
        <v>7687</v>
      </c>
    </row>
    <row r="203" spans="1:4" x14ac:dyDescent="0.2">
      <c r="A203" s="1" t="s">
        <v>7487</v>
      </c>
      <c r="B203" s="1" t="s">
        <v>454</v>
      </c>
      <c r="C203">
        <v>6</v>
      </c>
      <c r="D203" s="1" t="s">
        <v>7688</v>
      </c>
    </row>
    <row r="204" spans="1:4" x14ac:dyDescent="0.2">
      <c r="A204" s="1" t="s">
        <v>7487</v>
      </c>
      <c r="B204" s="1" t="s">
        <v>422</v>
      </c>
      <c r="C204">
        <v>6</v>
      </c>
      <c r="D204" s="1" t="s">
        <v>7689</v>
      </c>
    </row>
    <row r="205" spans="1:4" x14ac:dyDescent="0.2">
      <c r="A205" s="1" t="s">
        <v>7487</v>
      </c>
      <c r="B205" s="1" t="s">
        <v>318</v>
      </c>
      <c r="C205">
        <v>6</v>
      </c>
      <c r="D205" s="1" t="s">
        <v>7690</v>
      </c>
    </row>
    <row r="206" spans="1:4" x14ac:dyDescent="0.2">
      <c r="A206" s="1" t="s">
        <v>7487</v>
      </c>
      <c r="B206" s="1" t="s">
        <v>480</v>
      </c>
      <c r="C206">
        <v>6</v>
      </c>
      <c r="D206" s="1" t="s">
        <v>7691</v>
      </c>
    </row>
    <row r="207" spans="1:4" x14ac:dyDescent="0.2">
      <c r="A207" s="1" t="s">
        <v>7487</v>
      </c>
      <c r="B207" s="1" t="s">
        <v>330</v>
      </c>
      <c r="C207">
        <v>6</v>
      </c>
      <c r="D207" s="1" t="s">
        <v>7692</v>
      </c>
    </row>
    <row r="208" spans="1:4" x14ac:dyDescent="0.2">
      <c r="A208" s="1" t="s">
        <v>7487</v>
      </c>
      <c r="B208" s="1" t="s">
        <v>85</v>
      </c>
      <c r="C208">
        <v>6</v>
      </c>
      <c r="D208" s="1" t="s">
        <v>7693</v>
      </c>
    </row>
    <row r="209" spans="1:4" x14ac:dyDescent="0.2">
      <c r="A209" s="1" t="s">
        <v>7487</v>
      </c>
      <c r="B209" s="1" t="s">
        <v>431</v>
      </c>
      <c r="C209">
        <v>6</v>
      </c>
      <c r="D209" s="1" t="s">
        <v>7694</v>
      </c>
    </row>
    <row r="210" spans="1:4" x14ac:dyDescent="0.2">
      <c r="A210" s="1" t="s">
        <v>7487</v>
      </c>
      <c r="B210" s="1" t="s">
        <v>491</v>
      </c>
      <c r="C210">
        <v>6</v>
      </c>
      <c r="D210" s="1" t="s">
        <v>7695</v>
      </c>
    </row>
    <row r="211" spans="1:4" x14ac:dyDescent="0.2">
      <c r="A211" s="1" t="s">
        <v>7487</v>
      </c>
      <c r="B211" s="1" t="s">
        <v>592</v>
      </c>
      <c r="C211">
        <v>6</v>
      </c>
      <c r="D211" s="1" t="s">
        <v>7696</v>
      </c>
    </row>
    <row r="212" spans="1:4" x14ac:dyDescent="0.2">
      <c r="A212" s="1" t="s">
        <v>7487</v>
      </c>
      <c r="B212" s="1" t="s">
        <v>446</v>
      </c>
      <c r="C212">
        <v>6</v>
      </c>
      <c r="D212" s="1" t="s">
        <v>7697</v>
      </c>
    </row>
    <row r="213" spans="1:4" x14ac:dyDescent="0.2">
      <c r="A213" s="1" t="s">
        <v>7487</v>
      </c>
      <c r="B213" s="1" t="s">
        <v>445</v>
      </c>
      <c r="C213">
        <v>6</v>
      </c>
      <c r="D213" s="1" t="s">
        <v>7698</v>
      </c>
    </row>
    <row r="214" spans="1:4" x14ac:dyDescent="0.2">
      <c r="A214" s="1" t="s">
        <v>7487</v>
      </c>
      <c r="B214" s="1" t="s">
        <v>603</v>
      </c>
      <c r="C214">
        <v>6</v>
      </c>
      <c r="D214" s="1" t="s">
        <v>7699</v>
      </c>
    </row>
    <row r="215" spans="1:4" x14ac:dyDescent="0.2">
      <c r="A215" s="1" t="s">
        <v>7487</v>
      </c>
      <c r="B215" s="1" t="s">
        <v>384</v>
      </c>
      <c r="C215">
        <v>5</v>
      </c>
      <c r="D215" s="1" t="s">
        <v>7700</v>
      </c>
    </row>
    <row r="216" spans="1:4" x14ac:dyDescent="0.2">
      <c r="A216" s="1" t="s">
        <v>7487</v>
      </c>
      <c r="B216" s="1" t="s">
        <v>74</v>
      </c>
      <c r="C216">
        <v>5</v>
      </c>
      <c r="D216" s="1" t="s">
        <v>7701</v>
      </c>
    </row>
    <row r="217" spans="1:4" x14ac:dyDescent="0.2">
      <c r="A217" s="1" t="s">
        <v>7487</v>
      </c>
      <c r="B217" s="1" t="s">
        <v>552</v>
      </c>
      <c r="C217">
        <v>5</v>
      </c>
      <c r="D217" s="1" t="s">
        <v>7702</v>
      </c>
    </row>
    <row r="218" spans="1:4" x14ac:dyDescent="0.2">
      <c r="A218" s="1" t="s">
        <v>7487</v>
      </c>
      <c r="B218" s="1" t="s">
        <v>493</v>
      </c>
      <c r="C218">
        <v>5</v>
      </c>
      <c r="D218" s="1" t="s">
        <v>7703</v>
      </c>
    </row>
    <row r="219" spans="1:4" x14ac:dyDescent="0.2">
      <c r="A219" s="1" t="s">
        <v>7487</v>
      </c>
      <c r="B219" s="1" t="s">
        <v>652</v>
      </c>
      <c r="C219">
        <v>5</v>
      </c>
      <c r="D219" s="1" t="s">
        <v>7704</v>
      </c>
    </row>
    <row r="220" spans="1:4" x14ac:dyDescent="0.2">
      <c r="A220" s="1" t="s">
        <v>7487</v>
      </c>
      <c r="B220" s="1" t="s">
        <v>591</v>
      </c>
      <c r="C220">
        <v>5</v>
      </c>
      <c r="D220" s="1" t="s">
        <v>7705</v>
      </c>
    </row>
    <row r="221" spans="1:4" x14ac:dyDescent="0.2">
      <c r="A221" s="1" t="s">
        <v>7487</v>
      </c>
      <c r="B221" s="1" t="s">
        <v>492</v>
      </c>
      <c r="C221">
        <v>5</v>
      </c>
      <c r="D221" s="1" t="s">
        <v>7706</v>
      </c>
    </row>
    <row r="222" spans="1:4" x14ac:dyDescent="0.2">
      <c r="A222" s="1" t="s">
        <v>7487</v>
      </c>
      <c r="B222" s="1" t="s">
        <v>459</v>
      </c>
      <c r="C222">
        <v>5</v>
      </c>
      <c r="D222" s="1" t="s">
        <v>7707</v>
      </c>
    </row>
    <row r="223" spans="1:4" x14ac:dyDescent="0.2">
      <c r="A223" s="1" t="s">
        <v>7487</v>
      </c>
      <c r="B223" s="1" t="s">
        <v>322</v>
      </c>
      <c r="C223">
        <v>5</v>
      </c>
      <c r="D223" s="1" t="s">
        <v>7708</v>
      </c>
    </row>
    <row r="224" spans="1:4" x14ac:dyDescent="0.2">
      <c r="A224" s="1" t="s">
        <v>7487</v>
      </c>
      <c r="B224" s="1" t="s">
        <v>137</v>
      </c>
      <c r="C224">
        <v>5</v>
      </c>
      <c r="D224" s="1" t="s">
        <v>7709</v>
      </c>
    </row>
    <row r="225" spans="1:4" x14ac:dyDescent="0.2">
      <c r="A225" s="1" t="s">
        <v>7487</v>
      </c>
      <c r="B225" s="1" t="s">
        <v>130</v>
      </c>
      <c r="C225">
        <v>5</v>
      </c>
      <c r="D225" s="1" t="s">
        <v>7710</v>
      </c>
    </row>
    <row r="226" spans="1:4" x14ac:dyDescent="0.2">
      <c r="A226" s="1" t="s">
        <v>7487</v>
      </c>
      <c r="B226" s="1" t="s">
        <v>173</v>
      </c>
      <c r="C226">
        <v>5</v>
      </c>
      <c r="D226" s="1" t="s">
        <v>7711</v>
      </c>
    </row>
    <row r="227" spans="1:4" x14ac:dyDescent="0.2">
      <c r="A227" s="1" t="s">
        <v>7487</v>
      </c>
      <c r="B227" s="1" t="s">
        <v>444</v>
      </c>
      <c r="C227">
        <v>5</v>
      </c>
      <c r="D227" s="1" t="s">
        <v>7712</v>
      </c>
    </row>
    <row r="228" spans="1:4" x14ac:dyDescent="0.2">
      <c r="A228" s="1" t="s">
        <v>7487</v>
      </c>
      <c r="B228" s="1" t="s">
        <v>174</v>
      </c>
      <c r="C228">
        <v>5</v>
      </c>
      <c r="D228" s="1" t="s">
        <v>7713</v>
      </c>
    </row>
    <row r="229" spans="1:4" x14ac:dyDescent="0.2">
      <c r="A229" s="1" t="s">
        <v>7487</v>
      </c>
      <c r="B229" s="1" t="s">
        <v>434</v>
      </c>
      <c r="C229">
        <v>5</v>
      </c>
      <c r="D229" s="1" t="s">
        <v>7714</v>
      </c>
    </row>
    <row r="230" spans="1:4" x14ac:dyDescent="0.2">
      <c r="A230" s="1" t="s">
        <v>7487</v>
      </c>
      <c r="B230" s="1" t="s">
        <v>517</v>
      </c>
      <c r="C230">
        <v>5</v>
      </c>
      <c r="D230" s="1" t="s">
        <v>7715</v>
      </c>
    </row>
    <row r="231" spans="1:4" x14ac:dyDescent="0.2">
      <c r="A231" s="1" t="s">
        <v>7487</v>
      </c>
      <c r="B231" s="1" t="s">
        <v>383</v>
      </c>
      <c r="C231">
        <v>4</v>
      </c>
      <c r="D231" s="1" t="s">
        <v>7716</v>
      </c>
    </row>
    <row r="232" spans="1:4" x14ac:dyDescent="0.2">
      <c r="A232" s="1" t="s">
        <v>7487</v>
      </c>
      <c r="B232" s="1" t="s">
        <v>449</v>
      </c>
      <c r="C232">
        <v>4</v>
      </c>
      <c r="D232" s="1" t="s">
        <v>7717</v>
      </c>
    </row>
    <row r="233" spans="1:4" x14ac:dyDescent="0.2">
      <c r="A233" s="1" t="s">
        <v>7487</v>
      </c>
      <c r="B233" s="1" t="s">
        <v>382</v>
      </c>
      <c r="C233">
        <v>4</v>
      </c>
      <c r="D233" s="1" t="s">
        <v>7718</v>
      </c>
    </row>
    <row r="234" spans="1:4" x14ac:dyDescent="0.2">
      <c r="A234" s="1" t="s">
        <v>7487</v>
      </c>
      <c r="B234" s="1" t="s">
        <v>586</v>
      </c>
      <c r="C234">
        <v>4</v>
      </c>
      <c r="D234" s="1" t="s">
        <v>7719</v>
      </c>
    </row>
    <row r="235" spans="1:4" x14ac:dyDescent="0.2">
      <c r="A235" s="1" t="s">
        <v>7487</v>
      </c>
      <c r="B235" s="1" t="s">
        <v>447</v>
      </c>
      <c r="C235">
        <v>4</v>
      </c>
      <c r="D235" s="1" t="s">
        <v>7720</v>
      </c>
    </row>
    <row r="236" spans="1:4" x14ac:dyDescent="0.2">
      <c r="A236" s="1" t="s">
        <v>7487</v>
      </c>
      <c r="B236" s="1" t="s">
        <v>430</v>
      </c>
      <c r="C236">
        <v>4</v>
      </c>
      <c r="D236" s="1" t="s">
        <v>7721</v>
      </c>
    </row>
    <row r="237" spans="1:4" x14ac:dyDescent="0.2">
      <c r="A237" s="1" t="s">
        <v>7487</v>
      </c>
      <c r="B237" s="1" t="s">
        <v>378</v>
      </c>
      <c r="C237">
        <v>4</v>
      </c>
      <c r="D237" s="1" t="s">
        <v>7722</v>
      </c>
    </row>
    <row r="238" spans="1:4" x14ac:dyDescent="0.2">
      <c r="A238" s="1" t="s">
        <v>7487</v>
      </c>
      <c r="B238" s="1" t="s">
        <v>380</v>
      </c>
      <c r="C238">
        <v>4</v>
      </c>
      <c r="D238" s="1" t="s">
        <v>7723</v>
      </c>
    </row>
    <row r="239" spans="1:4" x14ac:dyDescent="0.2">
      <c r="A239" s="1" t="s">
        <v>7487</v>
      </c>
      <c r="B239" s="1" t="s">
        <v>566</v>
      </c>
      <c r="C239">
        <v>4</v>
      </c>
      <c r="D239" s="1" t="s">
        <v>7724</v>
      </c>
    </row>
    <row r="240" spans="1:4" x14ac:dyDescent="0.2">
      <c r="A240" s="1" t="s">
        <v>7487</v>
      </c>
      <c r="B240" s="1" t="s">
        <v>321</v>
      </c>
      <c r="C240">
        <v>4</v>
      </c>
      <c r="D240" s="1" t="s">
        <v>7725</v>
      </c>
    </row>
    <row r="241" spans="1:4" x14ac:dyDescent="0.2">
      <c r="A241" s="1" t="s">
        <v>7487</v>
      </c>
      <c r="B241" s="1" t="s">
        <v>497</v>
      </c>
      <c r="C241">
        <v>4</v>
      </c>
      <c r="D241" s="1" t="s">
        <v>7726</v>
      </c>
    </row>
    <row r="242" spans="1:4" x14ac:dyDescent="0.2">
      <c r="A242" s="1" t="s">
        <v>7487</v>
      </c>
      <c r="B242" s="1" t="s">
        <v>363</v>
      </c>
      <c r="C242">
        <v>4</v>
      </c>
      <c r="D242" s="1" t="s">
        <v>7727</v>
      </c>
    </row>
    <row r="243" spans="1:4" x14ac:dyDescent="0.2">
      <c r="A243" s="1" t="s">
        <v>7487</v>
      </c>
      <c r="B243" s="1" t="s">
        <v>507</v>
      </c>
      <c r="C243">
        <v>4</v>
      </c>
      <c r="D243" s="1" t="s">
        <v>7728</v>
      </c>
    </row>
    <row r="244" spans="1:4" x14ac:dyDescent="0.2">
      <c r="A244" s="1" t="s">
        <v>7487</v>
      </c>
      <c r="B244" s="1" t="s">
        <v>523</v>
      </c>
      <c r="C244">
        <v>4</v>
      </c>
      <c r="D244" s="1" t="s">
        <v>7729</v>
      </c>
    </row>
    <row r="245" spans="1:4" x14ac:dyDescent="0.2">
      <c r="A245" s="1" t="s">
        <v>7487</v>
      </c>
      <c r="B245" s="1" t="s">
        <v>405</v>
      </c>
      <c r="C245">
        <v>4</v>
      </c>
      <c r="D245" s="1" t="s">
        <v>7730</v>
      </c>
    </row>
    <row r="246" spans="1:4" x14ac:dyDescent="0.2">
      <c r="A246" s="1" t="s">
        <v>7487</v>
      </c>
      <c r="B246" s="1" t="s">
        <v>596</v>
      </c>
      <c r="C246">
        <v>4</v>
      </c>
      <c r="D246" s="1" t="s">
        <v>7731</v>
      </c>
    </row>
    <row r="247" spans="1:4" x14ac:dyDescent="0.2">
      <c r="A247" s="1" t="s">
        <v>7487</v>
      </c>
      <c r="B247" s="1" t="s">
        <v>335</v>
      </c>
      <c r="C247">
        <v>4</v>
      </c>
      <c r="D247" s="1" t="s">
        <v>7732</v>
      </c>
    </row>
    <row r="248" spans="1:4" x14ac:dyDescent="0.2">
      <c r="A248" s="1" t="s">
        <v>7487</v>
      </c>
      <c r="B248" s="1" t="s">
        <v>593</v>
      </c>
      <c r="C248">
        <v>4</v>
      </c>
      <c r="D248" s="1" t="s">
        <v>7733</v>
      </c>
    </row>
    <row r="249" spans="1:4" x14ac:dyDescent="0.2">
      <c r="A249" s="1" t="s">
        <v>7487</v>
      </c>
      <c r="B249" s="1" t="s">
        <v>436</v>
      </c>
      <c r="C249">
        <v>4</v>
      </c>
      <c r="D249" s="1" t="s">
        <v>7734</v>
      </c>
    </row>
    <row r="250" spans="1:4" x14ac:dyDescent="0.2">
      <c r="A250" s="1" t="s">
        <v>7487</v>
      </c>
      <c r="B250" s="1" t="s">
        <v>629</v>
      </c>
      <c r="C250">
        <v>4</v>
      </c>
      <c r="D250" s="1" t="s">
        <v>7735</v>
      </c>
    </row>
    <row r="251" spans="1:4" x14ac:dyDescent="0.2">
      <c r="A251" s="1" t="s">
        <v>7487</v>
      </c>
      <c r="B251" s="1" t="s">
        <v>305</v>
      </c>
      <c r="C251">
        <v>4</v>
      </c>
      <c r="D251" s="1" t="s">
        <v>7736</v>
      </c>
    </row>
    <row r="252" spans="1:4" x14ac:dyDescent="0.2">
      <c r="A252" s="1" t="s">
        <v>7487</v>
      </c>
      <c r="B252" s="1" t="s">
        <v>450</v>
      </c>
      <c r="C252">
        <v>4</v>
      </c>
      <c r="D252" s="1" t="s">
        <v>7737</v>
      </c>
    </row>
    <row r="253" spans="1:4" x14ac:dyDescent="0.2">
      <c r="A253" s="1" t="s">
        <v>7487</v>
      </c>
      <c r="B253" s="1" t="s">
        <v>465</v>
      </c>
      <c r="C253">
        <v>4</v>
      </c>
      <c r="D253" s="1" t="s">
        <v>7738</v>
      </c>
    </row>
    <row r="254" spans="1:4" x14ac:dyDescent="0.2">
      <c r="A254" s="1" t="s">
        <v>7487</v>
      </c>
      <c r="B254" s="1" t="s">
        <v>476</v>
      </c>
      <c r="C254">
        <v>4</v>
      </c>
      <c r="D254" s="1" t="s">
        <v>7739</v>
      </c>
    </row>
    <row r="255" spans="1:4" x14ac:dyDescent="0.2">
      <c r="A255" s="1" t="s">
        <v>7487</v>
      </c>
      <c r="B255" s="1" t="s">
        <v>626</v>
      </c>
      <c r="C255">
        <v>4</v>
      </c>
      <c r="D255" s="1" t="s">
        <v>7740</v>
      </c>
    </row>
    <row r="256" spans="1:4" x14ac:dyDescent="0.2">
      <c r="A256" s="1" t="s">
        <v>7487</v>
      </c>
      <c r="B256" s="1" t="s">
        <v>381</v>
      </c>
      <c r="C256">
        <v>4</v>
      </c>
      <c r="D256" s="1" t="s">
        <v>7741</v>
      </c>
    </row>
    <row r="257" spans="1:4" x14ac:dyDescent="0.2">
      <c r="A257" s="1" t="s">
        <v>7487</v>
      </c>
      <c r="B257" s="1" t="s">
        <v>370</v>
      </c>
      <c r="C257">
        <v>4</v>
      </c>
      <c r="D257" s="1" t="s">
        <v>7742</v>
      </c>
    </row>
    <row r="258" spans="1:4" x14ac:dyDescent="0.2">
      <c r="A258" s="1" t="s">
        <v>7487</v>
      </c>
      <c r="B258" s="1" t="s">
        <v>100</v>
      </c>
      <c r="C258">
        <v>4</v>
      </c>
      <c r="D258" s="1" t="s">
        <v>7743</v>
      </c>
    </row>
    <row r="259" spans="1:4" x14ac:dyDescent="0.2">
      <c r="A259" s="1" t="s">
        <v>7487</v>
      </c>
      <c r="B259" s="1" t="s">
        <v>571</v>
      </c>
      <c r="C259">
        <v>3</v>
      </c>
      <c r="D259" s="1" t="s">
        <v>7744</v>
      </c>
    </row>
    <row r="260" spans="1:4" x14ac:dyDescent="0.2">
      <c r="A260" s="1" t="s">
        <v>7487</v>
      </c>
      <c r="B260" s="1" t="s">
        <v>368</v>
      </c>
      <c r="C260">
        <v>3</v>
      </c>
      <c r="D260" s="1" t="s">
        <v>7745</v>
      </c>
    </row>
    <row r="261" spans="1:4" x14ac:dyDescent="0.2">
      <c r="A261" s="1" t="s">
        <v>7487</v>
      </c>
      <c r="B261" s="1" t="s">
        <v>631</v>
      </c>
      <c r="C261">
        <v>3</v>
      </c>
      <c r="D261" s="1" t="s">
        <v>7746</v>
      </c>
    </row>
    <row r="262" spans="1:4" x14ac:dyDescent="0.2">
      <c r="A262" s="1" t="s">
        <v>7487</v>
      </c>
      <c r="B262" s="1" t="s">
        <v>588</v>
      </c>
      <c r="C262">
        <v>3</v>
      </c>
      <c r="D262" s="1" t="s">
        <v>7747</v>
      </c>
    </row>
    <row r="263" spans="1:4" x14ac:dyDescent="0.2">
      <c r="A263" s="1" t="s">
        <v>7487</v>
      </c>
      <c r="B263" s="1" t="s">
        <v>589</v>
      </c>
      <c r="C263">
        <v>3</v>
      </c>
      <c r="D263" s="1" t="s">
        <v>7748</v>
      </c>
    </row>
    <row r="264" spans="1:4" x14ac:dyDescent="0.2">
      <c r="A264" s="1" t="s">
        <v>7487</v>
      </c>
      <c r="B264" s="1" t="s">
        <v>376</v>
      </c>
      <c r="C264">
        <v>3</v>
      </c>
      <c r="D264" s="1" t="s">
        <v>7749</v>
      </c>
    </row>
    <row r="265" spans="1:4" x14ac:dyDescent="0.2">
      <c r="A265" s="1" t="s">
        <v>7487</v>
      </c>
      <c r="B265" s="1" t="s">
        <v>418</v>
      </c>
      <c r="C265">
        <v>3</v>
      </c>
      <c r="D265" s="1" t="s">
        <v>7750</v>
      </c>
    </row>
    <row r="266" spans="1:4" x14ac:dyDescent="0.2">
      <c r="A266" s="1" t="s">
        <v>7487</v>
      </c>
      <c r="B266" s="1" t="s">
        <v>350</v>
      </c>
      <c r="C266">
        <v>3</v>
      </c>
      <c r="D266" s="1" t="s">
        <v>7751</v>
      </c>
    </row>
    <row r="267" spans="1:4" x14ac:dyDescent="0.2">
      <c r="A267" s="1" t="s">
        <v>7487</v>
      </c>
      <c r="B267" s="1" t="s">
        <v>599</v>
      </c>
      <c r="C267">
        <v>3</v>
      </c>
      <c r="D267" s="1" t="s">
        <v>7752</v>
      </c>
    </row>
    <row r="268" spans="1:4" x14ac:dyDescent="0.2">
      <c r="A268" s="1" t="s">
        <v>7487</v>
      </c>
      <c r="B268" s="1" t="s">
        <v>316</v>
      </c>
      <c r="C268">
        <v>3</v>
      </c>
      <c r="D268" s="1" t="s">
        <v>7753</v>
      </c>
    </row>
    <row r="269" spans="1:4" x14ac:dyDescent="0.2">
      <c r="A269" s="1" t="s">
        <v>7487</v>
      </c>
      <c r="B269" s="1" t="s">
        <v>548</v>
      </c>
      <c r="C269">
        <v>3</v>
      </c>
      <c r="D269" s="1" t="s">
        <v>7754</v>
      </c>
    </row>
    <row r="270" spans="1:4" x14ac:dyDescent="0.2">
      <c r="A270" s="1" t="s">
        <v>7487</v>
      </c>
      <c r="B270" s="1" t="s">
        <v>138</v>
      </c>
      <c r="C270">
        <v>3</v>
      </c>
      <c r="D270" s="1" t="s">
        <v>7755</v>
      </c>
    </row>
    <row r="271" spans="1:4" x14ac:dyDescent="0.2">
      <c r="A271" s="1" t="s">
        <v>7487</v>
      </c>
      <c r="B271" s="1" t="s">
        <v>538</v>
      </c>
      <c r="C271">
        <v>3</v>
      </c>
      <c r="D271" s="1" t="s">
        <v>7756</v>
      </c>
    </row>
    <row r="272" spans="1:4" x14ac:dyDescent="0.2">
      <c r="A272" s="1" t="s">
        <v>7487</v>
      </c>
      <c r="B272" s="1" t="s">
        <v>342</v>
      </c>
      <c r="C272">
        <v>3</v>
      </c>
      <c r="D272" s="1" t="s">
        <v>7757</v>
      </c>
    </row>
    <row r="273" spans="1:4" x14ac:dyDescent="0.2">
      <c r="A273" s="1" t="s">
        <v>7487</v>
      </c>
      <c r="B273" s="1" t="s">
        <v>477</v>
      </c>
      <c r="C273">
        <v>3</v>
      </c>
      <c r="D273" s="1" t="s">
        <v>7758</v>
      </c>
    </row>
    <row r="274" spans="1:4" x14ac:dyDescent="0.2">
      <c r="A274" s="1" t="s">
        <v>7487</v>
      </c>
      <c r="B274" s="1" t="s">
        <v>535</v>
      </c>
      <c r="C274">
        <v>3</v>
      </c>
      <c r="D274" s="1" t="s">
        <v>7759</v>
      </c>
    </row>
    <row r="275" spans="1:4" x14ac:dyDescent="0.2">
      <c r="A275" s="1" t="s">
        <v>7487</v>
      </c>
      <c r="B275" s="1" t="s">
        <v>360</v>
      </c>
      <c r="C275">
        <v>3</v>
      </c>
      <c r="D275" s="1" t="s">
        <v>7760</v>
      </c>
    </row>
    <row r="276" spans="1:4" x14ac:dyDescent="0.2">
      <c r="A276" s="1" t="s">
        <v>7487</v>
      </c>
      <c r="B276" s="1" t="s">
        <v>632</v>
      </c>
      <c r="C276">
        <v>3</v>
      </c>
      <c r="D276" s="1" t="s">
        <v>7761</v>
      </c>
    </row>
    <row r="277" spans="1:4" x14ac:dyDescent="0.2">
      <c r="A277" s="1" t="s">
        <v>7487</v>
      </c>
      <c r="B277" s="1" t="s">
        <v>526</v>
      </c>
      <c r="C277">
        <v>3</v>
      </c>
      <c r="D277" s="1" t="s">
        <v>7762</v>
      </c>
    </row>
    <row r="278" spans="1:4" x14ac:dyDescent="0.2">
      <c r="A278" s="1" t="s">
        <v>7487</v>
      </c>
      <c r="B278" s="1" t="s">
        <v>336</v>
      </c>
      <c r="C278">
        <v>3</v>
      </c>
      <c r="D278" s="1" t="s">
        <v>7763</v>
      </c>
    </row>
    <row r="279" spans="1:4" x14ac:dyDescent="0.2">
      <c r="A279" s="1" t="s">
        <v>7487</v>
      </c>
      <c r="B279" s="1" t="s">
        <v>487</v>
      </c>
      <c r="C279">
        <v>3</v>
      </c>
      <c r="D279" s="1" t="s">
        <v>7764</v>
      </c>
    </row>
    <row r="280" spans="1:4" x14ac:dyDescent="0.2">
      <c r="A280" s="1" t="s">
        <v>7487</v>
      </c>
      <c r="B280" s="1" t="s">
        <v>486</v>
      </c>
      <c r="C280">
        <v>3</v>
      </c>
      <c r="D280" s="1" t="s">
        <v>7765</v>
      </c>
    </row>
    <row r="281" spans="1:4" x14ac:dyDescent="0.2">
      <c r="A281" s="1" t="s">
        <v>7487</v>
      </c>
      <c r="B281" s="1" t="s">
        <v>337</v>
      </c>
      <c r="C281">
        <v>3</v>
      </c>
      <c r="D281" s="1" t="s">
        <v>7766</v>
      </c>
    </row>
    <row r="282" spans="1:4" x14ac:dyDescent="0.2">
      <c r="A282" s="1" t="s">
        <v>7487</v>
      </c>
      <c r="B282" s="1" t="s">
        <v>489</v>
      </c>
      <c r="C282">
        <v>3</v>
      </c>
      <c r="D282" s="1" t="s">
        <v>7767</v>
      </c>
    </row>
    <row r="283" spans="1:4" x14ac:dyDescent="0.2">
      <c r="A283" s="1" t="s">
        <v>7487</v>
      </c>
      <c r="B283" s="1" t="s">
        <v>488</v>
      </c>
      <c r="C283">
        <v>3</v>
      </c>
      <c r="D283" s="1" t="s">
        <v>7768</v>
      </c>
    </row>
    <row r="284" spans="1:4" x14ac:dyDescent="0.2">
      <c r="A284" s="1" t="s">
        <v>7487</v>
      </c>
      <c r="B284" s="1" t="s">
        <v>594</v>
      </c>
      <c r="C284">
        <v>3</v>
      </c>
      <c r="D284" s="1" t="s">
        <v>7769</v>
      </c>
    </row>
    <row r="285" spans="1:4" x14ac:dyDescent="0.2">
      <c r="A285" s="1" t="s">
        <v>7487</v>
      </c>
      <c r="B285" s="1" t="s">
        <v>648</v>
      </c>
      <c r="C285">
        <v>3</v>
      </c>
      <c r="D285" s="1" t="s">
        <v>7770</v>
      </c>
    </row>
    <row r="286" spans="1:4" x14ac:dyDescent="0.2">
      <c r="A286" s="1" t="s">
        <v>7487</v>
      </c>
      <c r="B286" s="1" t="s">
        <v>84</v>
      </c>
      <c r="C286">
        <v>3</v>
      </c>
      <c r="D286" s="1" t="s">
        <v>7771</v>
      </c>
    </row>
    <row r="287" spans="1:4" x14ac:dyDescent="0.2">
      <c r="A287" s="1" t="s">
        <v>7487</v>
      </c>
      <c r="B287" s="1" t="s">
        <v>325</v>
      </c>
      <c r="C287">
        <v>3</v>
      </c>
      <c r="D287" s="1" t="s">
        <v>7772</v>
      </c>
    </row>
    <row r="288" spans="1:4" x14ac:dyDescent="0.2">
      <c r="A288" s="1" t="s">
        <v>7487</v>
      </c>
      <c r="B288" s="1" t="s">
        <v>485</v>
      </c>
      <c r="C288">
        <v>3</v>
      </c>
      <c r="D288" s="1" t="s">
        <v>7773</v>
      </c>
    </row>
    <row r="289" spans="1:4" x14ac:dyDescent="0.2">
      <c r="A289" s="1" t="s">
        <v>7487</v>
      </c>
      <c r="B289" s="1" t="s">
        <v>508</v>
      </c>
      <c r="C289">
        <v>3</v>
      </c>
      <c r="D289" s="1" t="s">
        <v>7774</v>
      </c>
    </row>
    <row r="290" spans="1:4" x14ac:dyDescent="0.2">
      <c r="A290" s="1" t="s">
        <v>7487</v>
      </c>
      <c r="B290" s="1" t="s">
        <v>338</v>
      </c>
      <c r="C290">
        <v>3</v>
      </c>
      <c r="D290" s="1" t="s">
        <v>7775</v>
      </c>
    </row>
    <row r="291" spans="1:4" x14ac:dyDescent="0.2">
      <c r="A291" s="1" t="s">
        <v>7487</v>
      </c>
      <c r="B291" s="1" t="s">
        <v>124</v>
      </c>
      <c r="C291">
        <v>3</v>
      </c>
      <c r="D291" s="1" t="s">
        <v>7776</v>
      </c>
    </row>
    <row r="292" spans="1:4" x14ac:dyDescent="0.2">
      <c r="A292" s="1" t="s">
        <v>7487</v>
      </c>
      <c r="B292" s="1" t="s">
        <v>369</v>
      </c>
      <c r="C292">
        <v>3</v>
      </c>
      <c r="D292" s="1" t="s">
        <v>7777</v>
      </c>
    </row>
    <row r="293" spans="1:4" x14ac:dyDescent="0.2">
      <c r="A293" s="1" t="s">
        <v>7487</v>
      </c>
      <c r="B293" s="1" t="s">
        <v>334</v>
      </c>
      <c r="C293">
        <v>3</v>
      </c>
      <c r="D293" s="1" t="s">
        <v>7778</v>
      </c>
    </row>
    <row r="294" spans="1:4" x14ac:dyDescent="0.2">
      <c r="A294" s="1" t="s">
        <v>7487</v>
      </c>
      <c r="B294" s="1" t="s">
        <v>530</v>
      </c>
      <c r="C294">
        <v>3</v>
      </c>
      <c r="D294" s="1" t="s">
        <v>7779</v>
      </c>
    </row>
    <row r="295" spans="1:4" x14ac:dyDescent="0.2">
      <c r="A295" s="1" t="s">
        <v>7487</v>
      </c>
      <c r="B295" s="1" t="s">
        <v>122</v>
      </c>
      <c r="C295">
        <v>3</v>
      </c>
      <c r="D295" s="1" t="s">
        <v>7780</v>
      </c>
    </row>
    <row r="296" spans="1:4" x14ac:dyDescent="0.2">
      <c r="A296" s="1" t="s">
        <v>7487</v>
      </c>
      <c r="B296" s="1" t="s">
        <v>630</v>
      </c>
      <c r="C296">
        <v>3</v>
      </c>
      <c r="D296" s="1" t="s">
        <v>7781</v>
      </c>
    </row>
    <row r="297" spans="1:4" x14ac:dyDescent="0.2">
      <c r="A297" s="1" t="s">
        <v>7487</v>
      </c>
      <c r="B297" s="1" t="s">
        <v>425</v>
      </c>
      <c r="C297">
        <v>3</v>
      </c>
      <c r="D297" s="1" t="s">
        <v>7782</v>
      </c>
    </row>
    <row r="298" spans="1:4" x14ac:dyDescent="0.2">
      <c r="A298" s="1" t="s">
        <v>7487</v>
      </c>
      <c r="B298" s="1" t="s">
        <v>559</v>
      </c>
      <c r="C298">
        <v>3</v>
      </c>
      <c r="D298" s="1" t="s">
        <v>7783</v>
      </c>
    </row>
    <row r="299" spans="1:4" x14ac:dyDescent="0.2">
      <c r="A299" s="1" t="s">
        <v>7487</v>
      </c>
      <c r="B299" s="1" t="s">
        <v>67</v>
      </c>
      <c r="C299">
        <v>3</v>
      </c>
      <c r="D299" s="1" t="s">
        <v>7784</v>
      </c>
    </row>
    <row r="300" spans="1:4" x14ac:dyDescent="0.2">
      <c r="A300" s="1" t="s">
        <v>7487</v>
      </c>
      <c r="B300" s="1" t="s">
        <v>555</v>
      </c>
      <c r="C300">
        <v>3</v>
      </c>
      <c r="D300" s="1" t="s">
        <v>7785</v>
      </c>
    </row>
    <row r="301" spans="1:4" x14ac:dyDescent="0.2">
      <c r="A301" s="1" t="s">
        <v>7487</v>
      </c>
      <c r="B301" s="1" t="s">
        <v>570</v>
      </c>
      <c r="C301">
        <v>3</v>
      </c>
      <c r="D301" s="1" t="s">
        <v>7786</v>
      </c>
    </row>
    <row r="302" spans="1:4" x14ac:dyDescent="0.2">
      <c r="A302" s="1" t="s">
        <v>7487</v>
      </c>
      <c r="B302" s="1" t="s">
        <v>407</v>
      </c>
      <c r="C302">
        <v>3</v>
      </c>
      <c r="D302" s="1" t="s">
        <v>7787</v>
      </c>
    </row>
    <row r="303" spans="1:4" x14ac:dyDescent="0.2">
      <c r="A303" s="1" t="s">
        <v>7487</v>
      </c>
      <c r="B303" s="1" t="s">
        <v>361</v>
      </c>
      <c r="C303">
        <v>3</v>
      </c>
      <c r="D303" s="1" t="s">
        <v>7788</v>
      </c>
    </row>
    <row r="304" spans="1:4" x14ac:dyDescent="0.2">
      <c r="A304" s="1" t="s">
        <v>7487</v>
      </c>
      <c r="B304" s="1" t="s">
        <v>519</v>
      </c>
      <c r="C304">
        <v>3</v>
      </c>
      <c r="D304" s="1" t="s">
        <v>7789</v>
      </c>
    </row>
    <row r="305" spans="1:4" x14ac:dyDescent="0.2">
      <c r="A305" s="1" t="s">
        <v>7487</v>
      </c>
      <c r="B305" s="1" t="s">
        <v>531</v>
      </c>
      <c r="C305">
        <v>2</v>
      </c>
      <c r="D305" s="1" t="s">
        <v>7790</v>
      </c>
    </row>
    <row r="306" spans="1:4" x14ac:dyDescent="0.2">
      <c r="A306" s="1" t="s">
        <v>7487</v>
      </c>
      <c r="B306" s="1" t="s">
        <v>656</v>
      </c>
      <c r="C306">
        <v>2</v>
      </c>
      <c r="D306" s="1" t="s">
        <v>7791</v>
      </c>
    </row>
    <row r="307" spans="1:4" x14ac:dyDescent="0.2">
      <c r="A307" s="1" t="s">
        <v>7487</v>
      </c>
      <c r="B307" s="1" t="s">
        <v>521</v>
      </c>
      <c r="C307">
        <v>2</v>
      </c>
      <c r="D307" s="1" t="s">
        <v>7792</v>
      </c>
    </row>
    <row r="308" spans="1:4" x14ac:dyDescent="0.2">
      <c r="A308" s="1" t="s">
        <v>7487</v>
      </c>
      <c r="B308" s="1" t="s">
        <v>560</v>
      </c>
      <c r="C308">
        <v>2</v>
      </c>
      <c r="D308" s="1" t="s">
        <v>7793</v>
      </c>
    </row>
    <row r="309" spans="1:4" x14ac:dyDescent="0.2">
      <c r="A309" s="1" t="s">
        <v>7487</v>
      </c>
      <c r="B309" s="1" t="s">
        <v>510</v>
      </c>
      <c r="C309">
        <v>2</v>
      </c>
      <c r="D309" s="1" t="s">
        <v>7794</v>
      </c>
    </row>
    <row r="310" spans="1:4" x14ac:dyDescent="0.2">
      <c r="A310" s="1" t="s">
        <v>7487</v>
      </c>
      <c r="B310" s="1" t="s">
        <v>597</v>
      </c>
      <c r="C310">
        <v>2</v>
      </c>
      <c r="D310" s="1" t="s">
        <v>7795</v>
      </c>
    </row>
    <row r="311" spans="1:4" x14ac:dyDescent="0.2">
      <c r="A311" s="1" t="s">
        <v>7487</v>
      </c>
      <c r="B311" s="1" t="s">
        <v>584</v>
      </c>
      <c r="C311">
        <v>2</v>
      </c>
      <c r="D311" s="1" t="s">
        <v>7796</v>
      </c>
    </row>
    <row r="312" spans="1:4" x14ac:dyDescent="0.2">
      <c r="A312" s="1" t="s">
        <v>7487</v>
      </c>
      <c r="B312" s="1" t="s">
        <v>573</v>
      </c>
      <c r="C312">
        <v>2</v>
      </c>
      <c r="D312" s="1" t="s">
        <v>7797</v>
      </c>
    </row>
    <row r="313" spans="1:4" x14ac:dyDescent="0.2">
      <c r="A313" s="1" t="s">
        <v>7487</v>
      </c>
      <c r="B313" s="1" t="s">
        <v>456</v>
      </c>
      <c r="C313">
        <v>2</v>
      </c>
      <c r="D313" s="1" t="s">
        <v>7798</v>
      </c>
    </row>
    <row r="314" spans="1:4" x14ac:dyDescent="0.2">
      <c r="A314" s="1" t="s">
        <v>7487</v>
      </c>
      <c r="B314" s="1" t="s">
        <v>389</v>
      </c>
      <c r="C314">
        <v>2</v>
      </c>
      <c r="D314" s="1" t="s">
        <v>7799</v>
      </c>
    </row>
    <row r="315" spans="1:4" x14ac:dyDescent="0.2">
      <c r="A315" s="1" t="s">
        <v>7487</v>
      </c>
      <c r="B315" s="1" t="s">
        <v>355</v>
      </c>
      <c r="C315">
        <v>2</v>
      </c>
      <c r="D315" s="1" t="s">
        <v>7800</v>
      </c>
    </row>
    <row r="316" spans="1:4" x14ac:dyDescent="0.2">
      <c r="A316" s="1" t="s">
        <v>7487</v>
      </c>
      <c r="B316" s="1" t="s">
        <v>156</v>
      </c>
      <c r="C316">
        <v>2</v>
      </c>
      <c r="D316" s="1" t="s">
        <v>7801</v>
      </c>
    </row>
    <row r="317" spans="1:4" x14ac:dyDescent="0.2">
      <c r="A317" s="1" t="s">
        <v>7487</v>
      </c>
      <c r="B317" s="1" t="s">
        <v>171</v>
      </c>
      <c r="C317">
        <v>2</v>
      </c>
      <c r="D317" s="1" t="s">
        <v>7802</v>
      </c>
    </row>
    <row r="318" spans="1:4" x14ac:dyDescent="0.2">
      <c r="A318" s="1" t="s">
        <v>7487</v>
      </c>
      <c r="B318" s="1" t="s">
        <v>462</v>
      </c>
      <c r="C318">
        <v>2</v>
      </c>
      <c r="D318" s="1" t="s">
        <v>7803</v>
      </c>
    </row>
    <row r="319" spans="1:4" x14ac:dyDescent="0.2">
      <c r="A319" s="1" t="s">
        <v>7487</v>
      </c>
      <c r="B319" s="1" t="s">
        <v>506</v>
      </c>
      <c r="C319">
        <v>2</v>
      </c>
      <c r="D319" s="1" t="s">
        <v>7804</v>
      </c>
    </row>
    <row r="320" spans="1:4" x14ac:dyDescent="0.2">
      <c r="A320" s="1" t="s">
        <v>7487</v>
      </c>
      <c r="B320" s="1" t="s">
        <v>332</v>
      </c>
      <c r="C320">
        <v>2</v>
      </c>
      <c r="D320" s="1" t="s">
        <v>7805</v>
      </c>
    </row>
    <row r="321" spans="1:4" x14ac:dyDescent="0.2">
      <c r="A321" s="1" t="s">
        <v>7487</v>
      </c>
      <c r="B321" s="1" t="s">
        <v>512</v>
      </c>
      <c r="C321">
        <v>2</v>
      </c>
      <c r="D321" s="1" t="s">
        <v>7806</v>
      </c>
    </row>
    <row r="322" spans="1:4" x14ac:dyDescent="0.2">
      <c r="A322" s="1" t="s">
        <v>7487</v>
      </c>
      <c r="B322" s="1" t="s">
        <v>540</v>
      </c>
      <c r="C322">
        <v>2</v>
      </c>
      <c r="D322" s="1" t="s">
        <v>7807</v>
      </c>
    </row>
    <row r="323" spans="1:4" x14ac:dyDescent="0.2">
      <c r="A323" s="1" t="s">
        <v>7487</v>
      </c>
      <c r="B323" s="1" t="s">
        <v>532</v>
      </c>
      <c r="C323">
        <v>2</v>
      </c>
      <c r="D323" s="1" t="s">
        <v>7808</v>
      </c>
    </row>
    <row r="324" spans="1:4" x14ac:dyDescent="0.2">
      <c r="A324" s="1" t="s">
        <v>7487</v>
      </c>
      <c r="B324" s="1" t="s">
        <v>473</v>
      </c>
      <c r="C324">
        <v>2</v>
      </c>
      <c r="D324" s="1" t="s">
        <v>7809</v>
      </c>
    </row>
    <row r="325" spans="1:4" x14ac:dyDescent="0.2">
      <c r="A325" s="1" t="s">
        <v>7487</v>
      </c>
      <c r="B325" s="1" t="s">
        <v>308</v>
      </c>
      <c r="C325">
        <v>2</v>
      </c>
      <c r="D325" s="1" t="s">
        <v>7810</v>
      </c>
    </row>
    <row r="326" spans="1:4" x14ac:dyDescent="0.2">
      <c r="A326" s="1" t="s">
        <v>7487</v>
      </c>
      <c r="B326" s="1" t="s">
        <v>474</v>
      </c>
      <c r="C326">
        <v>2</v>
      </c>
      <c r="D326" s="1" t="s">
        <v>7811</v>
      </c>
    </row>
    <row r="327" spans="1:4" x14ac:dyDescent="0.2">
      <c r="A327" s="1" t="s">
        <v>7487</v>
      </c>
      <c r="B327" s="1" t="s">
        <v>582</v>
      </c>
      <c r="C327">
        <v>2</v>
      </c>
      <c r="D327" s="1" t="s">
        <v>7812</v>
      </c>
    </row>
    <row r="328" spans="1:4" x14ac:dyDescent="0.2">
      <c r="A328" s="1" t="s">
        <v>7487</v>
      </c>
      <c r="B328" s="1" t="s">
        <v>590</v>
      </c>
      <c r="C328">
        <v>2</v>
      </c>
      <c r="D328" s="1" t="s">
        <v>7813</v>
      </c>
    </row>
    <row r="329" spans="1:4" x14ac:dyDescent="0.2">
      <c r="A329" s="1" t="s">
        <v>7487</v>
      </c>
      <c r="B329" s="1" t="s">
        <v>646</v>
      </c>
      <c r="C329">
        <v>2</v>
      </c>
      <c r="D329" s="1" t="s">
        <v>7814</v>
      </c>
    </row>
    <row r="330" spans="1:4" x14ac:dyDescent="0.2">
      <c r="A330" s="1" t="s">
        <v>7487</v>
      </c>
      <c r="B330" s="1" t="s">
        <v>610</v>
      </c>
      <c r="C330">
        <v>2</v>
      </c>
      <c r="D330" s="1" t="s">
        <v>7815</v>
      </c>
    </row>
    <row r="331" spans="1:4" x14ac:dyDescent="0.2">
      <c r="A331" s="1" t="s">
        <v>7487</v>
      </c>
      <c r="B331" s="1" t="s">
        <v>639</v>
      </c>
      <c r="C331">
        <v>2</v>
      </c>
      <c r="D331" s="1" t="s">
        <v>7816</v>
      </c>
    </row>
    <row r="332" spans="1:4" x14ac:dyDescent="0.2">
      <c r="A332" s="1" t="s">
        <v>7487</v>
      </c>
      <c r="B332" s="1" t="s">
        <v>324</v>
      </c>
      <c r="C332">
        <v>2</v>
      </c>
      <c r="D332" s="1" t="s">
        <v>7817</v>
      </c>
    </row>
    <row r="333" spans="1:4" x14ac:dyDescent="0.2">
      <c r="A333" s="1" t="s">
        <v>7487</v>
      </c>
      <c r="B333" s="1" t="s">
        <v>636</v>
      </c>
      <c r="C333">
        <v>2</v>
      </c>
      <c r="D333" s="1" t="s">
        <v>7818</v>
      </c>
    </row>
    <row r="334" spans="1:4" x14ac:dyDescent="0.2">
      <c r="A334" s="1" t="s">
        <v>7487</v>
      </c>
      <c r="B334" s="1" t="s">
        <v>561</v>
      </c>
      <c r="C334">
        <v>2</v>
      </c>
      <c r="D334" s="1" t="s">
        <v>7819</v>
      </c>
    </row>
    <row r="335" spans="1:4" x14ac:dyDescent="0.2">
      <c r="A335" s="1" t="s">
        <v>7487</v>
      </c>
      <c r="B335" s="1" t="s">
        <v>362</v>
      </c>
      <c r="C335">
        <v>2</v>
      </c>
      <c r="D335" s="1" t="s">
        <v>7820</v>
      </c>
    </row>
    <row r="336" spans="1:4" x14ac:dyDescent="0.2">
      <c r="A336" s="1" t="s">
        <v>7487</v>
      </c>
      <c r="B336" s="1" t="s">
        <v>554</v>
      </c>
      <c r="C336">
        <v>2</v>
      </c>
      <c r="D336" s="1" t="s">
        <v>7821</v>
      </c>
    </row>
    <row r="337" spans="1:4" x14ac:dyDescent="0.2">
      <c r="A337" s="1" t="s">
        <v>7487</v>
      </c>
      <c r="B337" s="1" t="s">
        <v>343</v>
      </c>
      <c r="C337">
        <v>2</v>
      </c>
      <c r="D337" s="1" t="s">
        <v>7822</v>
      </c>
    </row>
    <row r="338" spans="1:4" x14ac:dyDescent="0.2">
      <c r="A338" s="1" t="s">
        <v>7487</v>
      </c>
      <c r="B338" s="1" t="s">
        <v>115</v>
      </c>
      <c r="C338">
        <v>2</v>
      </c>
      <c r="D338" s="1" t="s">
        <v>7823</v>
      </c>
    </row>
    <row r="339" spans="1:4" x14ac:dyDescent="0.2">
      <c r="A339" s="1" t="s">
        <v>7487</v>
      </c>
      <c r="B339" s="1" t="s">
        <v>165</v>
      </c>
      <c r="C339">
        <v>2</v>
      </c>
      <c r="D339" s="1" t="s">
        <v>7824</v>
      </c>
    </row>
    <row r="340" spans="1:4" x14ac:dyDescent="0.2">
      <c r="A340" s="1" t="s">
        <v>7487</v>
      </c>
      <c r="B340" s="1" t="s">
        <v>527</v>
      </c>
      <c r="C340">
        <v>2</v>
      </c>
      <c r="D340" s="1" t="s">
        <v>7825</v>
      </c>
    </row>
    <row r="341" spans="1:4" x14ac:dyDescent="0.2">
      <c r="A341" s="1" t="s">
        <v>7487</v>
      </c>
      <c r="B341" s="1" t="s">
        <v>620</v>
      </c>
      <c r="C341">
        <v>2</v>
      </c>
      <c r="D341" s="1" t="s">
        <v>7826</v>
      </c>
    </row>
    <row r="342" spans="1:4" x14ac:dyDescent="0.2">
      <c r="A342" s="1" t="s">
        <v>7487</v>
      </c>
      <c r="B342" s="1" t="s">
        <v>537</v>
      </c>
      <c r="C342">
        <v>2</v>
      </c>
      <c r="D342" s="1" t="s">
        <v>7827</v>
      </c>
    </row>
    <row r="343" spans="1:4" x14ac:dyDescent="0.2">
      <c r="A343" s="1" t="s">
        <v>7487</v>
      </c>
      <c r="B343" s="1" t="s">
        <v>351</v>
      </c>
      <c r="C343">
        <v>2</v>
      </c>
      <c r="D343" s="1" t="s">
        <v>7828</v>
      </c>
    </row>
    <row r="344" spans="1:4" x14ac:dyDescent="0.2">
      <c r="A344" s="1" t="s">
        <v>7487</v>
      </c>
      <c r="B344" s="1" t="s">
        <v>539</v>
      </c>
      <c r="C344">
        <v>2</v>
      </c>
      <c r="D344" s="1" t="s">
        <v>7829</v>
      </c>
    </row>
    <row r="345" spans="1:4" x14ac:dyDescent="0.2">
      <c r="A345" s="1" t="s">
        <v>7487</v>
      </c>
      <c r="B345" s="1" t="s">
        <v>310</v>
      </c>
      <c r="C345">
        <v>2</v>
      </c>
      <c r="D345" s="1" t="s">
        <v>7830</v>
      </c>
    </row>
    <row r="346" spans="1:4" x14ac:dyDescent="0.2">
      <c r="A346" s="1" t="s">
        <v>7487</v>
      </c>
      <c r="B346" s="1" t="s">
        <v>641</v>
      </c>
      <c r="C346">
        <v>2</v>
      </c>
      <c r="D346" s="1" t="s">
        <v>7831</v>
      </c>
    </row>
    <row r="347" spans="1:4" x14ac:dyDescent="0.2">
      <c r="A347" s="1" t="s">
        <v>7487</v>
      </c>
      <c r="B347" s="1" t="s">
        <v>167</v>
      </c>
      <c r="C347">
        <v>2</v>
      </c>
      <c r="D347" s="1" t="s">
        <v>7832</v>
      </c>
    </row>
    <row r="348" spans="1:4" x14ac:dyDescent="0.2">
      <c r="A348" s="1" t="s">
        <v>7487</v>
      </c>
      <c r="B348" s="1" t="s">
        <v>655</v>
      </c>
      <c r="C348">
        <v>2</v>
      </c>
      <c r="D348" s="1" t="s">
        <v>7833</v>
      </c>
    </row>
    <row r="349" spans="1:4" x14ac:dyDescent="0.2">
      <c r="A349" s="1" t="s">
        <v>7487</v>
      </c>
      <c r="B349" s="1" t="s">
        <v>619</v>
      </c>
      <c r="C349">
        <v>2</v>
      </c>
      <c r="D349" s="1" t="s">
        <v>7834</v>
      </c>
    </row>
    <row r="350" spans="1:4" x14ac:dyDescent="0.2">
      <c r="A350" s="1" t="s">
        <v>7487</v>
      </c>
      <c r="B350" s="1" t="s">
        <v>88</v>
      </c>
      <c r="C350">
        <v>2</v>
      </c>
      <c r="D350" s="1" t="s">
        <v>7835</v>
      </c>
    </row>
    <row r="351" spans="1:4" x14ac:dyDescent="0.2">
      <c r="A351" s="1" t="s">
        <v>7487</v>
      </c>
      <c r="B351" s="1" t="s">
        <v>87</v>
      </c>
      <c r="C351">
        <v>2</v>
      </c>
      <c r="D351" s="1" t="s">
        <v>7836</v>
      </c>
    </row>
    <row r="352" spans="1:4" x14ac:dyDescent="0.2">
      <c r="A352" s="1" t="s">
        <v>7487</v>
      </c>
      <c r="B352" s="1" t="s">
        <v>640</v>
      </c>
      <c r="C352">
        <v>2</v>
      </c>
      <c r="D352" s="1" t="s">
        <v>7837</v>
      </c>
    </row>
    <row r="353" spans="1:4" x14ac:dyDescent="0.2">
      <c r="A353" s="1" t="s">
        <v>7487</v>
      </c>
      <c r="B353" s="1" t="s">
        <v>565</v>
      </c>
      <c r="C353">
        <v>2</v>
      </c>
      <c r="D353" s="1" t="s">
        <v>7838</v>
      </c>
    </row>
    <row r="354" spans="1:4" x14ac:dyDescent="0.2">
      <c r="A354" s="1" t="s">
        <v>7487</v>
      </c>
      <c r="B354" s="1" t="s">
        <v>578</v>
      </c>
      <c r="C354">
        <v>2</v>
      </c>
      <c r="D354" s="1" t="s">
        <v>7839</v>
      </c>
    </row>
    <row r="355" spans="1:4" x14ac:dyDescent="0.2">
      <c r="A355" s="1" t="s">
        <v>7487</v>
      </c>
      <c r="B355" s="1" t="s">
        <v>581</v>
      </c>
      <c r="C355">
        <v>2</v>
      </c>
      <c r="D355" s="1" t="s">
        <v>7840</v>
      </c>
    </row>
    <row r="356" spans="1:4" x14ac:dyDescent="0.2">
      <c r="A356" s="1" t="s">
        <v>7487</v>
      </c>
      <c r="B356" s="1" t="s">
        <v>103</v>
      </c>
      <c r="C356">
        <v>2</v>
      </c>
      <c r="D356" s="1" t="s">
        <v>7841</v>
      </c>
    </row>
    <row r="357" spans="1:4" x14ac:dyDescent="0.2">
      <c r="A357" s="1" t="s">
        <v>7487</v>
      </c>
      <c r="B357" s="1" t="s">
        <v>583</v>
      </c>
      <c r="C357">
        <v>2</v>
      </c>
      <c r="D357" s="1" t="s">
        <v>7842</v>
      </c>
    </row>
    <row r="358" spans="1:4" x14ac:dyDescent="0.2">
      <c r="A358" s="1" t="s">
        <v>7487</v>
      </c>
      <c r="B358" s="1" t="s">
        <v>587</v>
      </c>
      <c r="C358">
        <v>2</v>
      </c>
      <c r="D358" s="1" t="s">
        <v>7843</v>
      </c>
    </row>
    <row r="359" spans="1:4" x14ac:dyDescent="0.2">
      <c r="A359" s="1" t="s">
        <v>7487</v>
      </c>
      <c r="B359" s="1" t="s">
        <v>442</v>
      </c>
      <c r="C359">
        <v>2</v>
      </c>
      <c r="D359" s="1" t="s">
        <v>7844</v>
      </c>
    </row>
    <row r="360" spans="1:4" x14ac:dyDescent="0.2">
      <c r="A360" s="1" t="s">
        <v>7487</v>
      </c>
      <c r="B360" s="1" t="s">
        <v>511</v>
      </c>
      <c r="C360">
        <v>2</v>
      </c>
      <c r="D360" s="1" t="s">
        <v>7845</v>
      </c>
    </row>
    <row r="361" spans="1:4" x14ac:dyDescent="0.2">
      <c r="A361" s="1" t="s">
        <v>7487</v>
      </c>
      <c r="B361" s="1" t="s">
        <v>635</v>
      </c>
      <c r="C361">
        <v>2</v>
      </c>
      <c r="D361" s="1" t="s">
        <v>7846</v>
      </c>
    </row>
    <row r="362" spans="1:4" x14ac:dyDescent="0.2">
      <c r="A362" s="1" t="s">
        <v>7487</v>
      </c>
      <c r="B362" s="1" t="s">
        <v>657</v>
      </c>
      <c r="C362">
        <v>2</v>
      </c>
      <c r="D362" s="1" t="s">
        <v>7847</v>
      </c>
    </row>
    <row r="363" spans="1:4" x14ac:dyDescent="0.2">
      <c r="A363" s="1" t="s">
        <v>7487</v>
      </c>
      <c r="B363" s="1" t="s">
        <v>622</v>
      </c>
      <c r="C363">
        <v>2</v>
      </c>
      <c r="D363" s="1" t="s">
        <v>7848</v>
      </c>
    </row>
    <row r="364" spans="1:4" x14ac:dyDescent="0.2">
      <c r="A364" s="1" t="s">
        <v>7487</v>
      </c>
      <c r="B364" s="1" t="s">
        <v>455</v>
      </c>
      <c r="C364">
        <v>2</v>
      </c>
      <c r="D364" s="1" t="s">
        <v>7849</v>
      </c>
    </row>
    <row r="365" spans="1:4" x14ac:dyDescent="0.2">
      <c r="A365" s="1" t="s">
        <v>7487</v>
      </c>
      <c r="B365" s="1" t="s">
        <v>525</v>
      </c>
      <c r="C365">
        <v>2</v>
      </c>
      <c r="D365" s="1" t="s">
        <v>7850</v>
      </c>
    </row>
    <row r="366" spans="1:4" x14ac:dyDescent="0.2">
      <c r="A366" s="1" t="s">
        <v>7487</v>
      </c>
      <c r="B366" s="1" t="s">
        <v>375</v>
      </c>
      <c r="C366">
        <v>2</v>
      </c>
      <c r="D366" s="1" t="s">
        <v>7851</v>
      </c>
    </row>
    <row r="367" spans="1:4" x14ac:dyDescent="0.2">
      <c r="A367" s="1" t="s">
        <v>7487</v>
      </c>
      <c r="B367" s="1" t="s">
        <v>618</v>
      </c>
      <c r="C367">
        <v>2</v>
      </c>
      <c r="D367" s="1" t="s">
        <v>7852</v>
      </c>
    </row>
    <row r="368" spans="1:4" x14ac:dyDescent="0.2">
      <c r="A368" s="1" t="s">
        <v>7487</v>
      </c>
      <c r="B368" s="1" t="s">
        <v>509</v>
      </c>
      <c r="C368">
        <v>2</v>
      </c>
      <c r="D368" s="1" t="s">
        <v>7853</v>
      </c>
    </row>
    <row r="369" spans="1:4" x14ac:dyDescent="0.2">
      <c r="A369" s="1" t="s">
        <v>7487</v>
      </c>
      <c r="B369" s="1" t="s">
        <v>621</v>
      </c>
      <c r="C369">
        <v>2</v>
      </c>
      <c r="D369" s="1" t="s">
        <v>7854</v>
      </c>
    </row>
    <row r="370" spans="1:4" x14ac:dyDescent="0.2">
      <c r="A370" s="1" t="s">
        <v>7487</v>
      </c>
      <c r="B370" s="1" t="s">
        <v>644</v>
      </c>
      <c r="C370">
        <v>1</v>
      </c>
      <c r="D370" s="1" t="s">
        <v>7855</v>
      </c>
    </row>
    <row r="371" spans="1:4" x14ac:dyDescent="0.2">
      <c r="A371" s="1" t="s">
        <v>7487</v>
      </c>
      <c r="B371" s="1" t="s">
        <v>520</v>
      </c>
      <c r="C371">
        <v>1</v>
      </c>
      <c r="D371" s="1" t="s">
        <v>7856</v>
      </c>
    </row>
    <row r="372" spans="1:4" x14ac:dyDescent="0.2">
      <c r="A372" s="1" t="s">
        <v>7487</v>
      </c>
      <c r="B372" s="1" t="s">
        <v>615</v>
      </c>
      <c r="C372">
        <v>1</v>
      </c>
      <c r="D372" s="1" t="s">
        <v>7857</v>
      </c>
    </row>
    <row r="373" spans="1:4" x14ac:dyDescent="0.2">
      <c r="A373" s="1" t="s">
        <v>7487</v>
      </c>
      <c r="B373" s="1" t="s">
        <v>558</v>
      </c>
      <c r="C373">
        <v>1</v>
      </c>
      <c r="D373" s="1" t="s">
        <v>7858</v>
      </c>
    </row>
    <row r="374" spans="1:4" x14ac:dyDescent="0.2">
      <c r="A374" s="1" t="s">
        <v>7487</v>
      </c>
      <c r="B374" s="1" t="s">
        <v>440</v>
      </c>
      <c r="C374">
        <v>1</v>
      </c>
      <c r="D374" s="1" t="s">
        <v>7859</v>
      </c>
    </row>
    <row r="375" spans="1:4" x14ac:dyDescent="0.2">
      <c r="A375" s="1" t="s">
        <v>7487</v>
      </c>
      <c r="B375" s="1" t="s">
        <v>576</v>
      </c>
      <c r="C375">
        <v>1</v>
      </c>
      <c r="D375" s="1" t="s">
        <v>7860</v>
      </c>
    </row>
    <row r="376" spans="1:4" x14ac:dyDescent="0.2">
      <c r="A376" s="1" t="s">
        <v>7487</v>
      </c>
      <c r="B376" s="1" t="s">
        <v>611</v>
      </c>
      <c r="C376">
        <v>1</v>
      </c>
      <c r="D376" s="1" t="s">
        <v>7861</v>
      </c>
    </row>
    <row r="377" spans="1:4" x14ac:dyDescent="0.2">
      <c r="A377" s="1" t="s">
        <v>7487</v>
      </c>
      <c r="B377" s="1" t="s">
        <v>627</v>
      </c>
      <c r="C377">
        <v>1</v>
      </c>
      <c r="D377" s="1" t="s">
        <v>7862</v>
      </c>
    </row>
    <row r="378" spans="1:4" x14ac:dyDescent="0.2">
      <c r="A378" s="1" t="s">
        <v>7487</v>
      </c>
      <c r="B378" s="1" t="s">
        <v>377</v>
      </c>
      <c r="C378">
        <v>1</v>
      </c>
      <c r="D378" s="1" t="s">
        <v>7863</v>
      </c>
    </row>
    <row r="379" spans="1:4" x14ac:dyDescent="0.2">
      <c r="A379" s="1" t="s">
        <v>7487</v>
      </c>
      <c r="B379" s="1" t="s">
        <v>504</v>
      </c>
      <c r="C379">
        <v>1</v>
      </c>
      <c r="D379" s="1" t="s">
        <v>7864</v>
      </c>
    </row>
    <row r="380" spans="1:4" x14ac:dyDescent="0.2">
      <c r="A380" s="1" t="s">
        <v>7487</v>
      </c>
      <c r="B380" s="1" t="s">
        <v>505</v>
      </c>
      <c r="C380">
        <v>1</v>
      </c>
      <c r="D380" s="1" t="s">
        <v>7865</v>
      </c>
    </row>
    <row r="381" spans="1:4" x14ac:dyDescent="0.2">
      <c r="A381" s="1" t="s">
        <v>7487</v>
      </c>
      <c r="B381" s="1" t="s">
        <v>419</v>
      </c>
      <c r="C381">
        <v>1</v>
      </c>
      <c r="D381" s="1" t="s">
        <v>7866</v>
      </c>
    </row>
    <row r="382" spans="1:4" x14ac:dyDescent="0.2">
      <c r="A382" s="1" t="s">
        <v>7487</v>
      </c>
      <c r="B382" s="1" t="s">
        <v>150</v>
      </c>
      <c r="C382">
        <v>1</v>
      </c>
      <c r="D382" s="1" t="s">
        <v>7867</v>
      </c>
    </row>
    <row r="383" spans="1:4" x14ac:dyDescent="0.2">
      <c r="A383" s="1" t="s">
        <v>7487</v>
      </c>
      <c r="B383" s="1" t="s">
        <v>529</v>
      </c>
      <c r="C383">
        <v>1</v>
      </c>
      <c r="D383" s="1" t="s">
        <v>7868</v>
      </c>
    </row>
    <row r="384" spans="1:4" x14ac:dyDescent="0.2">
      <c r="A384" s="1" t="s">
        <v>7487</v>
      </c>
      <c r="B384" s="1" t="s">
        <v>653</v>
      </c>
      <c r="C384">
        <v>1</v>
      </c>
      <c r="D384" s="1" t="s">
        <v>7869</v>
      </c>
    </row>
    <row r="385" spans="1:4" x14ac:dyDescent="0.2">
      <c r="A385" s="1" t="s">
        <v>7487</v>
      </c>
      <c r="B385" s="1" t="s">
        <v>536</v>
      </c>
      <c r="C385">
        <v>1</v>
      </c>
      <c r="D385" s="1" t="s">
        <v>7870</v>
      </c>
    </row>
    <row r="386" spans="1:4" x14ac:dyDescent="0.2">
      <c r="A386" s="1" t="s">
        <v>7487</v>
      </c>
      <c r="B386" s="1" t="s">
        <v>654</v>
      </c>
      <c r="C386">
        <v>1</v>
      </c>
      <c r="D386" s="1" t="s">
        <v>7871</v>
      </c>
    </row>
    <row r="387" spans="1:4" x14ac:dyDescent="0.2">
      <c r="A387" s="1" t="s">
        <v>7487</v>
      </c>
      <c r="B387" s="1" t="s">
        <v>481</v>
      </c>
      <c r="C387">
        <v>1</v>
      </c>
      <c r="D387" s="1" t="s">
        <v>7872</v>
      </c>
    </row>
    <row r="388" spans="1:4" x14ac:dyDescent="0.2">
      <c r="A388" s="1" t="s">
        <v>7487</v>
      </c>
      <c r="B388" s="1" t="s">
        <v>503</v>
      </c>
      <c r="C388">
        <v>1</v>
      </c>
      <c r="D388" s="1" t="s">
        <v>7873</v>
      </c>
    </row>
    <row r="389" spans="1:4" x14ac:dyDescent="0.2">
      <c r="A389" s="1" t="s">
        <v>7487</v>
      </c>
      <c r="B389" s="1" t="s">
        <v>339</v>
      </c>
      <c r="C389">
        <v>1</v>
      </c>
      <c r="D389" s="1" t="s">
        <v>7874</v>
      </c>
    </row>
    <row r="390" spans="1:4" x14ac:dyDescent="0.2">
      <c r="A390" s="1" t="s">
        <v>7487</v>
      </c>
      <c r="B390" s="1" t="s">
        <v>585</v>
      </c>
      <c r="C390">
        <v>1</v>
      </c>
      <c r="D390" s="1" t="s">
        <v>7875</v>
      </c>
    </row>
    <row r="391" spans="1:4" x14ac:dyDescent="0.2">
      <c r="A391" s="1" t="s">
        <v>7487</v>
      </c>
      <c r="B391" s="1" t="s">
        <v>606</v>
      </c>
      <c r="C391">
        <v>1</v>
      </c>
      <c r="D391" s="1" t="s">
        <v>7876</v>
      </c>
    </row>
    <row r="392" spans="1:4" x14ac:dyDescent="0.2">
      <c r="A392" s="1" t="s">
        <v>7487</v>
      </c>
      <c r="B392" s="1" t="s">
        <v>649</v>
      </c>
      <c r="C392">
        <v>1</v>
      </c>
      <c r="D392" s="1" t="s">
        <v>7877</v>
      </c>
    </row>
    <row r="393" spans="1:4" x14ac:dyDescent="0.2">
      <c r="A393" s="1" t="s">
        <v>7487</v>
      </c>
      <c r="B393" s="1" t="s">
        <v>562</v>
      </c>
      <c r="C393">
        <v>1</v>
      </c>
      <c r="D393" s="1" t="s">
        <v>7878</v>
      </c>
    </row>
    <row r="394" spans="1:4" x14ac:dyDescent="0.2">
      <c r="A394" s="1" t="s">
        <v>7487</v>
      </c>
      <c r="B394" s="1" t="s">
        <v>420</v>
      </c>
      <c r="C394">
        <v>1</v>
      </c>
      <c r="D394" s="1" t="s">
        <v>7879</v>
      </c>
    </row>
    <row r="395" spans="1:4" x14ac:dyDescent="0.2">
      <c r="A395" s="1" t="s">
        <v>7487</v>
      </c>
      <c r="B395" s="1" t="s">
        <v>472</v>
      </c>
      <c r="C395">
        <v>1</v>
      </c>
      <c r="D395" s="1" t="s">
        <v>7880</v>
      </c>
    </row>
    <row r="396" spans="1:4" x14ac:dyDescent="0.2">
      <c r="A396" s="1" t="s">
        <v>7487</v>
      </c>
      <c r="B396" s="1" t="s">
        <v>628</v>
      </c>
      <c r="C396">
        <v>1</v>
      </c>
      <c r="D396" s="1" t="s">
        <v>7881</v>
      </c>
    </row>
    <row r="397" spans="1:4" x14ac:dyDescent="0.2">
      <c r="A397" s="1" t="s">
        <v>7487</v>
      </c>
      <c r="B397" s="1" t="s">
        <v>451</v>
      </c>
      <c r="C397">
        <v>1</v>
      </c>
      <c r="D397" s="1" t="s">
        <v>7882</v>
      </c>
    </row>
    <row r="398" spans="1:4" x14ac:dyDescent="0.2">
      <c r="A398" s="1" t="s">
        <v>7487</v>
      </c>
      <c r="B398" s="1" t="s">
        <v>568</v>
      </c>
      <c r="C398">
        <v>1</v>
      </c>
      <c r="D398" s="1" t="s">
        <v>7883</v>
      </c>
    </row>
    <row r="399" spans="1:4" x14ac:dyDescent="0.2">
      <c r="A399" s="1" t="s">
        <v>7487</v>
      </c>
      <c r="B399" s="1" t="s">
        <v>479</v>
      </c>
      <c r="C399">
        <v>1</v>
      </c>
      <c r="D399" s="1" t="s">
        <v>7884</v>
      </c>
    </row>
    <row r="400" spans="1:4" x14ac:dyDescent="0.2">
      <c r="A400" s="1" t="s">
        <v>7487</v>
      </c>
      <c r="B400" s="1" t="s">
        <v>658</v>
      </c>
      <c r="C400">
        <v>1</v>
      </c>
      <c r="D400" s="1" t="s">
        <v>7885</v>
      </c>
    </row>
    <row r="401" spans="1:4" x14ac:dyDescent="0.2">
      <c r="A401" s="1" t="s">
        <v>7487</v>
      </c>
      <c r="B401" s="1" t="s">
        <v>550</v>
      </c>
      <c r="C401">
        <v>1</v>
      </c>
      <c r="D401" s="1" t="s">
        <v>7886</v>
      </c>
    </row>
    <row r="402" spans="1:4" x14ac:dyDescent="0.2">
      <c r="A402" s="1" t="s">
        <v>7487</v>
      </c>
      <c r="B402" s="1" t="s">
        <v>637</v>
      </c>
      <c r="C402">
        <v>1</v>
      </c>
      <c r="D402" s="1" t="s">
        <v>7887</v>
      </c>
    </row>
    <row r="403" spans="1:4" x14ac:dyDescent="0.2">
      <c r="A403" s="1" t="s">
        <v>7487</v>
      </c>
      <c r="B403" s="1" t="s">
        <v>320</v>
      </c>
      <c r="C403">
        <v>1</v>
      </c>
      <c r="D403" s="1" t="s">
        <v>7888</v>
      </c>
    </row>
    <row r="404" spans="1:4" x14ac:dyDescent="0.2">
      <c r="A404" s="1" t="s">
        <v>7487</v>
      </c>
      <c r="B404" s="1" t="s">
        <v>614</v>
      </c>
      <c r="C404">
        <v>1</v>
      </c>
      <c r="D404" s="1" t="s">
        <v>7889</v>
      </c>
    </row>
    <row r="405" spans="1:4" x14ac:dyDescent="0.2">
      <c r="A405" s="1" t="s">
        <v>7487</v>
      </c>
      <c r="B405" s="1" t="s">
        <v>602</v>
      </c>
      <c r="C405">
        <v>1</v>
      </c>
      <c r="D405" s="1" t="s">
        <v>7890</v>
      </c>
    </row>
    <row r="406" spans="1:4" x14ac:dyDescent="0.2">
      <c r="A406" s="1" t="s">
        <v>7487</v>
      </c>
      <c r="B406" s="1" t="s">
        <v>545</v>
      </c>
      <c r="C406">
        <v>1</v>
      </c>
      <c r="D406" s="1" t="s">
        <v>7891</v>
      </c>
    </row>
    <row r="407" spans="1:4" x14ac:dyDescent="0.2">
      <c r="A407" s="1" t="s">
        <v>7487</v>
      </c>
      <c r="B407" s="1" t="s">
        <v>345</v>
      </c>
      <c r="C407">
        <v>1</v>
      </c>
      <c r="D407" s="1" t="s">
        <v>7892</v>
      </c>
    </row>
    <row r="408" spans="1:4" x14ac:dyDescent="0.2">
      <c r="A408" s="1" t="s">
        <v>7487</v>
      </c>
      <c r="B408" s="1" t="s">
        <v>643</v>
      </c>
      <c r="C408">
        <v>1</v>
      </c>
      <c r="D408" s="1" t="s">
        <v>7893</v>
      </c>
    </row>
    <row r="409" spans="1:4" x14ac:dyDescent="0.2">
      <c r="A409" s="1" t="s">
        <v>7487</v>
      </c>
      <c r="B409" s="1" t="s">
        <v>625</v>
      </c>
      <c r="C409">
        <v>1</v>
      </c>
      <c r="D409" s="1" t="s">
        <v>7894</v>
      </c>
    </row>
    <row r="410" spans="1:4" x14ac:dyDescent="0.2">
      <c r="A410" s="1" t="s">
        <v>7487</v>
      </c>
      <c r="B410" s="1" t="s">
        <v>623</v>
      </c>
      <c r="C410">
        <v>1</v>
      </c>
      <c r="D410" s="1" t="s">
        <v>7895</v>
      </c>
    </row>
    <row r="411" spans="1:4" x14ac:dyDescent="0.2">
      <c r="A411" s="1" t="s">
        <v>7487</v>
      </c>
      <c r="B411" s="1" t="s">
        <v>344</v>
      </c>
      <c r="C411">
        <v>1</v>
      </c>
      <c r="D411" s="1" t="s">
        <v>7896</v>
      </c>
    </row>
    <row r="412" spans="1:4" x14ac:dyDescent="0.2">
      <c r="A412" s="1" t="s">
        <v>7487</v>
      </c>
      <c r="B412" s="1" t="s">
        <v>575</v>
      </c>
      <c r="C412">
        <v>1</v>
      </c>
      <c r="D412" s="1" t="s">
        <v>7897</v>
      </c>
    </row>
    <row r="413" spans="1:4" x14ac:dyDescent="0.2">
      <c r="A413" s="1" t="s">
        <v>7487</v>
      </c>
      <c r="B413" s="1" t="s">
        <v>604</v>
      </c>
      <c r="C413">
        <v>1</v>
      </c>
      <c r="D413" s="1" t="s">
        <v>7898</v>
      </c>
    </row>
    <row r="414" spans="1:4" x14ac:dyDescent="0.2">
      <c r="A414" s="1" t="s">
        <v>7487</v>
      </c>
      <c r="B414" s="1" t="s">
        <v>495</v>
      </c>
      <c r="C414">
        <v>1</v>
      </c>
      <c r="D414" s="1" t="s">
        <v>7899</v>
      </c>
    </row>
    <row r="415" spans="1:4" x14ac:dyDescent="0.2">
      <c r="A415" s="1" t="s">
        <v>7487</v>
      </c>
      <c r="B415" s="1" t="s">
        <v>340</v>
      </c>
      <c r="C415">
        <v>1</v>
      </c>
      <c r="D415" s="1" t="s">
        <v>7900</v>
      </c>
    </row>
    <row r="416" spans="1:4" x14ac:dyDescent="0.2">
      <c r="A416" s="1" t="s">
        <v>7487</v>
      </c>
      <c r="B416" s="1" t="s">
        <v>651</v>
      </c>
      <c r="C416">
        <v>1</v>
      </c>
      <c r="D416" s="1" t="s">
        <v>7901</v>
      </c>
    </row>
    <row r="417" spans="1:4" x14ac:dyDescent="0.2">
      <c r="A417" s="1" t="s">
        <v>7487</v>
      </c>
      <c r="B417" s="1" t="s">
        <v>624</v>
      </c>
      <c r="C417">
        <v>1</v>
      </c>
      <c r="D417" s="1" t="s">
        <v>7902</v>
      </c>
    </row>
    <row r="418" spans="1:4" x14ac:dyDescent="0.2">
      <c r="A418" s="1" t="s">
        <v>7487</v>
      </c>
      <c r="B418" s="1" t="s">
        <v>546</v>
      </c>
      <c r="C418">
        <v>1</v>
      </c>
      <c r="D418" s="1" t="s">
        <v>7903</v>
      </c>
    </row>
    <row r="419" spans="1:4" x14ac:dyDescent="0.2">
      <c r="A419" s="1" t="s">
        <v>7487</v>
      </c>
      <c r="B419" s="1" t="s">
        <v>483</v>
      </c>
      <c r="C419">
        <v>1</v>
      </c>
      <c r="D419" s="1" t="s">
        <v>7904</v>
      </c>
    </row>
    <row r="420" spans="1:4" x14ac:dyDescent="0.2">
      <c r="A420" s="1" t="s">
        <v>7487</v>
      </c>
      <c r="B420" s="1" t="s">
        <v>608</v>
      </c>
      <c r="C420">
        <v>1</v>
      </c>
      <c r="D420" s="1" t="s">
        <v>7905</v>
      </c>
    </row>
    <row r="421" spans="1:4" x14ac:dyDescent="0.2">
      <c r="A421" s="1" t="s">
        <v>7487</v>
      </c>
      <c r="B421" s="1" t="s">
        <v>542</v>
      </c>
      <c r="C421">
        <v>1</v>
      </c>
      <c r="D421" s="1" t="s">
        <v>7906</v>
      </c>
    </row>
    <row r="422" spans="1:4" x14ac:dyDescent="0.2">
      <c r="A422" s="1" t="s">
        <v>7487</v>
      </c>
      <c r="B422" s="1" t="s">
        <v>319</v>
      </c>
      <c r="C422">
        <v>1</v>
      </c>
      <c r="D422" s="1" t="s">
        <v>7907</v>
      </c>
    </row>
    <row r="423" spans="1:4" x14ac:dyDescent="0.2">
      <c r="A423" s="1" t="s">
        <v>7487</v>
      </c>
      <c r="B423" s="1" t="s">
        <v>543</v>
      </c>
      <c r="C423">
        <v>1</v>
      </c>
      <c r="D423" s="1" t="s">
        <v>7908</v>
      </c>
    </row>
    <row r="424" spans="1:4" x14ac:dyDescent="0.2">
      <c r="A424" s="1" t="s">
        <v>7487</v>
      </c>
      <c r="B424" s="1" t="s">
        <v>541</v>
      </c>
      <c r="C424">
        <v>1</v>
      </c>
      <c r="D424" s="1" t="s">
        <v>7909</v>
      </c>
    </row>
    <row r="425" spans="1:4" x14ac:dyDescent="0.2">
      <c r="A425" s="1" t="s">
        <v>7487</v>
      </c>
      <c r="B425" s="1" t="s">
        <v>595</v>
      </c>
      <c r="C425">
        <v>1</v>
      </c>
      <c r="D425" s="1" t="s">
        <v>7910</v>
      </c>
    </row>
    <row r="426" spans="1:4" x14ac:dyDescent="0.2">
      <c r="A426" s="1" t="s">
        <v>7487</v>
      </c>
      <c r="B426" s="1" t="s">
        <v>475</v>
      </c>
      <c r="C426">
        <v>1</v>
      </c>
      <c r="D426" s="1" t="s">
        <v>7911</v>
      </c>
    </row>
    <row r="427" spans="1:4" x14ac:dyDescent="0.2">
      <c r="A427" s="1" t="s">
        <v>7487</v>
      </c>
      <c r="B427" s="1" t="s">
        <v>617</v>
      </c>
      <c r="C427">
        <v>1</v>
      </c>
      <c r="D427" s="1" t="s">
        <v>7912</v>
      </c>
    </row>
    <row r="428" spans="1:4" x14ac:dyDescent="0.2">
      <c r="A428" s="1" t="s">
        <v>7487</v>
      </c>
      <c r="B428" s="1" t="s">
        <v>443</v>
      </c>
      <c r="C428">
        <v>1</v>
      </c>
      <c r="D428" s="1" t="s">
        <v>7913</v>
      </c>
    </row>
    <row r="429" spans="1:4" x14ac:dyDescent="0.2">
      <c r="A429" s="1" t="s">
        <v>7487</v>
      </c>
      <c r="B429" s="1" t="s">
        <v>557</v>
      </c>
      <c r="C429">
        <v>1</v>
      </c>
      <c r="D429" s="1" t="s">
        <v>7914</v>
      </c>
    </row>
    <row r="430" spans="1:4" x14ac:dyDescent="0.2">
      <c r="A430" s="1" t="s">
        <v>7487</v>
      </c>
      <c r="B430" s="1" t="s">
        <v>598</v>
      </c>
      <c r="C430">
        <v>1</v>
      </c>
      <c r="D430" s="1" t="s">
        <v>7915</v>
      </c>
    </row>
    <row r="431" spans="1:4" x14ac:dyDescent="0.2">
      <c r="A431" s="1" t="s">
        <v>7487</v>
      </c>
      <c r="B431" s="1" t="s">
        <v>494</v>
      </c>
      <c r="C431">
        <v>1</v>
      </c>
      <c r="D431" s="1" t="s">
        <v>7916</v>
      </c>
    </row>
    <row r="432" spans="1:4" x14ac:dyDescent="0.2">
      <c r="A432" s="1" t="s">
        <v>7487</v>
      </c>
      <c r="B432" s="1" t="s">
        <v>484</v>
      </c>
      <c r="C432">
        <v>1</v>
      </c>
      <c r="D432" s="1" t="s">
        <v>7917</v>
      </c>
    </row>
    <row r="433" spans="1:4" x14ac:dyDescent="0.2">
      <c r="A433" s="1" t="s">
        <v>7487</v>
      </c>
      <c r="B433" s="1" t="s">
        <v>524</v>
      </c>
      <c r="C433">
        <v>1</v>
      </c>
      <c r="D433" s="1" t="s">
        <v>7918</v>
      </c>
    </row>
    <row r="434" spans="1:4" x14ac:dyDescent="0.2">
      <c r="A434" s="1" t="s">
        <v>7487</v>
      </c>
      <c r="B434" s="1" t="s">
        <v>567</v>
      </c>
      <c r="C434">
        <v>1</v>
      </c>
      <c r="D434" s="1" t="s">
        <v>7919</v>
      </c>
    </row>
    <row r="435" spans="1:4" x14ac:dyDescent="0.2">
      <c r="A435" s="1" t="s">
        <v>7487</v>
      </c>
      <c r="B435" s="1" t="s">
        <v>404</v>
      </c>
      <c r="C435">
        <v>1</v>
      </c>
      <c r="D435" s="1" t="s">
        <v>7920</v>
      </c>
    </row>
    <row r="436" spans="1:4" x14ac:dyDescent="0.2">
      <c r="A436" s="1" t="s">
        <v>7487</v>
      </c>
      <c r="B436" s="1" t="s">
        <v>650</v>
      </c>
      <c r="C436">
        <v>1</v>
      </c>
      <c r="D436" s="1" t="s">
        <v>7921</v>
      </c>
    </row>
    <row r="437" spans="1:4" x14ac:dyDescent="0.2">
      <c r="A437" s="1" t="s">
        <v>7487</v>
      </c>
      <c r="B437" s="1" t="s">
        <v>563</v>
      </c>
      <c r="C437">
        <v>1</v>
      </c>
      <c r="D437" s="1" t="s">
        <v>7922</v>
      </c>
    </row>
    <row r="438" spans="1:4" x14ac:dyDescent="0.2">
      <c r="A438" s="1" t="s">
        <v>7487</v>
      </c>
      <c r="B438" s="1" t="s">
        <v>564</v>
      </c>
      <c r="C438">
        <v>1</v>
      </c>
      <c r="D438" s="1" t="s">
        <v>7923</v>
      </c>
    </row>
    <row r="439" spans="1:4" x14ac:dyDescent="0.2">
      <c r="A439" s="1" t="s">
        <v>7487</v>
      </c>
      <c r="B439" s="1" t="s">
        <v>634</v>
      </c>
      <c r="C439">
        <v>1</v>
      </c>
      <c r="D439" s="1" t="s">
        <v>7924</v>
      </c>
    </row>
    <row r="440" spans="1:4" x14ac:dyDescent="0.2">
      <c r="A440" s="1" t="s">
        <v>7487</v>
      </c>
      <c r="B440" s="1" t="s">
        <v>522</v>
      </c>
      <c r="C440">
        <v>1</v>
      </c>
      <c r="D440" s="1" t="s">
        <v>7925</v>
      </c>
    </row>
    <row r="441" spans="1:4" x14ac:dyDescent="0.2">
      <c r="A441" s="1" t="s">
        <v>7487</v>
      </c>
      <c r="B441" s="1" t="s">
        <v>642</v>
      </c>
      <c r="C441">
        <v>1</v>
      </c>
      <c r="D441" s="1" t="s">
        <v>7926</v>
      </c>
    </row>
    <row r="442" spans="1:4" x14ac:dyDescent="0.2">
      <c r="A442" s="1" t="s">
        <v>7487</v>
      </c>
      <c r="B442" s="1" t="s">
        <v>515</v>
      </c>
      <c r="C442">
        <v>1</v>
      </c>
      <c r="D442" s="1" t="s">
        <v>7927</v>
      </c>
    </row>
    <row r="443" spans="1:4" x14ac:dyDescent="0.2">
      <c r="A443" s="1" t="s">
        <v>7487</v>
      </c>
      <c r="B443" s="1" t="s">
        <v>470</v>
      </c>
      <c r="C443">
        <v>1</v>
      </c>
      <c r="D443" s="1" t="s">
        <v>7928</v>
      </c>
    </row>
    <row r="444" spans="1:4" x14ac:dyDescent="0.2">
      <c r="A444" s="1" t="s">
        <v>7487</v>
      </c>
      <c r="B444" s="1" t="s">
        <v>609</v>
      </c>
      <c r="C444">
        <v>1</v>
      </c>
      <c r="D444" s="1" t="s">
        <v>7929</v>
      </c>
    </row>
    <row r="445" spans="1:4" x14ac:dyDescent="0.2">
      <c r="A445" s="1" t="s">
        <v>7487</v>
      </c>
      <c r="B445" s="1" t="s">
        <v>327</v>
      </c>
      <c r="C445">
        <v>1</v>
      </c>
      <c r="D445" s="1" t="s">
        <v>7930</v>
      </c>
    </row>
    <row r="446" spans="1:4" x14ac:dyDescent="0.2">
      <c r="A446" s="1" t="s">
        <v>7487</v>
      </c>
      <c r="B446" s="1" t="s">
        <v>140</v>
      </c>
      <c r="C446">
        <v>1</v>
      </c>
      <c r="D446" s="1" t="s">
        <v>7931</v>
      </c>
    </row>
    <row r="447" spans="1:4" x14ac:dyDescent="0.2">
      <c r="A447" s="1" t="s">
        <v>7487</v>
      </c>
      <c r="B447" s="1" t="s">
        <v>496</v>
      </c>
      <c r="C447">
        <v>1</v>
      </c>
      <c r="D447" s="1" t="s">
        <v>7932</v>
      </c>
    </row>
    <row r="448" spans="1:4" x14ac:dyDescent="0.2">
      <c r="A448" s="1" t="s">
        <v>7487</v>
      </c>
      <c r="B448" s="1" t="s">
        <v>638</v>
      </c>
      <c r="C448">
        <v>1</v>
      </c>
      <c r="D448" s="1" t="s">
        <v>7933</v>
      </c>
    </row>
    <row r="449" spans="1:4" x14ac:dyDescent="0.2">
      <c r="A449" s="1" t="s">
        <v>7487</v>
      </c>
      <c r="B449" s="1" t="s">
        <v>464</v>
      </c>
      <c r="C449">
        <v>1</v>
      </c>
      <c r="D449" s="1" t="s">
        <v>7934</v>
      </c>
    </row>
    <row r="450" spans="1:4" x14ac:dyDescent="0.2">
      <c r="A450" s="1" t="s">
        <v>7487</v>
      </c>
      <c r="B450" s="1" t="s">
        <v>482</v>
      </c>
      <c r="C450">
        <v>1</v>
      </c>
      <c r="D450" s="1" t="s">
        <v>7935</v>
      </c>
    </row>
    <row r="451" spans="1:4" x14ac:dyDescent="0.2">
      <c r="A451" s="1" t="s">
        <v>7487</v>
      </c>
      <c r="B451" s="1" t="s">
        <v>645</v>
      </c>
      <c r="C451">
        <v>1</v>
      </c>
      <c r="D451" s="1" t="s">
        <v>7936</v>
      </c>
    </row>
    <row r="452" spans="1:4" x14ac:dyDescent="0.2">
      <c r="A452" s="1" t="s">
        <v>7487</v>
      </c>
      <c r="B452" s="1" t="s">
        <v>601</v>
      </c>
      <c r="C452">
        <v>1</v>
      </c>
      <c r="D452" s="1" t="s">
        <v>7937</v>
      </c>
    </row>
    <row r="453" spans="1:4" x14ac:dyDescent="0.2">
      <c r="A453" s="1" t="s">
        <v>7487</v>
      </c>
      <c r="B453" s="1" t="s">
        <v>553</v>
      </c>
      <c r="C453">
        <v>1</v>
      </c>
      <c r="D453" s="1" t="s">
        <v>7938</v>
      </c>
    </row>
    <row r="454" spans="1:4" x14ac:dyDescent="0.2">
      <c r="A454" s="1" t="s">
        <v>7487</v>
      </c>
      <c r="B454" s="1" t="s">
        <v>607</v>
      </c>
      <c r="C454">
        <v>1</v>
      </c>
      <c r="D454" s="1" t="s">
        <v>7939</v>
      </c>
    </row>
    <row r="455" spans="1:4" x14ac:dyDescent="0.2">
      <c r="A455" s="1" t="s">
        <v>7487</v>
      </c>
      <c r="B455" s="1" t="s">
        <v>551</v>
      </c>
      <c r="C455">
        <v>1</v>
      </c>
      <c r="D455" s="1" t="s">
        <v>7940</v>
      </c>
    </row>
    <row r="456" spans="1:4" x14ac:dyDescent="0.2">
      <c r="A456" s="1" t="s">
        <v>7487</v>
      </c>
      <c r="B456" s="1" t="s">
        <v>600</v>
      </c>
      <c r="C456">
        <v>1</v>
      </c>
      <c r="D456" s="1" t="s">
        <v>7941</v>
      </c>
    </row>
    <row r="457" spans="1:4" x14ac:dyDescent="0.2">
      <c r="A457" s="1" t="s">
        <v>7487</v>
      </c>
      <c r="B457" s="1" t="s">
        <v>549</v>
      </c>
      <c r="C457">
        <v>1</v>
      </c>
      <c r="D457" s="1" t="s">
        <v>7942</v>
      </c>
    </row>
    <row r="458" spans="1:4" x14ac:dyDescent="0.2">
      <c r="A458" s="1" t="s">
        <v>7487</v>
      </c>
      <c r="B458" s="1" t="s">
        <v>605</v>
      </c>
      <c r="C458">
        <v>1</v>
      </c>
      <c r="D458" s="1" t="s">
        <v>7943</v>
      </c>
    </row>
    <row r="459" spans="1:4" x14ac:dyDescent="0.2">
      <c r="A459" s="1" t="s">
        <v>7487</v>
      </c>
      <c r="B459" s="1" t="s">
        <v>577</v>
      </c>
      <c r="C459">
        <v>1</v>
      </c>
      <c r="D459" s="1" t="s">
        <v>7944</v>
      </c>
    </row>
    <row r="460" spans="1:4" x14ac:dyDescent="0.2">
      <c r="A460" s="1" t="s">
        <v>7487</v>
      </c>
      <c r="B460" s="1" t="s">
        <v>569</v>
      </c>
      <c r="C460">
        <v>1</v>
      </c>
      <c r="D460" s="1" t="s">
        <v>7945</v>
      </c>
    </row>
    <row r="461" spans="1:4" x14ac:dyDescent="0.2">
      <c r="A461" s="1" t="s">
        <v>7487</v>
      </c>
      <c r="B461" s="1" t="s">
        <v>579</v>
      </c>
      <c r="C461">
        <v>1</v>
      </c>
      <c r="D461" s="1" t="s">
        <v>7946</v>
      </c>
    </row>
    <row r="462" spans="1:4" x14ac:dyDescent="0.2">
      <c r="A462" s="1" t="s">
        <v>7487</v>
      </c>
      <c r="B462" s="1" t="s">
        <v>647</v>
      </c>
      <c r="C462">
        <v>1</v>
      </c>
      <c r="D462" s="1" t="s">
        <v>7947</v>
      </c>
    </row>
    <row r="463" spans="1:4" x14ac:dyDescent="0.2">
      <c r="A463" s="1" t="s">
        <v>7487</v>
      </c>
      <c r="B463" s="1" t="s">
        <v>556</v>
      </c>
      <c r="C463">
        <v>1</v>
      </c>
      <c r="D463" s="1" t="s">
        <v>7948</v>
      </c>
    </row>
    <row r="464" spans="1:4" x14ac:dyDescent="0.2">
      <c r="A464" s="1" t="s">
        <v>7487</v>
      </c>
      <c r="B464" s="1" t="s">
        <v>580</v>
      </c>
      <c r="C464">
        <v>1</v>
      </c>
      <c r="D464" s="1" t="s">
        <v>7949</v>
      </c>
    </row>
    <row r="465" spans="1:4" x14ac:dyDescent="0.2">
      <c r="A465" s="1" t="s">
        <v>7487</v>
      </c>
      <c r="B465" s="1" t="s">
        <v>528</v>
      </c>
      <c r="C465">
        <v>1</v>
      </c>
      <c r="D465" s="1" t="s">
        <v>7950</v>
      </c>
    </row>
    <row r="466" spans="1:4" x14ac:dyDescent="0.2">
      <c r="A466" s="1" t="s">
        <v>7487</v>
      </c>
      <c r="B466" s="1" t="s">
        <v>163</v>
      </c>
      <c r="C466">
        <v>1</v>
      </c>
      <c r="D466" s="1" t="s">
        <v>7951</v>
      </c>
    </row>
    <row r="467" spans="1:4" x14ac:dyDescent="0.2">
      <c r="A467" s="1" t="s">
        <v>7487</v>
      </c>
      <c r="B467" s="1" t="s">
        <v>98</v>
      </c>
      <c r="C467">
        <v>1</v>
      </c>
      <c r="D467" s="1" t="s">
        <v>7952</v>
      </c>
    </row>
    <row r="468" spans="1:4" x14ac:dyDescent="0.2">
      <c r="A468" s="1" t="s">
        <v>7487</v>
      </c>
      <c r="B468" s="1" t="s">
        <v>574</v>
      </c>
      <c r="C468">
        <v>1</v>
      </c>
      <c r="D468" s="1" t="s">
        <v>7953</v>
      </c>
    </row>
    <row r="469" spans="1:4" x14ac:dyDescent="0.2">
      <c r="A469" s="1" t="s">
        <v>7487</v>
      </c>
      <c r="B469" s="1" t="s">
        <v>616</v>
      </c>
      <c r="C469">
        <v>1</v>
      </c>
      <c r="D469" s="1" t="s">
        <v>7954</v>
      </c>
    </row>
    <row r="470" spans="1:4" x14ac:dyDescent="0.2">
      <c r="A470" s="1" t="s">
        <v>7487</v>
      </c>
      <c r="B470" s="1" t="s">
        <v>547</v>
      </c>
      <c r="C470">
        <v>1</v>
      </c>
      <c r="D470" s="1" t="s">
        <v>7955</v>
      </c>
    </row>
    <row r="471" spans="1:4" x14ac:dyDescent="0.2">
      <c r="A471" s="1" t="s">
        <v>7487</v>
      </c>
      <c r="B471" s="1" t="s">
        <v>502</v>
      </c>
      <c r="C471">
        <v>1</v>
      </c>
      <c r="D471" s="1" t="s">
        <v>7956</v>
      </c>
    </row>
    <row r="472" spans="1:4" x14ac:dyDescent="0.2">
      <c r="A472" s="1" t="s">
        <v>7487</v>
      </c>
      <c r="B472" s="1" t="s">
        <v>633</v>
      </c>
      <c r="C472">
        <v>1</v>
      </c>
      <c r="D472" s="1" t="s">
        <v>7957</v>
      </c>
    </row>
    <row r="473" spans="1:4" x14ac:dyDescent="0.2">
      <c r="A473" s="1" t="s">
        <v>7487</v>
      </c>
      <c r="B473" s="1" t="s">
        <v>612</v>
      </c>
      <c r="C473">
        <v>1</v>
      </c>
      <c r="D473" s="1" t="s">
        <v>7958</v>
      </c>
    </row>
    <row r="474" spans="1:4" x14ac:dyDescent="0.2">
      <c r="A474" s="1" t="s">
        <v>7487</v>
      </c>
      <c r="B474" s="1" t="s">
        <v>613</v>
      </c>
      <c r="C474">
        <v>1</v>
      </c>
      <c r="D474" s="1" t="s">
        <v>7959</v>
      </c>
    </row>
    <row r="475" spans="1:4" x14ac:dyDescent="0.2">
      <c r="A475" s="1" t="s">
        <v>7482</v>
      </c>
      <c r="B475" s="1" t="s">
        <v>6562</v>
      </c>
      <c r="C475">
        <v>119</v>
      </c>
      <c r="D475" s="1" t="s">
        <v>7960</v>
      </c>
    </row>
    <row r="476" spans="1:4" x14ac:dyDescent="0.2">
      <c r="A476" s="1" t="s">
        <v>7482</v>
      </c>
      <c r="B476" s="1" t="s">
        <v>259</v>
      </c>
      <c r="C476">
        <v>116</v>
      </c>
      <c r="D476" s="1" t="s">
        <v>7246</v>
      </c>
    </row>
    <row r="477" spans="1:4" x14ac:dyDescent="0.2">
      <c r="A477" s="1" t="s">
        <v>7482</v>
      </c>
      <c r="B477" s="1" t="s">
        <v>223</v>
      </c>
      <c r="C477">
        <v>109</v>
      </c>
      <c r="D477" s="1" t="s">
        <v>7961</v>
      </c>
    </row>
    <row r="478" spans="1:4" x14ac:dyDescent="0.2">
      <c r="A478" s="1" t="s">
        <v>7482</v>
      </c>
      <c r="B478" s="1" t="s">
        <v>188</v>
      </c>
      <c r="C478">
        <v>74</v>
      </c>
      <c r="D478" s="1" t="s">
        <v>7962</v>
      </c>
    </row>
    <row r="479" spans="1:4" x14ac:dyDescent="0.2">
      <c r="A479" s="1" t="s">
        <v>7482</v>
      </c>
      <c r="B479" s="1" t="s">
        <v>203</v>
      </c>
      <c r="C479">
        <v>70</v>
      </c>
      <c r="D479" s="1" t="s">
        <v>7963</v>
      </c>
    </row>
    <row r="480" spans="1:4" x14ac:dyDescent="0.2">
      <c r="A480" s="1" t="s">
        <v>7482</v>
      </c>
      <c r="B480" s="1" t="s">
        <v>202</v>
      </c>
      <c r="C480">
        <v>62</v>
      </c>
      <c r="D480" s="1" t="s">
        <v>7964</v>
      </c>
    </row>
    <row r="481" spans="1:4" x14ac:dyDescent="0.2">
      <c r="A481" s="1" t="s">
        <v>7482</v>
      </c>
      <c r="B481" s="1" t="s">
        <v>198</v>
      </c>
      <c r="C481">
        <v>55</v>
      </c>
      <c r="D481" s="1" t="s">
        <v>7965</v>
      </c>
    </row>
    <row r="482" spans="1:4" x14ac:dyDescent="0.2">
      <c r="A482" s="1" t="s">
        <v>7482</v>
      </c>
      <c r="B482" s="1" t="s">
        <v>6759</v>
      </c>
      <c r="C482">
        <v>50</v>
      </c>
      <c r="D482" s="1" t="s">
        <v>7966</v>
      </c>
    </row>
    <row r="483" spans="1:4" x14ac:dyDescent="0.2">
      <c r="A483" s="1" t="s">
        <v>7482</v>
      </c>
      <c r="B483" s="1" t="s">
        <v>260</v>
      </c>
      <c r="C483">
        <v>49</v>
      </c>
      <c r="D483" s="1" t="s">
        <v>7967</v>
      </c>
    </row>
    <row r="484" spans="1:4" x14ac:dyDescent="0.2">
      <c r="A484" s="1" t="s">
        <v>7482</v>
      </c>
      <c r="B484" s="1" t="s">
        <v>243</v>
      </c>
      <c r="C484">
        <v>47</v>
      </c>
      <c r="D484" s="1" t="s">
        <v>7968</v>
      </c>
    </row>
    <row r="485" spans="1:4" x14ac:dyDescent="0.2">
      <c r="A485" s="1" t="s">
        <v>7482</v>
      </c>
      <c r="B485" s="1" t="s">
        <v>210</v>
      </c>
      <c r="C485">
        <v>44</v>
      </c>
      <c r="D485" s="1" t="s">
        <v>7969</v>
      </c>
    </row>
    <row r="486" spans="1:4" x14ac:dyDescent="0.2">
      <c r="A486" s="1" t="s">
        <v>7482</v>
      </c>
      <c r="B486" s="1" t="s">
        <v>6574</v>
      </c>
      <c r="C486">
        <v>43</v>
      </c>
      <c r="D486" s="1" t="s">
        <v>7970</v>
      </c>
    </row>
    <row r="487" spans="1:4" x14ac:dyDescent="0.2">
      <c r="A487" s="1" t="s">
        <v>7482</v>
      </c>
      <c r="B487" s="1" t="s">
        <v>179</v>
      </c>
      <c r="C487">
        <v>43</v>
      </c>
      <c r="D487" s="1" t="s">
        <v>7971</v>
      </c>
    </row>
    <row r="488" spans="1:4" x14ac:dyDescent="0.2">
      <c r="A488" s="1" t="s">
        <v>7482</v>
      </c>
      <c r="B488" s="1" t="s">
        <v>211</v>
      </c>
      <c r="C488">
        <v>39</v>
      </c>
      <c r="D488" s="1" t="s">
        <v>7972</v>
      </c>
    </row>
    <row r="489" spans="1:4" x14ac:dyDescent="0.2">
      <c r="A489" s="1" t="s">
        <v>7482</v>
      </c>
      <c r="B489" s="1" t="s">
        <v>242</v>
      </c>
      <c r="C489">
        <v>35</v>
      </c>
      <c r="D489" s="1" t="s">
        <v>7973</v>
      </c>
    </row>
    <row r="490" spans="1:4" x14ac:dyDescent="0.2">
      <c r="A490" s="1" t="s">
        <v>7482</v>
      </c>
      <c r="B490" s="1" t="s">
        <v>254</v>
      </c>
      <c r="C490">
        <v>33</v>
      </c>
      <c r="D490" s="1" t="s">
        <v>7974</v>
      </c>
    </row>
    <row r="491" spans="1:4" x14ac:dyDescent="0.2">
      <c r="A491" s="1" t="s">
        <v>7482</v>
      </c>
      <c r="B491" s="1" t="s">
        <v>253</v>
      </c>
      <c r="C491">
        <v>33</v>
      </c>
      <c r="D491" s="1" t="s">
        <v>7975</v>
      </c>
    </row>
    <row r="492" spans="1:4" x14ac:dyDescent="0.2">
      <c r="A492" s="1" t="s">
        <v>7482</v>
      </c>
      <c r="B492" s="1" t="s">
        <v>251</v>
      </c>
      <c r="C492">
        <v>32</v>
      </c>
      <c r="D492" s="1" t="s">
        <v>7976</v>
      </c>
    </row>
    <row r="493" spans="1:4" x14ac:dyDescent="0.2">
      <c r="A493" s="1" t="s">
        <v>7482</v>
      </c>
      <c r="B493" s="1" t="s">
        <v>6600</v>
      </c>
      <c r="C493">
        <v>31</v>
      </c>
      <c r="D493" s="1" t="s">
        <v>7235</v>
      </c>
    </row>
    <row r="494" spans="1:4" x14ac:dyDescent="0.2">
      <c r="A494" s="1" t="s">
        <v>7482</v>
      </c>
      <c r="B494" s="1" t="s">
        <v>287</v>
      </c>
      <c r="C494">
        <v>30</v>
      </c>
      <c r="D494" s="1" t="s">
        <v>7977</v>
      </c>
    </row>
    <row r="495" spans="1:4" x14ac:dyDescent="0.2">
      <c r="A495" s="1" t="s">
        <v>7482</v>
      </c>
      <c r="B495" s="1" t="s">
        <v>288</v>
      </c>
      <c r="C495">
        <v>30</v>
      </c>
      <c r="D495" s="1" t="s">
        <v>7978</v>
      </c>
    </row>
    <row r="496" spans="1:4" x14ac:dyDescent="0.2">
      <c r="A496" s="1" t="s">
        <v>7482</v>
      </c>
      <c r="B496" s="1" t="s">
        <v>215</v>
      </c>
      <c r="C496">
        <v>30</v>
      </c>
      <c r="D496" s="1" t="s">
        <v>7979</v>
      </c>
    </row>
    <row r="497" spans="1:4" x14ac:dyDescent="0.2">
      <c r="A497" s="1" t="s">
        <v>7482</v>
      </c>
      <c r="B497" s="1" t="s">
        <v>6565</v>
      </c>
      <c r="C497">
        <v>29</v>
      </c>
      <c r="D497" s="1" t="s">
        <v>7980</v>
      </c>
    </row>
    <row r="498" spans="1:4" x14ac:dyDescent="0.2">
      <c r="A498" s="1" t="s">
        <v>7482</v>
      </c>
      <c r="B498" s="1" t="s">
        <v>193</v>
      </c>
      <c r="C498">
        <v>28</v>
      </c>
      <c r="D498" s="1" t="s">
        <v>7216</v>
      </c>
    </row>
    <row r="499" spans="1:4" x14ac:dyDescent="0.2">
      <c r="A499" s="1" t="s">
        <v>7482</v>
      </c>
      <c r="B499" s="1" t="s">
        <v>275</v>
      </c>
      <c r="C499">
        <v>28</v>
      </c>
      <c r="D499" s="1" t="s">
        <v>7981</v>
      </c>
    </row>
    <row r="500" spans="1:4" x14ac:dyDescent="0.2">
      <c r="A500" s="1" t="s">
        <v>7482</v>
      </c>
      <c r="B500" s="1" t="s">
        <v>6561</v>
      </c>
      <c r="C500">
        <v>28</v>
      </c>
      <c r="D500" s="1" t="s">
        <v>7982</v>
      </c>
    </row>
    <row r="501" spans="1:4" x14ac:dyDescent="0.2">
      <c r="A501" s="1" t="s">
        <v>7482</v>
      </c>
      <c r="B501" s="1" t="s">
        <v>245</v>
      </c>
      <c r="C501">
        <v>27</v>
      </c>
      <c r="D501" s="1" t="s">
        <v>7983</v>
      </c>
    </row>
    <row r="502" spans="1:4" x14ac:dyDescent="0.2">
      <c r="A502" s="1" t="s">
        <v>7482</v>
      </c>
      <c r="B502" s="1" t="s">
        <v>226</v>
      </c>
      <c r="C502">
        <v>27</v>
      </c>
      <c r="D502" s="1" t="s">
        <v>7984</v>
      </c>
    </row>
    <row r="503" spans="1:4" x14ac:dyDescent="0.2">
      <c r="A503" s="1" t="s">
        <v>7482</v>
      </c>
      <c r="B503" s="1" t="s">
        <v>257</v>
      </c>
      <c r="C503">
        <v>25</v>
      </c>
      <c r="D503" s="1" t="s">
        <v>7985</v>
      </c>
    </row>
    <row r="504" spans="1:4" x14ac:dyDescent="0.2">
      <c r="A504" s="1" t="s">
        <v>7482</v>
      </c>
      <c r="B504" s="1" t="s">
        <v>6848</v>
      </c>
      <c r="C504">
        <v>25</v>
      </c>
      <c r="D504" s="1" t="s">
        <v>7986</v>
      </c>
    </row>
    <row r="505" spans="1:4" x14ac:dyDescent="0.2">
      <c r="A505" s="1" t="s">
        <v>7482</v>
      </c>
      <c r="B505" s="1" t="s">
        <v>286</v>
      </c>
      <c r="C505">
        <v>25</v>
      </c>
      <c r="D505" s="1" t="s">
        <v>7987</v>
      </c>
    </row>
    <row r="506" spans="1:4" x14ac:dyDescent="0.2">
      <c r="A506" s="1" t="s">
        <v>7482</v>
      </c>
      <c r="B506" s="1" t="s">
        <v>250</v>
      </c>
      <c r="C506">
        <v>23</v>
      </c>
      <c r="D506" s="1" t="s">
        <v>7988</v>
      </c>
    </row>
    <row r="507" spans="1:4" x14ac:dyDescent="0.2">
      <c r="A507" s="1" t="s">
        <v>7482</v>
      </c>
      <c r="B507" s="1" t="s">
        <v>6713</v>
      </c>
      <c r="C507">
        <v>23</v>
      </c>
      <c r="D507" s="1" t="s">
        <v>7179</v>
      </c>
    </row>
    <row r="508" spans="1:4" x14ac:dyDescent="0.2">
      <c r="A508" s="1" t="s">
        <v>7482</v>
      </c>
      <c r="B508" s="1" t="s">
        <v>192</v>
      </c>
      <c r="C508">
        <v>22</v>
      </c>
      <c r="D508" s="1" t="s">
        <v>7989</v>
      </c>
    </row>
    <row r="509" spans="1:4" x14ac:dyDescent="0.2">
      <c r="A509" s="1" t="s">
        <v>7482</v>
      </c>
      <c r="B509" s="1" t="s">
        <v>291</v>
      </c>
      <c r="C509">
        <v>22</v>
      </c>
      <c r="D509" s="1" t="s">
        <v>7990</v>
      </c>
    </row>
    <row r="510" spans="1:4" x14ac:dyDescent="0.2">
      <c r="A510" s="1" t="s">
        <v>7482</v>
      </c>
      <c r="B510" s="1" t="s">
        <v>6584</v>
      </c>
      <c r="C510">
        <v>22</v>
      </c>
      <c r="D510" s="1" t="s">
        <v>7221</v>
      </c>
    </row>
    <row r="511" spans="1:4" x14ac:dyDescent="0.2">
      <c r="A511" s="1" t="s">
        <v>7482</v>
      </c>
      <c r="B511" s="1" t="s">
        <v>298</v>
      </c>
      <c r="C511">
        <v>22</v>
      </c>
      <c r="D511" s="1" t="s">
        <v>7991</v>
      </c>
    </row>
    <row r="512" spans="1:4" x14ac:dyDescent="0.2">
      <c r="A512" s="1" t="s">
        <v>7482</v>
      </c>
      <c r="B512" s="1" t="s">
        <v>262</v>
      </c>
      <c r="C512">
        <v>22</v>
      </c>
      <c r="D512" s="1" t="s">
        <v>7992</v>
      </c>
    </row>
    <row r="513" spans="1:4" x14ac:dyDescent="0.2">
      <c r="A513" s="1" t="s">
        <v>7482</v>
      </c>
      <c r="B513" s="1" t="s">
        <v>6730</v>
      </c>
      <c r="C513">
        <v>21</v>
      </c>
      <c r="D513" s="1" t="s">
        <v>7993</v>
      </c>
    </row>
    <row r="514" spans="1:4" x14ac:dyDescent="0.2">
      <c r="A514" s="1" t="s">
        <v>7482</v>
      </c>
      <c r="B514" s="1" t="s">
        <v>294</v>
      </c>
      <c r="C514">
        <v>21</v>
      </c>
      <c r="D514" s="1" t="s">
        <v>7994</v>
      </c>
    </row>
    <row r="515" spans="1:4" x14ac:dyDescent="0.2">
      <c r="A515" s="1" t="s">
        <v>7482</v>
      </c>
      <c r="B515" s="1" t="s">
        <v>6579</v>
      </c>
      <c r="C515">
        <v>21</v>
      </c>
      <c r="D515" s="1" t="s">
        <v>7995</v>
      </c>
    </row>
    <row r="516" spans="1:4" x14ac:dyDescent="0.2">
      <c r="A516" s="1" t="s">
        <v>7482</v>
      </c>
      <c r="B516" s="1" t="s">
        <v>190</v>
      </c>
      <c r="C516">
        <v>20</v>
      </c>
      <c r="D516" s="1" t="s">
        <v>7996</v>
      </c>
    </row>
    <row r="517" spans="1:4" x14ac:dyDescent="0.2">
      <c r="A517" s="1" t="s">
        <v>7482</v>
      </c>
      <c r="B517" s="1" t="s">
        <v>6607</v>
      </c>
      <c r="C517">
        <v>20</v>
      </c>
      <c r="D517" s="1" t="s">
        <v>7997</v>
      </c>
    </row>
    <row r="518" spans="1:4" x14ac:dyDescent="0.2">
      <c r="A518" s="1" t="s">
        <v>7482</v>
      </c>
      <c r="B518" s="1" t="s">
        <v>204</v>
      </c>
      <c r="C518">
        <v>20</v>
      </c>
      <c r="D518" s="1" t="s">
        <v>7998</v>
      </c>
    </row>
    <row r="519" spans="1:4" x14ac:dyDescent="0.2">
      <c r="A519" s="1" t="s">
        <v>7482</v>
      </c>
      <c r="B519" s="1" t="s">
        <v>186</v>
      </c>
      <c r="C519">
        <v>19</v>
      </c>
      <c r="D519" s="1" t="s">
        <v>7999</v>
      </c>
    </row>
    <row r="520" spans="1:4" x14ac:dyDescent="0.2">
      <c r="A520" s="1" t="s">
        <v>7482</v>
      </c>
      <c r="B520" s="1" t="s">
        <v>244</v>
      </c>
      <c r="C520">
        <v>19</v>
      </c>
      <c r="D520" s="1" t="s">
        <v>7159</v>
      </c>
    </row>
    <row r="521" spans="1:4" x14ac:dyDescent="0.2">
      <c r="A521" s="1" t="s">
        <v>7482</v>
      </c>
      <c r="B521" s="1" t="s">
        <v>6789</v>
      </c>
      <c r="C521">
        <v>19</v>
      </c>
      <c r="D521" s="1" t="s">
        <v>8000</v>
      </c>
    </row>
    <row r="522" spans="1:4" x14ac:dyDescent="0.2">
      <c r="A522" s="1" t="s">
        <v>7482</v>
      </c>
      <c r="B522" s="1" t="s">
        <v>6576</v>
      </c>
      <c r="C522">
        <v>19</v>
      </c>
      <c r="D522" s="1" t="s">
        <v>8001</v>
      </c>
    </row>
    <row r="523" spans="1:4" x14ac:dyDescent="0.2">
      <c r="A523" s="1" t="s">
        <v>7482</v>
      </c>
      <c r="B523" s="1" t="s">
        <v>6560</v>
      </c>
      <c r="C523">
        <v>19</v>
      </c>
      <c r="D523" s="1" t="s">
        <v>8002</v>
      </c>
    </row>
    <row r="524" spans="1:4" x14ac:dyDescent="0.2">
      <c r="A524" s="1" t="s">
        <v>7482</v>
      </c>
      <c r="B524" s="1" t="s">
        <v>213</v>
      </c>
      <c r="C524">
        <v>19</v>
      </c>
      <c r="D524" s="1" t="s">
        <v>8003</v>
      </c>
    </row>
    <row r="525" spans="1:4" x14ac:dyDescent="0.2">
      <c r="A525" s="1" t="s">
        <v>7482</v>
      </c>
      <c r="B525" s="1" t="s">
        <v>273</v>
      </c>
      <c r="C525">
        <v>18</v>
      </c>
      <c r="D525" s="1" t="s">
        <v>8004</v>
      </c>
    </row>
    <row r="526" spans="1:4" x14ac:dyDescent="0.2">
      <c r="A526" s="1" t="s">
        <v>7482</v>
      </c>
      <c r="B526" s="1" t="s">
        <v>6849</v>
      </c>
      <c r="C526">
        <v>17</v>
      </c>
      <c r="D526" s="1" t="s">
        <v>8005</v>
      </c>
    </row>
    <row r="527" spans="1:4" x14ac:dyDescent="0.2">
      <c r="A527" s="1" t="s">
        <v>7482</v>
      </c>
      <c r="B527" s="1" t="s">
        <v>6670</v>
      </c>
      <c r="C527">
        <v>17</v>
      </c>
      <c r="D527" s="1" t="s">
        <v>8006</v>
      </c>
    </row>
    <row r="528" spans="1:4" x14ac:dyDescent="0.2">
      <c r="A528" s="1" t="s">
        <v>7482</v>
      </c>
      <c r="B528" s="1" t="s">
        <v>258</v>
      </c>
      <c r="C528">
        <v>17</v>
      </c>
      <c r="D528" s="1" t="s">
        <v>8007</v>
      </c>
    </row>
    <row r="529" spans="1:4" x14ac:dyDescent="0.2">
      <c r="A529" s="1" t="s">
        <v>7482</v>
      </c>
      <c r="B529" s="1" t="s">
        <v>184</v>
      </c>
      <c r="C529">
        <v>16</v>
      </c>
      <c r="D529" s="1" t="s">
        <v>8008</v>
      </c>
    </row>
    <row r="530" spans="1:4" x14ac:dyDescent="0.2">
      <c r="A530" s="1" t="s">
        <v>7482</v>
      </c>
      <c r="B530" s="1" t="s">
        <v>224</v>
      </c>
      <c r="C530">
        <v>16</v>
      </c>
      <c r="D530" s="1" t="s">
        <v>8009</v>
      </c>
    </row>
    <row r="531" spans="1:4" x14ac:dyDescent="0.2">
      <c r="A531" s="1" t="s">
        <v>7482</v>
      </c>
      <c r="B531" s="1" t="s">
        <v>6674</v>
      </c>
      <c r="C531">
        <v>16</v>
      </c>
      <c r="D531" s="1" t="s">
        <v>8010</v>
      </c>
    </row>
    <row r="532" spans="1:4" x14ac:dyDescent="0.2">
      <c r="A532" s="1" t="s">
        <v>7482</v>
      </c>
      <c r="B532" s="1" t="s">
        <v>187</v>
      </c>
      <c r="C532">
        <v>15</v>
      </c>
      <c r="D532" s="1" t="s">
        <v>8011</v>
      </c>
    </row>
    <row r="533" spans="1:4" x14ac:dyDescent="0.2">
      <c r="A533" s="1" t="s">
        <v>7482</v>
      </c>
      <c r="B533" s="1" t="s">
        <v>289</v>
      </c>
      <c r="C533">
        <v>15</v>
      </c>
      <c r="D533" s="1" t="s">
        <v>8012</v>
      </c>
    </row>
    <row r="534" spans="1:4" x14ac:dyDescent="0.2">
      <c r="A534" s="1" t="s">
        <v>7482</v>
      </c>
      <c r="B534" s="1" t="s">
        <v>216</v>
      </c>
      <c r="C534">
        <v>15</v>
      </c>
      <c r="D534" s="1" t="s">
        <v>7223</v>
      </c>
    </row>
    <row r="535" spans="1:4" x14ac:dyDescent="0.2">
      <c r="A535" s="1" t="s">
        <v>7482</v>
      </c>
      <c r="B535" s="1" t="s">
        <v>261</v>
      </c>
      <c r="C535">
        <v>15</v>
      </c>
      <c r="D535" s="1" t="s">
        <v>8013</v>
      </c>
    </row>
    <row r="536" spans="1:4" x14ac:dyDescent="0.2">
      <c r="A536" s="1" t="s">
        <v>7482</v>
      </c>
      <c r="B536" s="1" t="s">
        <v>6569</v>
      </c>
      <c r="C536">
        <v>15</v>
      </c>
      <c r="D536" s="1" t="s">
        <v>8014</v>
      </c>
    </row>
    <row r="537" spans="1:4" x14ac:dyDescent="0.2">
      <c r="A537" s="1" t="s">
        <v>7482</v>
      </c>
      <c r="B537" s="1" t="s">
        <v>6621</v>
      </c>
      <c r="C537">
        <v>14</v>
      </c>
      <c r="D537" s="1" t="s">
        <v>8015</v>
      </c>
    </row>
    <row r="538" spans="1:4" x14ac:dyDescent="0.2">
      <c r="A538" s="1" t="s">
        <v>7482</v>
      </c>
      <c r="B538" s="1" t="s">
        <v>6597</v>
      </c>
      <c r="C538">
        <v>14</v>
      </c>
      <c r="D538" s="1" t="s">
        <v>8016</v>
      </c>
    </row>
    <row r="539" spans="1:4" x14ac:dyDescent="0.2">
      <c r="A539" s="1" t="s">
        <v>7482</v>
      </c>
      <c r="B539" s="1" t="s">
        <v>6675</v>
      </c>
      <c r="C539">
        <v>14</v>
      </c>
      <c r="D539" s="1" t="s">
        <v>8017</v>
      </c>
    </row>
    <row r="540" spans="1:4" x14ac:dyDescent="0.2">
      <c r="A540" s="1" t="s">
        <v>7482</v>
      </c>
      <c r="B540" s="1" t="s">
        <v>6738</v>
      </c>
      <c r="C540">
        <v>14</v>
      </c>
      <c r="D540" s="1" t="s">
        <v>8018</v>
      </c>
    </row>
    <row r="541" spans="1:4" x14ac:dyDescent="0.2">
      <c r="A541" s="1" t="s">
        <v>7482</v>
      </c>
      <c r="B541" s="1" t="s">
        <v>6622</v>
      </c>
      <c r="C541">
        <v>14</v>
      </c>
      <c r="D541" s="1" t="s">
        <v>8019</v>
      </c>
    </row>
    <row r="542" spans="1:4" x14ac:dyDescent="0.2">
      <c r="A542" s="1" t="s">
        <v>7482</v>
      </c>
      <c r="B542" s="1" t="s">
        <v>6624</v>
      </c>
      <c r="C542">
        <v>14</v>
      </c>
      <c r="D542" s="1" t="s">
        <v>8020</v>
      </c>
    </row>
    <row r="543" spans="1:4" x14ac:dyDescent="0.2">
      <c r="A543" s="1" t="s">
        <v>7482</v>
      </c>
      <c r="B543" s="1" t="s">
        <v>189</v>
      </c>
      <c r="C543">
        <v>13</v>
      </c>
      <c r="D543" s="1" t="s">
        <v>8021</v>
      </c>
    </row>
    <row r="544" spans="1:4" x14ac:dyDescent="0.2">
      <c r="A544" s="1" t="s">
        <v>7482</v>
      </c>
      <c r="B544" s="1" t="s">
        <v>6610</v>
      </c>
      <c r="C544">
        <v>13</v>
      </c>
      <c r="D544" s="1" t="s">
        <v>8022</v>
      </c>
    </row>
    <row r="545" spans="1:4" x14ac:dyDescent="0.2">
      <c r="A545" s="1" t="s">
        <v>7482</v>
      </c>
      <c r="B545" s="1" t="s">
        <v>6843</v>
      </c>
      <c r="C545">
        <v>13</v>
      </c>
      <c r="D545" s="1" t="s">
        <v>8023</v>
      </c>
    </row>
    <row r="546" spans="1:4" x14ac:dyDescent="0.2">
      <c r="A546" s="1" t="s">
        <v>7482</v>
      </c>
      <c r="B546" s="1" t="s">
        <v>6731</v>
      </c>
      <c r="C546">
        <v>13</v>
      </c>
      <c r="D546" s="1" t="s">
        <v>8024</v>
      </c>
    </row>
    <row r="547" spans="1:4" x14ac:dyDescent="0.2">
      <c r="A547" s="1" t="s">
        <v>7482</v>
      </c>
      <c r="B547" s="1" t="s">
        <v>6710</v>
      </c>
      <c r="C547">
        <v>13</v>
      </c>
      <c r="D547" s="1" t="s">
        <v>8025</v>
      </c>
    </row>
    <row r="548" spans="1:4" x14ac:dyDescent="0.2">
      <c r="A548" s="1" t="s">
        <v>7482</v>
      </c>
      <c r="B548" s="1" t="s">
        <v>227</v>
      </c>
      <c r="C548">
        <v>13</v>
      </c>
      <c r="D548" s="1" t="s">
        <v>8026</v>
      </c>
    </row>
    <row r="549" spans="1:4" x14ac:dyDescent="0.2">
      <c r="A549" s="1" t="s">
        <v>7482</v>
      </c>
      <c r="B549" s="1" t="s">
        <v>228</v>
      </c>
      <c r="C549">
        <v>13</v>
      </c>
      <c r="D549" s="1" t="s">
        <v>8027</v>
      </c>
    </row>
    <row r="550" spans="1:4" x14ac:dyDescent="0.2">
      <c r="A550" s="1" t="s">
        <v>7482</v>
      </c>
      <c r="B550" s="1" t="s">
        <v>6568</v>
      </c>
      <c r="C550">
        <v>13</v>
      </c>
      <c r="D550" s="1" t="s">
        <v>8028</v>
      </c>
    </row>
    <row r="551" spans="1:4" x14ac:dyDescent="0.2">
      <c r="A551" s="1" t="s">
        <v>7482</v>
      </c>
      <c r="B551" s="1" t="s">
        <v>271</v>
      </c>
      <c r="C551">
        <v>12</v>
      </c>
      <c r="D551" s="1" t="s">
        <v>8029</v>
      </c>
    </row>
    <row r="552" spans="1:4" x14ac:dyDescent="0.2">
      <c r="A552" s="1" t="s">
        <v>7482</v>
      </c>
      <c r="B552" s="1" t="s">
        <v>6651</v>
      </c>
      <c r="C552">
        <v>12</v>
      </c>
      <c r="D552" s="1" t="s">
        <v>8030</v>
      </c>
    </row>
    <row r="553" spans="1:4" x14ac:dyDescent="0.2">
      <c r="A553" s="1" t="s">
        <v>7482</v>
      </c>
      <c r="B553" s="1" t="s">
        <v>236</v>
      </c>
      <c r="C553">
        <v>12</v>
      </c>
      <c r="D553" s="1" t="s">
        <v>8031</v>
      </c>
    </row>
    <row r="554" spans="1:4" x14ac:dyDescent="0.2">
      <c r="A554" s="1" t="s">
        <v>7482</v>
      </c>
      <c r="B554" s="1" t="s">
        <v>6611</v>
      </c>
      <c r="C554">
        <v>12</v>
      </c>
      <c r="D554" s="1" t="s">
        <v>8032</v>
      </c>
    </row>
    <row r="555" spans="1:4" x14ac:dyDescent="0.2">
      <c r="A555" s="1" t="s">
        <v>7482</v>
      </c>
      <c r="B555" s="1" t="s">
        <v>6595</v>
      </c>
      <c r="C555">
        <v>12</v>
      </c>
      <c r="D555" s="1" t="s">
        <v>8033</v>
      </c>
    </row>
    <row r="556" spans="1:4" x14ac:dyDescent="0.2">
      <c r="A556" s="1" t="s">
        <v>7482</v>
      </c>
      <c r="B556" s="1" t="s">
        <v>6679</v>
      </c>
      <c r="C556">
        <v>12</v>
      </c>
      <c r="D556" s="1" t="s">
        <v>8034</v>
      </c>
    </row>
    <row r="557" spans="1:4" x14ac:dyDescent="0.2">
      <c r="A557" s="1" t="s">
        <v>7482</v>
      </c>
      <c r="B557" s="1" t="s">
        <v>219</v>
      </c>
      <c r="C557">
        <v>12</v>
      </c>
      <c r="D557" s="1" t="s">
        <v>8035</v>
      </c>
    </row>
    <row r="558" spans="1:4" x14ac:dyDescent="0.2">
      <c r="A558" s="1" t="s">
        <v>7482</v>
      </c>
      <c r="B558" s="1" t="s">
        <v>6737</v>
      </c>
      <c r="C558">
        <v>11</v>
      </c>
      <c r="D558" s="1" t="s">
        <v>8036</v>
      </c>
    </row>
    <row r="559" spans="1:4" x14ac:dyDescent="0.2">
      <c r="A559" s="1" t="s">
        <v>7482</v>
      </c>
      <c r="B559" s="1" t="s">
        <v>6596</v>
      </c>
      <c r="C559">
        <v>11</v>
      </c>
      <c r="D559" s="1" t="s">
        <v>8037</v>
      </c>
    </row>
    <row r="560" spans="1:4" x14ac:dyDescent="0.2">
      <c r="A560" s="1" t="s">
        <v>7482</v>
      </c>
      <c r="B560" s="1" t="s">
        <v>191</v>
      </c>
      <c r="C560">
        <v>11</v>
      </c>
      <c r="D560" s="1" t="s">
        <v>8038</v>
      </c>
    </row>
    <row r="561" spans="1:4" x14ac:dyDescent="0.2">
      <c r="A561" s="1" t="s">
        <v>7482</v>
      </c>
      <c r="B561" s="1" t="s">
        <v>6717</v>
      </c>
      <c r="C561">
        <v>11</v>
      </c>
      <c r="D561" s="1" t="s">
        <v>8039</v>
      </c>
    </row>
    <row r="562" spans="1:4" x14ac:dyDescent="0.2">
      <c r="A562" s="1" t="s">
        <v>7482</v>
      </c>
      <c r="B562" s="1" t="s">
        <v>6764</v>
      </c>
      <c r="C562">
        <v>11</v>
      </c>
      <c r="D562" s="1" t="s">
        <v>8040</v>
      </c>
    </row>
    <row r="563" spans="1:4" x14ac:dyDescent="0.2">
      <c r="A563" s="1" t="s">
        <v>7482</v>
      </c>
      <c r="B563" s="1" t="s">
        <v>232</v>
      </c>
      <c r="C563">
        <v>11</v>
      </c>
      <c r="D563" s="1" t="s">
        <v>8041</v>
      </c>
    </row>
    <row r="564" spans="1:4" x14ac:dyDescent="0.2">
      <c r="A564" s="1" t="s">
        <v>7482</v>
      </c>
      <c r="B564" s="1" t="s">
        <v>6601</v>
      </c>
      <c r="C564">
        <v>11</v>
      </c>
      <c r="D564" s="1" t="s">
        <v>8042</v>
      </c>
    </row>
    <row r="565" spans="1:4" x14ac:dyDescent="0.2">
      <c r="A565" s="1" t="s">
        <v>7482</v>
      </c>
      <c r="B565" s="1" t="s">
        <v>214</v>
      </c>
      <c r="C565">
        <v>11</v>
      </c>
      <c r="D565" s="1" t="s">
        <v>8043</v>
      </c>
    </row>
    <row r="566" spans="1:4" x14ac:dyDescent="0.2">
      <c r="A566" s="1" t="s">
        <v>7482</v>
      </c>
      <c r="B566" s="1" t="s">
        <v>207</v>
      </c>
      <c r="C566">
        <v>11</v>
      </c>
      <c r="D566" s="1" t="s">
        <v>8044</v>
      </c>
    </row>
    <row r="567" spans="1:4" x14ac:dyDescent="0.2">
      <c r="A567" s="1" t="s">
        <v>7482</v>
      </c>
      <c r="B567" s="1" t="s">
        <v>238</v>
      </c>
      <c r="C567">
        <v>11</v>
      </c>
      <c r="D567" s="1" t="s">
        <v>8045</v>
      </c>
    </row>
    <row r="568" spans="1:4" x14ac:dyDescent="0.2">
      <c r="A568" s="1" t="s">
        <v>7482</v>
      </c>
      <c r="B568" s="1" t="s">
        <v>205</v>
      </c>
      <c r="C568">
        <v>11</v>
      </c>
      <c r="D568" s="1" t="s">
        <v>8046</v>
      </c>
    </row>
    <row r="569" spans="1:4" x14ac:dyDescent="0.2">
      <c r="A569" s="1" t="s">
        <v>7482</v>
      </c>
      <c r="B569" s="1" t="s">
        <v>6567</v>
      </c>
      <c r="C569">
        <v>10</v>
      </c>
      <c r="D569" s="1" t="s">
        <v>8047</v>
      </c>
    </row>
    <row r="570" spans="1:4" x14ac:dyDescent="0.2">
      <c r="A570" s="1" t="s">
        <v>7482</v>
      </c>
      <c r="B570" s="1" t="s">
        <v>6571</v>
      </c>
      <c r="C570">
        <v>10</v>
      </c>
      <c r="D570" s="1" t="s">
        <v>8048</v>
      </c>
    </row>
    <row r="571" spans="1:4" x14ac:dyDescent="0.2">
      <c r="A571" s="1" t="s">
        <v>7482</v>
      </c>
      <c r="B571" s="1" t="s">
        <v>272</v>
      </c>
      <c r="C571">
        <v>10</v>
      </c>
      <c r="D571" s="1" t="s">
        <v>7444</v>
      </c>
    </row>
    <row r="572" spans="1:4" x14ac:dyDescent="0.2">
      <c r="A572" s="1" t="s">
        <v>7482</v>
      </c>
      <c r="B572" s="1" t="s">
        <v>6566</v>
      </c>
      <c r="C572">
        <v>10</v>
      </c>
      <c r="D572" s="1" t="s">
        <v>8049</v>
      </c>
    </row>
    <row r="573" spans="1:4" x14ac:dyDescent="0.2">
      <c r="A573" s="1" t="s">
        <v>7482</v>
      </c>
      <c r="B573" s="1" t="s">
        <v>6652</v>
      </c>
      <c r="C573">
        <v>10</v>
      </c>
      <c r="D573" s="1" t="s">
        <v>8050</v>
      </c>
    </row>
    <row r="574" spans="1:4" x14ac:dyDescent="0.2">
      <c r="A574" s="1" t="s">
        <v>7482</v>
      </c>
      <c r="B574" s="1" t="s">
        <v>6900</v>
      </c>
      <c r="C574">
        <v>10</v>
      </c>
      <c r="D574" s="1" t="s">
        <v>8051</v>
      </c>
    </row>
    <row r="575" spans="1:4" x14ac:dyDescent="0.2">
      <c r="A575" s="1" t="s">
        <v>7482</v>
      </c>
      <c r="B575" s="1" t="s">
        <v>282</v>
      </c>
      <c r="C575">
        <v>10</v>
      </c>
      <c r="D575" s="1" t="s">
        <v>8052</v>
      </c>
    </row>
    <row r="576" spans="1:4" x14ac:dyDescent="0.2">
      <c r="A576" s="1" t="s">
        <v>7482</v>
      </c>
      <c r="B576" s="1" t="s">
        <v>6866</v>
      </c>
      <c r="C576">
        <v>10</v>
      </c>
      <c r="D576" s="1" t="s">
        <v>8053</v>
      </c>
    </row>
    <row r="577" spans="1:4" x14ac:dyDescent="0.2">
      <c r="A577" s="1" t="s">
        <v>7482</v>
      </c>
      <c r="B577" s="1" t="s">
        <v>274</v>
      </c>
      <c r="C577">
        <v>10</v>
      </c>
      <c r="D577" s="1" t="s">
        <v>8054</v>
      </c>
    </row>
    <row r="578" spans="1:4" x14ac:dyDescent="0.2">
      <c r="A578" s="1" t="s">
        <v>7482</v>
      </c>
      <c r="B578" s="1" t="s">
        <v>6613</v>
      </c>
      <c r="C578">
        <v>10</v>
      </c>
      <c r="D578" s="1" t="s">
        <v>8055</v>
      </c>
    </row>
    <row r="579" spans="1:4" x14ac:dyDescent="0.2">
      <c r="A579" s="1" t="s">
        <v>7482</v>
      </c>
      <c r="B579" s="1" t="s">
        <v>6694</v>
      </c>
      <c r="C579">
        <v>10</v>
      </c>
      <c r="D579" s="1" t="s">
        <v>8056</v>
      </c>
    </row>
    <row r="580" spans="1:4" x14ac:dyDescent="0.2">
      <c r="A580" s="1" t="s">
        <v>7482</v>
      </c>
      <c r="B580" s="1" t="s">
        <v>263</v>
      </c>
      <c r="C580">
        <v>10</v>
      </c>
      <c r="D580" s="1" t="s">
        <v>8057</v>
      </c>
    </row>
    <row r="581" spans="1:4" x14ac:dyDescent="0.2">
      <c r="A581" s="1" t="s">
        <v>7482</v>
      </c>
      <c r="B581" s="1" t="s">
        <v>6708</v>
      </c>
      <c r="C581">
        <v>10</v>
      </c>
      <c r="D581" s="1" t="s">
        <v>8058</v>
      </c>
    </row>
    <row r="582" spans="1:4" x14ac:dyDescent="0.2">
      <c r="A582" s="1" t="s">
        <v>7482</v>
      </c>
      <c r="B582" s="1" t="s">
        <v>6776</v>
      </c>
      <c r="C582">
        <v>10</v>
      </c>
      <c r="D582" s="1" t="s">
        <v>8059</v>
      </c>
    </row>
    <row r="583" spans="1:4" x14ac:dyDescent="0.2">
      <c r="A583" s="1" t="s">
        <v>7482</v>
      </c>
      <c r="B583" s="1" t="s">
        <v>6654</v>
      </c>
      <c r="C583">
        <v>9</v>
      </c>
      <c r="D583" s="1" t="s">
        <v>8060</v>
      </c>
    </row>
    <row r="584" spans="1:4" x14ac:dyDescent="0.2">
      <c r="A584" s="1" t="s">
        <v>7482</v>
      </c>
      <c r="B584" s="1" t="s">
        <v>6618</v>
      </c>
      <c r="C584">
        <v>9</v>
      </c>
      <c r="D584" s="1" t="s">
        <v>8061</v>
      </c>
    </row>
    <row r="585" spans="1:4" x14ac:dyDescent="0.2">
      <c r="A585" s="1" t="s">
        <v>7482</v>
      </c>
      <c r="B585" s="1" t="s">
        <v>6766</v>
      </c>
      <c r="C585">
        <v>9</v>
      </c>
      <c r="D585" s="1" t="s">
        <v>8062</v>
      </c>
    </row>
    <row r="586" spans="1:4" x14ac:dyDescent="0.2">
      <c r="A586" s="1" t="s">
        <v>7482</v>
      </c>
      <c r="B586" s="1" t="s">
        <v>201</v>
      </c>
      <c r="C586">
        <v>9</v>
      </c>
      <c r="D586" s="1" t="s">
        <v>8063</v>
      </c>
    </row>
    <row r="587" spans="1:4" x14ac:dyDescent="0.2">
      <c r="A587" s="1" t="s">
        <v>7482</v>
      </c>
      <c r="B587" s="1" t="s">
        <v>6857</v>
      </c>
      <c r="C587">
        <v>9</v>
      </c>
      <c r="D587" s="1" t="s">
        <v>8064</v>
      </c>
    </row>
    <row r="588" spans="1:4" x14ac:dyDescent="0.2">
      <c r="A588" s="1" t="s">
        <v>7482</v>
      </c>
      <c r="B588" s="1" t="s">
        <v>6894</v>
      </c>
      <c r="C588">
        <v>9</v>
      </c>
      <c r="D588" s="1" t="s">
        <v>8065</v>
      </c>
    </row>
    <row r="589" spans="1:4" x14ac:dyDescent="0.2">
      <c r="A589" s="1" t="s">
        <v>7482</v>
      </c>
      <c r="B589" s="1" t="s">
        <v>6767</v>
      </c>
      <c r="C589">
        <v>9</v>
      </c>
      <c r="D589" s="1" t="s">
        <v>8066</v>
      </c>
    </row>
    <row r="590" spans="1:4" x14ac:dyDescent="0.2">
      <c r="A590" s="1" t="s">
        <v>7482</v>
      </c>
      <c r="B590" s="1" t="s">
        <v>6775</v>
      </c>
      <c r="C590">
        <v>9</v>
      </c>
      <c r="D590" s="1" t="s">
        <v>8067</v>
      </c>
    </row>
    <row r="591" spans="1:4" x14ac:dyDescent="0.2">
      <c r="A591" s="1" t="s">
        <v>7482</v>
      </c>
      <c r="B591" s="1" t="s">
        <v>6659</v>
      </c>
      <c r="C591">
        <v>9</v>
      </c>
      <c r="D591" s="1" t="s">
        <v>8068</v>
      </c>
    </row>
    <row r="592" spans="1:4" x14ac:dyDescent="0.2">
      <c r="A592" s="1" t="s">
        <v>7482</v>
      </c>
      <c r="B592" s="1" t="s">
        <v>6655</v>
      </c>
      <c r="C592">
        <v>9</v>
      </c>
      <c r="D592" s="1" t="s">
        <v>8069</v>
      </c>
    </row>
    <row r="593" spans="1:4" x14ac:dyDescent="0.2">
      <c r="A593" s="1" t="s">
        <v>7482</v>
      </c>
      <c r="B593" s="1" t="s">
        <v>6850</v>
      </c>
      <c r="C593">
        <v>9</v>
      </c>
      <c r="D593" s="1" t="s">
        <v>8070</v>
      </c>
    </row>
    <row r="594" spans="1:4" x14ac:dyDescent="0.2">
      <c r="A594" s="1" t="s">
        <v>7482</v>
      </c>
      <c r="B594" s="1" t="s">
        <v>6619</v>
      </c>
      <c r="C594">
        <v>8</v>
      </c>
      <c r="D594" s="1" t="s">
        <v>8071</v>
      </c>
    </row>
    <row r="595" spans="1:4" x14ac:dyDescent="0.2">
      <c r="A595" s="1" t="s">
        <v>7482</v>
      </c>
      <c r="B595" s="1" t="s">
        <v>6665</v>
      </c>
      <c r="C595">
        <v>8</v>
      </c>
      <c r="D595" s="1" t="s">
        <v>8072</v>
      </c>
    </row>
    <row r="596" spans="1:4" x14ac:dyDescent="0.2">
      <c r="A596" s="1" t="s">
        <v>7482</v>
      </c>
      <c r="B596" s="1" t="s">
        <v>264</v>
      </c>
      <c r="C596">
        <v>8</v>
      </c>
      <c r="D596" s="1" t="s">
        <v>8073</v>
      </c>
    </row>
    <row r="597" spans="1:4" x14ac:dyDescent="0.2">
      <c r="A597" s="1" t="s">
        <v>7482</v>
      </c>
      <c r="B597" s="1" t="s">
        <v>6660</v>
      </c>
      <c r="C597">
        <v>8</v>
      </c>
      <c r="D597" s="1" t="s">
        <v>8074</v>
      </c>
    </row>
    <row r="598" spans="1:4" x14ac:dyDescent="0.2">
      <c r="A598" s="1" t="s">
        <v>7482</v>
      </c>
      <c r="B598" s="1" t="s">
        <v>6880</v>
      </c>
      <c r="C598">
        <v>8</v>
      </c>
      <c r="D598" s="1" t="s">
        <v>8075</v>
      </c>
    </row>
    <row r="599" spans="1:4" x14ac:dyDescent="0.2">
      <c r="A599" s="1" t="s">
        <v>7482</v>
      </c>
      <c r="B599" s="1" t="s">
        <v>6653</v>
      </c>
      <c r="C599">
        <v>8</v>
      </c>
      <c r="D599" s="1" t="s">
        <v>8076</v>
      </c>
    </row>
    <row r="600" spans="1:4" x14ac:dyDescent="0.2">
      <c r="A600" s="1" t="s">
        <v>7482</v>
      </c>
      <c r="B600" s="1" t="s">
        <v>6716</v>
      </c>
      <c r="C600">
        <v>8</v>
      </c>
      <c r="D600" s="1" t="s">
        <v>8077</v>
      </c>
    </row>
    <row r="601" spans="1:4" x14ac:dyDescent="0.2">
      <c r="A601" s="1" t="s">
        <v>7482</v>
      </c>
      <c r="B601" s="1" t="s">
        <v>292</v>
      </c>
      <c r="C601">
        <v>8</v>
      </c>
      <c r="D601" s="1" t="s">
        <v>8078</v>
      </c>
    </row>
    <row r="602" spans="1:4" x14ac:dyDescent="0.2">
      <c r="A602" s="1" t="s">
        <v>7482</v>
      </c>
      <c r="B602" s="1" t="s">
        <v>6615</v>
      </c>
      <c r="C602">
        <v>8</v>
      </c>
      <c r="D602" s="1" t="s">
        <v>8079</v>
      </c>
    </row>
    <row r="603" spans="1:4" x14ac:dyDescent="0.2">
      <c r="A603" s="1" t="s">
        <v>7482</v>
      </c>
      <c r="B603" s="1" t="s">
        <v>293</v>
      </c>
      <c r="C603">
        <v>8</v>
      </c>
      <c r="D603" s="1" t="s">
        <v>8080</v>
      </c>
    </row>
    <row r="604" spans="1:4" x14ac:dyDescent="0.2">
      <c r="A604" s="1" t="s">
        <v>7482</v>
      </c>
      <c r="B604" s="1" t="s">
        <v>6581</v>
      </c>
      <c r="C604">
        <v>8</v>
      </c>
      <c r="D604" s="1" t="s">
        <v>8081</v>
      </c>
    </row>
    <row r="605" spans="1:4" x14ac:dyDescent="0.2">
      <c r="A605" s="1" t="s">
        <v>7482</v>
      </c>
      <c r="B605" s="1" t="s">
        <v>6575</v>
      </c>
      <c r="C605">
        <v>8</v>
      </c>
      <c r="D605" s="1" t="s">
        <v>8082</v>
      </c>
    </row>
    <row r="606" spans="1:4" x14ac:dyDescent="0.2">
      <c r="A606" s="1" t="s">
        <v>7482</v>
      </c>
      <c r="B606" s="1" t="s">
        <v>6820</v>
      </c>
      <c r="C606">
        <v>8</v>
      </c>
      <c r="D606" s="1" t="s">
        <v>8083</v>
      </c>
    </row>
    <row r="607" spans="1:4" x14ac:dyDescent="0.2">
      <c r="A607" s="1" t="s">
        <v>7482</v>
      </c>
      <c r="B607" s="1" t="s">
        <v>237</v>
      </c>
      <c r="C607">
        <v>8</v>
      </c>
      <c r="D607" s="1" t="s">
        <v>8084</v>
      </c>
    </row>
    <row r="608" spans="1:4" x14ac:dyDescent="0.2">
      <c r="A608" s="1" t="s">
        <v>7482</v>
      </c>
      <c r="B608" s="1" t="s">
        <v>301</v>
      </c>
      <c r="C608">
        <v>8</v>
      </c>
      <c r="D608" s="1" t="s">
        <v>8085</v>
      </c>
    </row>
    <row r="609" spans="1:4" x14ac:dyDescent="0.2">
      <c r="A609" s="1" t="s">
        <v>7482</v>
      </c>
      <c r="B609" s="1" t="s">
        <v>206</v>
      </c>
      <c r="C609">
        <v>8</v>
      </c>
      <c r="D609" s="1" t="s">
        <v>8086</v>
      </c>
    </row>
    <row r="610" spans="1:4" x14ac:dyDescent="0.2">
      <c r="A610" s="1" t="s">
        <v>7482</v>
      </c>
      <c r="B610" s="1" t="s">
        <v>6661</v>
      </c>
      <c r="C610">
        <v>7</v>
      </c>
      <c r="D610" s="1" t="s">
        <v>8087</v>
      </c>
    </row>
    <row r="611" spans="1:4" x14ac:dyDescent="0.2">
      <c r="A611" s="1" t="s">
        <v>7482</v>
      </c>
      <c r="B611" s="1" t="s">
        <v>256</v>
      </c>
      <c r="C611">
        <v>7</v>
      </c>
      <c r="D611" s="1" t="s">
        <v>8088</v>
      </c>
    </row>
    <row r="612" spans="1:4" x14ac:dyDescent="0.2">
      <c r="A612" s="1" t="s">
        <v>7482</v>
      </c>
      <c r="B612" s="1" t="s">
        <v>195</v>
      </c>
      <c r="C612">
        <v>7</v>
      </c>
      <c r="D612" s="1" t="s">
        <v>8089</v>
      </c>
    </row>
    <row r="613" spans="1:4" x14ac:dyDescent="0.2">
      <c r="A613" s="1" t="s">
        <v>7482</v>
      </c>
      <c r="B613" s="1" t="s">
        <v>6811</v>
      </c>
      <c r="C613">
        <v>7</v>
      </c>
      <c r="D613" s="1" t="s">
        <v>8090</v>
      </c>
    </row>
    <row r="614" spans="1:4" x14ac:dyDescent="0.2">
      <c r="A614" s="1" t="s">
        <v>7482</v>
      </c>
      <c r="B614" s="1" t="s">
        <v>208</v>
      </c>
      <c r="C614">
        <v>7</v>
      </c>
      <c r="D614" s="1" t="s">
        <v>8091</v>
      </c>
    </row>
    <row r="615" spans="1:4" x14ac:dyDescent="0.2">
      <c r="A615" s="1" t="s">
        <v>7482</v>
      </c>
      <c r="B615" s="1" t="s">
        <v>6703</v>
      </c>
      <c r="C615">
        <v>7</v>
      </c>
      <c r="D615" s="1" t="s">
        <v>8092</v>
      </c>
    </row>
    <row r="616" spans="1:4" x14ac:dyDescent="0.2">
      <c r="A616" s="1" t="s">
        <v>7482</v>
      </c>
      <c r="B616" s="1" t="s">
        <v>6663</v>
      </c>
      <c r="C616">
        <v>7</v>
      </c>
      <c r="D616" s="1" t="s">
        <v>8093</v>
      </c>
    </row>
    <row r="617" spans="1:4" x14ac:dyDescent="0.2">
      <c r="A617" s="1" t="s">
        <v>7482</v>
      </c>
      <c r="B617" s="1" t="s">
        <v>6664</v>
      </c>
      <c r="C617">
        <v>7</v>
      </c>
      <c r="D617" s="1" t="s">
        <v>8094</v>
      </c>
    </row>
    <row r="618" spans="1:4" x14ac:dyDescent="0.2">
      <c r="A618" s="1" t="s">
        <v>7482</v>
      </c>
      <c r="B618" s="1" t="s">
        <v>7095</v>
      </c>
      <c r="C618">
        <v>7</v>
      </c>
      <c r="D618" s="1" t="s">
        <v>8095</v>
      </c>
    </row>
    <row r="619" spans="1:4" x14ac:dyDescent="0.2">
      <c r="A619" s="1" t="s">
        <v>7482</v>
      </c>
      <c r="B619" s="1" t="s">
        <v>6671</v>
      </c>
      <c r="C619">
        <v>7</v>
      </c>
      <c r="D619" s="1" t="s">
        <v>8096</v>
      </c>
    </row>
    <row r="620" spans="1:4" x14ac:dyDescent="0.2">
      <c r="A620" s="1" t="s">
        <v>7482</v>
      </c>
      <c r="B620" s="1" t="s">
        <v>181</v>
      </c>
      <c r="C620">
        <v>7</v>
      </c>
      <c r="D620" s="1" t="s">
        <v>8097</v>
      </c>
    </row>
    <row r="621" spans="1:4" x14ac:dyDescent="0.2">
      <c r="A621" s="1" t="s">
        <v>7482</v>
      </c>
      <c r="B621" s="1" t="s">
        <v>241</v>
      </c>
      <c r="C621">
        <v>7</v>
      </c>
      <c r="D621" s="1" t="s">
        <v>8098</v>
      </c>
    </row>
    <row r="622" spans="1:4" x14ac:dyDescent="0.2">
      <c r="A622" s="1" t="s">
        <v>7482</v>
      </c>
      <c r="B622" s="1" t="s">
        <v>6603</v>
      </c>
      <c r="C622">
        <v>7</v>
      </c>
      <c r="D622" s="1" t="s">
        <v>8099</v>
      </c>
    </row>
    <row r="623" spans="1:4" x14ac:dyDescent="0.2">
      <c r="A623" s="1" t="s">
        <v>7482</v>
      </c>
      <c r="B623" s="1" t="s">
        <v>229</v>
      </c>
      <c r="C623">
        <v>7</v>
      </c>
      <c r="D623" s="1" t="s">
        <v>8100</v>
      </c>
    </row>
    <row r="624" spans="1:4" x14ac:dyDescent="0.2">
      <c r="A624" s="1" t="s">
        <v>7482</v>
      </c>
      <c r="B624" s="1" t="s">
        <v>6580</v>
      </c>
      <c r="C624">
        <v>7</v>
      </c>
      <c r="D624" s="1" t="s">
        <v>8101</v>
      </c>
    </row>
    <row r="625" spans="1:4" x14ac:dyDescent="0.2">
      <c r="A625" s="1" t="s">
        <v>7482</v>
      </c>
      <c r="B625" s="1" t="s">
        <v>284</v>
      </c>
      <c r="C625">
        <v>7</v>
      </c>
      <c r="D625" s="1" t="s">
        <v>8102</v>
      </c>
    </row>
    <row r="626" spans="1:4" x14ac:dyDescent="0.2">
      <c r="A626" s="1" t="s">
        <v>7482</v>
      </c>
      <c r="B626" s="1" t="s">
        <v>6633</v>
      </c>
      <c r="C626">
        <v>7</v>
      </c>
      <c r="D626" s="1" t="s">
        <v>8103</v>
      </c>
    </row>
    <row r="627" spans="1:4" x14ac:dyDescent="0.2">
      <c r="A627" s="1" t="s">
        <v>7482</v>
      </c>
      <c r="B627" s="1" t="s">
        <v>6617</v>
      </c>
      <c r="C627">
        <v>7</v>
      </c>
      <c r="D627" s="1" t="s">
        <v>8104</v>
      </c>
    </row>
    <row r="628" spans="1:4" x14ac:dyDescent="0.2">
      <c r="A628" s="1" t="s">
        <v>7482</v>
      </c>
      <c r="B628" s="1" t="s">
        <v>6676</v>
      </c>
      <c r="C628">
        <v>7</v>
      </c>
      <c r="D628" s="1" t="s">
        <v>8105</v>
      </c>
    </row>
    <row r="629" spans="1:4" x14ac:dyDescent="0.2">
      <c r="A629" s="1" t="s">
        <v>7482</v>
      </c>
      <c r="B629" s="1" t="s">
        <v>6669</v>
      </c>
      <c r="C629">
        <v>6</v>
      </c>
      <c r="D629" s="1" t="s">
        <v>8106</v>
      </c>
    </row>
    <row r="630" spans="1:4" x14ac:dyDescent="0.2">
      <c r="A630" s="1" t="s">
        <v>7482</v>
      </c>
      <c r="B630" s="1" t="s">
        <v>6573</v>
      </c>
      <c r="C630">
        <v>6</v>
      </c>
      <c r="D630" s="1" t="s">
        <v>8107</v>
      </c>
    </row>
    <row r="631" spans="1:4" x14ac:dyDescent="0.2">
      <c r="A631" s="1" t="s">
        <v>7482</v>
      </c>
      <c r="B631" s="1" t="s">
        <v>277</v>
      </c>
      <c r="C631">
        <v>6</v>
      </c>
      <c r="D631" s="1" t="s">
        <v>8108</v>
      </c>
    </row>
    <row r="632" spans="1:4" x14ac:dyDescent="0.2">
      <c r="A632" s="1" t="s">
        <v>7482</v>
      </c>
      <c r="B632" s="1" t="s">
        <v>222</v>
      </c>
      <c r="C632">
        <v>6</v>
      </c>
      <c r="D632" s="1" t="s">
        <v>8109</v>
      </c>
    </row>
    <row r="633" spans="1:4" x14ac:dyDescent="0.2">
      <c r="A633" s="1" t="s">
        <v>7482</v>
      </c>
      <c r="B633" s="1" t="s">
        <v>6698</v>
      </c>
      <c r="C633">
        <v>6</v>
      </c>
      <c r="D633" s="1" t="s">
        <v>8110</v>
      </c>
    </row>
    <row r="634" spans="1:4" x14ac:dyDescent="0.2">
      <c r="A634" s="1" t="s">
        <v>7482</v>
      </c>
      <c r="B634" s="1" t="s">
        <v>6774</v>
      </c>
      <c r="C634">
        <v>6</v>
      </c>
      <c r="D634" s="1" t="s">
        <v>8111</v>
      </c>
    </row>
    <row r="635" spans="1:4" x14ac:dyDescent="0.2">
      <c r="A635" s="1" t="s">
        <v>7482</v>
      </c>
      <c r="B635" s="1" t="s">
        <v>6699</v>
      </c>
      <c r="C635">
        <v>6</v>
      </c>
      <c r="D635" s="1" t="s">
        <v>8112</v>
      </c>
    </row>
    <row r="636" spans="1:4" x14ac:dyDescent="0.2">
      <c r="A636" s="1" t="s">
        <v>7482</v>
      </c>
      <c r="B636" s="1" t="s">
        <v>6662</v>
      </c>
      <c r="C636">
        <v>6</v>
      </c>
      <c r="D636" s="1" t="s">
        <v>8113</v>
      </c>
    </row>
    <row r="637" spans="1:4" x14ac:dyDescent="0.2">
      <c r="A637" s="1" t="s">
        <v>7482</v>
      </c>
      <c r="B637" s="1" t="s">
        <v>200</v>
      </c>
      <c r="C637">
        <v>6</v>
      </c>
      <c r="D637" s="1" t="s">
        <v>8114</v>
      </c>
    </row>
    <row r="638" spans="1:4" x14ac:dyDescent="0.2">
      <c r="A638" s="1" t="s">
        <v>7482</v>
      </c>
      <c r="B638" s="1" t="s">
        <v>6792</v>
      </c>
      <c r="C638">
        <v>6</v>
      </c>
      <c r="D638" s="1" t="s">
        <v>8115</v>
      </c>
    </row>
    <row r="639" spans="1:4" x14ac:dyDescent="0.2">
      <c r="A639" s="1" t="s">
        <v>7482</v>
      </c>
      <c r="B639" s="1" t="s">
        <v>6572</v>
      </c>
      <c r="C639">
        <v>6</v>
      </c>
      <c r="D639" s="1" t="s">
        <v>8116</v>
      </c>
    </row>
    <row r="640" spans="1:4" x14ac:dyDescent="0.2">
      <c r="A640" s="1" t="s">
        <v>7482</v>
      </c>
      <c r="B640" s="1" t="s">
        <v>297</v>
      </c>
      <c r="C640">
        <v>6</v>
      </c>
      <c r="D640" s="1" t="s">
        <v>8117</v>
      </c>
    </row>
    <row r="641" spans="1:4" x14ac:dyDescent="0.2">
      <c r="A641" s="1" t="s">
        <v>7482</v>
      </c>
      <c r="B641" s="1" t="s">
        <v>6921</v>
      </c>
      <c r="C641">
        <v>6</v>
      </c>
      <c r="D641" s="1" t="s">
        <v>8118</v>
      </c>
    </row>
    <row r="642" spans="1:4" x14ac:dyDescent="0.2">
      <c r="A642" s="1" t="s">
        <v>7482</v>
      </c>
      <c r="B642" s="1" t="s">
        <v>6673</v>
      </c>
      <c r="C642">
        <v>6</v>
      </c>
      <c r="D642" s="1" t="s">
        <v>8119</v>
      </c>
    </row>
    <row r="643" spans="1:4" x14ac:dyDescent="0.2">
      <c r="A643" s="1" t="s">
        <v>7482</v>
      </c>
      <c r="B643" s="1" t="s">
        <v>6846</v>
      </c>
      <c r="C643">
        <v>6</v>
      </c>
      <c r="D643" s="1" t="s">
        <v>8120</v>
      </c>
    </row>
    <row r="644" spans="1:4" x14ac:dyDescent="0.2">
      <c r="A644" s="1" t="s">
        <v>7482</v>
      </c>
      <c r="B644" s="1" t="s">
        <v>218</v>
      </c>
      <c r="C644">
        <v>6</v>
      </c>
      <c r="D644" s="1" t="s">
        <v>8121</v>
      </c>
    </row>
    <row r="645" spans="1:4" x14ac:dyDescent="0.2">
      <c r="A645" s="1" t="s">
        <v>7482</v>
      </c>
      <c r="B645" s="1" t="s">
        <v>6893</v>
      </c>
      <c r="C645">
        <v>6</v>
      </c>
      <c r="D645" s="1" t="s">
        <v>8122</v>
      </c>
    </row>
    <row r="646" spans="1:4" x14ac:dyDescent="0.2">
      <c r="A646" s="1" t="s">
        <v>7482</v>
      </c>
      <c r="B646" s="1" t="s">
        <v>6813</v>
      </c>
      <c r="C646">
        <v>6</v>
      </c>
      <c r="D646" s="1" t="s">
        <v>8123</v>
      </c>
    </row>
    <row r="647" spans="1:4" x14ac:dyDescent="0.2">
      <c r="A647" s="1" t="s">
        <v>7482</v>
      </c>
      <c r="B647" s="1" t="s">
        <v>300</v>
      </c>
      <c r="C647">
        <v>6</v>
      </c>
      <c r="D647" s="1" t="s">
        <v>8124</v>
      </c>
    </row>
    <row r="648" spans="1:4" x14ac:dyDescent="0.2">
      <c r="A648" s="1" t="s">
        <v>7482</v>
      </c>
      <c r="B648" s="1" t="s">
        <v>6946</v>
      </c>
      <c r="C648">
        <v>6</v>
      </c>
      <c r="D648" s="1" t="s">
        <v>8125</v>
      </c>
    </row>
    <row r="649" spans="1:4" x14ac:dyDescent="0.2">
      <c r="A649" s="1" t="s">
        <v>7482</v>
      </c>
      <c r="B649" s="1" t="s">
        <v>6564</v>
      </c>
      <c r="C649">
        <v>6</v>
      </c>
      <c r="D649" s="1" t="s">
        <v>8126</v>
      </c>
    </row>
    <row r="650" spans="1:4" x14ac:dyDescent="0.2">
      <c r="A650" s="1" t="s">
        <v>7482</v>
      </c>
      <c r="B650" s="1" t="s">
        <v>6583</v>
      </c>
      <c r="C650">
        <v>6</v>
      </c>
      <c r="D650" s="1" t="s">
        <v>8127</v>
      </c>
    </row>
    <row r="651" spans="1:4" x14ac:dyDescent="0.2">
      <c r="A651" s="1" t="s">
        <v>7482</v>
      </c>
      <c r="B651" s="1" t="s">
        <v>6585</v>
      </c>
      <c r="C651">
        <v>6</v>
      </c>
      <c r="D651" s="1" t="s">
        <v>8128</v>
      </c>
    </row>
    <row r="652" spans="1:4" x14ac:dyDescent="0.2">
      <c r="A652" s="1" t="s">
        <v>7482</v>
      </c>
      <c r="B652" s="1" t="s">
        <v>6709</v>
      </c>
      <c r="C652">
        <v>6</v>
      </c>
      <c r="D652" s="1" t="s">
        <v>8129</v>
      </c>
    </row>
    <row r="653" spans="1:4" x14ac:dyDescent="0.2">
      <c r="A653" s="1" t="s">
        <v>7482</v>
      </c>
      <c r="B653" s="1" t="s">
        <v>6658</v>
      </c>
      <c r="C653">
        <v>6</v>
      </c>
      <c r="D653" s="1" t="s">
        <v>8130</v>
      </c>
    </row>
    <row r="654" spans="1:4" x14ac:dyDescent="0.2">
      <c r="A654" s="1" t="s">
        <v>7482</v>
      </c>
      <c r="B654" s="1" t="s">
        <v>6657</v>
      </c>
      <c r="C654">
        <v>6</v>
      </c>
      <c r="D654" s="1" t="s">
        <v>8131</v>
      </c>
    </row>
    <row r="655" spans="1:4" x14ac:dyDescent="0.2">
      <c r="A655" s="1" t="s">
        <v>7482</v>
      </c>
      <c r="B655" s="1" t="s">
        <v>234</v>
      </c>
      <c r="C655">
        <v>6</v>
      </c>
      <c r="D655" s="1" t="s">
        <v>8132</v>
      </c>
    </row>
    <row r="656" spans="1:4" x14ac:dyDescent="0.2">
      <c r="A656" s="1" t="s">
        <v>7482</v>
      </c>
      <c r="B656" s="1" t="s">
        <v>185</v>
      </c>
      <c r="C656">
        <v>5</v>
      </c>
      <c r="D656" s="1" t="s">
        <v>8133</v>
      </c>
    </row>
    <row r="657" spans="1:4" x14ac:dyDescent="0.2">
      <c r="A657" s="1" t="s">
        <v>7482</v>
      </c>
      <c r="B657" s="1" t="s">
        <v>267</v>
      </c>
      <c r="C657">
        <v>5</v>
      </c>
      <c r="D657" s="1" t="s">
        <v>8134</v>
      </c>
    </row>
    <row r="658" spans="1:4" x14ac:dyDescent="0.2">
      <c r="A658" s="1" t="s">
        <v>7482</v>
      </c>
      <c r="B658" s="1" t="s">
        <v>6853</v>
      </c>
      <c r="C658">
        <v>5</v>
      </c>
      <c r="D658" s="1" t="s">
        <v>8135</v>
      </c>
    </row>
    <row r="659" spans="1:4" x14ac:dyDescent="0.2">
      <c r="A659" s="1" t="s">
        <v>7482</v>
      </c>
      <c r="B659" s="1" t="s">
        <v>6592</v>
      </c>
      <c r="C659">
        <v>5</v>
      </c>
      <c r="D659" s="1" t="s">
        <v>8136</v>
      </c>
    </row>
    <row r="660" spans="1:4" x14ac:dyDescent="0.2">
      <c r="A660" s="1" t="s">
        <v>7482</v>
      </c>
      <c r="B660" s="1" t="s">
        <v>6888</v>
      </c>
      <c r="C660">
        <v>5</v>
      </c>
      <c r="D660" s="1" t="s">
        <v>8137</v>
      </c>
    </row>
    <row r="661" spans="1:4" x14ac:dyDescent="0.2">
      <c r="A661" s="1" t="s">
        <v>7482</v>
      </c>
      <c r="B661" s="1" t="s">
        <v>246</v>
      </c>
      <c r="C661">
        <v>5</v>
      </c>
      <c r="D661" s="1" t="s">
        <v>8138</v>
      </c>
    </row>
    <row r="662" spans="1:4" x14ac:dyDescent="0.2">
      <c r="A662" s="1" t="s">
        <v>7482</v>
      </c>
      <c r="B662" s="1" t="s">
        <v>6700</v>
      </c>
      <c r="C662">
        <v>5</v>
      </c>
      <c r="D662" s="1" t="s">
        <v>8139</v>
      </c>
    </row>
    <row r="663" spans="1:4" x14ac:dyDescent="0.2">
      <c r="A663" s="1" t="s">
        <v>7482</v>
      </c>
      <c r="B663" s="1" t="s">
        <v>6932</v>
      </c>
      <c r="C663">
        <v>5</v>
      </c>
      <c r="D663" s="1" t="s">
        <v>8140</v>
      </c>
    </row>
    <row r="664" spans="1:4" x14ac:dyDescent="0.2">
      <c r="A664" s="1" t="s">
        <v>7482</v>
      </c>
      <c r="B664" s="1" t="s">
        <v>6667</v>
      </c>
      <c r="C664">
        <v>5</v>
      </c>
      <c r="D664" s="1" t="s">
        <v>8141</v>
      </c>
    </row>
    <row r="665" spans="1:4" x14ac:dyDescent="0.2">
      <c r="A665" s="1" t="s">
        <v>7482</v>
      </c>
      <c r="B665" s="1" t="s">
        <v>6684</v>
      </c>
      <c r="C665">
        <v>5</v>
      </c>
      <c r="D665" s="1" t="s">
        <v>8142</v>
      </c>
    </row>
    <row r="666" spans="1:4" x14ac:dyDescent="0.2">
      <c r="A666" s="1" t="s">
        <v>7482</v>
      </c>
      <c r="B666" s="1" t="s">
        <v>6762</v>
      </c>
      <c r="C666">
        <v>5</v>
      </c>
      <c r="D666" s="1" t="s">
        <v>8143</v>
      </c>
    </row>
    <row r="667" spans="1:4" x14ac:dyDescent="0.2">
      <c r="A667" s="1" t="s">
        <v>7482</v>
      </c>
      <c r="B667" s="1" t="s">
        <v>6765</v>
      </c>
      <c r="C667">
        <v>5</v>
      </c>
      <c r="D667" s="1" t="s">
        <v>8144</v>
      </c>
    </row>
    <row r="668" spans="1:4" x14ac:dyDescent="0.2">
      <c r="A668" s="1" t="s">
        <v>7482</v>
      </c>
      <c r="B668" s="1" t="s">
        <v>233</v>
      </c>
      <c r="C668">
        <v>5</v>
      </c>
      <c r="D668" s="1" t="s">
        <v>8145</v>
      </c>
    </row>
    <row r="669" spans="1:4" x14ac:dyDescent="0.2">
      <c r="A669" s="1" t="s">
        <v>7482</v>
      </c>
      <c r="B669" s="1" t="s">
        <v>6902</v>
      </c>
      <c r="C669">
        <v>5</v>
      </c>
      <c r="D669" s="1" t="s">
        <v>8146</v>
      </c>
    </row>
    <row r="670" spans="1:4" x14ac:dyDescent="0.2">
      <c r="A670" s="1" t="s">
        <v>7482</v>
      </c>
      <c r="B670" s="1" t="s">
        <v>6964</v>
      </c>
      <c r="C670">
        <v>5</v>
      </c>
      <c r="D670" s="1" t="s">
        <v>8147</v>
      </c>
    </row>
    <row r="671" spans="1:4" x14ac:dyDescent="0.2">
      <c r="A671" s="1" t="s">
        <v>7482</v>
      </c>
      <c r="B671" s="1" t="s">
        <v>6863</v>
      </c>
      <c r="C671">
        <v>5</v>
      </c>
      <c r="D671" s="1" t="s">
        <v>8148</v>
      </c>
    </row>
    <row r="672" spans="1:4" x14ac:dyDescent="0.2">
      <c r="A672" s="1" t="s">
        <v>7482</v>
      </c>
      <c r="B672" s="1" t="s">
        <v>183</v>
      </c>
      <c r="C672">
        <v>5</v>
      </c>
      <c r="D672" s="1" t="s">
        <v>8149</v>
      </c>
    </row>
    <row r="673" spans="1:4" x14ac:dyDescent="0.2">
      <c r="A673" s="1" t="s">
        <v>7482</v>
      </c>
      <c r="B673" s="1" t="s">
        <v>6599</v>
      </c>
      <c r="C673">
        <v>5</v>
      </c>
      <c r="D673" s="1" t="s">
        <v>8150</v>
      </c>
    </row>
    <row r="674" spans="1:4" x14ac:dyDescent="0.2">
      <c r="A674" s="1" t="s">
        <v>7482</v>
      </c>
      <c r="B674" s="1" t="s">
        <v>6804</v>
      </c>
      <c r="C674">
        <v>5</v>
      </c>
      <c r="D674" s="1" t="s">
        <v>8151</v>
      </c>
    </row>
    <row r="675" spans="1:4" x14ac:dyDescent="0.2">
      <c r="A675" s="1" t="s">
        <v>7482</v>
      </c>
      <c r="B675" s="1" t="s">
        <v>6696</v>
      </c>
      <c r="C675">
        <v>5</v>
      </c>
      <c r="D675" s="1" t="s">
        <v>8152</v>
      </c>
    </row>
    <row r="676" spans="1:4" x14ac:dyDescent="0.2">
      <c r="A676" s="1" t="s">
        <v>7482</v>
      </c>
      <c r="B676" s="1" t="s">
        <v>6881</v>
      </c>
      <c r="C676">
        <v>5</v>
      </c>
      <c r="D676" s="1" t="s">
        <v>7222</v>
      </c>
    </row>
    <row r="677" spans="1:4" x14ac:dyDescent="0.2">
      <c r="A677" s="1" t="s">
        <v>7482</v>
      </c>
      <c r="B677" s="1" t="s">
        <v>6589</v>
      </c>
      <c r="C677">
        <v>5</v>
      </c>
      <c r="D677" s="1" t="s">
        <v>8153</v>
      </c>
    </row>
    <row r="678" spans="1:4" x14ac:dyDescent="0.2">
      <c r="A678" s="1" t="s">
        <v>7482</v>
      </c>
      <c r="B678" s="1" t="s">
        <v>6668</v>
      </c>
      <c r="C678">
        <v>5</v>
      </c>
      <c r="D678" s="1" t="s">
        <v>8154</v>
      </c>
    </row>
    <row r="679" spans="1:4" x14ac:dyDescent="0.2">
      <c r="A679" s="1" t="s">
        <v>7482</v>
      </c>
      <c r="B679" s="1" t="s">
        <v>6732</v>
      </c>
      <c r="C679">
        <v>5</v>
      </c>
      <c r="D679" s="1" t="s">
        <v>8155</v>
      </c>
    </row>
    <row r="680" spans="1:4" x14ac:dyDescent="0.2">
      <c r="A680" s="1" t="s">
        <v>7482</v>
      </c>
      <c r="B680" s="1" t="s">
        <v>278</v>
      </c>
      <c r="C680">
        <v>5</v>
      </c>
      <c r="D680" s="1" t="s">
        <v>8156</v>
      </c>
    </row>
    <row r="681" spans="1:4" x14ac:dyDescent="0.2">
      <c r="A681" s="1" t="s">
        <v>7482</v>
      </c>
      <c r="B681" s="1" t="s">
        <v>199</v>
      </c>
      <c r="C681">
        <v>5</v>
      </c>
      <c r="D681" s="1" t="s">
        <v>8157</v>
      </c>
    </row>
    <row r="682" spans="1:4" x14ac:dyDescent="0.2">
      <c r="A682" s="1" t="s">
        <v>7482</v>
      </c>
      <c r="B682" s="1" t="s">
        <v>6871</v>
      </c>
      <c r="C682">
        <v>5</v>
      </c>
      <c r="D682" s="1" t="s">
        <v>8158</v>
      </c>
    </row>
    <row r="683" spans="1:4" x14ac:dyDescent="0.2">
      <c r="A683" s="1" t="s">
        <v>7482</v>
      </c>
      <c r="B683" s="1" t="s">
        <v>299</v>
      </c>
      <c r="C683">
        <v>4</v>
      </c>
      <c r="D683" s="1" t="s">
        <v>8159</v>
      </c>
    </row>
    <row r="684" spans="1:4" x14ac:dyDescent="0.2">
      <c r="A684" s="1" t="s">
        <v>7482</v>
      </c>
      <c r="B684" s="1" t="s">
        <v>6761</v>
      </c>
      <c r="C684">
        <v>4</v>
      </c>
      <c r="D684" s="1" t="s">
        <v>8160</v>
      </c>
    </row>
    <row r="685" spans="1:4" x14ac:dyDescent="0.2">
      <c r="A685" s="1" t="s">
        <v>7482</v>
      </c>
      <c r="B685" s="1" t="s">
        <v>6604</v>
      </c>
      <c r="C685">
        <v>4</v>
      </c>
      <c r="D685" s="1" t="s">
        <v>8161</v>
      </c>
    </row>
    <row r="686" spans="1:4" x14ac:dyDescent="0.2">
      <c r="A686" s="1" t="s">
        <v>7482</v>
      </c>
      <c r="B686" s="1" t="s">
        <v>6758</v>
      </c>
      <c r="C686">
        <v>4</v>
      </c>
      <c r="D686" s="1" t="s">
        <v>8162</v>
      </c>
    </row>
    <row r="687" spans="1:4" x14ac:dyDescent="0.2">
      <c r="A687" s="1" t="s">
        <v>7482</v>
      </c>
      <c r="B687" s="1" t="s">
        <v>6666</v>
      </c>
      <c r="C687">
        <v>4</v>
      </c>
      <c r="D687" s="1" t="s">
        <v>8163</v>
      </c>
    </row>
    <row r="688" spans="1:4" x14ac:dyDescent="0.2">
      <c r="A688" s="1" t="s">
        <v>7482</v>
      </c>
      <c r="B688" s="1" t="s">
        <v>6986</v>
      </c>
      <c r="C688">
        <v>4</v>
      </c>
      <c r="D688" s="1" t="s">
        <v>8164</v>
      </c>
    </row>
    <row r="689" spans="1:4" x14ac:dyDescent="0.2">
      <c r="A689" s="1" t="s">
        <v>7482</v>
      </c>
      <c r="B689" s="1" t="s">
        <v>178</v>
      </c>
      <c r="C689">
        <v>4</v>
      </c>
      <c r="D689" s="1" t="s">
        <v>8165</v>
      </c>
    </row>
    <row r="690" spans="1:4" x14ac:dyDescent="0.2">
      <c r="A690" s="1" t="s">
        <v>7482</v>
      </c>
      <c r="B690" s="1" t="s">
        <v>182</v>
      </c>
      <c r="C690">
        <v>4</v>
      </c>
      <c r="D690" s="1" t="s">
        <v>8166</v>
      </c>
    </row>
    <row r="691" spans="1:4" x14ac:dyDescent="0.2">
      <c r="A691" s="1" t="s">
        <v>7482</v>
      </c>
      <c r="B691" s="1" t="s">
        <v>6802</v>
      </c>
      <c r="C691">
        <v>4</v>
      </c>
      <c r="D691" s="1" t="s">
        <v>8167</v>
      </c>
    </row>
    <row r="692" spans="1:4" x14ac:dyDescent="0.2">
      <c r="A692" s="1" t="s">
        <v>7482</v>
      </c>
      <c r="B692" s="1" t="s">
        <v>7080</v>
      </c>
      <c r="C692">
        <v>4</v>
      </c>
      <c r="D692" s="1" t="s">
        <v>8168</v>
      </c>
    </row>
    <row r="693" spans="1:4" x14ac:dyDescent="0.2">
      <c r="A693" s="1" t="s">
        <v>7482</v>
      </c>
      <c r="B693" s="1" t="s">
        <v>6735</v>
      </c>
      <c r="C693">
        <v>4</v>
      </c>
      <c r="D693" s="1" t="s">
        <v>8169</v>
      </c>
    </row>
    <row r="694" spans="1:4" x14ac:dyDescent="0.2">
      <c r="A694" s="1" t="s">
        <v>7482</v>
      </c>
      <c r="B694" s="1" t="s">
        <v>7011</v>
      </c>
      <c r="C694">
        <v>4</v>
      </c>
      <c r="D694" s="1" t="s">
        <v>8170</v>
      </c>
    </row>
    <row r="695" spans="1:4" x14ac:dyDescent="0.2">
      <c r="A695" s="1" t="s">
        <v>7482</v>
      </c>
      <c r="B695" s="1" t="s">
        <v>265</v>
      </c>
      <c r="C695">
        <v>4</v>
      </c>
      <c r="D695" s="1" t="s">
        <v>8171</v>
      </c>
    </row>
    <row r="696" spans="1:4" x14ac:dyDescent="0.2">
      <c r="A696" s="1" t="s">
        <v>7482</v>
      </c>
      <c r="B696" s="1" t="s">
        <v>194</v>
      </c>
      <c r="C696">
        <v>4</v>
      </c>
      <c r="D696" s="1" t="s">
        <v>8172</v>
      </c>
    </row>
    <row r="697" spans="1:4" x14ac:dyDescent="0.2">
      <c r="A697" s="1" t="s">
        <v>7482</v>
      </c>
      <c r="B697" s="1" t="s">
        <v>6587</v>
      </c>
      <c r="C697">
        <v>4</v>
      </c>
      <c r="D697" s="1" t="s">
        <v>8173</v>
      </c>
    </row>
    <row r="698" spans="1:4" x14ac:dyDescent="0.2">
      <c r="A698" s="1" t="s">
        <v>7482</v>
      </c>
      <c r="B698" s="1" t="s">
        <v>7010</v>
      </c>
      <c r="C698">
        <v>4</v>
      </c>
      <c r="D698" s="1" t="s">
        <v>8174</v>
      </c>
    </row>
    <row r="699" spans="1:4" x14ac:dyDescent="0.2">
      <c r="A699" s="1" t="s">
        <v>7482</v>
      </c>
      <c r="B699" s="1" t="s">
        <v>239</v>
      </c>
      <c r="C699">
        <v>4</v>
      </c>
      <c r="D699" s="1" t="s">
        <v>8175</v>
      </c>
    </row>
    <row r="700" spans="1:4" x14ac:dyDescent="0.2">
      <c r="A700" s="1" t="s">
        <v>7482</v>
      </c>
      <c r="B700" s="1" t="s">
        <v>6697</v>
      </c>
      <c r="C700">
        <v>4</v>
      </c>
      <c r="D700" s="1" t="s">
        <v>8176</v>
      </c>
    </row>
    <row r="701" spans="1:4" x14ac:dyDescent="0.2">
      <c r="A701" s="1" t="s">
        <v>7482</v>
      </c>
      <c r="B701" s="1" t="s">
        <v>6678</v>
      </c>
      <c r="C701">
        <v>4</v>
      </c>
      <c r="D701" s="1" t="s">
        <v>8177</v>
      </c>
    </row>
    <row r="702" spans="1:4" x14ac:dyDescent="0.2">
      <c r="A702" s="1" t="s">
        <v>7482</v>
      </c>
      <c r="B702" s="1" t="s">
        <v>6796</v>
      </c>
      <c r="C702">
        <v>4</v>
      </c>
      <c r="D702" s="1" t="s">
        <v>8178</v>
      </c>
    </row>
    <row r="703" spans="1:4" x14ac:dyDescent="0.2">
      <c r="A703" s="1" t="s">
        <v>7482</v>
      </c>
      <c r="B703" s="1" t="s">
        <v>225</v>
      </c>
      <c r="C703">
        <v>4</v>
      </c>
      <c r="D703" s="1" t="s">
        <v>8179</v>
      </c>
    </row>
    <row r="704" spans="1:4" x14ac:dyDescent="0.2">
      <c r="A704" s="1" t="s">
        <v>7482</v>
      </c>
      <c r="B704" s="1" t="s">
        <v>6704</v>
      </c>
      <c r="C704">
        <v>4</v>
      </c>
      <c r="D704" s="1" t="s">
        <v>8180</v>
      </c>
    </row>
    <row r="705" spans="1:4" x14ac:dyDescent="0.2">
      <c r="A705" s="1" t="s">
        <v>7482</v>
      </c>
      <c r="B705" s="1" t="s">
        <v>6727</v>
      </c>
      <c r="C705">
        <v>4</v>
      </c>
      <c r="D705" s="1" t="s">
        <v>8181</v>
      </c>
    </row>
    <row r="706" spans="1:4" x14ac:dyDescent="0.2">
      <c r="A706" s="1" t="s">
        <v>7482</v>
      </c>
      <c r="B706" s="1" t="s">
        <v>6590</v>
      </c>
      <c r="C706">
        <v>4</v>
      </c>
      <c r="D706" s="1" t="s">
        <v>8182</v>
      </c>
    </row>
    <row r="707" spans="1:4" x14ac:dyDescent="0.2">
      <c r="A707" s="1" t="s">
        <v>7482</v>
      </c>
      <c r="B707" s="1" t="s">
        <v>6725</v>
      </c>
      <c r="C707">
        <v>4</v>
      </c>
      <c r="D707" s="1" t="s">
        <v>8183</v>
      </c>
    </row>
    <row r="708" spans="1:4" x14ac:dyDescent="0.2">
      <c r="A708" s="1" t="s">
        <v>7482</v>
      </c>
      <c r="B708" s="1" t="s">
        <v>6790</v>
      </c>
      <c r="C708">
        <v>4</v>
      </c>
      <c r="D708" s="1" t="s">
        <v>8184</v>
      </c>
    </row>
    <row r="709" spans="1:4" x14ac:dyDescent="0.2">
      <c r="A709" s="1" t="s">
        <v>7482</v>
      </c>
      <c r="B709" s="1" t="s">
        <v>6867</v>
      </c>
      <c r="C709">
        <v>4</v>
      </c>
      <c r="D709" s="1" t="s">
        <v>8185</v>
      </c>
    </row>
    <row r="710" spans="1:4" x14ac:dyDescent="0.2">
      <c r="A710" s="1" t="s">
        <v>7482</v>
      </c>
      <c r="B710" s="1" t="s">
        <v>220</v>
      </c>
      <c r="C710">
        <v>4</v>
      </c>
      <c r="D710" s="1" t="s">
        <v>8186</v>
      </c>
    </row>
    <row r="711" spans="1:4" x14ac:dyDescent="0.2">
      <c r="A711" s="1" t="s">
        <v>7482</v>
      </c>
      <c r="B711" s="1" t="s">
        <v>221</v>
      </c>
      <c r="C711">
        <v>4</v>
      </c>
      <c r="D711" s="1" t="s">
        <v>7460</v>
      </c>
    </row>
    <row r="712" spans="1:4" x14ac:dyDescent="0.2">
      <c r="A712" s="1" t="s">
        <v>7482</v>
      </c>
      <c r="B712" s="1" t="s">
        <v>6728</v>
      </c>
      <c r="C712">
        <v>4</v>
      </c>
      <c r="D712" s="1" t="s">
        <v>8187</v>
      </c>
    </row>
    <row r="713" spans="1:4" x14ac:dyDescent="0.2">
      <c r="A713" s="1" t="s">
        <v>7482</v>
      </c>
      <c r="B713" s="1" t="s">
        <v>209</v>
      </c>
      <c r="C713">
        <v>4</v>
      </c>
      <c r="D713" s="1" t="s">
        <v>8188</v>
      </c>
    </row>
    <row r="714" spans="1:4" x14ac:dyDescent="0.2">
      <c r="A714" s="1" t="s">
        <v>7482</v>
      </c>
      <c r="B714" s="1" t="s">
        <v>6929</v>
      </c>
      <c r="C714">
        <v>4</v>
      </c>
      <c r="D714" s="1" t="s">
        <v>8189</v>
      </c>
    </row>
    <row r="715" spans="1:4" x14ac:dyDescent="0.2">
      <c r="A715" s="1" t="s">
        <v>7482</v>
      </c>
      <c r="B715" s="1" t="s">
        <v>6602</v>
      </c>
      <c r="C715">
        <v>4</v>
      </c>
      <c r="D715" s="1" t="s">
        <v>8190</v>
      </c>
    </row>
    <row r="716" spans="1:4" x14ac:dyDescent="0.2">
      <c r="A716" s="1" t="s">
        <v>7482</v>
      </c>
      <c r="B716" s="1" t="s">
        <v>6644</v>
      </c>
      <c r="C716">
        <v>4</v>
      </c>
      <c r="D716" s="1" t="s">
        <v>8191</v>
      </c>
    </row>
    <row r="717" spans="1:4" x14ac:dyDescent="0.2">
      <c r="A717" s="1" t="s">
        <v>7482</v>
      </c>
      <c r="B717" s="1" t="s">
        <v>6719</v>
      </c>
      <c r="C717">
        <v>4</v>
      </c>
      <c r="D717" s="1" t="s">
        <v>8192</v>
      </c>
    </row>
    <row r="718" spans="1:4" x14ac:dyDescent="0.2">
      <c r="A718" s="1" t="s">
        <v>7482</v>
      </c>
      <c r="B718" s="1" t="s">
        <v>6879</v>
      </c>
      <c r="C718">
        <v>4</v>
      </c>
      <c r="D718" s="1" t="s">
        <v>8193</v>
      </c>
    </row>
    <row r="719" spans="1:4" x14ac:dyDescent="0.2">
      <c r="A719" s="1" t="s">
        <v>7482</v>
      </c>
      <c r="B719" s="1" t="s">
        <v>7012</v>
      </c>
      <c r="C719">
        <v>4</v>
      </c>
      <c r="D719" s="1" t="s">
        <v>8194</v>
      </c>
    </row>
    <row r="720" spans="1:4" x14ac:dyDescent="0.2">
      <c r="A720" s="1" t="s">
        <v>7482</v>
      </c>
      <c r="B720" s="1" t="s">
        <v>6593</v>
      </c>
      <c r="C720">
        <v>4</v>
      </c>
      <c r="D720" s="1" t="s">
        <v>8195</v>
      </c>
    </row>
    <row r="721" spans="1:4" x14ac:dyDescent="0.2">
      <c r="A721" s="1" t="s">
        <v>7482</v>
      </c>
      <c r="B721" s="1" t="s">
        <v>6683</v>
      </c>
      <c r="C721">
        <v>4</v>
      </c>
      <c r="D721" s="1" t="s">
        <v>8196</v>
      </c>
    </row>
    <row r="722" spans="1:4" x14ac:dyDescent="0.2">
      <c r="A722" s="1" t="s">
        <v>7482</v>
      </c>
      <c r="B722" s="1" t="s">
        <v>285</v>
      </c>
      <c r="C722">
        <v>4</v>
      </c>
      <c r="D722" s="1" t="s">
        <v>8197</v>
      </c>
    </row>
    <row r="723" spans="1:4" x14ac:dyDescent="0.2">
      <c r="A723" s="1" t="s">
        <v>7482</v>
      </c>
      <c r="B723" s="1" t="s">
        <v>6623</v>
      </c>
      <c r="C723">
        <v>4</v>
      </c>
      <c r="D723" s="1" t="s">
        <v>8198</v>
      </c>
    </row>
    <row r="724" spans="1:4" x14ac:dyDescent="0.2">
      <c r="A724" s="1" t="s">
        <v>7482</v>
      </c>
      <c r="B724" s="1" t="s">
        <v>252</v>
      </c>
      <c r="C724">
        <v>4</v>
      </c>
      <c r="D724" s="1" t="s">
        <v>8199</v>
      </c>
    </row>
    <row r="725" spans="1:4" x14ac:dyDescent="0.2">
      <c r="A725" s="1" t="s">
        <v>7482</v>
      </c>
      <c r="B725" s="1" t="s">
        <v>7013</v>
      </c>
      <c r="C725">
        <v>4</v>
      </c>
      <c r="D725" s="1" t="s">
        <v>8200</v>
      </c>
    </row>
    <row r="726" spans="1:4" x14ac:dyDescent="0.2">
      <c r="A726" s="1" t="s">
        <v>7482</v>
      </c>
      <c r="B726" s="1" t="s">
        <v>7033</v>
      </c>
      <c r="C726">
        <v>4</v>
      </c>
      <c r="D726" s="1" t="s">
        <v>8201</v>
      </c>
    </row>
    <row r="727" spans="1:4" x14ac:dyDescent="0.2">
      <c r="A727" s="1" t="s">
        <v>7482</v>
      </c>
      <c r="B727" s="1" t="s">
        <v>6760</v>
      </c>
      <c r="C727">
        <v>4</v>
      </c>
      <c r="D727" s="1" t="s">
        <v>8202</v>
      </c>
    </row>
    <row r="728" spans="1:4" x14ac:dyDescent="0.2">
      <c r="A728" s="1" t="s">
        <v>7482</v>
      </c>
      <c r="B728" s="1" t="s">
        <v>302</v>
      </c>
      <c r="C728">
        <v>4</v>
      </c>
      <c r="D728" s="1" t="s">
        <v>8203</v>
      </c>
    </row>
    <row r="729" spans="1:4" x14ac:dyDescent="0.2">
      <c r="A729" s="1" t="s">
        <v>7482</v>
      </c>
      <c r="B729" s="1" t="s">
        <v>217</v>
      </c>
      <c r="C729">
        <v>4</v>
      </c>
      <c r="D729" s="1" t="s">
        <v>8204</v>
      </c>
    </row>
    <row r="730" spans="1:4" x14ac:dyDescent="0.2">
      <c r="A730" s="1" t="s">
        <v>7482</v>
      </c>
      <c r="B730" s="1" t="s">
        <v>7014</v>
      </c>
      <c r="C730">
        <v>4</v>
      </c>
      <c r="D730" s="1" t="s">
        <v>8205</v>
      </c>
    </row>
    <row r="731" spans="1:4" x14ac:dyDescent="0.2">
      <c r="A731" s="1" t="s">
        <v>7482</v>
      </c>
      <c r="B731" s="1" t="s">
        <v>276</v>
      </c>
      <c r="C731">
        <v>4</v>
      </c>
      <c r="D731" s="1" t="s">
        <v>8206</v>
      </c>
    </row>
    <row r="732" spans="1:4" x14ac:dyDescent="0.2">
      <c r="A732" s="1" t="s">
        <v>7482</v>
      </c>
      <c r="B732" s="1" t="s">
        <v>6845</v>
      </c>
      <c r="C732">
        <v>4</v>
      </c>
      <c r="D732" s="1" t="s">
        <v>8207</v>
      </c>
    </row>
    <row r="733" spans="1:4" x14ac:dyDescent="0.2">
      <c r="A733" s="1" t="s">
        <v>7482</v>
      </c>
      <c r="B733" s="1" t="s">
        <v>230</v>
      </c>
      <c r="C733">
        <v>4</v>
      </c>
      <c r="D733" s="1" t="s">
        <v>8208</v>
      </c>
    </row>
    <row r="734" spans="1:4" x14ac:dyDescent="0.2">
      <c r="A734" s="1" t="s">
        <v>7482</v>
      </c>
      <c r="B734" s="1" t="s">
        <v>6763</v>
      </c>
      <c r="C734">
        <v>4</v>
      </c>
      <c r="D734" s="1" t="s">
        <v>8209</v>
      </c>
    </row>
    <row r="735" spans="1:4" x14ac:dyDescent="0.2">
      <c r="A735" s="1" t="s">
        <v>7482</v>
      </c>
      <c r="B735" s="1" t="s">
        <v>6656</v>
      </c>
      <c r="C735">
        <v>4</v>
      </c>
      <c r="D735" s="1" t="s">
        <v>8210</v>
      </c>
    </row>
    <row r="736" spans="1:4" x14ac:dyDescent="0.2">
      <c r="A736" s="1" t="s">
        <v>7482</v>
      </c>
      <c r="B736" s="1" t="s">
        <v>6821</v>
      </c>
      <c r="C736">
        <v>4</v>
      </c>
      <c r="D736" s="1" t="s">
        <v>8211</v>
      </c>
    </row>
    <row r="737" spans="1:4" x14ac:dyDescent="0.2">
      <c r="A737" s="1" t="s">
        <v>7482</v>
      </c>
      <c r="B737" s="1" t="s">
        <v>6724</v>
      </c>
      <c r="C737">
        <v>4</v>
      </c>
      <c r="D737" s="1" t="s">
        <v>8212</v>
      </c>
    </row>
    <row r="738" spans="1:4" x14ac:dyDescent="0.2">
      <c r="A738" s="1" t="s">
        <v>7482</v>
      </c>
      <c r="B738" s="1" t="s">
        <v>6672</v>
      </c>
      <c r="C738">
        <v>4</v>
      </c>
      <c r="D738" s="1" t="s">
        <v>8213</v>
      </c>
    </row>
    <row r="739" spans="1:4" x14ac:dyDescent="0.2">
      <c r="A739" s="1" t="s">
        <v>7482</v>
      </c>
      <c r="B739" s="1" t="s">
        <v>6771</v>
      </c>
      <c r="C739">
        <v>4</v>
      </c>
      <c r="D739" s="1" t="s">
        <v>8214</v>
      </c>
    </row>
    <row r="740" spans="1:4" x14ac:dyDescent="0.2">
      <c r="A740" s="1" t="s">
        <v>7482</v>
      </c>
      <c r="B740" s="1" t="s">
        <v>6824</v>
      </c>
      <c r="C740">
        <v>3</v>
      </c>
      <c r="D740" s="1" t="s">
        <v>8215</v>
      </c>
    </row>
    <row r="741" spans="1:4" x14ac:dyDescent="0.2">
      <c r="A741" s="1" t="s">
        <v>7482</v>
      </c>
      <c r="B741" s="1" t="s">
        <v>7000</v>
      </c>
      <c r="C741">
        <v>3</v>
      </c>
      <c r="D741" s="1" t="s">
        <v>8216</v>
      </c>
    </row>
    <row r="742" spans="1:4" x14ac:dyDescent="0.2">
      <c r="A742" s="1" t="s">
        <v>7482</v>
      </c>
      <c r="B742" s="1" t="s">
        <v>6913</v>
      </c>
      <c r="C742">
        <v>3</v>
      </c>
      <c r="D742" s="1" t="s">
        <v>8217</v>
      </c>
    </row>
    <row r="743" spans="1:4" x14ac:dyDescent="0.2">
      <c r="A743" s="1" t="s">
        <v>7482</v>
      </c>
      <c r="B743" s="1" t="s">
        <v>6990</v>
      </c>
      <c r="C743">
        <v>3</v>
      </c>
      <c r="D743" s="1" t="s">
        <v>8218</v>
      </c>
    </row>
    <row r="744" spans="1:4" x14ac:dyDescent="0.2">
      <c r="A744" s="1" t="s">
        <v>7482</v>
      </c>
      <c r="B744" s="1" t="s">
        <v>6826</v>
      </c>
      <c r="C744">
        <v>3</v>
      </c>
      <c r="D744" s="1" t="s">
        <v>8219</v>
      </c>
    </row>
    <row r="745" spans="1:4" x14ac:dyDescent="0.2">
      <c r="A745" s="1" t="s">
        <v>7482</v>
      </c>
      <c r="B745" s="1" t="s">
        <v>6723</v>
      </c>
      <c r="C745">
        <v>3</v>
      </c>
      <c r="D745" s="1" t="s">
        <v>8220</v>
      </c>
    </row>
    <row r="746" spans="1:4" x14ac:dyDescent="0.2">
      <c r="A746" s="1" t="s">
        <v>7482</v>
      </c>
      <c r="B746" s="1" t="s">
        <v>6781</v>
      </c>
      <c r="C746">
        <v>3</v>
      </c>
      <c r="D746" s="1" t="s">
        <v>8221</v>
      </c>
    </row>
    <row r="747" spans="1:4" x14ac:dyDescent="0.2">
      <c r="A747" s="1" t="s">
        <v>7482</v>
      </c>
      <c r="B747" s="1" t="s">
        <v>295</v>
      </c>
      <c r="C747">
        <v>3</v>
      </c>
      <c r="D747" s="1" t="s">
        <v>8222</v>
      </c>
    </row>
    <row r="748" spans="1:4" x14ac:dyDescent="0.2">
      <c r="A748" s="1" t="s">
        <v>7482</v>
      </c>
      <c r="B748" s="1" t="s">
        <v>6827</v>
      </c>
      <c r="C748">
        <v>3</v>
      </c>
      <c r="D748" s="1" t="s">
        <v>8223</v>
      </c>
    </row>
    <row r="749" spans="1:4" x14ac:dyDescent="0.2">
      <c r="A749" s="1" t="s">
        <v>7482</v>
      </c>
      <c r="B749" s="1" t="s">
        <v>6914</v>
      </c>
      <c r="C749">
        <v>3</v>
      </c>
      <c r="D749" s="1" t="s">
        <v>8224</v>
      </c>
    </row>
    <row r="750" spans="1:4" x14ac:dyDescent="0.2">
      <c r="A750" s="1" t="s">
        <v>7482</v>
      </c>
      <c r="B750" s="1" t="s">
        <v>7039</v>
      </c>
      <c r="C750">
        <v>3</v>
      </c>
      <c r="D750" s="1" t="s">
        <v>8225</v>
      </c>
    </row>
    <row r="751" spans="1:4" x14ac:dyDescent="0.2">
      <c r="A751" s="1" t="s">
        <v>7482</v>
      </c>
      <c r="B751" s="1" t="s">
        <v>7040</v>
      </c>
      <c r="C751">
        <v>3</v>
      </c>
      <c r="D751" s="1" t="s">
        <v>8226</v>
      </c>
    </row>
    <row r="752" spans="1:4" x14ac:dyDescent="0.2">
      <c r="A752" s="1" t="s">
        <v>7482</v>
      </c>
      <c r="B752" s="1" t="s">
        <v>7041</v>
      </c>
      <c r="C752">
        <v>3</v>
      </c>
      <c r="D752" s="1" t="s">
        <v>8227</v>
      </c>
    </row>
    <row r="753" spans="1:4" x14ac:dyDescent="0.2">
      <c r="A753" s="1" t="s">
        <v>7482</v>
      </c>
      <c r="B753" s="1" t="s">
        <v>6851</v>
      </c>
      <c r="C753">
        <v>3</v>
      </c>
      <c r="D753" s="1" t="s">
        <v>8228</v>
      </c>
    </row>
    <row r="754" spans="1:4" x14ac:dyDescent="0.2">
      <c r="A754" s="1" t="s">
        <v>7482</v>
      </c>
      <c r="B754" s="1" t="s">
        <v>6829</v>
      </c>
      <c r="C754">
        <v>3</v>
      </c>
      <c r="D754" s="1" t="s">
        <v>8229</v>
      </c>
    </row>
    <row r="755" spans="1:4" x14ac:dyDescent="0.2">
      <c r="A755" s="1" t="s">
        <v>7482</v>
      </c>
      <c r="B755" s="1" t="s">
        <v>6901</v>
      </c>
      <c r="C755">
        <v>3</v>
      </c>
      <c r="D755" s="1" t="s">
        <v>8230</v>
      </c>
    </row>
    <row r="756" spans="1:4" x14ac:dyDescent="0.2">
      <c r="A756" s="1" t="s">
        <v>7482</v>
      </c>
      <c r="B756" s="1" t="s">
        <v>6733</v>
      </c>
      <c r="C756">
        <v>3</v>
      </c>
      <c r="D756" s="1" t="s">
        <v>8231</v>
      </c>
    </row>
    <row r="757" spans="1:4" x14ac:dyDescent="0.2">
      <c r="A757" s="1" t="s">
        <v>7482</v>
      </c>
      <c r="B757" s="1" t="s">
        <v>7029</v>
      </c>
      <c r="C757">
        <v>3</v>
      </c>
      <c r="D757" s="1" t="s">
        <v>8232</v>
      </c>
    </row>
    <row r="758" spans="1:4" x14ac:dyDescent="0.2">
      <c r="A758" s="1" t="s">
        <v>7482</v>
      </c>
      <c r="B758" s="1" t="s">
        <v>6876</v>
      </c>
      <c r="C758">
        <v>3</v>
      </c>
      <c r="D758" s="1" t="s">
        <v>8233</v>
      </c>
    </row>
    <row r="759" spans="1:4" x14ac:dyDescent="0.2">
      <c r="A759" s="1" t="s">
        <v>7482</v>
      </c>
      <c r="B759" s="1" t="s">
        <v>6625</v>
      </c>
      <c r="C759">
        <v>3</v>
      </c>
      <c r="D759" s="1" t="s">
        <v>8234</v>
      </c>
    </row>
    <row r="760" spans="1:4" x14ac:dyDescent="0.2">
      <c r="A760" s="1" t="s">
        <v>7482</v>
      </c>
      <c r="B760" s="1" t="s">
        <v>6852</v>
      </c>
      <c r="C760">
        <v>3</v>
      </c>
      <c r="D760" s="1" t="s">
        <v>8235</v>
      </c>
    </row>
    <row r="761" spans="1:4" x14ac:dyDescent="0.2">
      <c r="A761" s="1" t="s">
        <v>7482</v>
      </c>
      <c r="B761" s="1" t="s">
        <v>6578</v>
      </c>
      <c r="C761">
        <v>3</v>
      </c>
      <c r="D761" s="1" t="s">
        <v>8236</v>
      </c>
    </row>
    <row r="762" spans="1:4" x14ac:dyDescent="0.2">
      <c r="A762" s="1" t="s">
        <v>7482</v>
      </c>
      <c r="B762" s="1" t="s">
        <v>6782</v>
      </c>
      <c r="C762">
        <v>3</v>
      </c>
      <c r="D762" s="1" t="s">
        <v>8237</v>
      </c>
    </row>
    <row r="763" spans="1:4" x14ac:dyDescent="0.2">
      <c r="A763" s="1" t="s">
        <v>7482</v>
      </c>
      <c r="B763" s="1" t="s">
        <v>6620</v>
      </c>
      <c r="C763">
        <v>3</v>
      </c>
      <c r="D763" s="1" t="s">
        <v>8238</v>
      </c>
    </row>
    <row r="764" spans="1:4" x14ac:dyDescent="0.2">
      <c r="A764" s="1" t="s">
        <v>7482</v>
      </c>
      <c r="B764" s="1" t="s">
        <v>6832</v>
      </c>
      <c r="C764">
        <v>3</v>
      </c>
      <c r="D764" s="1" t="s">
        <v>8239</v>
      </c>
    </row>
    <row r="765" spans="1:4" x14ac:dyDescent="0.2">
      <c r="A765" s="1" t="s">
        <v>7482</v>
      </c>
      <c r="B765" s="1" t="s">
        <v>6807</v>
      </c>
      <c r="C765">
        <v>3</v>
      </c>
      <c r="D765" s="1" t="s">
        <v>8240</v>
      </c>
    </row>
    <row r="766" spans="1:4" x14ac:dyDescent="0.2">
      <c r="A766" s="1" t="s">
        <v>7482</v>
      </c>
      <c r="B766" s="1" t="s">
        <v>6693</v>
      </c>
      <c r="C766">
        <v>3</v>
      </c>
      <c r="D766" s="1" t="s">
        <v>8241</v>
      </c>
    </row>
    <row r="767" spans="1:4" x14ac:dyDescent="0.2">
      <c r="A767" s="1" t="s">
        <v>7482</v>
      </c>
      <c r="B767" s="1" t="s">
        <v>6864</v>
      </c>
      <c r="C767">
        <v>3</v>
      </c>
      <c r="D767" s="1" t="s">
        <v>8242</v>
      </c>
    </row>
    <row r="768" spans="1:4" x14ac:dyDescent="0.2">
      <c r="A768" s="1" t="s">
        <v>7482</v>
      </c>
      <c r="B768" s="1" t="s">
        <v>6784</v>
      </c>
      <c r="C768">
        <v>3</v>
      </c>
      <c r="D768" s="1" t="s">
        <v>8243</v>
      </c>
    </row>
    <row r="769" spans="1:4" x14ac:dyDescent="0.2">
      <c r="A769" s="1" t="s">
        <v>7482</v>
      </c>
      <c r="B769" s="1" t="s">
        <v>6895</v>
      </c>
      <c r="C769">
        <v>3</v>
      </c>
      <c r="D769" s="1" t="s">
        <v>8244</v>
      </c>
    </row>
    <row r="770" spans="1:4" x14ac:dyDescent="0.2">
      <c r="A770" s="1" t="s">
        <v>7482</v>
      </c>
      <c r="B770" s="1" t="s">
        <v>6629</v>
      </c>
      <c r="C770">
        <v>3</v>
      </c>
      <c r="D770" s="1" t="s">
        <v>8245</v>
      </c>
    </row>
    <row r="771" spans="1:4" x14ac:dyDescent="0.2">
      <c r="A771" s="1" t="s">
        <v>7482</v>
      </c>
      <c r="B771" s="1" t="s">
        <v>6630</v>
      </c>
      <c r="C771">
        <v>3</v>
      </c>
      <c r="D771" s="1" t="s">
        <v>8246</v>
      </c>
    </row>
    <row r="772" spans="1:4" x14ac:dyDescent="0.2">
      <c r="A772" s="1" t="s">
        <v>7482</v>
      </c>
      <c r="B772" s="1" t="s">
        <v>6952</v>
      </c>
      <c r="C772">
        <v>3</v>
      </c>
      <c r="D772" s="1" t="s">
        <v>8247</v>
      </c>
    </row>
    <row r="773" spans="1:4" x14ac:dyDescent="0.2">
      <c r="A773" s="1" t="s">
        <v>7482</v>
      </c>
      <c r="B773" s="1" t="s">
        <v>6695</v>
      </c>
      <c r="C773">
        <v>3</v>
      </c>
      <c r="D773" s="1" t="s">
        <v>8248</v>
      </c>
    </row>
    <row r="774" spans="1:4" x14ac:dyDescent="0.2">
      <c r="A774" s="1" t="s">
        <v>7482</v>
      </c>
      <c r="B774" s="1" t="s">
        <v>6847</v>
      </c>
      <c r="C774">
        <v>3</v>
      </c>
      <c r="D774" s="1" t="s">
        <v>8249</v>
      </c>
    </row>
    <row r="775" spans="1:4" x14ac:dyDescent="0.2">
      <c r="A775" s="1" t="s">
        <v>7482</v>
      </c>
      <c r="B775" s="1" t="s">
        <v>212</v>
      </c>
      <c r="C775">
        <v>3</v>
      </c>
      <c r="D775" s="1" t="s">
        <v>8250</v>
      </c>
    </row>
    <row r="776" spans="1:4" x14ac:dyDescent="0.2">
      <c r="A776" s="1" t="s">
        <v>7482</v>
      </c>
      <c r="B776" s="1" t="s">
        <v>6747</v>
      </c>
      <c r="C776">
        <v>3</v>
      </c>
      <c r="D776" s="1" t="s">
        <v>8251</v>
      </c>
    </row>
    <row r="777" spans="1:4" x14ac:dyDescent="0.2">
      <c r="A777" s="1" t="s">
        <v>7482</v>
      </c>
      <c r="B777" s="1" t="s">
        <v>279</v>
      </c>
      <c r="C777">
        <v>3</v>
      </c>
      <c r="D777" s="1" t="s">
        <v>8252</v>
      </c>
    </row>
    <row r="778" spans="1:4" x14ac:dyDescent="0.2">
      <c r="A778" s="1" t="s">
        <v>7482</v>
      </c>
      <c r="B778" s="1" t="s">
        <v>6628</v>
      </c>
      <c r="C778">
        <v>3</v>
      </c>
      <c r="D778" s="1" t="s">
        <v>8253</v>
      </c>
    </row>
    <row r="779" spans="1:4" x14ac:dyDescent="0.2">
      <c r="A779" s="1" t="s">
        <v>7482</v>
      </c>
      <c r="B779" s="1" t="s">
        <v>280</v>
      </c>
      <c r="C779">
        <v>3</v>
      </c>
      <c r="D779" s="1" t="s">
        <v>8254</v>
      </c>
    </row>
    <row r="780" spans="1:4" x14ac:dyDescent="0.2">
      <c r="A780" s="1" t="s">
        <v>7482</v>
      </c>
      <c r="B780" s="1" t="s">
        <v>7056</v>
      </c>
      <c r="C780">
        <v>3</v>
      </c>
      <c r="D780" s="1" t="s">
        <v>8255</v>
      </c>
    </row>
    <row r="781" spans="1:4" x14ac:dyDescent="0.2">
      <c r="A781" s="1" t="s">
        <v>7482</v>
      </c>
      <c r="B781" s="1" t="s">
        <v>6631</v>
      </c>
      <c r="C781">
        <v>3</v>
      </c>
      <c r="D781" s="1" t="s">
        <v>8256</v>
      </c>
    </row>
    <row r="782" spans="1:4" x14ac:dyDescent="0.2">
      <c r="A782" s="1" t="s">
        <v>7482</v>
      </c>
      <c r="B782" s="1" t="s">
        <v>7053</v>
      </c>
      <c r="C782">
        <v>3</v>
      </c>
      <c r="D782" s="1" t="s">
        <v>8257</v>
      </c>
    </row>
    <row r="783" spans="1:4" x14ac:dyDescent="0.2">
      <c r="A783" s="1" t="s">
        <v>7482</v>
      </c>
      <c r="B783" s="1" t="s">
        <v>7049</v>
      </c>
      <c r="C783">
        <v>3</v>
      </c>
      <c r="D783" s="1" t="s">
        <v>8258</v>
      </c>
    </row>
    <row r="784" spans="1:4" x14ac:dyDescent="0.2">
      <c r="A784" s="1" t="s">
        <v>7482</v>
      </c>
      <c r="B784" s="1" t="s">
        <v>7034</v>
      </c>
      <c r="C784">
        <v>3</v>
      </c>
      <c r="D784" s="1" t="s">
        <v>8259</v>
      </c>
    </row>
    <row r="785" spans="1:4" x14ac:dyDescent="0.2">
      <c r="A785" s="1" t="s">
        <v>7482</v>
      </c>
      <c r="B785" s="1" t="s">
        <v>6570</v>
      </c>
      <c r="C785">
        <v>3</v>
      </c>
      <c r="D785" s="1" t="s">
        <v>8260</v>
      </c>
    </row>
    <row r="786" spans="1:4" x14ac:dyDescent="0.2">
      <c r="A786" s="1" t="s">
        <v>7482</v>
      </c>
      <c r="B786" s="1" t="s">
        <v>6916</v>
      </c>
      <c r="C786">
        <v>3</v>
      </c>
      <c r="D786" s="1" t="s">
        <v>8261</v>
      </c>
    </row>
    <row r="787" spans="1:4" x14ac:dyDescent="0.2">
      <c r="A787" s="1" t="s">
        <v>7482</v>
      </c>
      <c r="B787" s="1" t="s">
        <v>6854</v>
      </c>
      <c r="C787">
        <v>3</v>
      </c>
      <c r="D787" s="1" t="s">
        <v>8262</v>
      </c>
    </row>
    <row r="788" spans="1:4" x14ac:dyDescent="0.2">
      <c r="A788" s="1" t="s">
        <v>7482</v>
      </c>
      <c r="B788" s="1" t="s">
        <v>6993</v>
      </c>
      <c r="C788">
        <v>3</v>
      </c>
      <c r="D788" s="1" t="s">
        <v>8263</v>
      </c>
    </row>
    <row r="789" spans="1:4" x14ac:dyDescent="0.2">
      <c r="A789" s="1" t="s">
        <v>7482</v>
      </c>
      <c r="B789" s="1" t="s">
        <v>6616</v>
      </c>
      <c r="C789">
        <v>3</v>
      </c>
      <c r="D789" s="1" t="s">
        <v>8264</v>
      </c>
    </row>
    <row r="790" spans="1:4" x14ac:dyDescent="0.2">
      <c r="A790" s="1" t="s">
        <v>7482</v>
      </c>
      <c r="B790" s="1" t="s">
        <v>240</v>
      </c>
      <c r="C790">
        <v>3</v>
      </c>
      <c r="D790" s="1" t="s">
        <v>8265</v>
      </c>
    </row>
    <row r="791" spans="1:4" x14ac:dyDescent="0.2">
      <c r="A791" s="1" t="s">
        <v>7482</v>
      </c>
      <c r="B791" s="1" t="s">
        <v>6842</v>
      </c>
      <c r="C791">
        <v>3</v>
      </c>
      <c r="D791" s="1" t="s">
        <v>8266</v>
      </c>
    </row>
    <row r="792" spans="1:4" x14ac:dyDescent="0.2">
      <c r="A792" s="1" t="s">
        <v>7482</v>
      </c>
      <c r="B792" s="1" t="s">
        <v>6963</v>
      </c>
      <c r="C792">
        <v>3</v>
      </c>
      <c r="D792" s="1" t="s">
        <v>8267</v>
      </c>
    </row>
    <row r="793" spans="1:4" x14ac:dyDescent="0.2">
      <c r="A793" s="1" t="s">
        <v>7482</v>
      </c>
      <c r="B793" s="1" t="s">
        <v>6757</v>
      </c>
      <c r="C793">
        <v>3</v>
      </c>
      <c r="D793" s="1" t="s">
        <v>8268</v>
      </c>
    </row>
    <row r="794" spans="1:4" x14ac:dyDescent="0.2">
      <c r="A794" s="1" t="s">
        <v>7482</v>
      </c>
      <c r="B794" s="1" t="s">
        <v>6808</v>
      </c>
      <c r="C794">
        <v>3</v>
      </c>
      <c r="D794" s="1" t="s">
        <v>8269</v>
      </c>
    </row>
    <row r="795" spans="1:4" x14ac:dyDescent="0.2">
      <c r="A795" s="1" t="s">
        <v>7482</v>
      </c>
      <c r="B795" s="1" t="s">
        <v>6948</v>
      </c>
      <c r="C795">
        <v>3</v>
      </c>
      <c r="D795" s="1" t="s">
        <v>8270</v>
      </c>
    </row>
    <row r="796" spans="1:4" x14ac:dyDescent="0.2">
      <c r="A796" s="1" t="s">
        <v>7482</v>
      </c>
      <c r="B796" s="1" t="s">
        <v>6859</v>
      </c>
      <c r="C796">
        <v>3</v>
      </c>
      <c r="D796" s="1" t="s">
        <v>8271</v>
      </c>
    </row>
    <row r="797" spans="1:4" x14ac:dyDescent="0.2">
      <c r="A797" s="1" t="s">
        <v>7482</v>
      </c>
      <c r="B797" s="1" t="s">
        <v>6582</v>
      </c>
      <c r="C797">
        <v>3</v>
      </c>
      <c r="D797" s="1" t="s">
        <v>8272</v>
      </c>
    </row>
    <row r="798" spans="1:4" x14ac:dyDescent="0.2">
      <c r="A798" s="1" t="s">
        <v>7482</v>
      </c>
      <c r="B798" s="1" t="s">
        <v>6870</v>
      </c>
      <c r="C798">
        <v>3</v>
      </c>
      <c r="D798" s="1" t="s">
        <v>8273</v>
      </c>
    </row>
    <row r="799" spans="1:4" x14ac:dyDescent="0.2">
      <c r="A799" s="1" t="s">
        <v>7482</v>
      </c>
      <c r="B799" s="1" t="s">
        <v>6646</v>
      </c>
      <c r="C799">
        <v>3</v>
      </c>
      <c r="D799" s="1" t="s">
        <v>8274</v>
      </c>
    </row>
    <row r="800" spans="1:4" x14ac:dyDescent="0.2">
      <c r="A800" s="1" t="s">
        <v>7482</v>
      </c>
      <c r="B800" s="1" t="s">
        <v>7070</v>
      </c>
      <c r="C800">
        <v>3</v>
      </c>
      <c r="D800" s="1" t="s">
        <v>8275</v>
      </c>
    </row>
    <row r="801" spans="1:4" x14ac:dyDescent="0.2">
      <c r="A801" s="1" t="s">
        <v>7482</v>
      </c>
      <c r="B801" s="1" t="s">
        <v>6614</v>
      </c>
      <c r="C801">
        <v>3</v>
      </c>
      <c r="D801" s="1" t="s">
        <v>8276</v>
      </c>
    </row>
    <row r="802" spans="1:4" x14ac:dyDescent="0.2">
      <c r="A802" s="1" t="s">
        <v>7482</v>
      </c>
      <c r="B802" s="1" t="s">
        <v>6793</v>
      </c>
      <c r="C802">
        <v>3</v>
      </c>
      <c r="D802" s="1" t="s">
        <v>8277</v>
      </c>
    </row>
    <row r="803" spans="1:4" x14ac:dyDescent="0.2">
      <c r="A803" s="1" t="s">
        <v>7482</v>
      </c>
      <c r="B803" s="1" t="s">
        <v>6965</v>
      </c>
      <c r="C803">
        <v>3</v>
      </c>
      <c r="D803" s="1" t="s">
        <v>8278</v>
      </c>
    </row>
    <row r="804" spans="1:4" x14ac:dyDescent="0.2">
      <c r="A804" s="1" t="s">
        <v>7482</v>
      </c>
      <c r="B804" s="1" t="s">
        <v>6956</v>
      </c>
      <c r="C804">
        <v>2</v>
      </c>
      <c r="D804" s="1" t="s">
        <v>8279</v>
      </c>
    </row>
    <row r="805" spans="1:4" x14ac:dyDescent="0.2">
      <c r="A805" s="1" t="s">
        <v>7482</v>
      </c>
      <c r="B805" s="1" t="s">
        <v>6971</v>
      </c>
      <c r="C805">
        <v>2</v>
      </c>
      <c r="D805" s="1" t="s">
        <v>8280</v>
      </c>
    </row>
    <row r="806" spans="1:4" x14ac:dyDescent="0.2">
      <c r="A806" s="1" t="s">
        <v>7482</v>
      </c>
      <c r="B806" s="1" t="s">
        <v>6734</v>
      </c>
      <c r="C806">
        <v>2</v>
      </c>
      <c r="D806" s="1" t="s">
        <v>8281</v>
      </c>
    </row>
    <row r="807" spans="1:4" x14ac:dyDescent="0.2">
      <c r="A807" s="1" t="s">
        <v>7482</v>
      </c>
      <c r="B807" s="1" t="s">
        <v>6692</v>
      </c>
      <c r="C807">
        <v>2</v>
      </c>
      <c r="D807" s="1" t="s">
        <v>8282</v>
      </c>
    </row>
    <row r="808" spans="1:4" x14ac:dyDescent="0.2">
      <c r="A808" s="1" t="s">
        <v>7482</v>
      </c>
      <c r="B808" s="1" t="s">
        <v>6937</v>
      </c>
      <c r="C808">
        <v>2</v>
      </c>
      <c r="D808" s="1" t="s">
        <v>8283</v>
      </c>
    </row>
    <row r="809" spans="1:4" x14ac:dyDescent="0.2">
      <c r="A809" s="1" t="s">
        <v>7482</v>
      </c>
      <c r="B809" s="1" t="s">
        <v>6833</v>
      </c>
      <c r="C809">
        <v>2</v>
      </c>
      <c r="D809" s="1" t="s">
        <v>8284</v>
      </c>
    </row>
    <row r="810" spans="1:4" x14ac:dyDescent="0.2">
      <c r="A810" s="1" t="s">
        <v>7482</v>
      </c>
      <c r="B810" s="1" t="s">
        <v>6798</v>
      </c>
      <c r="C810">
        <v>2</v>
      </c>
      <c r="D810" s="1" t="s">
        <v>8285</v>
      </c>
    </row>
    <row r="811" spans="1:4" x14ac:dyDescent="0.2">
      <c r="A811" s="1" t="s">
        <v>7482</v>
      </c>
      <c r="B811" s="1" t="s">
        <v>6772</v>
      </c>
      <c r="C811">
        <v>2</v>
      </c>
      <c r="D811" s="1" t="s">
        <v>8286</v>
      </c>
    </row>
    <row r="812" spans="1:4" x14ac:dyDescent="0.2">
      <c r="A812" s="1" t="s">
        <v>7482</v>
      </c>
      <c r="B812" s="1" t="s">
        <v>6823</v>
      </c>
      <c r="C812">
        <v>2</v>
      </c>
      <c r="D812" s="1" t="s">
        <v>8287</v>
      </c>
    </row>
    <row r="813" spans="1:4" x14ac:dyDescent="0.2">
      <c r="A813" s="1" t="s">
        <v>7482</v>
      </c>
      <c r="B813" s="1" t="s">
        <v>7028</v>
      </c>
      <c r="C813">
        <v>2</v>
      </c>
      <c r="D813" s="1" t="s">
        <v>8288</v>
      </c>
    </row>
    <row r="814" spans="1:4" x14ac:dyDescent="0.2">
      <c r="A814" s="1" t="s">
        <v>7482</v>
      </c>
      <c r="B814" s="1" t="s">
        <v>6943</v>
      </c>
      <c r="C814">
        <v>2</v>
      </c>
      <c r="D814" s="1" t="s">
        <v>8289</v>
      </c>
    </row>
    <row r="815" spans="1:4" x14ac:dyDescent="0.2">
      <c r="A815" s="1" t="s">
        <v>7482</v>
      </c>
      <c r="B815" s="1" t="s">
        <v>6973</v>
      </c>
      <c r="C815">
        <v>2</v>
      </c>
      <c r="D815" s="1" t="s">
        <v>8290</v>
      </c>
    </row>
    <row r="816" spans="1:4" x14ac:dyDescent="0.2">
      <c r="A816" s="1" t="s">
        <v>7482</v>
      </c>
      <c r="B816" s="1" t="s">
        <v>6787</v>
      </c>
      <c r="C816">
        <v>2</v>
      </c>
      <c r="D816" s="1" t="s">
        <v>8291</v>
      </c>
    </row>
    <row r="817" spans="1:4" x14ac:dyDescent="0.2">
      <c r="A817" s="1" t="s">
        <v>7482</v>
      </c>
      <c r="B817" s="1" t="s">
        <v>6799</v>
      </c>
      <c r="C817">
        <v>2</v>
      </c>
      <c r="D817" s="1" t="s">
        <v>8292</v>
      </c>
    </row>
    <row r="818" spans="1:4" x14ac:dyDescent="0.2">
      <c r="A818" s="1" t="s">
        <v>7482</v>
      </c>
      <c r="B818" s="1" t="s">
        <v>6869</v>
      </c>
      <c r="C818">
        <v>2</v>
      </c>
      <c r="D818" s="1" t="s">
        <v>8293</v>
      </c>
    </row>
    <row r="819" spans="1:4" x14ac:dyDescent="0.2">
      <c r="A819" s="1" t="s">
        <v>7482</v>
      </c>
      <c r="B819" s="1" t="s">
        <v>6753</v>
      </c>
      <c r="C819">
        <v>2</v>
      </c>
      <c r="D819" s="1" t="s">
        <v>8294</v>
      </c>
    </row>
    <row r="820" spans="1:4" x14ac:dyDescent="0.2">
      <c r="A820" s="1" t="s">
        <v>7482</v>
      </c>
      <c r="B820" s="1" t="s">
        <v>6997</v>
      </c>
      <c r="C820">
        <v>2</v>
      </c>
      <c r="D820" s="1" t="s">
        <v>8295</v>
      </c>
    </row>
    <row r="821" spans="1:4" x14ac:dyDescent="0.2">
      <c r="A821" s="1" t="s">
        <v>7482</v>
      </c>
      <c r="B821" s="1" t="s">
        <v>6882</v>
      </c>
      <c r="C821">
        <v>2</v>
      </c>
      <c r="D821" s="1" t="s">
        <v>8296</v>
      </c>
    </row>
    <row r="822" spans="1:4" x14ac:dyDescent="0.2">
      <c r="A822" s="1" t="s">
        <v>7482</v>
      </c>
      <c r="B822" s="1" t="s">
        <v>6855</v>
      </c>
      <c r="C822">
        <v>2</v>
      </c>
      <c r="D822" s="1" t="s">
        <v>8297</v>
      </c>
    </row>
    <row r="823" spans="1:4" x14ac:dyDescent="0.2">
      <c r="A823" s="1" t="s">
        <v>7482</v>
      </c>
      <c r="B823" s="1" t="s">
        <v>6991</v>
      </c>
      <c r="C823">
        <v>2</v>
      </c>
      <c r="D823" s="1" t="s">
        <v>8298</v>
      </c>
    </row>
    <row r="824" spans="1:4" x14ac:dyDescent="0.2">
      <c r="A824" s="1" t="s">
        <v>7482</v>
      </c>
      <c r="B824" s="1" t="s">
        <v>6681</v>
      </c>
      <c r="C824">
        <v>2</v>
      </c>
      <c r="D824" s="1" t="s">
        <v>8299</v>
      </c>
    </row>
    <row r="825" spans="1:4" x14ac:dyDescent="0.2">
      <c r="A825" s="1" t="s">
        <v>7482</v>
      </c>
      <c r="B825" s="1" t="s">
        <v>6612</v>
      </c>
      <c r="C825">
        <v>2</v>
      </c>
      <c r="D825" s="1" t="s">
        <v>8300</v>
      </c>
    </row>
    <row r="826" spans="1:4" x14ac:dyDescent="0.2">
      <c r="A826" s="1" t="s">
        <v>7482</v>
      </c>
      <c r="B826" s="1" t="s">
        <v>7017</v>
      </c>
      <c r="C826">
        <v>2</v>
      </c>
      <c r="D826" s="1" t="s">
        <v>8301</v>
      </c>
    </row>
    <row r="827" spans="1:4" x14ac:dyDescent="0.2">
      <c r="A827" s="1" t="s">
        <v>7482</v>
      </c>
      <c r="B827" s="1" t="s">
        <v>7015</v>
      </c>
      <c r="C827">
        <v>2</v>
      </c>
      <c r="D827" s="1" t="s">
        <v>8302</v>
      </c>
    </row>
    <row r="828" spans="1:4" x14ac:dyDescent="0.2">
      <c r="A828" s="1" t="s">
        <v>7482</v>
      </c>
      <c r="B828" s="1" t="s">
        <v>6797</v>
      </c>
      <c r="C828">
        <v>2</v>
      </c>
      <c r="D828" s="1" t="s">
        <v>8303</v>
      </c>
    </row>
    <row r="829" spans="1:4" x14ac:dyDescent="0.2">
      <c r="A829" s="1" t="s">
        <v>7482</v>
      </c>
      <c r="B829" s="1" t="s">
        <v>7030</v>
      </c>
      <c r="C829">
        <v>2</v>
      </c>
      <c r="D829" s="1" t="s">
        <v>8304</v>
      </c>
    </row>
    <row r="830" spans="1:4" x14ac:dyDescent="0.2">
      <c r="A830" s="1" t="s">
        <v>7482</v>
      </c>
      <c r="B830" s="1" t="s">
        <v>281</v>
      </c>
      <c r="C830">
        <v>2</v>
      </c>
      <c r="D830" s="1" t="s">
        <v>8305</v>
      </c>
    </row>
    <row r="831" spans="1:4" x14ac:dyDescent="0.2">
      <c r="A831" s="1" t="s">
        <v>7482</v>
      </c>
      <c r="B831" s="1" t="s">
        <v>6642</v>
      </c>
      <c r="C831">
        <v>2</v>
      </c>
      <c r="D831" s="1" t="s">
        <v>8306</v>
      </c>
    </row>
    <row r="832" spans="1:4" x14ac:dyDescent="0.2">
      <c r="A832" s="1" t="s">
        <v>7482</v>
      </c>
      <c r="B832" s="1" t="s">
        <v>6923</v>
      </c>
      <c r="C832">
        <v>2</v>
      </c>
      <c r="D832" s="1" t="s">
        <v>8307</v>
      </c>
    </row>
    <row r="833" spans="1:4" x14ac:dyDescent="0.2">
      <c r="A833" s="1" t="s">
        <v>7482</v>
      </c>
      <c r="B833" s="1" t="s">
        <v>6635</v>
      </c>
      <c r="C833">
        <v>2</v>
      </c>
      <c r="D833" s="1" t="s">
        <v>8308</v>
      </c>
    </row>
    <row r="834" spans="1:4" x14ac:dyDescent="0.2">
      <c r="A834" s="1" t="s">
        <v>7482</v>
      </c>
      <c r="B834" s="1" t="s">
        <v>7089</v>
      </c>
      <c r="C834">
        <v>2</v>
      </c>
      <c r="D834" s="1" t="s">
        <v>8309</v>
      </c>
    </row>
    <row r="835" spans="1:4" x14ac:dyDescent="0.2">
      <c r="A835" s="1" t="s">
        <v>7482</v>
      </c>
      <c r="B835" s="1" t="s">
        <v>6889</v>
      </c>
      <c r="C835">
        <v>2</v>
      </c>
      <c r="D835" s="1" t="s">
        <v>8310</v>
      </c>
    </row>
    <row r="836" spans="1:4" x14ac:dyDescent="0.2">
      <c r="A836" s="1" t="s">
        <v>7482</v>
      </c>
      <c r="B836" s="1" t="s">
        <v>6910</v>
      </c>
      <c r="C836">
        <v>2</v>
      </c>
      <c r="D836" s="1" t="s">
        <v>8311</v>
      </c>
    </row>
    <row r="837" spans="1:4" x14ac:dyDescent="0.2">
      <c r="A837" s="1" t="s">
        <v>7482</v>
      </c>
      <c r="B837" s="1" t="s">
        <v>6830</v>
      </c>
      <c r="C837">
        <v>2</v>
      </c>
      <c r="D837" s="1" t="s">
        <v>8312</v>
      </c>
    </row>
    <row r="838" spans="1:4" x14ac:dyDescent="0.2">
      <c r="A838" s="1" t="s">
        <v>7482</v>
      </c>
      <c r="B838" s="1" t="s">
        <v>6976</v>
      </c>
      <c r="C838">
        <v>2</v>
      </c>
      <c r="D838" s="1" t="s">
        <v>8313</v>
      </c>
    </row>
    <row r="839" spans="1:4" x14ac:dyDescent="0.2">
      <c r="A839" s="1" t="s">
        <v>7482</v>
      </c>
      <c r="B839" s="1" t="s">
        <v>231</v>
      </c>
      <c r="C839">
        <v>2</v>
      </c>
      <c r="D839" s="1" t="s">
        <v>8314</v>
      </c>
    </row>
    <row r="840" spans="1:4" x14ac:dyDescent="0.2">
      <c r="A840" s="1" t="s">
        <v>7482</v>
      </c>
      <c r="B840" s="1" t="s">
        <v>6941</v>
      </c>
      <c r="C840">
        <v>2</v>
      </c>
      <c r="D840" s="1" t="s">
        <v>8315</v>
      </c>
    </row>
    <row r="841" spans="1:4" x14ac:dyDescent="0.2">
      <c r="A841" s="1" t="s">
        <v>7482</v>
      </c>
      <c r="B841" s="1" t="s">
        <v>6779</v>
      </c>
      <c r="C841">
        <v>2</v>
      </c>
      <c r="D841" s="1" t="s">
        <v>8316</v>
      </c>
    </row>
    <row r="842" spans="1:4" x14ac:dyDescent="0.2">
      <c r="A842" s="1" t="s">
        <v>7482</v>
      </c>
      <c r="B842" s="1" t="s">
        <v>6634</v>
      </c>
      <c r="C842">
        <v>2</v>
      </c>
      <c r="D842" s="1" t="s">
        <v>8317</v>
      </c>
    </row>
    <row r="843" spans="1:4" x14ac:dyDescent="0.2">
      <c r="A843" s="1" t="s">
        <v>7482</v>
      </c>
      <c r="B843" s="1" t="s">
        <v>6896</v>
      </c>
      <c r="C843">
        <v>2</v>
      </c>
      <c r="D843" s="1" t="s">
        <v>8318</v>
      </c>
    </row>
    <row r="844" spans="1:4" x14ac:dyDescent="0.2">
      <c r="A844" s="1" t="s">
        <v>7482</v>
      </c>
      <c r="B844" s="1" t="s">
        <v>6861</v>
      </c>
      <c r="C844">
        <v>2</v>
      </c>
      <c r="D844" s="1" t="s">
        <v>8319</v>
      </c>
    </row>
    <row r="845" spans="1:4" x14ac:dyDescent="0.2">
      <c r="A845" s="1" t="s">
        <v>7482</v>
      </c>
      <c r="B845" s="1" t="s">
        <v>6931</v>
      </c>
      <c r="C845">
        <v>2</v>
      </c>
      <c r="D845" s="1" t="s">
        <v>8320</v>
      </c>
    </row>
    <row r="846" spans="1:4" x14ac:dyDescent="0.2">
      <c r="A846" s="1" t="s">
        <v>7482</v>
      </c>
      <c r="B846" s="1" t="s">
        <v>6800</v>
      </c>
      <c r="C846">
        <v>2</v>
      </c>
      <c r="D846" s="1" t="s">
        <v>8321</v>
      </c>
    </row>
    <row r="847" spans="1:4" x14ac:dyDescent="0.2">
      <c r="A847" s="1" t="s">
        <v>7482</v>
      </c>
      <c r="B847" s="1" t="s">
        <v>6720</v>
      </c>
      <c r="C847">
        <v>2</v>
      </c>
      <c r="D847" s="1" t="s">
        <v>8322</v>
      </c>
    </row>
    <row r="848" spans="1:4" x14ac:dyDescent="0.2">
      <c r="A848" s="1" t="s">
        <v>7482</v>
      </c>
      <c r="B848" s="1" t="s">
        <v>6718</v>
      </c>
      <c r="C848">
        <v>2</v>
      </c>
      <c r="D848" s="1" t="s">
        <v>8323</v>
      </c>
    </row>
    <row r="849" spans="1:4" x14ac:dyDescent="0.2">
      <c r="A849" s="1" t="s">
        <v>7482</v>
      </c>
      <c r="B849" s="1" t="s">
        <v>6890</v>
      </c>
      <c r="C849">
        <v>2</v>
      </c>
      <c r="D849" s="1" t="s">
        <v>8324</v>
      </c>
    </row>
    <row r="850" spans="1:4" x14ac:dyDescent="0.2">
      <c r="A850" s="1" t="s">
        <v>7482</v>
      </c>
      <c r="B850" s="1" t="s">
        <v>6563</v>
      </c>
      <c r="C850">
        <v>2</v>
      </c>
      <c r="D850" s="1" t="s">
        <v>8325</v>
      </c>
    </row>
    <row r="851" spans="1:4" x14ac:dyDescent="0.2">
      <c r="A851" s="1" t="s">
        <v>7482</v>
      </c>
      <c r="B851" s="1" t="s">
        <v>6858</v>
      </c>
      <c r="C851">
        <v>2</v>
      </c>
      <c r="D851" s="1" t="s">
        <v>8326</v>
      </c>
    </row>
    <row r="852" spans="1:4" x14ac:dyDescent="0.2">
      <c r="A852" s="1" t="s">
        <v>7482</v>
      </c>
      <c r="B852" s="1" t="s">
        <v>6588</v>
      </c>
      <c r="C852">
        <v>2</v>
      </c>
      <c r="D852" s="1" t="s">
        <v>8327</v>
      </c>
    </row>
    <row r="853" spans="1:4" x14ac:dyDescent="0.2">
      <c r="A853" s="1" t="s">
        <v>7482</v>
      </c>
      <c r="B853" s="1" t="s">
        <v>6680</v>
      </c>
      <c r="C853">
        <v>2</v>
      </c>
      <c r="D853" s="1" t="s">
        <v>8328</v>
      </c>
    </row>
    <row r="854" spans="1:4" x14ac:dyDescent="0.2">
      <c r="A854" s="1" t="s">
        <v>7482</v>
      </c>
      <c r="B854" s="1" t="s">
        <v>6915</v>
      </c>
      <c r="C854">
        <v>2</v>
      </c>
      <c r="D854" s="1" t="s">
        <v>8329</v>
      </c>
    </row>
    <row r="855" spans="1:4" x14ac:dyDescent="0.2">
      <c r="A855" s="1" t="s">
        <v>7482</v>
      </c>
      <c r="B855" s="1" t="s">
        <v>6936</v>
      </c>
      <c r="C855">
        <v>2</v>
      </c>
      <c r="D855" s="1" t="s">
        <v>8330</v>
      </c>
    </row>
    <row r="856" spans="1:4" x14ac:dyDescent="0.2">
      <c r="A856" s="1" t="s">
        <v>7482</v>
      </c>
      <c r="B856" s="1" t="s">
        <v>6951</v>
      </c>
      <c r="C856">
        <v>2</v>
      </c>
      <c r="D856" s="1" t="s">
        <v>8331</v>
      </c>
    </row>
    <row r="857" spans="1:4" x14ac:dyDescent="0.2">
      <c r="A857" s="1" t="s">
        <v>7482</v>
      </c>
      <c r="B857" s="1" t="s">
        <v>6974</v>
      </c>
      <c r="C857">
        <v>2</v>
      </c>
      <c r="D857" s="1" t="s">
        <v>8332</v>
      </c>
    </row>
    <row r="858" spans="1:4" x14ac:dyDescent="0.2">
      <c r="A858" s="1" t="s">
        <v>7482</v>
      </c>
      <c r="B858" s="1" t="s">
        <v>7072</v>
      </c>
      <c r="C858">
        <v>2</v>
      </c>
      <c r="D858" s="1" t="s">
        <v>8333</v>
      </c>
    </row>
    <row r="859" spans="1:4" x14ac:dyDescent="0.2">
      <c r="A859" s="1" t="s">
        <v>7482</v>
      </c>
      <c r="B859" s="1" t="s">
        <v>6643</v>
      </c>
      <c r="C859">
        <v>2</v>
      </c>
      <c r="D859" s="1" t="s">
        <v>8334</v>
      </c>
    </row>
    <row r="860" spans="1:4" x14ac:dyDescent="0.2">
      <c r="A860" s="1" t="s">
        <v>7482</v>
      </c>
      <c r="B860" s="1" t="s">
        <v>6825</v>
      </c>
      <c r="C860">
        <v>2</v>
      </c>
      <c r="D860" s="1" t="s">
        <v>8335</v>
      </c>
    </row>
    <row r="861" spans="1:4" x14ac:dyDescent="0.2">
      <c r="A861" s="1" t="s">
        <v>7482</v>
      </c>
      <c r="B861" s="1" t="s">
        <v>6899</v>
      </c>
      <c r="C861">
        <v>2</v>
      </c>
      <c r="D861" s="1" t="s">
        <v>8336</v>
      </c>
    </row>
    <row r="862" spans="1:4" x14ac:dyDescent="0.2">
      <c r="A862" s="1" t="s">
        <v>7482</v>
      </c>
      <c r="B862" s="1" t="s">
        <v>7073</v>
      </c>
      <c r="C862">
        <v>2</v>
      </c>
      <c r="D862" s="1" t="s">
        <v>8337</v>
      </c>
    </row>
    <row r="863" spans="1:4" x14ac:dyDescent="0.2">
      <c r="A863" s="1" t="s">
        <v>7482</v>
      </c>
      <c r="B863" s="1" t="s">
        <v>6705</v>
      </c>
      <c r="C863">
        <v>2</v>
      </c>
      <c r="D863" s="1" t="s">
        <v>8338</v>
      </c>
    </row>
    <row r="864" spans="1:4" x14ac:dyDescent="0.2">
      <c r="A864" s="1" t="s">
        <v>7482</v>
      </c>
      <c r="B864" s="1" t="s">
        <v>197</v>
      </c>
      <c r="C864">
        <v>2</v>
      </c>
      <c r="D864" s="1" t="s">
        <v>8339</v>
      </c>
    </row>
    <row r="865" spans="1:4" x14ac:dyDescent="0.2">
      <c r="A865" s="1" t="s">
        <v>7482</v>
      </c>
      <c r="B865" s="1" t="s">
        <v>6886</v>
      </c>
      <c r="C865">
        <v>2</v>
      </c>
      <c r="D865" s="1" t="s">
        <v>8340</v>
      </c>
    </row>
    <row r="866" spans="1:4" x14ac:dyDescent="0.2">
      <c r="A866" s="1" t="s">
        <v>7482</v>
      </c>
      <c r="B866" s="1" t="s">
        <v>6691</v>
      </c>
      <c r="C866">
        <v>2</v>
      </c>
      <c r="D866" s="1" t="s">
        <v>8341</v>
      </c>
    </row>
    <row r="867" spans="1:4" x14ac:dyDescent="0.2">
      <c r="A867" s="1" t="s">
        <v>7482</v>
      </c>
      <c r="B867" s="1" t="s">
        <v>296</v>
      </c>
      <c r="C867">
        <v>2</v>
      </c>
      <c r="D867" s="1" t="s">
        <v>8342</v>
      </c>
    </row>
    <row r="868" spans="1:4" x14ac:dyDescent="0.2">
      <c r="A868" s="1" t="s">
        <v>7482</v>
      </c>
      <c r="B868" s="1" t="s">
        <v>6702</v>
      </c>
      <c r="C868">
        <v>2</v>
      </c>
      <c r="D868" s="1" t="s">
        <v>8343</v>
      </c>
    </row>
    <row r="869" spans="1:4" x14ac:dyDescent="0.2">
      <c r="A869" s="1" t="s">
        <v>7482</v>
      </c>
      <c r="B869" s="1" t="s">
        <v>7047</v>
      </c>
      <c r="C869">
        <v>2</v>
      </c>
      <c r="D869" s="1" t="s">
        <v>8344</v>
      </c>
    </row>
    <row r="870" spans="1:4" x14ac:dyDescent="0.2">
      <c r="A870" s="1" t="s">
        <v>7482</v>
      </c>
      <c r="B870" s="1" t="s">
        <v>6944</v>
      </c>
      <c r="C870">
        <v>2</v>
      </c>
      <c r="D870" s="1" t="s">
        <v>8345</v>
      </c>
    </row>
    <row r="871" spans="1:4" x14ac:dyDescent="0.2">
      <c r="A871" s="1" t="s">
        <v>7482</v>
      </c>
      <c r="B871" s="1" t="s">
        <v>6777</v>
      </c>
      <c r="C871">
        <v>2</v>
      </c>
      <c r="D871" s="1" t="s">
        <v>8346</v>
      </c>
    </row>
    <row r="872" spans="1:4" x14ac:dyDescent="0.2">
      <c r="A872" s="1" t="s">
        <v>7482</v>
      </c>
      <c r="B872" s="1" t="s">
        <v>255</v>
      </c>
      <c r="C872">
        <v>2</v>
      </c>
      <c r="D872" s="1" t="s">
        <v>8347</v>
      </c>
    </row>
    <row r="873" spans="1:4" x14ac:dyDescent="0.2">
      <c r="A873" s="1" t="s">
        <v>7482</v>
      </c>
      <c r="B873" s="1" t="s">
        <v>6872</v>
      </c>
      <c r="C873">
        <v>2</v>
      </c>
      <c r="D873" s="1" t="s">
        <v>8348</v>
      </c>
    </row>
    <row r="874" spans="1:4" x14ac:dyDescent="0.2">
      <c r="A874" s="1" t="s">
        <v>7482</v>
      </c>
      <c r="B874" s="1" t="s">
        <v>7001</v>
      </c>
      <c r="C874">
        <v>2</v>
      </c>
      <c r="D874" s="1" t="s">
        <v>8349</v>
      </c>
    </row>
    <row r="875" spans="1:4" x14ac:dyDescent="0.2">
      <c r="A875" s="1" t="s">
        <v>7482</v>
      </c>
      <c r="B875" s="1" t="s">
        <v>6868</v>
      </c>
      <c r="C875">
        <v>2</v>
      </c>
      <c r="D875" s="1" t="s">
        <v>8350</v>
      </c>
    </row>
    <row r="876" spans="1:4" x14ac:dyDescent="0.2">
      <c r="A876" s="1" t="s">
        <v>7482</v>
      </c>
      <c r="B876" s="1" t="s">
        <v>6834</v>
      </c>
      <c r="C876">
        <v>2</v>
      </c>
      <c r="D876" s="1" t="s">
        <v>8351</v>
      </c>
    </row>
    <row r="877" spans="1:4" x14ac:dyDescent="0.2">
      <c r="A877" s="1" t="s">
        <v>7482</v>
      </c>
      <c r="B877" s="1" t="s">
        <v>7098</v>
      </c>
      <c r="C877">
        <v>2</v>
      </c>
      <c r="D877" s="1" t="s">
        <v>8352</v>
      </c>
    </row>
    <row r="878" spans="1:4" x14ac:dyDescent="0.2">
      <c r="A878" s="1" t="s">
        <v>7482</v>
      </c>
      <c r="B878" s="1" t="s">
        <v>283</v>
      </c>
      <c r="C878">
        <v>2</v>
      </c>
      <c r="D878" s="1" t="s">
        <v>8353</v>
      </c>
    </row>
    <row r="879" spans="1:4" x14ac:dyDescent="0.2">
      <c r="A879" s="1" t="s">
        <v>7482</v>
      </c>
      <c r="B879" s="1" t="s">
        <v>6836</v>
      </c>
      <c r="C879">
        <v>2</v>
      </c>
      <c r="D879" s="1" t="s">
        <v>8354</v>
      </c>
    </row>
    <row r="880" spans="1:4" x14ac:dyDescent="0.2">
      <c r="A880" s="1" t="s">
        <v>7482</v>
      </c>
      <c r="B880" s="1" t="s">
        <v>6934</v>
      </c>
      <c r="C880">
        <v>2</v>
      </c>
      <c r="D880" s="1" t="s">
        <v>8355</v>
      </c>
    </row>
    <row r="881" spans="1:4" x14ac:dyDescent="0.2">
      <c r="A881" s="1" t="s">
        <v>7482</v>
      </c>
      <c r="B881" s="1" t="s">
        <v>6682</v>
      </c>
      <c r="C881">
        <v>2</v>
      </c>
      <c r="D881" s="1" t="s">
        <v>8356</v>
      </c>
    </row>
    <row r="882" spans="1:4" x14ac:dyDescent="0.2">
      <c r="A882" s="1" t="s">
        <v>7482</v>
      </c>
      <c r="B882" s="1" t="s">
        <v>7071</v>
      </c>
      <c r="C882">
        <v>2</v>
      </c>
      <c r="D882" s="1" t="s">
        <v>8357</v>
      </c>
    </row>
    <row r="883" spans="1:4" x14ac:dyDescent="0.2">
      <c r="A883" s="1" t="s">
        <v>7482</v>
      </c>
      <c r="B883" s="1" t="s">
        <v>6743</v>
      </c>
      <c r="C883">
        <v>2</v>
      </c>
      <c r="D883" s="1" t="s">
        <v>8358</v>
      </c>
    </row>
    <row r="884" spans="1:4" x14ac:dyDescent="0.2">
      <c r="A884" s="1" t="s">
        <v>7482</v>
      </c>
      <c r="B884" s="1" t="s">
        <v>7081</v>
      </c>
      <c r="C884">
        <v>2</v>
      </c>
      <c r="D884" s="1" t="s">
        <v>8359</v>
      </c>
    </row>
    <row r="885" spans="1:4" x14ac:dyDescent="0.2">
      <c r="A885" s="1" t="s">
        <v>7482</v>
      </c>
      <c r="B885" s="1" t="s">
        <v>6701</v>
      </c>
      <c r="C885">
        <v>2</v>
      </c>
      <c r="D885" s="1" t="s">
        <v>8360</v>
      </c>
    </row>
    <row r="886" spans="1:4" x14ac:dyDescent="0.2">
      <c r="A886" s="1" t="s">
        <v>7482</v>
      </c>
      <c r="B886" s="1" t="s">
        <v>6739</v>
      </c>
      <c r="C886">
        <v>2</v>
      </c>
      <c r="D886" s="1" t="s">
        <v>8361</v>
      </c>
    </row>
    <row r="887" spans="1:4" x14ac:dyDescent="0.2">
      <c r="A887" s="1" t="s">
        <v>7482</v>
      </c>
      <c r="B887" s="1" t="s">
        <v>6972</v>
      </c>
      <c r="C887">
        <v>2</v>
      </c>
      <c r="D887" s="1" t="s">
        <v>8362</v>
      </c>
    </row>
    <row r="888" spans="1:4" x14ac:dyDescent="0.2">
      <c r="A888" s="1" t="s">
        <v>7482</v>
      </c>
      <c r="B888" s="1" t="s">
        <v>6645</v>
      </c>
      <c r="C888">
        <v>2</v>
      </c>
      <c r="D888" s="1" t="s">
        <v>8363</v>
      </c>
    </row>
    <row r="889" spans="1:4" x14ac:dyDescent="0.2">
      <c r="A889" s="1" t="s">
        <v>7482</v>
      </c>
      <c r="B889" s="1" t="s">
        <v>6721</v>
      </c>
      <c r="C889">
        <v>2</v>
      </c>
      <c r="D889" s="1" t="s">
        <v>8364</v>
      </c>
    </row>
    <row r="890" spans="1:4" x14ac:dyDescent="0.2">
      <c r="A890" s="1" t="s">
        <v>7482</v>
      </c>
      <c r="B890" s="1" t="s">
        <v>6722</v>
      </c>
      <c r="C890">
        <v>2</v>
      </c>
      <c r="D890" s="1" t="s">
        <v>8365</v>
      </c>
    </row>
    <row r="891" spans="1:4" x14ac:dyDescent="0.2">
      <c r="A891" s="1" t="s">
        <v>7482</v>
      </c>
      <c r="B891" s="1" t="s">
        <v>6803</v>
      </c>
      <c r="C891">
        <v>2</v>
      </c>
      <c r="D891" s="1" t="s">
        <v>8366</v>
      </c>
    </row>
    <row r="892" spans="1:4" x14ac:dyDescent="0.2">
      <c r="A892" s="1" t="s">
        <v>7482</v>
      </c>
      <c r="B892" s="1" t="s">
        <v>6594</v>
      </c>
      <c r="C892">
        <v>2</v>
      </c>
      <c r="D892" s="1" t="s">
        <v>8367</v>
      </c>
    </row>
    <row r="893" spans="1:4" x14ac:dyDescent="0.2">
      <c r="A893" s="1" t="s">
        <v>7482</v>
      </c>
      <c r="B893" s="1" t="s">
        <v>6828</v>
      </c>
      <c r="C893">
        <v>2</v>
      </c>
      <c r="D893" s="1" t="s">
        <v>8368</v>
      </c>
    </row>
    <row r="894" spans="1:4" x14ac:dyDescent="0.2">
      <c r="A894" s="1" t="s">
        <v>7482</v>
      </c>
      <c r="B894" s="1" t="s">
        <v>6995</v>
      </c>
      <c r="C894">
        <v>2</v>
      </c>
      <c r="D894" s="1" t="s">
        <v>8369</v>
      </c>
    </row>
    <row r="895" spans="1:4" x14ac:dyDescent="0.2">
      <c r="A895" s="1" t="s">
        <v>7482</v>
      </c>
      <c r="B895" s="1" t="s">
        <v>6996</v>
      </c>
      <c r="C895">
        <v>2</v>
      </c>
      <c r="D895" s="1" t="s">
        <v>8370</v>
      </c>
    </row>
    <row r="896" spans="1:4" x14ac:dyDescent="0.2">
      <c r="A896" s="1" t="s">
        <v>7482</v>
      </c>
      <c r="B896" s="1" t="s">
        <v>6714</v>
      </c>
      <c r="C896">
        <v>2</v>
      </c>
      <c r="D896" s="1" t="s">
        <v>8371</v>
      </c>
    </row>
    <row r="897" spans="1:4" x14ac:dyDescent="0.2">
      <c r="A897" s="1" t="s">
        <v>7482</v>
      </c>
      <c r="B897" s="1" t="s">
        <v>6773</v>
      </c>
      <c r="C897">
        <v>2</v>
      </c>
      <c r="D897" s="1" t="s">
        <v>8372</v>
      </c>
    </row>
    <row r="898" spans="1:4" x14ac:dyDescent="0.2">
      <c r="A898" s="1" t="s">
        <v>7482</v>
      </c>
      <c r="B898" s="1" t="s">
        <v>6844</v>
      </c>
      <c r="C898">
        <v>2</v>
      </c>
      <c r="D898" s="1" t="s">
        <v>8373</v>
      </c>
    </row>
    <row r="899" spans="1:4" x14ac:dyDescent="0.2">
      <c r="A899" s="1" t="s">
        <v>7482</v>
      </c>
      <c r="B899" s="1" t="s">
        <v>6917</v>
      </c>
      <c r="C899">
        <v>2</v>
      </c>
      <c r="D899" s="1" t="s">
        <v>8374</v>
      </c>
    </row>
    <row r="900" spans="1:4" x14ac:dyDescent="0.2">
      <c r="A900" s="1" t="s">
        <v>7482</v>
      </c>
      <c r="B900" s="1" t="s">
        <v>6922</v>
      </c>
      <c r="C900">
        <v>2</v>
      </c>
      <c r="D900" s="1" t="s">
        <v>8375</v>
      </c>
    </row>
    <row r="901" spans="1:4" x14ac:dyDescent="0.2">
      <c r="A901" s="1" t="s">
        <v>7482</v>
      </c>
      <c r="B901" s="1" t="s">
        <v>7078</v>
      </c>
      <c r="C901">
        <v>2</v>
      </c>
      <c r="D901" s="1" t="s">
        <v>8376</v>
      </c>
    </row>
    <row r="902" spans="1:4" x14ac:dyDescent="0.2">
      <c r="A902" s="1" t="s">
        <v>7482</v>
      </c>
      <c r="B902" s="1" t="s">
        <v>6831</v>
      </c>
      <c r="C902">
        <v>2</v>
      </c>
      <c r="D902" s="1" t="s">
        <v>8377</v>
      </c>
    </row>
    <row r="903" spans="1:4" x14ac:dyDescent="0.2">
      <c r="A903" s="1" t="s">
        <v>7482</v>
      </c>
      <c r="B903" s="1" t="s">
        <v>6918</v>
      </c>
      <c r="C903">
        <v>2</v>
      </c>
      <c r="D903" s="1" t="s">
        <v>8378</v>
      </c>
    </row>
    <row r="904" spans="1:4" x14ac:dyDescent="0.2">
      <c r="A904" s="1" t="s">
        <v>7482</v>
      </c>
      <c r="B904" s="1" t="s">
        <v>6780</v>
      </c>
      <c r="C904">
        <v>2</v>
      </c>
      <c r="D904" s="1" t="s">
        <v>8379</v>
      </c>
    </row>
    <row r="905" spans="1:4" x14ac:dyDescent="0.2">
      <c r="A905" s="1" t="s">
        <v>7482</v>
      </c>
      <c r="B905" s="1" t="s">
        <v>6591</v>
      </c>
      <c r="C905">
        <v>2</v>
      </c>
      <c r="D905" s="1" t="s">
        <v>8380</v>
      </c>
    </row>
    <row r="906" spans="1:4" x14ac:dyDescent="0.2">
      <c r="A906" s="1" t="s">
        <v>7482</v>
      </c>
      <c r="B906" s="1" t="s">
        <v>6942</v>
      </c>
      <c r="C906">
        <v>2</v>
      </c>
      <c r="D906" s="1" t="s">
        <v>8381</v>
      </c>
    </row>
    <row r="907" spans="1:4" x14ac:dyDescent="0.2">
      <c r="A907" s="1" t="s">
        <v>7482</v>
      </c>
      <c r="B907" s="1" t="s">
        <v>6770</v>
      </c>
      <c r="C907">
        <v>2</v>
      </c>
      <c r="D907" s="1" t="s">
        <v>8382</v>
      </c>
    </row>
    <row r="908" spans="1:4" x14ac:dyDescent="0.2">
      <c r="A908" s="1" t="s">
        <v>7482</v>
      </c>
      <c r="B908" s="1" t="s">
        <v>6647</v>
      </c>
      <c r="C908">
        <v>2</v>
      </c>
      <c r="D908" s="1" t="s">
        <v>8383</v>
      </c>
    </row>
    <row r="909" spans="1:4" x14ac:dyDescent="0.2">
      <c r="A909" s="1" t="s">
        <v>7482</v>
      </c>
      <c r="B909" s="1" t="s">
        <v>6677</v>
      </c>
      <c r="C909">
        <v>2</v>
      </c>
      <c r="D909" s="1" t="s">
        <v>8384</v>
      </c>
    </row>
    <row r="910" spans="1:4" x14ac:dyDescent="0.2">
      <c r="A910" s="1" t="s">
        <v>7482</v>
      </c>
      <c r="B910" s="1" t="s">
        <v>6632</v>
      </c>
      <c r="C910">
        <v>2</v>
      </c>
      <c r="D910" s="1" t="s">
        <v>8385</v>
      </c>
    </row>
    <row r="911" spans="1:4" x14ac:dyDescent="0.2">
      <c r="A911" s="1" t="s">
        <v>7482</v>
      </c>
      <c r="B911" s="1" t="s">
        <v>6785</v>
      </c>
      <c r="C911">
        <v>2</v>
      </c>
      <c r="D911" s="1" t="s">
        <v>8386</v>
      </c>
    </row>
    <row r="912" spans="1:4" x14ac:dyDescent="0.2">
      <c r="A912" s="1" t="s">
        <v>7482</v>
      </c>
      <c r="B912" s="1" t="s">
        <v>6883</v>
      </c>
      <c r="C912">
        <v>2</v>
      </c>
      <c r="D912" s="1" t="s">
        <v>8387</v>
      </c>
    </row>
    <row r="913" spans="1:4" x14ac:dyDescent="0.2">
      <c r="A913" s="1" t="s">
        <v>7482</v>
      </c>
      <c r="B913" s="1" t="s">
        <v>6745</v>
      </c>
      <c r="C913">
        <v>2</v>
      </c>
      <c r="D913" s="1" t="s">
        <v>8388</v>
      </c>
    </row>
    <row r="914" spans="1:4" x14ac:dyDescent="0.2">
      <c r="A914" s="1" t="s">
        <v>7482</v>
      </c>
      <c r="B914" s="1" t="s">
        <v>7035</v>
      </c>
      <c r="C914">
        <v>2</v>
      </c>
      <c r="D914" s="1" t="s">
        <v>8389</v>
      </c>
    </row>
    <row r="915" spans="1:4" x14ac:dyDescent="0.2">
      <c r="A915" s="1" t="s">
        <v>7482</v>
      </c>
      <c r="B915" s="1" t="s">
        <v>6874</v>
      </c>
      <c r="C915">
        <v>2</v>
      </c>
      <c r="D915" s="1" t="s">
        <v>8390</v>
      </c>
    </row>
    <row r="916" spans="1:4" x14ac:dyDescent="0.2">
      <c r="A916" s="1" t="s">
        <v>7482</v>
      </c>
      <c r="B916" s="1" t="s">
        <v>6752</v>
      </c>
      <c r="C916">
        <v>2</v>
      </c>
      <c r="D916" s="1" t="s">
        <v>8391</v>
      </c>
    </row>
    <row r="917" spans="1:4" x14ac:dyDescent="0.2">
      <c r="A917" s="1" t="s">
        <v>7482</v>
      </c>
      <c r="B917" s="1" t="s">
        <v>6636</v>
      </c>
      <c r="C917">
        <v>2</v>
      </c>
      <c r="D917" s="1" t="s">
        <v>8392</v>
      </c>
    </row>
    <row r="918" spans="1:4" x14ac:dyDescent="0.2">
      <c r="A918" s="1" t="s">
        <v>7482</v>
      </c>
      <c r="B918" s="1" t="s">
        <v>6641</v>
      </c>
      <c r="C918">
        <v>2</v>
      </c>
      <c r="D918" s="1" t="s">
        <v>8393</v>
      </c>
    </row>
    <row r="919" spans="1:4" x14ac:dyDescent="0.2">
      <c r="A919" s="1" t="s">
        <v>7482</v>
      </c>
      <c r="B919" s="1" t="s">
        <v>6639</v>
      </c>
      <c r="C919">
        <v>2</v>
      </c>
      <c r="D919" s="1" t="s">
        <v>8394</v>
      </c>
    </row>
    <row r="920" spans="1:4" x14ac:dyDescent="0.2">
      <c r="A920" s="1" t="s">
        <v>7482</v>
      </c>
      <c r="B920" s="1" t="s">
        <v>6903</v>
      </c>
      <c r="C920">
        <v>2</v>
      </c>
      <c r="D920" s="1" t="s">
        <v>8395</v>
      </c>
    </row>
    <row r="921" spans="1:4" x14ac:dyDescent="0.2">
      <c r="A921" s="1" t="s">
        <v>7482</v>
      </c>
      <c r="B921" s="1" t="s">
        <v>6637</v>
      </c>
      <c r="C921">
        <v>2</v>
      </c>
      <c r="D921" s="1" t="s">
        <v>8396</v>
      </c>
    </row>
    <row r="922" spans="1:4" x14ac:dyDescent="0.2">
      <c r="A922" s="1" t="s">
        <v>7482</v>
      </c>
      <c r="B922" s="1" t="s">
        <v>6640</v>
      </c>
      <c r="C922">
        <v>2</v>
      </c>
      <c r="D922" s="1" t="s">
        <v>8397</v>
      </c>
    </row>
    <row r="923" spans="1:4" x14ac:dyDescent="0.2">
      <c r="A923" s="1" t="s">
        <v>7482</v>
      </c>
      <c r="B923" s="1" t="s">
        <v>6638</v>
      </c>
      <c r="C923">
        <v>2</v>
      </c>
      <c r="D923" s="1" t="s">
        <v>8398</v>
      </c>
    </row>
    <row r="924" spans="1:4" x14ac:dyDescent="0.2">
      <c r="A924" s="1" t="s">
        <v>7482</v>
      </c>
      <c r="B924" s="1" t="s">
        <v>6987</v>
      </c>
      <c r="C924">
        <v>2</v>
      </c>
      <c r="D924" s="1" t="s">
        <v>8399</v>
      </c>
    </row>
    <row r="925" spans="1:4" x14ac:dyDescent="0.2">
      <c r="A925" s="1" t="s">
        <v>7482</v>
      </c>
      <c r="B925" s="1" t="s">
        <v>6822</v>
      </c>
      <c r="C925">
        <v>2</v>
      </c>
      <c r="D925" s="1" t="s">
        <v>8400</v>
      </c>
    </row>
    <row r="926" spans="1:4" x14ac:dyDescent="0.2">
      <c r="A926" s="1" t="s">
        <v>7482</v>
      </c>
      <c r="B926" s="1" t="s">
        <v>6958</v>
      </c>
      <c r="C926">
        <v>2</v>
      </c>
      <c r="D926" s="1" t="s">
        <v>8401</v>
      </c>
    </row>
    <row r="927" spans="1:4" x14ac:dyDescent="0.2">
      <c r="A927" s="1" t="s">
        <v>7482</v>
      </c>
      <c r="B927" s="1" t="s">
        <v>6892</v>
      </c>
      <c r="C927">
        <v>2</v>
      </c>
      <c r="D927" s="1" t="s">
        <v>8402</v>
      </c>
    </row>
    <row r="928" spans="1:4" x14ac:dyDescent="0.2">
      <c r="A928" s="1" t="s">
        <v>7482</v>
      </c>
      <c r="B928" s="1" t="s">
        <v>7063</v>
      </c>
      <c r="C928">
        <v>1</v>
      </c>
      <c r="D928" s="1" t="s">
        <v>8403</v>
      </c>
    </row>
    <row r="929" spans="1:4" x14ac:dyDescent="0.2">
      <c r="A929" s="1" t="s">
        <v>7482</v>
      </c>
      <c r="B929" s="1" t="s">
        <v>7086</v>
      </c>
      <c r="C929">
        <v>1</v>
      </c>
      <c r="D929" s="1" t="s">
        <v>8404</v>
      </c>
    </row>
    <row r="930" spans="1:4" x14ac:dyDescent="0.2">
      <c r="A930" s="1" t="s">
        <v>7482</v>
      </c>
      <c r="B930" s="1" t="s">
        <v>7062</v>
      </c>
      <c r="C930">
        <v>1</v>
      </c>
      <c r="D930" s="1" t="s">
        <v>8405</v>
      </c>
    </row>
    <row r="931" spans="1:4" x14ac:dyDescent="0.2">
      <c r="A931" s="1" t="s">
        <v>7482</v>
      </c>
      <c r="B931" s="1" t="s">
        <v>7018</v>
      </c>
      <c r="C931">
        <v>1</v>
      </c>
      <c r="D931" s="1" t="s">
        <v>8406</v>
      </c>
    </row>
    <row r="932" spans="1:4" x14ac:dyDescent="0.2">
      <c r="A932" s="1" t="s">
        <v>7482</v>
      </c>
      <c r="B932" s="1" t="s">
        <v>6712</v>
      </c>
      <c r="C932">
        <v>1</v>
      </c>
      <c r="D932" s="1" t="s">
        <v>8407</v>
      </c>
    </row>
    <row r="933" spans="1:4" x14ac:dyDescent="0.2">
      <c r="A933" s="1" t="s">
        <v>7482</v>
      </c>
      <c r="B933" s="1" t="s">
        <v>6935</v>
      </c>
      <c r="C933">
        <v>1</v>
      </c>
      <c r="D933" s="1" t="s">
        <v>8408</v>
      </c>
    </row>
    <row r="934" spans="1:4" x14ac:dyDescent="0.2">
      <c r="A934" s="1" t="s">
        <v>7482</v>
      </c>
      <c r="B934" s="1" t="s">
        <v>6957</v>
      </c>
      <c r="C934">
        <v>1</v>
      </c>
      <c r="D934" s="1" t="s">
        <v>8409</v>
      </c>
    </row>
    <row r="935" spans="1:4" x14ac:dyDescent="0.2">
      <c r="A935" s="1" t="s">
        <v>7482</v>
      </c>
      <c r="B935" s="1" t="s">
        <v>6920</v>
      </c>
      <c r="C935">
        <v>1</v>
      </c>
      <c r="D935" s="1" t="s">
        <v>8410</v>
      </c>
    </row>
    <row r="936" spans="1:4" x14ac:dyDescent="0.2">
      <c r="A936" s="1" t="s">
        <v>7482</v>
      </c>
      <c r="B936" s="1" t="s">
        <v>247</v>
      </c>
      <c r="C936">
        <v>1</v>
      </c>
      <c r="D936" s="1" t="s">
        <v>8411</v>
      </c>
    </row>
    <row r="937" spans="1:4" x14ac:dyDescent="0.2">
      <c r="A937" s="1" t="s">
        <v>7482</v>
      </c>
      <c r="B937" s="1" t="s">
        <v>7003</v>
      </c>
      <c r="C937">
        <v>1</v>
      </c>
      <c r="D937" s="1" t="s">
        <v>8412</v>
      </c>
    </row>
    <row r="938" spans="1:4" x14ac:dyDescent="0.2">
      <c r="A938" s="1" t="s">
        <v>7482</v>
      </c>
      <c r="B938" s="1" t="s">
        <v>6650</v>
      </c>
      <c r="C938">
        <v>1</v>
      </c>
      <c r="D938" s="1" t="s">
        <v>8413</v>
      </c>
    </row>
    <row r="939" spans="1:4" x14ac:dyDescent="0.2">
      <c r="A939" s="1" t="s">
        <v>7482</v>
      </c>
      <c r="B939" s="1" t="s">
        <v>6950</v>
      </c>
      <c r="C939">
        <v>1</v>
      </c>
      <c r="D939" s="1" t="s">
        <v>8414</v>
      </c>
    </row>
    <row r="940" spans="1:4" x14ac:dyDescent="0.2">
      <c r="A940" s="1" t="s">
        <v>7482</v>
      </c>
      <c r="B940" s="1" t="s">
        <v>6904</v>
      </c>
      <c r="C940">
        <v>1</v>
      </c>
      <c r="D940" s="1" t="s">
        <v>8415</v>
      </c>
    </row>
    <row r="941" spans="1:4" x14ac:dyDescent="0.2">
      <c r="A941" s="1" t="s">
        <v>7482</v>
      </c>
      <c r="B941" s="1" t="s">
        <v>6877</v>
      </c>
      <c r="C941">
        <v>1</v>
      </c>
      <c r="D941" s="1" t="s">
        <v>8416</v>
      </c>
    </row>
    <row r="942" spans="1:4" x14ac:dyDescent="0.2">
      <c r="A942" s="1" t="s">
        <v>7482</v>
      </c>
      <c r="B942" s="1" t="s">
        <v>7022</v>
      </c>
      <c r="C942">
        <v>1</v>
      </c>
      <c r="D942" s="1" t="s">
        <v>8417</v>
      </c>
    </row>
    <row r="943" spans="1:4" x14ac:dyDescent="0.2">
      <c r="A943" s="1" t="s">
        <v>7482</v>
      </c>
      <c r="B943" s="1" t="s">
        <v>6627</v>
      </c>
      <c r="C943">
        <v>1</v>
      </c>
      <c r="D943" s="1" t="s">
        <v>8418</v>
      </c>
    </row>
    <row r="944" spans="1:4" x14ac:dyDescent="0.2">
      <c r="A944" s="1" t="s">
        <v>7482</v>
      </c>
      <c r="B944" s="1" t="s">
        <v>6626</v>
      </c>
      <c r="C944">
        <v>1</v>
      </c>
      <c r="D944" s="1" t="s">
        <v>8419</v>
      </c>
    </row>
    <row r="945" spans="1:4" x14ac:dyDescent="0.2">
      <c r="A945" s="1" t="s">
        <v>7482</v>
      </c>
      <c r="B945" s="1" t="s">
        <v>6786</v>
      </c>
      <c r="C945">
        <v>1</v>
      </c>
      <c r="D945" s="1" t="s">
        <v>8420</v>
      </c>
    </row>
    <row r="946" spans="1:4" x14ac:dyDescent="0.2">
      <c r="A946" s="1" t="s">
        <v>7482</v>
      </c>
      <c r="B946" s="1" t="s">
        <v>6980</v>
      </c>
      <c r="C946">
        <v>1</v>
      </c>
      <c r="D946" s="1" t="s">
        <v>8421</v>
      </c>
    </row>
    <row r="947" spans="1:4" x14ac:dyDescent="0.2">
      <c r="A947" s="1" t="s">
        <v>7482</v>
      </c>
      <c r="B947" s="1" t="s">
        <v>6837</v>
      </c>
      <c r="C947">
        <v>1</v>
      </c>
      <c r="D947" s="1" t="s">
        <v>8422</v>
      </c>
    </row>
    <row r="948" spans="1:4" x14ac:dyDescent="0.2">
      <c r="A948" s="1" t="s">
        <v>7482</v>
      </c>
      <c r="B948" s="1" t="s">
        <v>6978</v>
      </c>
      <c r="C948">
        <v>1</v>
      </c>
      <c r="D948" s="1" t="s">
        <v>8423</v>
      </c>
    </row>
    <row r="949" spans="1:4" x14ac:dyDescent="0.2">
      <c r="A949" s="1" t="s">
        <v>7482</v>
      </c>
      <c r="B949" s="1" t="s">
        <v>7057</v>
      </c>
      <c r="C949">
        <v>1</v>
      </c>
      <c r="D949" s="1" t="s">
        <v>8424</v>
      </c>
    </row>
    <row r="950" spans="1:4" x14ac:dyDescent="0.2">
      <c r="A950" s="1" t="s">
        <v>7482</v>
      </c>
      <c r="B950" s="1" t="s">
        <v>235</v>
      </c>
      <c r="C950">
        <v>1</v>
      </c>
      <c r="D950" s="1" t="s">
        <v>8425</v>
      </c>
    </row>
    <row r="951" spans="1:4" x14ac:dyDescent="0.2">
      <c r="A951" s="1" t="s">
        <v>7482</v>
      </c>
      <c r="B951" s="1" t="s">
        <v>6586</v>
      </c>
      <c r="C951">
        <v>1</v>
      </c>
      <c r="D951" s="1" t="s">
        <v>8426</v>
      </c>
    </row>
    <row r="952" spans="1:4" x14ac:dyDescent="0.2">
      <c r="A952" s="1" t="s">
        <v>7482</v>
      </c>
      <c r="B952" s="1" t="s">
        <v>7087</v>
      </c>
      <c r="C952">
        <v>1</v>
      </c>
      <c r="D952" s="1" t="s">
        <v>8427</v>
      </c>
    </row>
    <row r="953" spans="1:4" x14ac:dyDescent="0.2">
      <c r="A953" s="1" t="s">
        <v>7482</v>
      </c>
      <c r="B953" s="1" t="s">
        <v>6605</v>
      </c>
      <c r="C953">
        <v>1</v>
      </c>
      <c r="D953" s="1" t="s">
        <v>8428</v>
      </c>
    </row>
    <row r="954" spans="1:4" x14ac:dyDescent="0.2">
      <c r="A954" s="1" t="s">
        <v>7482</v>
      </c>
      <c r="B954" s="1" t="s">
        <v>7043</v>
      </c>
      <c r="C954">
        <v>1</v>
      </c>
      <c r="D954" s="1" t="s">
        <v>8429</v>
      </c>
    </row>
    <row r="955" spans="1:4" x14ac:dyDescent="0.2">
      <c r="A955" s="1" t="s">
        <v>7482</v>
      </c>
      <c r="B955" s="1" t="s">
        <v>6967</v>
      </c>
      <c r="C955">
        <v>1</v>
      </c>
      <c r="D955" s="1" t="s">
        <v>8430</v>
      </c>
    </row>
    <row r="956" spans="1:4" x14ac:dyDescent="0.2">
      <c r="A956" s="1" t="s">
        <v>7482</v>
      </c>
      <c r="B956" s="1" t="s">
        <v>7032</v>
      </c>
      <c r="C956">
        <v>1</v>
      </c>
      <c r="D956" s="1" t="s">
        <v>8431</v>
      </c>
    </row>
    <row r="957" spans="1:4" x14ac:dyDescent="0.2">
      <c r="A957" s="1" t="s">
        <v>7482</v>
      </c>
      <c r="B957" s="1" t="s">
        <v>6814</v>
      </c>
      <c r="C957">
        <v>1</v>
      </c>
      <c r="D957" s="1" t="s">
        <v>8432</v>
      </c>
    </row>
    <row r="958" spans="1:4" x14ac:dyDescent="0.2">
      <c r="A958" s="1" t="s">
        <v>7482</v>
      </c>
      <c r="B958" s="1" t="s">
        <v>7024</v>
      </c>
      <c r="C958">
        <v>1</v>
      </c>
      <c r="D958" s="1" t="s">
        <v>8433</v>
      </c>
    </row>
    <row r="959" spans="1:4" x14ac:dyDescent="0.2">
      <c r="A959" s="1" t="s">
        <v>7482</v>
      </c>
      <c r="B959" s="1" t="s">
        <v>266</v>
      </c>
      <c r="C959">
        <v>1</v>
      </c>
      <c r="D959" s="1" t="s">
        <v>8434</v>
      </c>
    </row>
    <row r="960" spans="1:4" x14ac:dyDescent="0.2">
      <c r="A960" s="1" t="s">
        <v>7482</v>
      </c>
      <c r="B960" s="1" t="s">
        <v>6818</v>
      </c>
      <c r="C960">
        <v>1</v>
      </c>
      <c r="D960" s="1" t="s">
        <v>8435</v>
      </c>
    </row>
    <row r="961" spans="1:4" x14ac:dyDescent="0.2">
      <c r="A961" s="1" t="s">
        <v>7482</v>
      </c>
      <c r="B961" s="1" t="s">
        <v>6924</v>
      </c>
      <c r="C961">
        <v>1</v>
      </c>
      <c r="D961" s="1" t="s">
        <v>8436</v>
      </c>
    </row>
    <row r="962" spans="1:4" x14ac:dyDescent="0.2">
      <c r="A962" s="1" t="s">
        <v>7482</v>
      </c>
      <c r="B962" s="1" t="s">
        <v>7042</v>
      </c>
      <c r="C962">
        <v>1</v>
      </c>
      <c r="D962" s="1" t="s">
        <v>8437</v>
      </c>
    </row>
    <row r="963" spans="1:4" x14ac:dyDescent="0.2">
      <c r="A963" s="1" t="s">
        <v>7482</v>
      </c>
      <c r="B963" s="1" t="s">
        <v>6865</v>
      </c>
      <c r="C963">
        <v>1</v>
      </c>
      <c r="D963" s="1" t="s">
        <v>8438</v>
      </c>
    </row>
    <row r="964" spans="1:4" x14ac:dyDescent="0.2">
      <c r="A964" s="1" t="s">
        <v>7482</v>
      </c>
      <c r="B964" s="1" t="s">
        <v>6744</v>
      </c>
      <c r="C964">
        <v>1</v>
      </c>
      <c r="D964" s="1" t="s">
        <v>8439</v>
      </c>
    </row>
    <row r="965" spans="1:4" x14ac:dyDescent="0.2">
      <c r="A965" s="1" t="s">
        <v>7482</v>
      </c>
      <c r="B965" s="1" t="s">
        <v>7090</v>
      </c>
      <c r="C965">
        <v>1</v>
      </c>
      <c r="D965" s="1" t="s">
        <v>8440</v>
      </c>
    </row>
    <row r="966" spans="1:4" x14ac:dyDescent="0.2">
      <c r="A966" s="1" t="s">
        <v>7482</v>
      </c>
      <c r="B966" s="1" t="s">
        <v>6778</v>
      </c>
      <c r="C966">
        <v>1</v>
      </c>
      <c r="D966" s="1" t="s">
        <v>8441</v>
      </c>
    </row>
    <row r="967" spans="1:4" x14ac:dyDescent="0.2">
      <c r="A967" s="1" t="s">
        <v>7482</v>
      </c>
      <c r="B967" s="1" t="s">
        <v>6839</v>
      </c>
      <c r="C967">
        <v>1</v>
      </c>
      <c r="D967" s="1" t="s">
        <v>8442</v>
      </c>
    </row>
    <row r="968" spans="1:4" x14ac:dyDescent="0.2">
      <c r="A968" s="1" t="s">
        <v>7482</v>
      </c>
      <c r="B968" s="1" t="s">
        <v>6707</v>
      </c>
      <c r="C968">
        <v>1</v>
      </c>
      <c r="D968" s="1" t="s">
        <v>8443</v>
      </c>
    </row>
    <row r="969" spans="1:4" x14ac:dyDescent="0.2">
      <c r="A969" s="1" t="s">
        <v>7482</v>
      </c>
      <c r="B969" s="1" t="s">
        <v>6750</v>
      </c>
      <c r="C969">
        <v>1</v>
      </c>
      <c r="D969" s="1" t="s">
        <v>8444</v>
      </c>
    </row>
    <row r="970" spans="1:4" x14ac:dyDescent="0.2">
      <c r="A970" s="1" t="s">
        <v>7482</v>
      </c>
      <c r="B970" s="1" t="s">
        <v>6711</v>
      </c>
      <c r="C970">
        <v>1</v>
      </c>
      <c r="D970" s="1" t="s">
        <v>8445</v>
      </c>
    </row>
    <row r="971" spans="1:4" x14ac:dyDescent="0.2">
      <c r="A971" s="1" t="s">
        <v>7482</v>
      </c>
      <c r="B971" s="1" t="s">
        <v>6715</v>
      </c>
      <c r="C971">
        <v>1</v>
      </c>
      <c r="D971" s="1" t="s">
        <v>8446</v>
      </c>
    </row>
    <row r="972" spans="1:4" x14ac:dyDescent="0.2">
      <c r="A972" s="1" t="s">
        <v>7482</v>
      </c>
      <c r="B972" s="1" t="s">
        <v>7054</v>
      </c>
      <c r="C972">
        <v>1</v>
      </c>
      <c r="D972" s="1" t="s">
        <v>8447</v>
      </c>
    </row>
    <row r="973" spans="1:4" x14ac:dyDescent="0.2">
      <c r="A973" s="1" t="s">
        <v>7482</v>
      </c>
      <c r="B973" s="1" t="s">
        <v>180</v>
      </c>
      <c r="C973">
        <v>1</v>
      </c>
      <c r="D973" s="1" t="s">
        <v>8448</v>
      </c>
    </row>
    <row r="974" spans="1:4" x14ac:dyDescent="0.2">
      <c r="A974" s="1" t="s">
        <v>7482</v>
      </c>
      <c r="B974" s="1" t="s">
        <v>7005</v>
      </c>
      <c r="C974">
        <v>1</v>
      </c>
      <c r="D974" s="1" t="s">
        <v>8449</v>
      </c>
    </row>
    <row r="975" spans="1:4" x14ac:dyDescent="0.2">
      <c r="A975" s="1" t="s">
        <v>7482</v>
      </c>
      <c r="B975" s="1" t="s">
        <v>7066</v>
      </c>
      <c r="C975">
        <v>1</v>
      </c>
      <c r="D975" s="1" t="s">
        <v>8450</v>
      </c>
    </row>
    <row r="976" spans="1:4" x14ac:dyDescent="0.2">
      <c r="A976" s="1" t="s">
        <v>7482</v>
      </c>
      <c r="B976" s="1" t="s">
        <v>6815</v>
      </c>
      <c r="C976">
        <v>1</v>
      </c>
      <c r="D976" s="1" t="s">
        <v>8451</v>
      </c>
    </row>
    <row r="977" spans="1:4" x14ac:dyDescent="0.2">
      <c r="A977" s="1" t="s">
        <v>7482</v>
      </c>
      <c r="B977" s="1" t="s">
        <v>7091</v>
      </c>
      <c r="C977">
        <v>1</v>
      </c>
      <c r="D977" s="1" t="s">
        <v>8452</v>
      </c>
    </row>
    <row r="978" spans="1:4" x14ac:dyDescent="0.2">
      <c r="A978" s="1" t="s">
        <v>7482</v>
      </c>
      <c r="B978" s="1" t="s">
        <v>6930</v>
      </c>
      <c r="C978">
        <v>1</v>
      </c>
      <c r="D978" s="1" t="s">
        <v>8453</v>
      </c>
    </row>
    <row r="979" spans="1:4" x14ac:dyDescent="0.2">
      <c r="A979" s="1" t="s">
        <v>7482</v>
      </c>
      <c r="B979" s="1" t="s">
        <v>6911</v>
      </c>
      <c r="C979">
        <v>1</v>
      </c>
      <c r="D979" s="1" t="s">
        <v>8454</v>
      </c>
    </row>
    <row r="980" spans="1:4" x14ac:dyDescent="0.2">
      <c r="A980" s="1" t="s">
        <v>7482</v>
      </c>
      <c r="B980" s="1" t="s">
        <v>7082</v>
      </c>
      <c r="C980">
        <v>1</v>
      </c>
      <c r="D980" s="1" t="s">
        <v>8455</v>
      </c>
    </row>
    <row r="981" spans="1:4" x14ac:dyDescent="0.2">
      <c r="A981" s="1" t="s">
        <v>7482</v>
      </c>
      <c r="B981" s="1" t="s">
        <v>7092</v>
      </c>
      <c r="C981">
        <v>1</v>
      </c>
      <c r="D981" s="1" t="s">
        <v>8456</v>
      </c>
    </row>
    <row r="982" spans="1:4" x14ac:dyDescent="0.2">
      <c r="A982" s="1" t="s">
        <v>7482</v>
      </c>
      <c r="B982" s="1" t="s">
        <v>6898</v>
      </c>
      <c r="C982">
        <v>1</v>
      </c>
      <c r="D982" s="1" t="s">
        <v>8457</v>
      </c>
    </row>
    <row r="983" spans="1:4" x14ac:dyDescent="0.2">
      <c r="A983" s="1" t="s">
        <v>7482</v>
      </c>
      <c r="B983" s="1" t="s">
        <v>6927</v>
      </c>
      <c r="C983">
        <v>1</v>
      </c>
      <c r="D983" s="1" t="s">
        <v>8458</v>
      </c>
    </row>
    <row r="984" spans="1:4" x14ac:dyDescent="0.2">
      <c r="A984" s="1" t="s">
        <v>7482</v>
      </c>
      <c r="B984" s="1" t="s">
        <v>6885</v>
      </c>
      <c r="C984">
        <v>1</v>
      </c>
      <c r="D984" s="1" t="s">
        <v>8459</v>
      </c>
    </row>
    <row r="985" spans="1:4" x14ac:dyDescent="0.2">
      <c r="A985" s="1" t="s">
        <v>7482</v>
      </c>
      <c r="B985" s="1" t="s">
        <v>6933</v>
      </c>
      <c r="C985">
        <v>1</v>
      </c>
      <c r="D985" s="1" t="s">
        <v>8460</v>
      </c>
    </row>
    <row r="986" spans="1:4" x14ac:dyDescent="0.2">
      <c r="A986" s="1" t="s">
        <v>7482</v>
      </c>
      <c r="B986" s="1" t="s">
        <v>6809</v>
      </c>
      <c r="C986">
        <v>1</v>
      </c>
      <c r="D986" s="1" t="s">
        <v>8461</v>
      </c>
    </row>
    <row r="987" spans="1:4" x14ac:dyDescent="0.2">
      <c r="A987" s="1" t="s">
        <v>7482</v>
      </c>
      <c r="B987" s="1" t="s">
        <v>6742</v>
      </c>
      <c r="C987">
        <v>1</v>
      </c>
      <c r="D987" s="1" t="s">
        <v>8462</v>
      </c>
    </row>
    <row r="988" spans="1:4" x14ac:dyDescent="0.2">
      <c r="A988" s="1" t="s">
        <v>7482</v>
      </c>
      <c r="B988" s="1" t="s">
        <v>6736</v>
      </c>
      <c r="C988">
        <v>1</v>
      </c>
      <c r="D988" s="1" t="s">
        <v>8463</v>
      </c>
    </row>
    <row r="989" spans="1:4" x14ac:dyDescent="0.2">
      <c r="A989" s="1" t="s">
        <v>7482</v>
      </c>
      <c r="B989" s="1" t="s">
        <v>6953</v>
      </c>
      <c r="C989">
        <v>1</v>
      </c>
      <c r="D989" s="1" t="s">
        <v>8464</v>
      </c>
    </row>
    <row r="990" spans="1:4" x14ac:dyDescent="0.2">
      <c r="A990" s="1" t="s">
        <v>7482</v>
      </c>
      <c r="B990" s="1" t="s">
        <v>7065</v>
      </c>
      <c r="C990">
        <v>1</v>
      </c>
      <c r="D990" s="1" t="s">
        <v>8465</v>
      </c>
    </row>
    <row r="991" spans="1:4" x14ac:dyDescent="0.2">
      <c r="A991" s="1" t="s">
        <v>7482</v>
      </c>
      <c r="B991" s="1" t="s">
        <v>7074</v>
      </c>
      <c r="C991">
        <v>1</v>
      </c>
      <c r="D991" s="1" t="s">
        <v>8466</v>
      </c>
    </row>
    <row r="992" spans="1:4" x14ac:dyDescent="0.2">
      <c r="A992" s="1" t="s">
        <v>7482</v>
      </c>
      <c r="B992" s="1" t="s">
        <v>6969</v>
      </c>
      <c r="C992">
        <v>1</v>
      </c>
      <c r="D992" s="1" t="s">
        <v>8467</v>
      </c>
    </row>
    <row r="993" spans="1:4" x14ac:dyDescent="0.2">
      <c r="A993" s="1" t="s">
        <v>7482</v>
      </c>
      <c r="B993" s="1" t="s">
        <v>6998</v>
      </c>
      <c r="C993">
        <v>1</v>
      </c>
      <c r="D993" s="1" t="s">
        <v>8468</v>
      </c>
    </row>
    <row r="994" spans="1:4" x14ac:dyDescent="0.2">
      <c r="A994" s="1" t="s">
        <v>7482</v>
      </c>
      <c r="B994" s="1" t="s">
        <v>6862</v>
      </c>
      <c r="C994">
        <v>1</v>
      </c>
      <c r="D994" s="1" t="s">
        <v>8469</v>
      </c>
    </row>
    <row r="995" spans="1:4" x14ac:dyDescent="0.2">
      <c r="A995" s="1" t="s">
        <v>7482</v>
      </c>
      <c r="B995" s="1" t="s">
        <v>6806</v>
      </c>
      <c r="C995">
        <v>1</v>
      </c>
      <c r="D995" s="1" t="s">
        <v>8470</v>
      </c>
    </row>
    <row r="996" spans="1:4" x14ac:dyDescent="0.2">
      <c r="A996" s="1" t="s">
        <v>7482</v>
      </c>
      <c r="B996" s="1" t="s">
        <v>6928</v>
      </c>
      <c r="C996">
        <v>1</v>
      </c>
      <c r="D996" s="1" t="s">
        <v>8471</v>
      </c>
    </row>
    <row r="997" spans="1:4" x14ac:dyDescent="0.2">
      <c r="A997" s="1" t="s">
        <v>7482</v>
      </c>
      <c r="B997" s="1" t="s">
        <v>6706</v>
      </c>
      <c r="C997">
        <v>1</v>
      </c>
      <c r="D997" s="1" t="s">
        <v>8472</v>
      </c>
    </row>
    <row r="998" spans="1:4" x14ac:dyDescent="0.2">
      <c r="A998" s="1" t="s">
        <v>7482</v>
      </c>
      <c r="B998" s="1" t="s">
        <v>196</v>
      </c>
      <c r="C998">
        <v>1</v>
      </c>
      <c r="D998" s="1" t="s">
        <v>8473</v>
      </c>
    </row>
    <row r="999" spans="1:4" x14ac:dyDescent="0.2">
      <c r="A999" s="1" t="s">
        <v>7482</v>
      </c>
      <c r="B999" s="1" t="s">
        <v>7077</v>
      </c>
      <c r="C999">
        <v>1</v>
      </c>
      <c r="D999" s="1" t="s">
        <v>8474</v>
      </c>
    </row>
    <row r="1000" spans="1:4" x14ac:dyDescent="0.2">
      <c r="A1000" s="1" t="s">
        <v>7482</v>
      </c>
      <c r="B1000" s="1" t="s">
        <v>6788</v>
      </c>
      <c r="C1000">
        <v>1</v>
      </c>
      <c r="D1000" s="1" t="s">
        <v>8475</v>
      </c>
    </row>
    <row r="1001" spans="1:4" x14ac:dyDescent="0.2">
      <c r="A1001" s="1" t="s">
        <v>7482</v>
      </c>
      <c r="B1001" s="1" t="s">
        <v>7002</v>
      </c>
      <c r="C1001">
        <v>1</v>
      </c>
      <c r="D1001" s="1" t="s">
        <v>8476</v>
      </c>
    </row>
    <row r="1002" spans="1:4" x14ac:dyDescent="0.2">
      <c r="A1002" s="1" t="s">
        <v>7482</v>
      </c>
      <c r="B1002" s="1" t="s">
        <v>7093</v>
      </c>
      <c r="C1002">
        <v>1</v>
      </c>
      <c r="D1002" s="1" t="s">
        <v>8477</v>
      </c>
    </row>
    <row r="1003" spans="1:4" x14ac:dyDescent="0.2">
      <c r="A1003" s="1" t="s">
        <v>7482</v>
      </c>
      <c r="B1003" s="1" t="s">
        <v>6606</v>
      </c>
      <c r="C1003">
        <v>1</v>
      </c>
      <c r="D1003" s="1" t="s">
        <v>8478</v>
      </c>
    </row>
    <row r="1004" spans="1:4" x14ac:dyDescent="0.2">
      <c r="A1004" s="1" t="s">
        <v>7482</v>
      </c>
      <c r="B1004" s="1" t="s">
        <v>6873</v>
      </c>
      <c r="C1004">
        <v>1</v>
      </c>
      <c r="D1004" s="1" t="s">
        <v>8479</v>
      </c>
    </row>
    <row r="1005" spans="1:4" x14ac:dyDescent="0.2">
      <c r="A1005" s="1" t="s">
        <v>7482</v>
      </c>
      <c r="B1005" s="1" t="s">
        <v>269</v>
      </c>
      <c r="C1005">
        <v>1</v>
      </c>
      <c r="D1005" s="1" t="s">
        <v>8480</v>
      </c>
    </row>
    <row r="1006" spans="1:4" x14ac:dyDescent="0.2">
      <c r="A1006" s="1" t="s">
        <v>7482</v>
      </c>
      <c r="B1006" s="1" t="s">
        <v>6649</v>
      </c>
      <c r="C1006">
        <v>1</v>
      </c>
      <c r="D1006" s="1" t="s">
        <v>8481</v>
      </c>
    </row>
    <row r="1007" spans="1:4" x14ac:dyDescent="0.2">
      <c r="A1007" s="1" t="s">
        <v>7482</v>
      </c>
      <c r="B1007" s="1" t="s">
        <v>6749</v>
      </c>
      <c r="C1007">
        <v>1</v>
      </c>
      <c r="D1007" s="1" t="s">
        <v>8482</v>
      </c>
    </row>
    <row r="1008" spans="1:4" x14ac:dyDescent="0.2">
      <c r="A1008" s="1" t="s">
        <v>7482</v>
      </c>
      <c r="B1008" s="1" t="s">
        <v>6954</v>
      </c>
      <c r="C1008">
        <v>1</v>
      </c>
      <c r="D1008" s="1" t="s">
        <v>8483</v>
      </c>
    </row>
    <row r="1009" spans="1:4" x14ac:dyDescent="0.2">
      <c r="A1009" s="1" t="s">
        <v>7482</v>
      </c>
      <c r="B1009" s="1" t="s">
        <v>6860</v>
      </c>
      <c r="C1009">
        <v>1</v>
      </c>
      <c r="D1009" s="1" t="s">
        <v>8484</v>
      </c>
    </row>
    <row r="1010" spans="1:4" x14ac:dyDescent="0.2">
      <c r="A1010" s="1" t="s">
        <v>7482</v>
      </c>
      <c r="B1010" s="1" t="s">
        <v>6966</v>
      </c>
      <c r="C1010">
        <v>1</v>
      </c>
      <c r="D1010" s="1" t="s">
        <v>8485</v>
      </c>
    </row>
    <row r="1011" spans="1:4" x14ac:dyDescent="0.2">
      <c r="A1011" s="1" t="s">
        <v>7482</v>
      </c>
      <c r="B1011" s="1" t="s">
        <v>7061</v>
      </c>
      <c r="C1011">
        <v>1</v>
      </c>
      <c r="D1011" s="1" t="s">
        <v>8486</v>
      </c>
    </row>
    <row r="1012" spans="1:4" x14ac:dyDescent="0.2">
      <c r="A1012" s="1" t="s">
        <v>7482</v>
      </c>
      <c r="B1012" s="1" t="s">
        <v>7067</v>
      </c>
      <c r="C1012">
        <v>1</v>
      </c>
      <c r="D1012" s="1" t="s">
        <v>8487</v>
      </c>
    </row>
    <row r="1013" spans="1:4" x14ac:dyDescent="0.2">
      <c r="A1013" s="1" t="s">
        <v>7482</v>
      </c>
      <c r="B1013" s="1" t="s">
        <v>6992</v>
      </c>
      <c r="C1013">
        <v>1</v>
      </c>
      <c r="D1013" s="1" t="s">
        <v>8488</v>
      </c>
    </row>
    <row r="1014" spans="1:4" x14ac:dyDescent="0.2">
      <c r="A1014" s="1" t="s">
        <v>7482</v>
      </c>
      <c r="B1014" s="1" t="s">
        <v>7006</v>
      </c>
      <c r="C1014">
        <v>1</v>
      </c>
      <c r="D1014" s="1" t="s">
        <v>8489</v>
      </c>
    </row>
    <row r="1015" spans="1:4" x14ac:dyDescent="0.2">
      <c r="A1015" s="1" t="s">
        <v>7482</v>
      </c>
      <c r="B1015" s="1" t="s">
        <v>7048</v>
      </c>
      <c r="C1015">
        <v>1</v>
      </c>
      <c r="D1015" s="1" t="s">
        <v>8490</v>
      </c>
    </row>
    <row r="1016" spans="1:4" x14ac:dyDescent="0.2">
      <c r="A1016" s="1" t="s">
        <v>7482</v>
      </c>
      <c r="B1016" s="1" t="s">
        <v>6989</v>
      </c>
      <c r="C1016">
        <v>1</v>
      </c>
      <c r="D1016" s="1" t="s">
        <v>8491</v>
      </c>
    </row>
    <row r="1017" spans="1:4" x14ac:dyDescent="0.2">
      <c r="A1017" s="1" t="s">
        <v>7482</v>
      </c>
      <c r="B1017" s="1" t="s">
        <v>6835</v>
      </c>
      <c r="C1017">
        <v>1</v>
      </c>
      <c r="D1017" s="1" t="s">
        <v>8492</v>
      </c>
    </row>
    <row r="1018" spans="1:4" x14ac:dyDescent="0.2">
      <c r="A1018" s="1" t="s">
        <v>7482</v>
      </c>
      <c r="B1018" s="1" t="s">
        <v>6947</v>
      </c>
      <c r="C1018">
        <v>1</v>
      </c>
      <c r="D1018" s="1" t="s">
        <v>8493</v>
      </c>
    </row>
    <row r="1019" spans="1:4" x14ac:dyDescent="0.2">
      <c r="A1019" s="1" t="s">
        <v>7482</v>
      </c>
      <c r="B1019" s="1" t="s">
        <v>7068</v>
      </c>
      <c r="C1019">
        <v>1</v>
      </c>
      <c r="D1019" s="1" t="s">
        <v>8494</v>
      </c>
    </row>
    <row r="1020" spans="1:4" x14ac:dyDescent="0.2">
      <c r="A1020" s="1" t="s">
        <v>7482</v>
      </c>
      <c r="B1020" s="1" t="s">
        <v>270</v>
      </c>
      <c r="C1020">
        <v>1</v>
      </c>
      <c r="D1020" s="1" t="s">
        <v>8495</v>
      </c>
    </row>
    <row r="1021" spans="1:4" x14ac:dyDescent="0.2">
      <c r="A1021" s="1" t="s">
        <v>7482</v>
      </c>
      <c r="B1021" s="1" t="s">
        <v>6884</v>
      </c>
      <c r="C1021">
        <v>1</v>
      </c>
      <c r="D1021" s="1" t="s">
        <v>8496</v>
      </c>
    </row>
    <row r="1022" spans="1:4" x14ac:dyDescent="0.2">
      <c r="A1022" s="1" t="s">
        <v>7482</v>
      </c>
      <c r="B1022" s="1" t="s">
        <v>6970</v>
      </c>
      <c r="C1022">
        <v>1</v>
      </c>
      <c r="D1022" s="1" t="s">
        <v>8497</v>
      </c>
    </row>
    <row r="1023" spans="1:4" x14ac:dyDescent="0.2">
      <c r="A1023" s="1" t="s">
        <v>7482</v>
      </c>
      <c r="B1023" s="1" t="s">
        <v>7031</v>
      </c>
      <c r="C1023">
        <v>1</v>
      </c>
      <c r="D1023" s="1" t="s">
        <v>8498</v>
      </c>
    </row>
    <row r="1024" spans="1:4" x14ac:dyDescent="0.2">
      <c r="A1024" s="1" t="s">
        <v>7482</v>
      </c>
      <c r="B1024" s="1" t="s">
        <v>6985</v>
      </c>
      <c r="C1024">
        <v>1</v>
      </c>
      <c r="D1024" s="1" t="s">
        <v>8499</v>
      </c>
    </row>
    <row r="1025" spans="1:4" x14ac:dyDescent="0.2">
      <c r="A1025" s="1" t="s">
        <v>7482</v>
      </c>
      <c r="B1025" s="1" t="s">
        <v>6975</v>
      </c>
      <c r="C1025">
        <v>1</v>
      </c>
      <c r="D1025" s="1" t="s">
        <v>8500</v>
      </c>
    </row>
    <row r="1026" spans="1:4" x14ac:dyDescent="0.2">
      <c r="A1026" s="1" t="s">
        <v>7482</v>
      </c>
      <c r="B1026" s="1" t="s">
        <v>7050</v>
      </c>
      <c r="C1026">
        <v>1</v>
      </c>
      <c r="D1026" s="1" t="s">
        <v>8501</v>
      </c>
    </row>
    <row r="1027" spans="1:4" x14ac:dyDescent="0.2">
      <c r="A1027" s="1" t="s">
        <v>7482</v>
      </c>
      <c r="B1027" s="1" t="s">
        <v>7083</v>
      </c>
      <c r="C1027">
        <v>1</v>
      </c>
      <c r="D1027" s="1" t="s">
        <v>8502</v>
      </c>
    </row>
    <row r="1028" spans="1:4" x14ac:dyDescent="0.2">
      <c r="A1028" s="1" t="s">
        <v>7482</v>
      </c>
      <c r="B1028" s="1" t="s">
        <v>6925</v>
      </c>
      <c r="C1028">
        <v>1</v>
      </c>
      <c r="D1028" s="1" t="s">
        <v>8503</v>
      </c>
    </row>
    <row r="1029" spans="1:4" x14ac:dyDescent="0.2">
      <c r="A1029" s="1" t="s">
        <v>7482</v>
      </c>
      <c r="B1029" s="1" t="s">
        <v>7044</v>
      </c>
      <c r="C1029">
        <v>1</v>
      </c>
      <c r="D1029" s="1" t="s">
        <v>8504</v>
      </c>
    </row>
    <row r="1030" spans="1:4" x14ac:dyDescent="0.2">
      <c r="A1030" s="1" t="s">
        <v>7482</v>
      </c>
      <c r="B1030" s="1" t="s">
        <v>248</v>
      </c>
      <c r="C1030">
        <v>1</v>
      </c>
      <c r="D1030" s="1" t="s">
        <v>8505</v>
      </c>
    </row>
    <row r="1031" spans="1:4" x14ac:dyDescent="0.2">
      <c r="A1031" s="1" t="s">
        <v>7482</v>
      </c>
      <c r="B1031" s="1" t="s">
        <v>7027</v>
      </c>
      <c r="C1031">
        <v>1</v>
      </c>
      <c r="D1031" s="1" t="s">
        <v>8506</v>
      </c>
    </row>
    <row r="1032" spans="1:4" x14ac:dyDescent="0.2">
      <c r="A1032" s="1" t="s">
        <v>7482</v>
      </c>
      <c r="B1032" s="1" t="s">
        <v>6982</v>
      </c>
      <c r="C1032">
        <v>1</v>
      </c>
      <c r="D1032" s="1" t="s">
        <v>8507</v>
      </c>
    </row>
    <row r="1033" spans="1:4" x14ac:dyDescent="0.2">
      <c r="A1033" s="1" t="s">
        <v>7482</v>
      </c>
      <c r="B1033" s="1" t="s">
        <v>7096</v>
      </c>
      <c r="C1033">
        <v>1</v>
      </c>
      <c r="D1033" s="1" t="s">
        <v>8508</v>
      </c>
    </row>
    <row r="1034" spans="1:4" x14ac:dyDescent="0.2">
      <c r="A1034" s="1" t="s">
        <v>7482</v>
      </c>
      <c r="B1034" s="1" t="s">
        <v>6940</v>
      </c>
      <c r="C1034">
        <v>1</v>
      </c>
      <c r="D1034" s="1" t="s">
        <v>8509</v>
      </c>
    </row>
    <row r="1035" spans="1:4" x14ac:dyDescent="0.2">
      <c r="A1035" s="1" t="s">
        <v>7482</v>
      </c>
      <c r="B1035" s="1" t="s">
        <v>6840</v>
      </c>
      <c r="C1035">
        <v>1</v>
      </c>
      <c r="D1035" s="1" t="s">
        <v>8510</v>
      </c>
    </row>
    <row r="1036" spans="1:4" x14ac:dyDescent="0.2">
      <c r="A1036" s="1" t="s">
        <v>7482</v>
      </c>
      <c r="B1036" s="1" t="s">
        <v>6994</v>
      </c>
      <c r="C1036">
        <v>1</v>
      </c>
      <c r="D1036" s="1" t="s">
        <v>8511</v>
      </c>
    </row>
    <row r="1037" spans="1:4" x14ac:dyDescent="0.2">
      <c r="A1037" s="1" t="s">
        <v>7482</v>
      </c>
      <c r="B1037" s="1" t="s">
        <v>6810</v>
      </c>
      <c r="C1037">
        <v>1</v>
      </c>
      <c r="D1037" s="1" t="s">
        <v>8512</v>
      </c>
    </row>
    <row r="1038" spans="1:4" x14ac:dyDescent="0.2">
      <c r="A1038" s="1" t="s">
        <v>7482</v>
      </c>
      <c r="B1038" s="1" t="s">
        <v>7069</v>
      </c>
      <c r="C1038">
        <v>1</v>
      </c>
      <c r="D1038" s="1" t="s">
        <v>8513</v>
      </c>
    </row>
    <row r="1039" spans="1:4" x14ac:dyDescent="0.2">
      <c r="A1039" s="1" t="s">
        <v>7482</v>
      </c>
      <c r="B1039" s="1" t="s">
        <v>7084</v>
      </c>
      <c r="C1039">
        <v>1</v>
      </c>
      <c r="D1039" s="1" t="s">
        <v>8514</v>
      </c>
    </row>
    <row r="1040" spans="1:4" x14ac:dyDescent="0.2">
      <c r="A1040" s="1" t="s">
        <v>7482</v>
      </c>
      <c r="B1040" s="1" t="s">
        <v>7037</v>
      </c>
      <c r="C1040">
        <v>1</v>
      </c>
      <c r="D1040" s="1" t="s">
        <v>8515</v>
      </c>
    </row>
    <row r="1041" spans="1:4" x14ac:dyDescent="0.2">
      <c r="A1041" s="1" t="s">
        <v>7482</v>
      </c>
      <c r="B1041" s="1" t="s">
        <v>7036</v>
      </c>
      <c r="C1041">
        <v>1</v>
      </c>
      <c r="D1041" s="1" t="s">
        <v>8516</v>
      </c>
    </row>
    <row r="1042" spans="1:4" x14ac:dyDescent="0.2">
      <c r="A1042" s="1" t="s">
        <v>7482</v>
      </c>
      <c r="B1042" s="1" t="s">
        <v>6801</v>
      </c>
      <c r="C1042">
        <v>1</v>
      </c>
      <c r="D1042" s="1" t="s">
        <v>8517</v>
      </c>
    </row>
    <row r="1043" spans="1:4" x14ac:dyDescent="0.2">
      <c r="A1043" s="1" t="s">
        <v>7482</v>
      </c>
      <c r="B1043" s="1" t="s">
        <v>6559</v>
      </c>
      <c r="C1043">
        <v>1</v>
      </c>
      <c r="D1043" s="1" t="s">
        <v>8518</v>
      </c>
    </row>
    <row r="1044" spans="1:4" x14ac:dyDescent="0.2">
      <c r="A1044" s="1" t="s">
        <v>7482</v>
      </c>
      <c r="B1044" s="1" t="s">
        <v>6816</v>
      </c>
      <c r="C1044">
        <v>1</v>
      </c>
      <c r="D1044" s="1" t="s">
        <v>8519</v>
      </c>
    </row>
    <row r="1045" spans="1:4" x14ac:dyDescent="0.2">
      <c r="A1045" s="1" t="s">
        <v>7482</v>
      </c>
      <c r="B1045" s="1" t="s">
        <v>7046</v>
      </c>
      <c r="C1045">
        <v>1</v>
      </c>
      <c r="D1045" s="1" t="s">
        <v>8520</v>
      </c>
    </row>
    <row r="1046" spans="1:4" x14ac:dyDescent="0.2">
      <c r="A1046" s="1" t="s">
        <v>7482</v>
      </c>
      <c r="B1046" s="1" t="s">
        <v>6768</v>
      </c>
      <c r="C1046">
        <v>1</v>
      </c>
      <c r="D1046" s="1" t="s">
        <v>8521</v>
      </c>
    </row>
    <row r="1047" spans="1:4" x14ac:dyDescent="0.2">
      <c r="A1047" s="1" t="s">
        <v>7482</v>
      </c>
      <c r="B1047" s="1" t="s">
        <v>6875</v>
      </c>
      <c r="C1047">
        <v>1</v>
      </c>
      <c r="D1047" s="1" t="s">
        <v>8522</v>
      </c>
    </row>
    <row r="1048" spans="1:4" x14ac:dyDescent="0.2">
      <c r="A1048" s="1" t="s">
        <v>7482</v>
      </c>
      <c r="B1048" s="1" t="s">
        <v>6981</v>
      </c>
      <c r="C1048">
        <v>1</v>
      </c>
      <c r="D1048" s="1" t="s">
        <v>8523</v>
      </c>
    </row>
    <row r="1049" spans="1:4" x14ac:dyDescent="0.2">
      <c r="A1049" s="1" t="s">
        <v>7482</v>
      </c>
      <c r="B1049" s="1" t="s">
        <v>6741</v>
      </c>
      <c r="C1049">
        <v>1</v>
      </c>
      <c r="D1049" s="1" t="s">
        <v>8524</v>
      </c>
    </row>
    <row r="1050" spans="1:4" x14ac:dyDescent="0.2">
      <c r="A1050" s="1" t="s">
        <v>7482</v>
      </c>
      <c r="B1050" s="1" t="s">
        <v>7052</v>
      </c>
      <c r="C1050">
        <v>1</v>
      </c>
      <c r="D1050" s="1" t="s">
        <v>8525</v>
      </c>
    </row>
    <row r="1051" spans="1:4" x14ac:dyDescent="0.2">
      <c r="A1051" s="1" t="s">
        <v>7482</v>
      </c>
      <c r="B1051" s="1" t="s">
        <v>7026</v>
      </c>
      <c r="C1051">
        <v>1</v>
      </c>
      <c r="D1051" s="1" t="s">
        <v>8526</v>
      </c>
    </row>
    <row r="1052" spans="1:4" x14ac:dyDescent="0.2">
      <c r="A1052" s="1" t="s">
        <v>7482</v>
      </c>
      <c r="B1052" s="1" t="s">
        <v>6960</v>
      </c>
      <c r="C1052">
        <v>1</v>
      </c>
      <c r="D1052" s="1" t="s">
        <v>8527</v>
      </c>
    </row>
    <row r="1053" spans="1:4" x14ac:dyDescent="0.2">
      <c r="A1053" s="1" t="s">
        <v>7482</v>
      </c>
      <c r="B1053" s="1" t="s">
        <v>6751</v>
      </c>
      <c r="C1053">
        <v>1</v>
      </c>
      <c r="D1053" s="1" t="s">
        <v>8528</v>
      </c>
    </row>
    <row r="1054" spans="1:4" x14ac:dyDescent="0.2">
      <c r="A1054" s="1" t="s">
        <v>7482</v>
      </c>
      <c r="B1054" s="1" t="s">
        <v>6939</v>
      </c>
      <c r="C1054">
        <v>1</v>
      </c>
      <c r="D1054" s="1" t="s">
        <v>8529</v>
      </c>
    </row>
    <row r="1055" spans="1:4" x14ac:dyDescent="0.2">
      <c r="A1055" s="1" t="s">
        <v>7482</v>
      </c>
      <c r="B1055" s="1" t="s">
        <v>6979</v>
      </c>
      <c r="C1055">
        <v>1</v>
      </c>
      <c r="D1055" s="1" t="s">
        <v>8530</v>
      </c>
    </row>
    <row r="1056" spans="1:4" x14ac:dyDescent="0.2">
      <c r="A1056" s="1" t="s">
        <v>7482</v>
      </c>
      <c r="B1056" s="1" t="s">
        <v>6945</v>
      </c>
      <c r="C1056">
        <v>1</v>
      </c>
      <c r="D1056" s="1" t="s">
        <v>8531</v>
      </c>
    </row>
    <row r="1057" spans="1:4" x14ac:dyDescent="0.2">
      <c r="A1057" s="1" t="s">
        <v>7482</v>
      </c>
      <c r="B1057" s="1" t="s">
        <v>7079</v>
      </c>
      <c r="C1057">
        <v>1</v>
      </c>
      <c r="D1057" s="1" t="s">
        <v>8532</v>
      </c>
    </row>
    <row r="1058" spans="1:4" x14ac:dyDescent="0.2">
      <c r="A1058" s="1" t="s">
        <v>7482</v>
      </c>
      <c r="B1058" s="1" t="s">
        <v>249</v>
      </c>
      <c r="C1058">
        <v>1</v>
      </c>
      <c r="D1058" s="1" t="s">
        <v>8533</v>
      </c>
    </row>
    <row r="1059" spans="1:4" x14ac:dyDescent="0.2">
      <c r="A1059" s="1" t="s">
        <v>7482</v>
      </c>
      <c r="B1059" s="1" t="s">
        <v>6891</v>
      </c>
      <c r="C1059">
        <v>1</v>
      </c>
      <c r="D1059" s="1" t="s">
        <v>8534</v>
      </c>
    </row>
    <row r="1060" spans="1:4" x14ac:dyDescent="0.2">
      <c r="A1060" s="1" t="s">
        <v>7482</v>
      </c>
      <c r="B1060" s="1" t="s">
        <v>7045</v>
      </c>
      <c r="C1060">
        <v>1</v>
      </c>
      <c r="D1060" s="1" t="s">
        <v>8535</v>
      </c>
    </row>
    <row r="1061" spans="1:4" x14ac:dyDescent="0.2">
      <c r="A1061" s="1" t="s">
        <v>7482</v>
      </c>
      <c r="B1061" s="1" t="s">
        <v>7094</v>
      </c>
      <c r="C1061">
        <v>1</v>
      </c>
      <c r="D1061" s="1" t="s">
        <v>8536</v>
      </c>
    </row>
    <row r="1062" spans="1:4" x14ac:dyDescent="0.2">
      <c r="A1062" s="1" t="s">
        <v>7482</v>
      </c>
      <c r="B1062" s="1" t="s">
        <v>6926</v>
      </c>
      <c r="C1062">
        <v>1</v>
      </c>
      <c r="D1062" s="1" t="s">
        <v>8537</v>
      </c>
    </row>
    <row r="1063" spans="1:4" x14ac:dyDescent="0.2">
      <c r="A1063" s="1" t="s">
        <v>7482</v>
      </c>
      <c r="B1063" s="1" t="s">
        <v>6755</v>
      </c>
      <c r="C1063">
        <v>1</v>
      </c>
      <c r="D1063" s="1" t="s">
        <v>8538</v>
      </c>
    </row>
    <row r="1064" spans="1:4" x14ac:dyDescent="0.2">
      <c r="A1064" s="1" t="s">
        <v>7482</v>
      </c>
      <c r="B1064" s="1" t="s">
        <v>7088</v>
      </c>
      <c r="C1064">
        <v>1</v>
      </c>
      <c r="D1064" s="1" t="s">
        <v>8539</v>
      </c>
    </row>
    <row r="1065" spans="1:4" x14ac:dyDescent="0.2">
      <c r="A1065" s="1" t="s">
        <v>7482</v>
      </c>
      <c r="B1065" s="1" t="s">
        <v>6609</v>
      </c>
      <c r="C1065">
        <v>1</v>
      </c>
      <c r="D1065" s="1" t="s">
        <v>8540</v>
      </c>
    </row>
    <row r="1066" spans="1:4" x14ac:dyDescent="0.2">
      <c r="A1066" s="1" t="s">
        <v>7482</v>
      </c>
      <c r="B1066" s="1" t="s">
        <v>7058</v>
      </c>
      <c r="C1066">
        <v>1</v>
      </c>
      <c r="D1066" s="1" t="s">
        <v>8541</v>
      </c>
    </row>
    <row r="1067" spans="1:4" x14ac:dyDescent="0.2">
      <c r="A1067" s="1" t="s">
        <v>7482</v>
      </c>
      <c r="B1067" s="1" t="s">
        <v>7004</v>
      </c>
      <c r="C1067">
        <v>1</v>
      </c>
      <c r="D1067" s="1" t="s">
        <v>8542</v>
      </c>
    </row>
    <row r="1068" spans="1:4" x14ac:dyDescent="0.2">
      <c r="A1068" s="1" t="s">
        <v>7482</v>
      </c>
      <c r="B1068" s="1" t="s">
        <v>6878</v>
      </c>
      <c r="C1068">
        <v>1</v>
      </c>
      <c r="D1068" s="1" t="s">
        <v>8543</v>
      </c>
    </row>
    <row r="1069" spans="1:4" x14ac:dyDescent="0.2">
      <c r="A1069" s="1" t="s">
        <v>7482</v>
      </c>
      <c r="B1069" s="1" t="s">
        <v>6983</v>
      </c>
      <c r="C1069">
        <v>1</v>
      </c>
      <c r="D1069" s="1" t="s">
        <v>8544</v>
      </c>
    </row>
    <row r="1070" spans="1:4" x14ac:dyDescent="0.2">
      <c r="A1070" s="1" t="s">
        <v>7482</v>
      </c>
      <c r="B1070" s="1" t="s">
        <v>6841</v>
      </c>
      <c r="C1070">
        <v>1</v>
      </c>
      <c r="D1070" s="1" t="s">
        <v>8545</v>
      </c>
    </row>
    <row r="1071" spans="1:4" x14ac:dyDescent="0.2">
      <c r="A1071" s="1" t="s">
        <v>7482</v>
      </c>
      <c r="B1071" s="1" t="s">
        <v>7060</v>
      </c>
      <c r="C1071">
        <v>1</v>
      </c>
      <c r="D1071" s="1" t="s">
        <v>8546</v>
      </c>
    </row>
    <row r="1072" spans="1:4" x14ac:dyDescent="0.2">
      <c r="A1072" s="1" t="s">
        <v>7482</v>
      </c>
      <c r="B1072" s="1" t="s">
        <v>6897</v>
      </c>
      <c r="C1072">
        <v>1</v>
      </c>
      <c r="D1072" s="1" t="s">
        <v>8547</v>
      </c>
    </row>
    <row r="1073" spans="1:4" x14ac:dyDescent="0.2">
      <c r="A1073" s="1" t="s">
        <v>7482</v>
      </c>
      <c r="B1073" s="1" t="s">
        <v>6729</v>
      </c>
      <c r="C1073">
        <v>1</v>
      </c>
      <c r="D1073" s="1" t="s">
        <v>8548</v>
      </c>
    </row>
    <row r="1074" spans="1:4" x14ac:dyDescent="0.2">
      <c r="A1074" s="1" t="s">
        <v>7482</v>
      </c>
      <c r="B1074" s="1" t="s">
        <v>7076</v>
      </c>
      <c r="C1074">
        <v>1</v>
      </c>
      <c r="D1074" s="1" t="s">
        <v>8549</v>
      </c>
    </row>
    <row r="1075" spans="1:4" x14ac:dyDescent="0.2">
      <c r="A1075" s="1" t="s">
        <v>7482</v>
      </c>
      <c r="B1075" s="1" t="s">
        <v>7016</v>
      </c>
      <c r="C1075">
        <v>1</v>
      </c>
      <c r="D1075" s="1" t="s">
        <v>8550</v>
      </c>
    </row>
    <row r="1076" spans="1:4" x14ac:dyDescent="0.2">
      <c r="A1076" s="1" t="s">
        <v>7482</v>
      </c>
      <c r="B1076" s="1" t="s">
        <v>7025</v>
      </c>
      <c r="C1076">
        <v>1</v>
      </c>
      <c r="D1076" s="1" t="s">
        <v>8551</v>
      </c>
    </row>
    <row r="1077" spans="1:4" x14ac:dyDescent="0.2">
      <c r="A1077" s="1" t="s">
        <v>7482</v>
      </c>
      <c r="B1077" s="1" t="s">
        <v>6648</v>
      </c>
      <c r="C1077">
        <v>1</v>
      </c>
      <c r="D1077" s="1" t="s">
        <v>8552</v>
      </c>
    </row>
    <row r="1078" spans="1:4" x14ac:dyDescent="0.2">
      <c r="A1078" s="1" t="s">
        <v>7482</v>
      </c>
      <c r="B1078" s="1" t="s">
        <v>6598</v>
      </c>
      <c r="C1078">
        <v>1</v>
      </c>
      <c r="D1078" s="1" t="s">
        <v>8553</v>
      </c>
    </row>
    <row r="1079" spans="1:4" x14ac:dyDescent="0.2">
      <c r="A1079" s="1" t="s">
        <v>7482</v>
      </c>
      <c r="B1079" s="1" t="s">
        <v>6795</v>
      </c>
      <c r="C1079">
        <v>1</v>
      </c>
      <c r="D1079" s="1" t="s">
        <v>8554</v>
      </c>
    </row>
    <row r="1080" spans="1:4" x14ac:dyDescent="0.2">
      <c r="A1080" s="1" t="s">
        <v>7482</v>
      </c>
      <c r="B1080" s="1" t="s">
        <v>6769</v>
      </c>
      <c r="C1080">
        <v>1</v>
      </c>
      <c r="D1080" s="1" t="s">
        <v>8555</v>
      </c>
    </row>
    <row r="1081" spans="1:4" x14ac:dyDescent="0.2">
      <c r="A1081" s="1" t="s">
        <v>7482</v>
      </c>
      <c r="B1081" s="1" t="s">
        <v>6748</v>
      </c>
      <c r="C1081">
        <v>1</v>
      </c>
      <c r="D1081" s="1" t="s">
        <v>8556</v>
      </c>
    </row>
    <row r="1082" spans="1:4" x14ac:dyDescent="0.2">
      <c r="A1082" s="1" t="s">
        <v>7482</v>
      </c>
      <c r="B1082" s="1" t="s">
        <v>6887</v>
      </c>
      <c r="C1082">
        <v>1</v>
      </c>
      <c r="D1082" s="1" t="s">
        <v>8557</v>
      </c>
    </row>
    <row r="1083" spans="1:4" x14ac:dyDescent="0.2">
      <c r="A1083" s="1" t="s">
        <v>7482</v>
      </c>
      <c r="B1083" s="1" t="s">
        <v>6856</v>
      </c>
      <c r="C1083">
        <v>1</v>
      </c>
      <c r="D1083" s="1" t="s">
        <v>8558</v>
      </c>
    </row>
    <row r="1084" spans="1:4" x14ac:dyDescent="0.2">
      <c r="A1084" s="1" t="s">
        <v>7482</v>
      </c>
      <c r="B1084" s="1" t="s">
        <v>6988</v>
      </c>
      <c r="C1084">
        <v>1</v>
      </c>
      <c r="D1084" s="1" t="s">
        <v>8559</v>
      </c>
    </row>
    <row r="1085" spans="1:4" x14ac:dyDescent="0.2">
      <c r="A1085" s="1" t="s">
        <v>7482</v>
      </c>
      <c r="B1085" s="1" t="s">
        <v>6754</v>
      </c>
      <c r="C1085">
        <v>1</v>
      </c>
      <c r="D1085" s="1" t="s">
        <v>8560</v>
      </c>
    </row>
    <row r="1086" spans="1:4" x14ac:dyDescent="0.2">
      <c r="A1086" s="1" t="s">
        <v>7482</v>
      </c>
      <c r="B1086" s="1" t="s">
        <v>6740</v>
      </c>
      <c r="C1086">
        <v>1</v>
      </c>
      <c r="D1086" s="1" t="s">
        <v>8561</v>
      </c>
    </row>
    <row r="1087" spans="1:4" x14ac:dyDescent="0.2">
      <c r="A1087" s="1" t="s">
        <v>7482</v>
      </c>
      <c r="B1087" s="1" t="s">
        <v>7023</v>
      </c>
      <c r="C1087">
        <v>1</v>
      </c>
      <c r="D1087" s="1" t="s">
        <v>8562</v>
      </c>
    </row>
    <row r="1088" spans="1:4" x14ac:dyDescent="0.2">
      <c r="A1088" s="1" t="s">
        <v>7482</v>
      </c>
      <c r="B1088" s="1" t="s">
        <v>6819</v>
      </c>
      <c r="C1088">
        <v>1</v>
      </c>
      <c r="D1088" s="1" t="s">
        <v>8563</v>
      </c>
    </row>
    <row r="1089" spans="1:4" x14ac:dyDescent="0.2">
      <c r="A1089" s="1" t="s">
        <v>7482</v>
      </c>
      <c r="B1089" s="1" t="s">
        <v>290</v>
      </c>
      <c r="C1089">
        <v>1</v>
      </c>
      <c r="D1089" s="1" t="s">
        <v>8564</v>
      </c>
    </row>
    <row r="1090" spans="1:4" x14ac:dyDescent="0.2">
      <c r="A1090" s="1" t="s">
        <v>7482</v>
      </c>
      <c r="B1090" s="1" t="s">
        <v>7038</v>
      </c>
      <c r="C1090">
        <v>1</v>
      </c>
      <c r="D1090" s="1" t="s">
        <v>8565</v>
      </c>
    </row>
    <row r="1091" spans="1:4" x14ac:dyDescent="0.2">
      <c r="A1091" s="1" t="s">
        <v>7482</v>
      </c>
      <c r="B1091" s="1" t="s">
        <v>7097</v>
      </c>
      <c r="C1091">
        <v>1</v>
      </c>
      <c r="D1091" s="1" t="s">
        <v>8566</v>
      </c>
    </row>
    <row r="1092" spans="1:4" x14ac:dyDescent="0.2">
      <c r="A1092" s="1" t="s">
        <v>7482</v>
      </c>
      <c r="B1092" s="1" t="s">
        <v>6977</v>
      </c>
      <c r="C1092">
        <v>1</v>
      </c>
      <c r="D1092" s="1" t="s">
        <v>8567</v>
      </c>
    </row>
    <row r="1093" spans="1:4" x14ac:dyDescent="0.2">
      <c r="A1093" s="1" t="s">
        <v>7482</v>
      </c>
      <c r="B1093" s="1" t="s">
        <v>6999</v>
      </c>
      <c r="C1093">
        <v>1</v>
      </c>
      <c r="D1093" s="1" t="s">
        <v>8568</v>
      </c>
    </row>
    <row r="1094" spans="1:4" x14ac:dyDescent="0.2">
      <c r="A1094" s="1" t="s">
        <v>7482</v>
      </c>
      <c r="B1094" s="1" t="s">
        <v>6912</v>
      </c>
      <c r="C1094">
        <v>1</v>
      </c>
      <c r="D1094" s="1" t="s">
        <v>8569</v>
      </c>
    </row>
    <row r="1095" spans="1:4" x14ac:dyDescent="0.2">
      <c r="A1095" s="1" t="s">
        <v>7482</v>
      </c>
      <c r="B1095" s="1" t="s">
        <v>6608</v>
      </c>
      <c r="C1095">
        <v>1</v>
      </c>
      <c r="D1095" s="1" t="s">
        <v>8570</v>
      </c>
    </row>
    <row r="1096" spans="1:4" x14ac:dyDescent="0.2">
      <c r="A1096" s="1" t="s">
        <v>7482</v>
      </c>
      <c r="B1096" s="1" t="s">
        <v>6794</v>
      </c>
      <c r="C1096">
        <v>1</v>
      </c>
      <c r="D1096" s="1" t="s">
        <v>8571</v>
      </c>
    </row>
    <row r="1097" spans="1:4" x14ac:dyDescent="0.2">
      <c r="A1097" s="1" t="s">
        <v>7482</v>
      </c>
      <c r="B1097" s="1" t="s">
        <v>6984</v>
      </c>
      <c r="C1097">
        <v>1</v>
      </c>
      <c r="D1097" s="1" t="s">
        <v>8572</v>
      </c>
    </row>
    <row r="1098" spans="1:4" x14ac:dyDescent="0.2">
      <c r="A1098" s="1" t="s">
        <v>7482</v>
      </c>
      <c r="B1098" s="1" t="s">
        <v>7099</v>
      </c>
      <c r="C1098">
        <v>1</v>
      </c>
      <c r="D1098" s="1" t="s">
        <v>8573</v>
      </c>
    </row>
    <row r="1099" spans="1:4" x14ac:dyDescent="0.2">
      <c r="A1099" s="1" t="s">
        <v>7482</v>
      </c>
      <c r="B1099" s="1" t="s">
        <v>6919</v>
      </c>
      <c r="C1099">
        <v>1</v>
      </c>
      <c r="D1099" s="1" t="s">
        <v>8574</v>
      </c>
    </row>
    <row r="1100" spans="1:4" x14ac:dyDescent="0.2">
      <c r="A1100" s="1" t="s">
        <v>7482</v>
      </c>
      <c r="B1100" s="1" t="s">
        <v>7055</v>
      </c>
      <c r="C1100">
        <v>1</v>
      </c>
      <c r="D1100" s="1" t="s">
        <v>8575</v>
      </c>
    </row>
    <row r="1101" spans="1:4" x14ac:dyDescent="0.2">
      <c r="A1101" s="1" t="s">
        <v>7482</v>
      </c>
      <c r="B1101" s="1" t="s">
        <v>6938</v>
      </c>
      <c r="C1101">
        <v>1</v>
      </c>
      <c r="D1101" s="1" t="s">
        <v>8576</v>
      </c>
    </row>
    <row r="1102" spans="1:4" x14ac:dyDescent="0.2">
      <c r="A1102" s="1" t="s">
        <v>7482</v>
      </c>
      <c r="B1102" s="1" t="s">
        <v>6968</v>
      </c>
      <c r="C1102">
        <v>1</v>
      </c>
      <c r="D1102" s="1" t="s">
        <v>8577</v>
      </c>
    </row>
    <row r="1103" spans="1:4" x14ac:dyDescent="0.2">
      <c r="A1103" s="1" t="s">
        <v>7482</v>
      </c>
      <c r="B1103" s="1" t="s">
        <v>6955</v>
      </c>
      <c r="C1103">
        <v>1</v>
      </c>
      <c r="D1103" s="1" t="s">
        <v>8578</v>
      </c>
    </row>
    <row r="1104" spans="1:4" x14ac:dyDescent="0.2">
      <c r="A1104" s="1" t="s">
        <v>7482</v>
      </c>
      <c r="B1104" s="1" t="s">
        <v>6756</v>
      </c>
      <c r="C1104">
        <v>1</v>
      </c>
      <c r="D1104" s="1" t="s">
        <v>8579</v>
      </c>
    </row>
    <row r="1105" spans="1:4" x14ac:dyDescent="0.2">
      <c r="A1105" s="1" t="s">
        <v>7482</v>
      </c>
      <c r="B1105" s="1" t="s">
        <v>7019</v>
      </c>
      <c r="C1105">
        <v>1</v>
      </c>
      <c r="D1105" s="1" t="s">
        <v>8580</v>
      </c>
    </row>
    <row r="1106" spans="1:4" x14ac:dyDescent="0.2">
      <c r="A1106" s="1" t="s">
        <v>7482</v>
      </c>
      <c r="B1106" s="1" t="s">
        <v>6805</v>
      </c>
      <c r="C1106">
        <v>1</v>
      </c>
      <c r="D1106" s="1" t="s">
        <v>8581</v>
      </c>
    </row>
    <row r="1107" spans="1:4" x14ac:dyDescent="0.2">
      <c r="A1107" s="1" t="s">
        <v>7482</v>
      </c>
      <c r="B1107" s="1" t="s">
        <v>6817</v>
      </c>
      <c r="C1107">
        <v>1</v>
      </c>
      <c r="D1107" s="1" t="s">
        <v>8582</v>
      </c>
    </row>
    <row r="1108" spans="1:4" x14ac:dyDescent="0.2">
      <c r="A1108" s="1" t="s">
        <v>7482</v>
      </c>
      <c r="B1108" s="1" t="s">
        <v>6907</v>
      </c>
      <c r="C1108">
        <v>1</v>
      </c>
      <c r="D1108" s="1" t="s">
        <v>8583</v>
      </c>
    </row>
    <row r="1109" spans="1:4" x14ac:dyDescent="0.2">
      <c r="A1109" s="1" t="s">
        <v>7482</v>
      </c>
      <c r="B1109" s="1" t="s">
        <v>7059</v>
      </c>
      <c r="C1109">
        <v>1</v>
      </c>
      <c r="D1109" s="1" t="s">
        <v>8584</v>
      </c>
    </row>
    <row r="1110" spans="1:4" x14ac:dyDescent="0.2">
      <c r="A1110" s="1" t="s">
        <v>7482</v>
      </c>
      <c r="B1110" s="1" t="s">
        <v>6746</v>
      </c>
      <c r="C1110">
        <v>1</v>
      </c>
      <c r="D1110" s="1" t="s">
        <v>8585</v>
      </c>
    </row>
    <row r="1111" spans="1:4" x14ac:dyDescent="0.2">
      <c r="A1111" s="1" t="s">
        <v>7482</v>
      </c>
      <c r="B1111" s="1" t="s">
        <v>7009</v>
      </c>
      <c r="C1111">
        <v>1</v>
      </c>
      <c r="D1111" s="1" t="s">
        <v>8586</v>
      </c>
    </row>
    <row r="1112" spans="1:4" x14ac:dyDescent="0.2">
      <c r="A1112" s="1" t="s">
        <v>7482</v>
      </c>
      <c r="B1112" s="1" t="s">
        <v>7007</v>
      </c>
      <c r="C1112">
        <v>1</v>
      </c>
      <c r="D1112" s="1" t="s">
        <v>8587</v>
      </c>
    </row>
    <row r="1113" spans="1:4" x14ac:dyDescent="0.2">
      <c r="A1113" s="1" t="s">
        <v>7482</v>
      </c>
      <c r="B1113" s="1" t="s">
        <v>7008</v>
      </c>
      <c r="C1113">
        <v>1</v>
      </c>
      <c r="D1113" s="1" t="s">
        <v>8588</v>
      </c>
    </row>
    <row r="1114" spans="1:4" x14ac:dyDescent="0.2">
      <c r="A1114" s="1" t="s">
        <v>7482</v>
      </c>
      <c r="B1114" s="1" t="s">
        <v>6905</v>
      </c>
      <c r="C1114">
        <v>1</v>
      </c>
      <c r="D1114" s="1" t="s">
        <v>8589</v>
      </c>
    </row>
    <row r="1115" spans="1:4" x14ac:dyDescent="0.2">
      <c r="A1115" s="1" t="s">
        <v>7482</v>
      </c>
      <c r="B1115" s="1" t="s">
        <v>6791</v>
      </c>
      <c r="C1115">
        <v>1</v>
      </c>
      <c r="D1115" s="1" t="s">
        <v>8590</v>
      </c>
    </row>
    <row r="1116" spans="1:4" x14ac:dyDescent="0.2">
      <c r="A1116" s="1" t="s">
        <v>7482</v>
      </c>
      <c r="B1116" s="1" t="s">
        <v>7064</v>
      </c>
      <c r="C1116">
        <v>1</v>
      </c>
      <c r="D1116" s="1" t="s">
        <v>8591</v>
      </c>
    </row>
    <row r="1117" spans="1:4" x14ac:dyDescent="0.2">
      <c r="A1117" s="1" t="s">
        <v>7482</v>
      </c>
      <c r="B1117" s="1" t="s">
        <v>268</v>
      </c>
      <c r="C1117">
        <v>1</v>
      </c>
      <c r="D1117" s="1" t="s">
        <v>8592</v>
      </c>
    </row>
    <row r="1118" spans="1:4" x14ac:dyDescent="0.2">
      <c r="A1118" s="1" t="s">
        <v>7482</v>
      </c>
      <c r="B1118" s="1" t="s">
        <v>6962</v>
      </c>
      <c r="C1118">
        <v>1</v>
      </c>
      <c r="D1118" s="1" t="s">
        <v>8593</v>
      </c>
    </row>
    <row r="1119" spans="1:4" x14ac:dyDescent="0.2">
      <c r="A1119" s="1" t="s">
        <v>7482</v>
      </c>
      <c r="B1119" s="1" t="s">
        <v>6685</v>
      </c>
      <c r="C1119">
        <v>1</v>
      </c>
      <c r="D1119" s="1" t="s">
        <v>8594</v>
      </c>
    </row>
    <row r="1120" spans="1:4" x14ac:dyDescent="0.2">
      <c r="A1120" s="1" t="s">
        <v>7482</v>
      </c>
      <c r="B1120" s="1" t="s">
        <v>6726</v>
      </c>
      <c r="C1120">
        <v>1</v>
      </c>
      <c r="D1120" s="1" t="s">
        <v>8595</v>
      </c>
    </row>
    <row r="1121" spans="1:4" x14ac:dyDescent="0.2">
      <c r="A1121" s="1" t="s">
        <v>7482</v>
      </c>
      <c r="B1121" s="1" t="s">
        <v>6906</v>
      </c>
      <c r="C1121">
        <v>1</v>
      </c>
      <c r="D1121" s="1" t="s">
        <v>8596</v>
      </c>
    </row>
    <row r="1122" spans="1:4" x14ac:dyDescent="0.2">
      <c r="A1122" s="1" t="s">
        <v>7482</v>
      </c>
      <c r="B1122" s="1" t="s">
        <v>6908</v>
      </c>
      <c r="C1122">
        <v>1</v>
      </c>
      <c r="D1122" s="1" t="s">
        <v>8597</v>
      </c>
    </row>
    <row r="1123" spans="1:4" x14ac:dyDescent="0.2">
      <c r="A1123" s="1" t="s">
        <v>7482</v>
      </c>
      <c r="B1123" s="1" t="s">
        <v>6961</v>
      </c>
      <c r="C1123">
        <v>1</v>
      </c>
      <c r="D1123" s="1" t="s">
        <v>8598</v>
      </c>
    </row>
    <row r="1124" spans="1:4" x14ac:dyDescent="0.2">
      <c r="A1124" s="1" t="s">
        <v>7482</v>
      </c>
      <c r="B1124" s="1" t="s">
        <v>6688</v>
      </c>
      <c r="C1124">
        <v>1</v>
      </c>
      <c r="D1124" s="1" t="s">
        <v>8599</v>
      </c>
    </row>
    <row r="1125" spans="1:4" x14ac:dyDescent="0.2">
      <c r="A1125" s="1" t="s">
        <v>7482</v>
      </c>
      <c r="B1125" s="1" t="s">
        <v>6687</v>
      </c>
      <c r="C1125">
        <v>1</v>
      </c>
      <c r="D1125" s="1" t="s">
        <v>8600</v>
      </c>
    </row>
    <row r="1126" spans="1:4" x14ac:dyDescent="0.2">
      <c r="A1126" s="1" t="s">
        <v>7482</v>
      </c>
      <c r="B1126" s="1" t="s">
        <v>6690</v>
      </c>
      <c r="C1126">
        <v>1</v>
      </c>
      <c r="D1126" s="1" t="s">
        <v>8601</v>
      </c>
    </row>
    <row r="1127" spans="1:4" x14ac:dyDescent="0.2">
      <c r="A1127" s="1" t="s">
        <v>7482</v>
      </c>
      <c r="B1127" s="1" t="s">
        <v>6689</v>
      </c>
      <c r="C1127">
        <v>1</v>
      </c>
      <c r="D1127" s="1" t="s">
        <v>8602</v>
      </c>
    </row>
    <row r="1128" spans="1:4" x14ac:dyDescent="0.2">
      <c r="A1128" s="1" t="s">
        <v>7482</v>
      </c>
      <c r="B1128" s="1" t="s">
        <v>6686</v>
      </c>
      <c r="C1128">
        <v>1</v>
      </c>
      <c r="D1128" s="1" t="s">
        <v>8603</v>
      </c>
    </row>
    <row r="1129" spans="1:4" x14ac:dyDescent="0.2">
      <c r="A1129" s="1" t="s">
        <v>7482</v>
      </c>
      <c r="B1129" s="1" t="s">
        <v>7075</v>
      </c>
      <c r="C1129">
        <v>1</v>
      </c>
      <c r="D1129" s="1" t="s">
        <v>8604</v>
      </c>
    </row>
    <row r="1130" spans="1:4" x14ac:dyDescent="0.2">
      <c r="A1130" s="1" t="s">
        <v>7482</v>
      </c>
      <c r="B1130" s="1" t="s">
        <v>6909</v>
      </c>
      <c r="C1130">
        <v>1</v>
      </c>
      <c r="D1130" s="1" t="s">
        <v>8605</v>
      </c>
    </row>
    <row r="1131" spans="1:4" x14ac:dyDescent="0.2">
      <c r="A1131" s="1" t="s">
        <v>7482</v>
      </c>
      <c r="B1131" s="1" t="s">
        <v>6959</v>
      </c>
      <c r="C1131">
        <v>1</v>
      </c>
      <c r="D1131" s="1" t="s">
        <v>8606</v>
      </c>
    </row>
    <row r="1132" spans="1:4" x14ac:dyDescent="0.2">
      <c r="A1132" s="1" t="s">
        <v>7482</v>
      </c>
      <c r="B1132" s="1" t="s">
        <v>7020</v>
      </c>
      <c r="C1132">
        <v>1</v>
      </c>
      <c r="D1132" s="1" t="s">
        <v>8607</v>
      </c>
    </row>
    <row r="1133" spans="1:4" x14ac:dyDescent="0.2">
      <c r="A1133" s="1" t="s">
        <v>7482</v>
      </c>
      <c r="B1133" s="1" t="s">
        <v>7021</v>
      </c>
      <c r="C1133">
        <v>1</v>
      </c>
      <c r="D1133" s="1" t="s">
        <v>8608</v>
      </c>
    </row>
    <row r="1134" spans="1:4" x14ac:dyDescent="0.2">
      <c r="A1134" s="1" t="s">
        <v>7482</v>
      </c>
      <c r="B1134" s="1" t="s">
        <v>6812</v>
      </c>
      <c r="C1134">
        <v>1</v>
      </c>
      <c r="D1134" s="1" t="s">
        <v>8609</v>
      </c>
    </row>
    <row r="1135" spans="1:4" x14ac:dyDescent="0.2">
      <c r="A1135" s="1" t="s">
        <v>7482</v>
      </c>
      <c r="B1135" s="1" t="s">
        <v>6783</v>
      </c>
      <c r="C1135">
        <v>1</v>
      </c>
      <c r="D1135" s="1" t="s">
        <v>8610</v>
      </c>
    </row>
    <row r="1136" spans="1:4" x14ac:dyDescent="0.2">
      <c r="A1136" s="1" t="s">
        <v>7482</v>
      </c>
      <c r="B1136" s="1" t="s">
        <v>6577</v>
      </c>
      <c r="C1136">
        <v>1</v>
      </c>
      <c r="D1136" s="1" t="s">
        <v>8611</v>
      </c>
    </row>
    <row r="1137" spans="1:4" x14ac:dyDescent="0.2">
      <c r="A1137" s="1" t="s">
        <v>7482</v>
      </c>
      <c r="B1137" s="1" t="s">
        <v>7085</v>
      </c>
      <c r="C1137">
        <v>1</v>
      </c>
      <c r="D1137" s="1" t="s">
        <v>8612</v>
      </c>
    </row>
    <row r="1138" spans="1:4" x14ac:dyDescent="0.2">
      <c r="A1138" s="1" t="s">
        <v>7482</v>
      </c>
      <c r="B1138" s="1" t="s">
        <v>7051</v>
      </c>
      <c r="C1138">
        <v>1</v>
      </c>
      <c r="D1138" s="1" t="s">
        <v>8613</v>
      </c>
    </row>
    <row r="1139" spans="1:4" x14ac:dyDescent="0.2">
      <c r="A1139" s="1" t="s">
        <v>7482</v>
      </c>
      <c r="B1139" s="1" t="s">
        <v>6838</v>
      </c>
      <c r="C1139">
        <v>1</v>
      </c>
      <c r="D1139" s="1" t="s">
        <v>8614</v>
      </c>
    </row>
    <row r="1140" spans="1:4" x14ac:dyDescent="0.2">
      <c r="A1140" s="1" t="s">
        <v>7482</v>
      </c>
      <c r="B1140" s="1" t="s">
        <v>6949</v>
      </c>
      <c r="C1140">
        <v>1</v>
      </c>
      <c r="D1140" s="1" t="s">
        <v>8615</v>
      </c>
    </row>
    <row r="1141" spans="1:4" x14ac:dyDescent="0.2">
      <c r="A1141" s="1" t="s">
        <v>7483</v>
      </c>
      <c r="B1141" s="1" t="s">
        <v>7228</v>
      </c>
      <c r="C1141">
        <v>681</v>
      </c>
      <c r="D1141" s="1" t="s">
        <v>7228</v>
      </c>
    </row>
    <row r="1142" spans="1:4" x14ac:dyDescent="0.2">
      <c r="A1142" s="1" t="s">
        <v>7483</v>
      </c>
      <c r="B1142" s="1" t="s">
        <v>17</v>
      </c>
      <c r="C1142">
        <v>545</v>
      </c>
      <c r="D1142" s="1" t="s">
        <v>17</v>
      </c>
    </row>
    <row r="1143" spans="1:4" x14ac:dyDescent="0.2">
      <c r="A1143" s="1" t="s">
        <v>7483</v>
      </c>
      <c r="B1143" s="1" t="s">
        <v>7261</v>
      </c>
      <c r="C1143">
        <v>352</v>
      </c>
      <c r="D1143" s="1" t="s">
        <v>7261</v>
      </c>
    </row>
    <row r="1144" spans="1:4" x14ac:dyDescent="0.2">
      <c r="A1144" s="1" t="s">
        <v>7483</v>
      </c>
      <c r="B1144" s="1" t="s">
        <v>7107</v>
      </c>
      <c r="C1144">
        <v>249</v>
      </c>
      <c r="D1144" s="1" t="s">
        <v>7107</v>
      </c>
    </row>
    <row r="1145" spans="1:4" x14ac:dyDescent="0.2">
      <c r="A1145" s="1" t="s">
        <v>7483</v>
      </c>
      <c r="B1145" s="1" t="s">
        <v>7187</v>
      </c>
      <c r="C1145">
        <v>168</v>
      </c>
      <c r="D1145" s="1" t="s">
        <v>7187</v>
      </c>
    </row>
    <row r="1146" spans="1:4" x14ac:dyDescent="0.2">
      <c r="A1146" s="1" t="s">
        <v>7483</v>
      </c>
      <c r="B1146" s="1" t="s">
        <v>31</v>
      </c>
      <c r="C1146">
        <v>131</v>
      </c>
      <c r="D1146" s="1" t="s">
        <v>31</v>
      </c>
    </row>
    <row r="1147" spans="1:4" x14ac:dyDescent="0.2">
      <c r="A1147" s="1" t="s">
        <v>7483</v>
      </c>
      <c r="B1147" s="1" t="s">
        <v>37</v>
      </c>
      <c r="C1147">
        <v>125</v>
      </c>
      <c r="D1147" s="1" t="s">
        <v>37</v>
      </c>
    </row>
    <row r="1148" spans="1:4" x14ac:dyDescent="0.2">
      <c r="A1148" s="1" t="s">
        <v>7483</v>
      </c>
      <c r="B1148" s="1" t="s">
        <v>7226</v>
      </c>
      <c r="C1148">
        <v>96</v>
      </c>
      <c r="D1148" s="1" t="s">
        <v>7226</v>
      </c>
    </row>
    <row r="1149" spans="1:4" x14ac:dyDescent="0.2">
      <c r="A1149" s="1" t="s">
        <v>7483</v>
      </c>
      <c r="B1149" s="1" t="s">
        <v>7265</v>
      </c>
      <c r="C1149">
        <v>96</v>
      </c>
      <c r="D1149" s="1" t="s">
        <v>7265</v>
      </c>
    </row>
    <row r="1150" spans="1:4" x14ac:dyDescent="0.2">
      <c r="A1150" s="1" t="s">
        <v>7483</v>
      </c>
      <c r="B1150" s="1" t="s">
        <v>7268</v>
      </c>
      <c r="C1150">
        <v>86</v>
      </c>
      <c r="D1150" s="1" t="s">
        <v>7268</v>
      </c>
    </row>
    <row r="1151" spans="1:4" x14ac:dyDescent="0.2">
      <c r="A1151" s="1" t="s">
        <v>7483</v>
      </c>
      <c r="B1151" s="1" t="s">
        <v>7280</v>
      </c>
      <c r="C1151">
        <v>76</v>
      </c>
      <c r="D1151" s="1" t="s">
        <v>7280</v>
      </c>
    </row>
    <row r="1152" spans="1:4" x14ac:dyDescent="0.2">
      <c r="A1152" s="1" t="s">
        <v>7483</v>
      </c>
      <c r="B1152" s="1" t="s">
        <v>7270</v>
      </c>
      <c r="C1152">
        <v>68</v>
      </c>
      <c r="D1152" s="1" t="s">
        <v>7270</v>
      </c>
    </row>
    <row r="1153" spans="1:4" x14ac:dyDescent="0.2">
      <c r="A1153" s="1" t="s">
        <v>7483</v>
      </c>
      <c r="B1153" s="1" t="s">
        <v>7234</v>
      </c>
      <c r="C1153">
        <v>65</v>
      </c>
      <c r="D1153" s="1" t="s">
        <v>7234</v>
      </c>
    </row>
    <row r="1154" spans="1:4" x14ac:dyDescent="0.2">
      <c r="A1154" s="1" t="s">
        <v>7483</v>
      </c>
      <c r="B1154" s="1" t="s">
        <v>7127</v>
      </c>
      <c r="C1154">
        <v>49</v>
      </c>
      <c r="D1154" s="1" t="s">
        <v>7127</v>
      </c>
    </row>
    <row r="1155" spans="1:4" x14ac:dyDescent="0.2">
      <c r="A1155" s="1" t="s">
        <v>7483</v>
      </c>
      <c r="B1155" s="1" t="s">
        <v>7230</v>
      </c>
      <c r="C1155">
        <v>49</v>
      </c>
      <c r="D1155" s="1" t="s">
        <v>7230</v>
      </c>
    </row>
    <row r="1156" spans="1:4" x14ac:dyDescent="0.2">
      <c r="A1156" s="1" t="s">
        <v>7483</v>
      </c>
      <c r="B1156" s="1" t="s">
        <v>47</v>
      </c>
      <c r="C1156">
        <v>44</v>
      </c>
      <c r="D1156" s="1" t="s">
        <v>47</v>
      </c>
    </row>
    <row r="1157" spans="1:4" x14ac:dyDescent="0.2">
      <c r="A1157" s="1" t="s">
        <v>7483</v>
      </c>
      <c r="B1157" s="1" t="s">
        <v>7191</v>
      </c>
      <c r="C1157">
        <v>39</v>
      </c>
      <c r="D1157" s="1" t="s">
        <v>7191</v>
      </c>
    </row>
    <row r="1158" spans="1:4" x14ac:dyDescent="0.2">
      <c r="A1158" s="1" t="s">
        <v>7483</v>
      </c>
      <c r="B1158" s="1" t="s">
        <v>7185</v>
      </c>
      <c r="C1158">
        <v>38</v>
      </c>
      <c r="D1158" s="1" t="s">
        <v>7185</v>
      </c>
    </row>
    <row r="1159" spans="1:4" x14ac:dyDescent="0.2">
      <c r="A1159" s="1" t="s">
        <v>7483</v>
      </c>
      <c r="B1159" s="1" t="s">
        <v>7231</v>
      </c>
      <c r="C1159">
        <v>38</v>
      </c>
      <c r="D1159" s="1" t="s">
        <v>7231</v>
      </c>
    </row>
    <row r="1160" spans="1:4" x14ac:dyDescent="0.2">
      <c r="A1160" s="1" t="s">
        <v>7483</v>
      </c>
      <c r="B1160" s="1" t="s">
        <v>7232</v>
      </c>
      <c r="C1160">
        <v>36</v>
      </c>
      <c r="D1160" s="1" t="s">
        <v>7232</v>
      </c>
    </row>
    <row r="1161" spans="1:4" x14ac:dyDescent="0.2">
      <c r="A1161" s="1" t="s">
        <v>7483</v>
      </c>
      <c r="B1161" s="1" t="s">
        <v>7162</v>
      </c>
      <c r="C1161">
        <v>33</v>
      </c>
      <c r="D1161" s="1" t="s">
        <v>7162</v>
      </c>
    </row>
    <row r="1162" spans="1:4" x14ac:dyDescent="0.2">
      <c r="A1162" s="1" t="s">
        <v>7483</v>
      </c>
      <c r="B1162" s="1" t="s">
        <v>7233</v>
      </c>
      <c r="C1162">
        <v>24</v>
      </c>
      <c r="D1162" s="1" t="s">
        <v>7233</v>
      </c>
    </row>
    <row r="1163" spans="1:4" x14ac:dyDescent="0.2">
      <c r="A1163" s="1" t="s">
        <v>7483</v>
      </c>
      <c r="B1163" s="1" t="s">
        <v>7240</v>
      </c>
      <c r="C1163">
        <v>23</v>
      </c>
      <c r="D1163" s="1" t="s">
        <v>7240</v>
      </c>
    </row>
    <row r="1164" spans="1:4" x14ac:dyDescent="0.2">
      <c r="A1164" s="1" t="s">
        <v>7483</v>
      </c>
      <c r="B1164" s="1" t="s">
        <v>7238</v>
      </c>
      <c r="C1164">
        <v>18</v>
      </c>
      <c r="D1164" s="1" t="s">
        <v>7238</v>
      </c>
    </row>
    <row r="1165" spans="1:4" x14ac:dyDescent="0.2">
      <c r="A1165" s="1" t="s">
        <v>7483</v>
      </c>
      <c r="B1165" s="1" t="s">
        <v>7236</v>
      </c>
      <c r="C1165">
        <v>18</v>
      </c>
      <c r="D1165" s="1" t="s">
        <v>7236</v>
      </c>
    </row>
    <row r="1166" spans="1:4" x14ac:dyDescent="0.2">
      <c r="A1166" s="1" t="s">
        <v>7483</v>
      </c>
      <c r="B1166" s="1" t="s">
        <v>7235</v>
      </c>
      <c r="C1166">
        <v>18</v>
      </c>
      <c r="D1166" s="1" t="s">
        <v>7235</v>
      </c>
    </row>
    <row r="1167" spans="1:4" x14ac:dyDescent="0.2">
      <c r="A1167" s="1" t="s">
        <v>7483</v>
      </c>
      <c r="B1167" s="1" t="s">
        <v>7251</v>
      </c>
      <c r="C1167">
        <v>17</v>
      </c>
      <c r="D1167" s="1" t="s">
        <v>7251</v>
      </c>
    </row>
    <row r="1168" spans="1:4" x14ac:dyDescent="0.2">
      <c r="A1168" s="1" t="s">
        <v>7483</v>
      </c>
      <c r="B1168" s="1" t="s">
        <v>7247</v>
      </c>
      <c r="C1168">
        <v>16</v>
      </c>
      <c r="D1168" s="1" t="s">
        <v>7247</v>
      </c>
    </row>
    <row r="1169" spans="1:4" x14ac:dyDescent="0.2">
      <c r="A1169" s="1" t="s">
        <v>7483</v>
      </c>
      <c r="B1169" s="1" t="s">
        <v>7248</v>
      </c>
      <c r="C1169">
        <v>13</v>
      </c>
      <c r="D1169" s="1" t="s">
        <v>7248</v>
      </c>
    </row>
    <row r="1170" spans="1:4" x14ac:dyDescent="0.2">
      <c r="A1170" s="1" t="s">
        <v>7483</v>
      </c>
      <c r="B1170" s="1" t="s">
        <v>7245</v>
      </c>
      <c r="C1170">
        <v>13</v>
      </c>
      <c r="D1170" s="1" t="s">
        <v>7245</v>
      </c>
    </row>
    <row r="1171" spans="1:4" x14ac:dyDescent="0.2">
      <c r="A1171" s="1" t="s">
        <v>7483</v>
      </c>
      <c r="B1171" s="1" t="s">
        <v>7129</v>
      </c>
      <c r="C1171">
        <v>12</v>
      </c>
      <c r="D1171" s="1" t="s">
        <v>7129</v>
      </c>
    </row>
    <row r="1172" spans="1:4" x14ac:dyDescent="0.2">
      <c r="A1172" s="1" t="s">
        <v>7483</v>
      </c>
      <c r="B1172" s="1" t="s">
        <v>7239</v>
      </c>
      <c r="C1172">
        <v>12</v>
      </c>
      <c r="D1172" s="1" t="s">
        <v>7239</v>
      </c>
    </row>
    <row r="1173" spans="1:4" x14ac:dyDescent="0.2">
      <c r="A1173" s="1" t="s">
        <v>7483</v>
      </c>
      <c r="B1173" s="1" t="s">
        <v>28</v>
      </c>
      <c r="C1173">
        <v>12</v>
      </c>
      <c r="D1173" s="1" t="s">
        <v>28</v>
      </c>
    </row>
    <row r="1174" spans="1:4" x14ac:dyDescent="0.2">
      <c r="A1174" s="1" t="s">
        <v>7483</v>
      </c>
      <c r="B1174" s="1" t="s">
        <v>7237</v>
      </c>
      <c r="C1174">
        <v>12</v>
      </c>
      <c r="D1174" s="1" t="s">
        <v>7237</v>
      </c>
    </row>
    <row r="1175" spans="1:4" x14ac:dyDescent="0.2">
      <c r="A1175" s="1" t="s">
        <v>7483</v>
      </c>
      <c r="B1175" s="1" t="s">
        <v>34</v>
      </c>
      <c r="C1175">
        <v>10</v>
      </c>
      <c r="D1175" s="1" t="s">
        <v>34</v>
      </c>
    </row>
    <row r="1176" spans="1:4" x14ac:dyDescent="0.2">
      <c r="A1176" s="1" t="s">
        <v>7483</v>
      </c>
      <c r="B1176" s="1" t="s">
        <v>7188</v>
      </c>
      <c r="C1176">
        <v>10</v>
      </c>
      <c r="D1176" s="1" t="s">
        <v>7188</v>
      </c>
    </row>
    <row r="1177" spans="1:4" x14ac:dyDescent="0.2">
      <c r="A1177" s="1" t="s">
        <v>7483</v>
      </c>
      <c r="B1177" s="1" t="s">
        <v>7347</v>
      </c>
      <c r="C1177">
        <v>10</v>
      </c>
      <c r="D1177" s="1" t="s">
        <v>7347</v>
      </c>
    </row>
    <row r="1178" spans="1:4" x14ac:dyDescent="0.2">
      <c r="A1178" s="1" t="s">
        <v>7483</v>
      </c>
      <c r="B1178" s="1" t="s">
        <v>16</v>
      </c>
      <c r="C1178">
        <v>9</v>
      </c>
      <c r="D1178" s="1" t="s">
        <v>16</v>
      </c>
    </row>
    <row r="1179" spans="1:4" x14ac:dyDescent="0.2">
      <c r="A1179" s="1" t="s">
        <v>7483</v>
      </c>
      <c r="B1179" s="1" t="s">
        <v>7242</v>
      </c>
      <c r="C1179">
        <v>9</v>
      </c>
      <c r="D1179" s="1" t="s">
        <v>7242</v>
      </c>
    </row>
    <row r="1180" spans="1:4" x14ac:dyDescent="0.2">
      <c r="A1180" s="1" t="s">
        <v>7483</v>
      </c>
      <c r="B1180" s="1" t="s">
        <v>7241</v>
      </c>
      <c r="C1180">
        <v>9</v>
      </c>
      <c r="D1180" s="1" t="s">
        <v>7241</v>
      </c>
    </row>
    <row r="1181" spans="1:4" x14ac:dyDescent="0.2">
      <c r="A1181" s="1" t="s">
        <v>7483</v>
      </c>
      <c r="B1181" s="1" t="s">
        <v>19</v>
      </c>
      <c r="C1181">
        <v>9</v>
      </c>
      <c r="D1181" s="1" t="s">
        <v>19</v>
      </c>
    </row>
    <row r="1182" spans="1:4" x14ac:dyDescent="0.2">
      <c r="A1182" s="1" t="s">
        <v>7483</v>
      </c>
      <c r="B1182" s="1" t="s">
        <v>7243</v>
      </c>
      <c r="C1182">
        <v>8</v>
      </c>
      <c r="D1182" s="1" t="s">
        <v>7243</v>
      </c>
    </row>
    <row r="1183" spans="1:4" x14ac:dyDescent="0.2">
      <c r="A1183" s="1" t="s">
        <v>7483</v>
      </c>
      <c r="B1183" s="1" t="s">
        <v>7194</v>
      </c>
      <c r="C1183">
        <v>8</v>
      </c>
      <c r="D1183" s="1" t="s">
        <v>7194</v>
      </c>
    </row>
    <row r="1184" spans="1:4" x14ac:dyDescent="0.2">
      <c r="A1184" s="1" t="s">
        <v>7483</v>
      </c>
      <c r="B1184" s="1" t="s">
        <v>7244</v>
      </c>
      <c r="C1184">
        <v>8</v>
      </c>
      <c r="D1184" s="1" t="s">
        <v>7244</v>
      </c>
    </row>
    <row r="1185" spans="1:4" x14ac:dyDescent="0.2">
      <c r="A1185" s="1" t="s">
        <v>7483</v>
      </c>
      <c r="B1185" s="1" t="s">
        <v>7131</v>
      </c>
      <c r="C1185">
        <v>7</v>
      </c>
      <c r="D1185" s="1" t="s">
        <v>7131</v>
      </c>
    </row>
    <row r="1186" spans="1:4" x14ac:dyDescent="0.2">
      <c r="A1186" s="1" t="s">
        <v>7483</v>
      </c>
      <c r="B1186" s="1" t="s">
        <v>7179</v>
      </c>
      <c r="C1186">
        <v>7</v>
      </c>
      <c r="D1186" s="1" t="s">
        <v>7179</v>
      </c>
    </row>
    <row r="1187" spans="1:4" x14ac:dyDescent="0.2">
      <c r="A1187" s="1" t="s">
        <v>7483</v>
      </c>
      <c r="B1187" s="1" t="s">
        <v>7167</v>
      </c>
      <c r="C1187">
        <v>7</v>
      </c>
      <c r="D1187" s="1" t="s">
        <v>7167</v>
      </c>
    </row>
    <row r="1188" spans="1:4" x14ac:dyDescent="0.2">
      <c r="A1188" s="1" t="s">
        <v>7483</v>
      </c>
      <c r="B1188" s="1" t="s">
        <v>7340</v>
      </c>
      <c r="C1188">
        <v>7</v>
      </c>
      <c r="D1188" s="1" t="s">
        <v>7340</v>
      </c>
    </row>
    <row r="1189" spans="1:4" x14ac:dyDescent="0.2">
      <c r="A1189" s="1" t="s">
        <v>7483</v>
      </c>
      <c r="B1189" s="1" t="s">
        <v>7178</v>
      </c>
      <c r="C1189">
        <v>7</v>
      </c>
      <c r="D1189" s="1" t="s">
        <v>7178</v>
      </c>
    </row>
    <row r="1190" spans="1:4" x14ac:dyDescent="0.2">
      <c r="A1190" s="1" t="s">
        <v>7483</v>
      </c>
      <c r="B1190" s="1" t="s">
        <v>7206</v>
      </c>
      <c r="C1190">
        <v>6</v>
      </c>
      <c r="D1190" s="1" t="s">
        <v>7206</v>
      </c>
    </row>
    <row r="1191" spans="1:4" x14ac:dyDescent="0.2">
      <c r="A1191" s="1" t="s">
        <v>7483</v>
      </c>
      <c r="B1191" s="1" t="s">
        <v>7361</v>
      </c>
      <c r="C1191">
        <v>5</v>
      </c>
      <c r="D1191" s="1" t="s">
        <v>7361</v>
      </c>
    </row>
    <row r="1192" spans="1:4" x14ac:dyDescent="0.2">
      <c r="A1192" s="1" t="s">
        <v>7483</v>
      </c>
      <c r="B1192" s="1" t="s">
        <v>6</v>
      </c>
      <c r="C1192">
        <v>5</v>
      </c>
      <c r="D1192" s="1" t="s">
        <v>6</v>
      </c>
    </row>
    <row r="1193" spans="1:4" x14ac:dyDescent="0.2">
      <c r="A1193" s="1" t="s">
        <v>7483</v>
      </c>
      <c r="B1193" s="1" t="s">
        <v>5</v>
      </c>
      <c r="C1193">
        <v>5</v>
      </c>
      <c r="D1193" s="1" t="s">
        <v>5</v>
      </c>
    </row>
    <row r="1194" spans="1:4" x14ac:dyDescent="0.2">
      <c r="A1194" s="1" t="s">
        <v>7483</v>
      </c>
      <c r="B1194" s="1" t="s">
        <v>7356</v>
      </c>
      <c r="C1194">
        <v>5</v>
      </c>
      <c r="D1194" s="1" t="s">
        <v>7356</v>
      </c>
    </row>
    <row r="1195" spans="1:4" x14ac:dyDescent="0.2">
      <c r="A1195" s="1" t="s">
        <v>7483</v>
      </c>
      <c r="B1195" s="1" t="s">
        <v>7354</v>
      </c>
      <c r="C1195">
        <v>5</v>
      </c>
      <c r="D1195" s="1" t="s">
        <v>7354</v>
      </c>
    </row>
    <row r="1196" spans="1:4" x14ac:dyDescent="0.2">
      <c r="A1196" s="1" t="s">
        <v>7483</v>
      </c>
      <c r="B1196" s="1" t="s">
        <v>7223</v>
      </c>
      <c r="C1196">
        <v>4</v>
      </c>
      <c r="D1196" s="1" t="s">
        <v>7223</v>
      </c>
    </row>
    <row r="1197" spans="1:4" x14ac:dyDescent="0.2">
      <c r="A1197" s="1" t="s">
        <v>7483</v>
      </c>
      <c r="B1197" s="1" t="s">
        <v>7134</v>
      </c>
      <c r="C1197">
        <v>4</v>
      </c>
      <c r="D1197" s="1" t="s">
        <v>7134</v>
      </c>
    </row>
    <row r="1198" spans="1:4" x14ac:dyDescent="0.2">
      <c r="A1198" s="1" t="s">
        <v>7483</v>
      </c>
      <c r="B1198" s="1" t="s">
        <v>7161</v>
      </c>
      <c r="C1198">
        <v>4</v>
      </c>
      <c r="D1198" s="1" t="s">
        <v>7161</v>
      </c>
    </row>
    <row r="1199" spans="1:4" x14ac:dyDescent="0.2">
      <c r="A1199" s="1" t="s">
        <v>7483</v>
      </c>
      <c r="B1199" s="1" t="s">
        <v>7196</v>
      </c>
      <c r="C1199">
        <v>4</v>
      </c>
      <c r="D1199" s="1" t="s">
        <v>7196</v>
      </c>
    </row>
    <row r="1200" spans="1:4" x14ac:dyDescent="0.2">
      <c r="A1200" s="1" t="s">
        <v>7483</v>
      </c>
      <c r="B1200" s="1" t="s">
        <v>7218</v>
      </c>
      <c r="C1200">
        <v>4</v>
      </c>
      <c r="D1200" s="1" t="s">
        <v>7218</v>
      </c>
    </row>
    <row r="1201" spans="1:4" x14ac:dyDescent="0.2">
      <c r="A1201" s="1" t="s">
        <v>7483</v>
      </c>
      <c r="B1201" s="1" t="s">
        <v>7141</v>
      </c>
      <c r="C1201">
        <v>4</v>
      </c>
      <c r="D1201" s="1" t="s">
        <v>7141</v>
      </c>
    </row>
    <row r="1202" spans="1:4" x14ac:dyDescent="0.2">
      <c r="A1202" s="1" t="s">
        <v>7483</v>
      </c>
      <c r="B1202" s="1" t="s">
        <v>7219</v>
      </c>
      <c r="C1202">
        <v>4</v>
      </c>
      <c r="D1202" s="1" t="s">
        <v>7219</v>
      </c>
    </row>
    <row r="1203" spans="1:4" x14ac:dyDescent="0.2">
      <c r="A1203" s="1" t="s">
        <v>7483</v>
      </c>
      <c r="B1203" s="1" t="s">
        <v>7252</v>
      </c>
      <c r="C1203">
        <v>4</v>
      </c>
      <c r="D1203" s="1" t="s">
        <v>7252</v>
      </c>
    </row>
    <row r="1204" spans="1:4" x14ac:dyDescent="0.2">
      <c r="A1204" s="1" t="s">
        <v>7483</v>
      </c>
      <c r="B1204" s="1" t="s">
        <v>7365</v>
      </c>
      <c r="C1204">
        <v>4</v>
      </c>
      <c r="D1204" s="1" t="s">
        <v>7365</v>
      </c>
    </row>
    <row r="1205" spans="1:4" x14ac:dyDescent="0.2">
      <c r="A1205" s="1" t="s">
        <v>7483</v>
      </c>
      <c r="B1205" s="1" t="s">
        <v>7220</v>
      </c>
      <c r="C1205">
        <v>4</v>
      </c>
      <c r="D1205" s="1" t="s">
        <v>7220</v>
      </c>
    </row>
    <row r="1206" spans="1:4" x14ac:dyDescent="0.2">
      <c r="A1206" s="1" t="s">
        <v>7483</v>
      </c>
      <c r="B1206" s="1" t="s">
        <v>7189</v>
      </c>
      <c r="C1206">
        <v>4</v>
      </c>
      <c r="D1206" s="1" t="s">
        <v>7189</v>
      </c>
    </row>
    <row r="1207" spans="1:4" x14ac:dyDescent="0.2">
      <c r="A1207" s="1" t="s">
        <v>7483</v>
      </c>
      <c r="B1207" s="1" t="s">
        <v>7255</v>
      </c>
      <c r="C1207">
        <v>4</v>
      </c>
      <c r="D1207" s="1" t="s">
        <v>7255</v>
      </c>
    </row>
    <row r="1208" spans="1:4" x14ac:dyDescent="0.2">
      <c r="A1208" s="1" t="s">
        <v>7483</v>
      </c>
      <c r="B1208" s="1" t="s">
        <v>7246</v>
      </c>
      <c r="C1208">
        <v>4</v>
      </c>
      <c r="D1208" s="1" t="s">
        <v>7246</v>
      </c>
    </row>
    <row r="1209" spans="1:4" x14ac:dyDescent="0.2">
      <c r="A1209" s="1" t="s">
        <v>7483</v>
      </c>
      <c r="B1209" s="1" t="s">
        <v>9</v>
      </c>
      <c r="C1209">
        <v>4</v>
      </c>
      <c r="D1209" s="1" t="s">
        <v>9</v>
      </c>
    </row>
    <row r="1210" spans="1:4" x14ac:dyDescent="0.2">
      <c r="A1210" s="1" t="s">
        <v>7483</v>
      </c>
      <c r="B1210" s="1" t="s">
        <v>7211</v>
      </c>
      <c r="C1210">
        <v>4</v>
      </c>
      <c r="D1210" s="1" t="s">
        <v>7211</v>
      </c>
    </row>
    <row r="1211" spans="1:4" x14ac:dyDescent="0.2">
      <c r="A1211" s="1" t="s">
        <v>7483</v>
      </c>
      <c r="B1211" s="1" t="s">
        <v>7394</v>
      </c>
      <c r="C1211">
        <v>3</v>
      </c>
      <c r="D1211" s="1" t="s">
        <v>7394</v>
      </c>
    </row>
    <row r="1212" spans="1:4" x14ac:dyDescent="0.2">
      <c r="A1212" s="1" t="s">
        <v>7483</v>
      </c>
      <c r="B1212" s="1" t="s">
        <v>26</v>
      </c>
      <c r="C1212">
        <v>3</v>
      </c>
      <c r="D1212" s="1" t="s">
        <v>26</v>
      </c>
    </row>
    <row r="1213" spans="1:4" x14ac:dyDescent="0.2">
      <c r="A1213" s="1" t="s">
        <v>7483</v>
      </c>
      <c r="B1213" s="1" t="s">
        <v>7384</v>
      </c>
      <c r="C1213">
        <v>3</v>
      </c>
      <c r="D1213" s="1" t="s">
        <v>7384</v>
      </c>
    </row>
    <row r="1214" spans="1:4" x14ac:dyDescent="0.2">
      <c r="A1214" s="1" t="s">
        <v>7483</v>
      </c>
      <c r="B1214" s="1" t="s">
        <v>7136</v>
      </c>
      <c r="C1214">
        <v>3</v>
      </c>
      <c r="D1214" s="1" t="s">
        <v>7136</v>
      </c>
    </row>
    <row r="1215" spans="1:4" x14ac:dyDescent="0.2">
      <c r="A1215" s="1" t="s">
        <v>7483</v>
      </c>
      <c r="B1215" s="1" t="s">
        <v>7254</v>
      </c>
      <c r="C1215">
        <v>3</v>
      </c>
      <c r="D1215" s="1" t="s">
        <v>7254</v>
      </c>
    </row>
    <row r="1216" spans="1:4" x14ac:dyDescent="0.2">
      <c r="A1216" s="1" t="s">
        <v>7483</v>
      </c>
      <c r="B1216" s="1" t="s">
        <v>7135</v>
      </c>
      <c r="C1216">
        <v>3</v>
      </c>
      <c r="D1216" s="1" t="s">
        <v>7135</v>
      </c>
    </row>
    <row r="1217" spans="1:4" x14ac:dyDescent="0.2">
      <c r="A1217" s="1" t="s">
        <v>7483</v>
      </c>
      <c r="B1217" s="1" t="s">
        <v>7256</v>
      </c>
      <c r="C1217">
        <v>3</v>
      </c>
      <c r="D1217" s="1" t="s">
        <v>7256</v>
      </c>
    </row>
    <row r="1218" spans="1:4" x14ac:dyDescent="0.2">
      <c r="A1218" s="1" t="s">
        <v>7483</v>
      </c>
      <c r="B1218" s="1" t="s">
        <v>7121</v>
      </c>
      <c r="C1218">
        <v>3</v>
      </c>
      <c r="D1218" s="1" t="s">
        <v>7121</v>
      </c>
    </row>
    <row r="1219" spans="1:4" x14ac:dyDescent="0.2">
      <c r="A1219" s="1" t="s">
        <v>7483</v>
      </c>
      <c r="B1219" s="1" t="s">
        <v>7160</v>
      </c>
      <c r="C1219">
        <v>3</v>
      </c>
      <c r="D1219" s="1" t="s">
        <v>7160</v>
      </c>
    </row>
    <row r="1220" spans="1:4" x14ac:dyDescent="0.2">
      <c r="A1220" s="1" t="s">
        <v>7483</v>
      </c>
      <c r="B1220" s="1" t="s">
        <v>7401</v>
      </c>
      <c r="C1220">
        <v>3</v>
      </c>
      <c r="D1220" s="1" t="s">
        <v>7401</v>
      </c>
    </row>
    <row r="1221" spans="1:4" x14ac:dyDescent="0.2">
      <c r="A1221" s="1" t="s">
        <v>7483</v>
      </c>
      <c r="B1221" s="1" t="s">
        <v>7397</v>
      </c>
      <c r="C1221">
        <v>3</v>
      </c>
      <c r="D1221" s="1" t="s">
        <v>7397</v>
      </c>
    </row>
    <row r="1222" spans="1:4" x14ac:dyDescent="0.2">
      <c r="A1222" s="1" t="s">
        <v>7483</v>
      </c>
      <c r="B1222" s="1" t="s">
        <v>7169</v>
      </c>
      <c r="C1222">
        <v>2</v>
      </c>
      <c r="D1222" s="1" t="s">
        <v>7169</v>
      </c>
    </row>
    <row r="1223" spans="1:4" x14ac:dyDescent="0.2">
      <c r="A1223" s="1" t="s">
        <v>7483</v>
      </c>
      <c r="B1223" s="1" t="s">
        <v>7413</v>
      </c>
      <c r="C1223">
        <v>2</v>
      </c>
      <c r="D1223" s="1" t="s">
        <v>7413</v>
      </c>
    </row>
    <row r="1224" spans="1:4" x14ac:dyDescent="0.2">
      <c r="A1224" s="1" t="s">
        <v>7483</v>
      </c>
      <c r="B1224" s="1" t="s">
        <v>7142</v>
      </c>
      <c r="C1224">
        <v>2</v>
      </c>
      <c r="D1224" s="1" t="s">
        <v>7142</v>
      </c>
    </row>
    <row r="1225" spans="1:4" x14ac:dyDescent="0.2">
      <c r="A1225" s="1" t="s">
        <v>7483</v>
      </c>
      <c r="B1225" s="1" t="s">
        <v>7418</v>
      </c>
      <c r="C1225">
        <v>2</v>
      </c>
      <c r="D1225" s="1" t="s">
        <v>7418</v>
      </c>
    </row>
    <row r="1226" spans="1:4" x14ac:dyDescent="0.2">
      <c r="A1226" s="1" t="s">
        <v>7483</v>
      </c>
      <c r="B1226" s="1" t="s">
        <v>7209</v>
      </c>
      <c r="C1226">
        <v>2</v>
      </c>
      <c r="D1226" s="1" t="s">
        <v>7209</v>
      </c>
    </row>
    <row r="1227" spans="1:4" x14ac:dyDescent="0.2">
      <c r="A1227" s="1" t="s">
        <v>7483</v>
      </c>
      <c r="B1227" s="1" t="s">
        <v>7420</v>
      </c>
      <c r="C1227">
        <v>2</v>
      </c>
      <c r="D1227" s="1" t="s">
        <v>7420</v>
      </c>
    </row>
    <row r="1228" spans="1:4" x14ac:dyDescent="0.2">
      <c r="A1228" s="1" t="s">
        <v>7483</v>
      </c>
      <c r="B1228" s="1" t="s">
        <v>7253</v>
      </c>
      <c r="C1228">
        <v>2</v>
      </c>
      <c r="D1228" s="1" t="s">
        <v>7253</v>
      </c>
    </row>
    <row r="1229" spans="1:4" x14ac:dyDescent="0.2">
      <c r="A1229" s="1" t="s">
        <v>7483</v>
      </c>
      <c r="B1229" s="1" t="s">
        <v>7426</v>
      </c>
      <c r="C1229">
        <v>2</v>
      </c>
      <c r="D1229" s="1" t="s">
        <v>7426</v>
      </c>
    </row>
    <row r="1230" spans="1:4" x14ac:dyDescent="0.2">
      <c r="A1230" s="1" t="s">
        <v>7483</v>
      </c>
      <c r="B1230" s="1" t="s">
        <v>7257</v>
      </c>
      <c r="C1230">
        <v>2</v>
      </c>
      <c r="D1230" s="1" t="s">
        <v>7257</v>
      </c>
    </row>
    <row r="1231" spans="1:4" x14ac:dyDescent="0.2">
      <c r="A1231" s="1" t="s">
        <v>7483</v>
      </c>
      <c r="B1231" s="1" t="s">
        <v>7156</v>
      </c>
      <c r="C1231">
        <v>2</v>
      </c>
      <c r="D1231" s="1" t="s">
        <v>7156</v>
      </c>
    </row>
    <row r="1232" spans="1:4" x14ac:dyDescent="0.2">
      <c r="A1232" s="1" t="s">
        <v>7483</v>
      </c>
      <c r="B1232" s="1" t="s">
        <v>7416</v>
      </c>
      <c r="C1232">
        <v>2</v>
      </c>
      <c r="D1232" s="1" t="s">
        <v>7416</v>
      </c>
    </row>
    <row r="1233" spans="1:4" x14ac:dyDescent="0.2">
      <c r="A1233" s="1" t="s">
        <v>7483</v>
      </c>
      <c r="B1233" s="1" t="s">
        <v>7411</v>
      </c>
      <c r="C1233">
        <v>2</v>
      </c>
      <c r="D1233" s="1" t="s">
        <v>7411</v>
      </c>
    </row>
    <row r="1234" spans="1:4" x14ac:dyDescent="0.2">
      <c r="A1234" s="1" t="s">
        <v>7483</v>
      </c>
      <c r="B1234" s="1" t="s">
        <v>7216</v>
      </c>
      <c r="C1234">
        <v>2</v>
      </c>
      <c r="D1234" s="1" t="s">
        <v>7216</v>
      </c>
    </row>
    <row r="1235" spans="1:4" x14ac:dyDescent="0.2">
      <c r="A1235" s="1" t="s">
        <v>7483</v>
      </c>
      <c r="B1235" s="1" t="s">
        <v>7444</v>
      </c>
      <c r="C1235">
        <v>1</v>
      </c>
      <c r="D1235" s="1" t="s">
        <v>7444</v>
      </c>
    </row>
    <row r="1236" spans="1:4" x14ac:dyDescent="0.2">
      <c r="A1236" s="1" t="s">
        <v>7483</v>
      </c>
      <c r="B1236" s="1" t="s">
        <v>15</v>
      </c>
      <c r="C1236">
        <v>1</v>
      </c>
      <c r="D1236" s="1" t="s">
        <v>15</v>
      </c>
    </row>
    <row r="1237" spans="1:4" x14ac:dyDescent="0.2">
      <c r="A1237" s="1" t="s">
        <v>7483</v>
      </c>
      <c r="B1237" s="1" t="s">
        <v>7456</v>
      </c>
      <c r="C1237">
        <v>1</v>
      </c>
      <c r="D1237" s="1" t="s">
        <v>7456</v>
      </c>
    </row>
    <row r="1238" spans="1:4" x14ac:dyDescent="0.2">
      <c r="A1238" s="1" t="s">
        <v>7483</v>
      </c>
      <c r="B1238" s="1" t="s">
        <v>7175</v>
      </c>
      <c r="C1238">
        <v>1</v>
      </c>
      <c r="D1238" s="1" t="s">
        <v>7175</v>
      </c>
    </row>
    <row r="1239" spans="1:4" x14ac:dyDescent="0.2">
      <c r="A1239" s="1" t="s">
        <v>7483</v>
      </c>
      <c r="B1239" s="1" t="s">
        <v>7439</v>
      </c>
      <c r="C1239">
        <v>1</v>
      </c>
      <c r="D1239" s="1" t="s">
        <v>7439</v>
      </c>
    </row>
    <row r="1240" spans="1:4" x14ac:dyDescent="0.2">
      <c r="A1240" s="1" t="s">
        <v>7483</v>
      </c>
      <c r="B1240" s="1" t="s">
        <v>7460</v>
      </c>
      <c r="C1240">
        <v>1</v>
      </c>
      <c r="D1240" s="1" t="s">
        <v>7460</v>
      </c>
    </row>
    <row r="1241" spans="1:4" x14ac:dyDescent="0.2">
      <c r="A1241" s="1" t="s">
        <v>7483</v>
      </c>
      <c r="B1241" s="1" t="s">
        <v>7452</v>
      </c>
      <c r="C1241">
        <v>1</v>
      </c>
      <c r="D1241" s="1" t="s">
        <v>7452</v>
      </c>
    </row>
    <row r="1242" spans="1:4" x14ac:dyDescent="0.2">
      <c r="A1242" s="1" t="s">
        <v>7483</v>
      </c>
      <c r="B1242" s="1" t="s">
        <v>7213</v>
      </c>
      <c r="C1242">
        <v>1</v>
      </c>
      <c r="D1242" s="1" t="s">
        <v>7213</v>
      </c>
    </row>
    <row r="1243" spans="1:4" x14ac:dyDescent="0.2">
      <c r="A1243" s="1" t="s">
        <v>7483</v>
      </c>
      <c r="B1243" s="1" t="s">
        <v>7442</v>
      </c>
      <c r="C1243">
        <v>1</v>
      </c>
      <c r="D1243" s="1" t="s">
        <v>7442</v>
      </c>
    </row>
    <row r="1244" spans="1:4" x14ac:dyDescent="0.2">
      <c r="A1244" s="1" t="s">
        <v>7483</v>
      </c>
      <c r="B1244" s="1" t="s">
        <v>7204</v>
      </c>
      <c r="C1244">
        <v>1</v>
      </c>
      <c r="D1244" s="1" t="s">
        <v>7204</v>
      </c>
    </row>
    <row r="1245" spans="1:4" x14ac:dyDescent="0.2">
      <c r="A1245" s="1" t="s">
        <v>7483</v>
      </c>
      <c r="B1245" s="1" t="s">
        <v>7250</v>
      </c>
      <c r="C1245">
        <v>1</v>
      </c>
      <c r="D1245" s="1" t="s">
        <v>7250</v>
      </c>
    </row>
    <row r="1246" spans="1:4" x14ac:dyDescent="0.2">
      <c r="A1246" s="1" t="s">
        <v>7483</v>
      </c>
      <c r="B1246" s="1" t="s">
        <v>7446</v>
      </c>
      <c r="C1246">
        <v>1</v>
      </c>
      <c r="D1246" s="1" t="s">
        <v>7446</v>
      </c>
    </row>
    <row r="1247" spans="1:4" x14ac:dyDescent="0.2">
      <c r="A1247" s="1" t="s">
        <v>7483</v>
      </c>
      <c r="B1247" s="1" t="s">
        <v>7434</v>
      </c>
      <c r="C1247">
        <v>1</v>
      </c>
      <c r="D1247" s="1" t="s">
        <v>7434</v>
      </c>
    </row>
    <row r="1248" spans="1:4" x14ac:dyDescent="0.2">
      <c r="A1248" s="1" t="s">
        <v>7483</v>
      </c>
      <c r="B1248" s="1" t="s">
        <v>7469</v>
      </c>
      <c r="C1248">
        <v>1</v>
      </c>
      <c r="D1248" s="1" t="s">
        <v>7469</v>
      </c>
    </row>
    <row r="1249" spans="1:4" x14ac:dyDescent="0.2">
      <c r="A1249" s="1" t="s">
        <v>7483</v>
      </c>
      <c r="B1249" s="1" t="s">
        <v>7173</v>
      </c>
      <c r="C1249">
        <v>1</v>
      </c>
      <c r="D1249" s="1" t="s">
        <v>7173</v>
      </c>
    </row>
    <row r="1250" spans="1:4" x14ac:dyDescent="0.2">
      <c r="A1250" s="1" t="s">
        <v>7483</v>
      </c>
      <c r="B1250" s="1" t="s">
        <v>7159</v>
      </c>
      <c r="C1250">
        <v>1</v>
      </c>
      <c r="D1250" s="1" t="s">
        <v>7159</v>
      </c>
    </row>
    <row r="1251" spans="1:4" x14ac:dyDescent="0.2">
      <c r="A1251" s="1" t="s">
        <v>7483</v>
      </c>
      <c r="B1251" s="1" t="s">
        <v>7140</v>
      </c>
      <c r="C1251">
        <v>1</v>
      </c>
      <c r="D1251" s="1" t="s">
        <v>7140</v>
      </c>
    </row>
    <row r="1252" spans="1:4" x14ac:dyDescent="0.2">
      <c r="A1252" s="1" t="s">
        <v>7483</v>
      </c>
      <c r="B1252" s="1" t="s">
        <v>7464</v>
      </c>
      <c r="C1252">
        <v>1</v>
      </c>
      <c r="D1252" s="1" t="s">
        <v>7464</v>
      </c>
    </row>
    <row r="1253" spans="1:4" x14ac:dyDescent="0.2">
      <c r="A1253" s="1" t="s">
        <v>7483</v>
      </c>
      <c r="B1253" s="1" t="s">
        <v>7222</v>
      </c>
      <c r="C1253">
        <v>1</v>
      </c>
      <c r="D1253" s="1" t="s">
        <v>7222</v>
      </c>
    </row>
    <row r="1254" spans="1:4" x14ac:dyDescent="0.2">
      <c r="A1254" s="1" t="s">
        <v>7483</v>
      </c>
      <c r="B1254" s="1" t="s">
        <v>7177</v>
      </c>
      <c r="C1254">
        <v>1</v>
      </c>
      <c r="D1254" s="1" t="s">
        <v>7177</v>
      </c>
    </row>
    <row r="1255" spans="1:4" x14ac:dyDescent="0.2">
      <c r="A1255" s="1" t="s">
        <v>7483</v>
      </c>
      <c r="B1255" s="1" t="s">
        <v>7200</v>
      </c>
      <c r="C1255">
        <v>1</v>
      </c>
      <c r="D1255" s="1" t="s">
        <v>7200</v>
      </c>
    </row>
    <row r="1256" spans="1:4" x14ac:dyDescent="0.2">
      <c r="A1256" s="1" t="s">
        <v>7483</v>
      </c>
      <c r="B1256" s="1" t="s">
        <v>7249</v>
      </c>
      <c r="C1256">
        <v>1</v>
      </c>
      <c r="D1256" s="1" t="s">
        <v>7249</v>
      </c>
    </row>
    <row r="1257" spans="1:4" x14ac:dyDescent="0.2">
      <c r="A1257" s="1" t="s">
        <v>7483</v>
      </c>
      <c r="B1257" s="1" t="s">
        <v>7437</v>
      </c>
      <c r="C1257">
        <v>1</v>
      </c>
      <c r="D1257" s="1" t="s">
        <v>7437</v>
      </c>
    </row>
    <row r="1258" spans="1:4" x14ac:dyDescent="0.2">
      <c r="A1258" s="1" t="s">
        <v>7483</v>
      </c>
      <c r="B1258" s="1" t="s">
        <v>7221</v>
      </c>
      <c r="C1258">
        <v>1</v>
      </c>
      <c r="D1258" s="1" t="s">
        <v>7221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E0EE-CC24-40B4-954D-61D337759746}">
  <dimension ref="A3:F122"/>
  <sheetViews>
    <sheetView workbookViewId="0">
      <selection activeCell="A24" sqref="A24"/>
    </sheetView>
  </sheetViews>
  <sheetFormatPr defaultRowHeight="14.25" x14ac:dyDescent="0.2"/>
  <cols>
    <col min="1" max="1" width="21.796875" bestFit="1" customWidth="1"/>
    <col min="2" max="2" width="5.296875" bestFit="1" customWidth="1"/>
    <col min="3" max="3" width="9.3984375" bestFit="1" customWidth="1"/>
  </cols>
  <sheetData>
    <row r="3" spans="1:6" x14ac:dyDescent="0.2">
      <c r="A3" s="16" t="s">
        <v>7478</v>
      </c>
      <c r="B3" t="s">
        <v>7480</v>
      </c>
      <c r="C3" t="s">
        <v>7481</v>
      </c>
    </row>
    <row r="4" spans="1:6" x14ac:dyDescent="0.2">
      <c r="A4" s="17" t="s">
        <v>7228</v>
      </c>
      <c r="B4" s="1">
        <v>681</v>
      </c>
      <c r="C4" s="18">
        <v>0.19070288434612154</v>
      </c>
      <c r="D4">
        <v>1</v>
      </c>
      <c r="E4" s="6">
        <f>D4/118</f>
        <v>8.4745762711864406E-3</v>
      </c>
      <c r="F4" s="19">
        <f>C4</f>
        <v>0.19070288434612154</v>
      </c>
    </row>
    <row r="5" spans="1:6" x14ac:dyDescent="0.2">
      <c r="A5" s="17" t="s">
        <v>17</v>
      </c>
      <c r="B5" s="1">
        <v>545</v>
      </c>
      <c r="C5" s="18">
        <v>0.15261831419770372</v>
      </c>
      <c r="D5">
        <v>1</v>
      </c>
      <c r="E5" s="6">
        <f>D5/118+E4</f>
        <v>1.6949152542372881E-2</v>
      </c>
      <c r="F5" s="6">
        <f>C5+F4</f>
        <v>0.34332119854382526</v>
      </c>
    </row>
    <row r="6" spans="1:6" x14ac:dyDescent="0.2">
      <c r="A6" s="17" t="s">
        <v>7261</v>
      </c>
      <c r="B6" s="1">
        <v>352</v>
      </c>
      <c r="C6" s="18">
        <v>9.8571828619434337E-2</v>
      </c>
      <c r="D6">
        <v>1</v>
      </c>
      <c r="E6" s="6">
        <f t="shared" ref="E6:E69" si="0">D6/118+E5</f>
        <v>2.5423728813559324E-2</v>
      </c>
      <c r="F6" s="6">
        <f t="shared" ref="F6:F69" si="1">C6+F5</f>
        <v>0.44189302716325962</v>
      </c>
    </row>
    <row r="7" spans="1:6" x14ac:dyDescent="0.2">
      <c r="A7" s="17" t="s">
        <v>7107</v>
      </c>
      <c r="B7" s="1">
        <v>249</v>
      </c>
      <c r="C7" s="18">
        <v>6.9728367404088484E-2</v>
      </c>
      <c r="D7">
        <v>1</v>
      </c>
      <c r="E7" s="6">
        <f t="shared" si="0"/>
        <v>3.3898305084745763E-2</v>
      </c>
      <c r="F7" s="6">
        <f t="shared" si="1"/>
        <v>0.51162139456734812</v>
      </c>
    </row>
    <row r="8" spans="1:6" x14ac:dyDescent="0.2">
      <c r="A8" s="17" t="s">
        <v>7187</v>
      </c>
      <c r="B8" s="1">
        <v>168</v>
      </c>
      <c r="C8" s="18">
        <v>4.7045645477457293E-2</v>
      </c>
      <c r="D8">
        <v>1</v>
      </c>
      <c r="E8" s="6">
        <f t="shared" si="0"/>
        <v>4.2372881355932202E-2</v>
      </c>
      <c r="F8" s="6">
        <f t="shared" si="1"/>
        <v>0.55866704004480539</v>
      </c>
    </row>
    <row r="9" spans="1:6" x14ac:dyDescent="0.2">
      <c r="A9" s="17" t="s">
        <v>31</v>
      </c>
      <c r="B9" s="1">
        <v>131</v>
      </c>
      <c r="C9" s="18">
        <v>3.668440212825539E-2</v>
      </c>
      <c r="D9">
        <v>1</v>
      </c>
      <c r="E9" s="6">
        <f t="shared" si="0"/>
        <v>5.084745762711864E-2</v>
      </c>
      <c r="F9" s="6">
        <f t="shared" si="1"/>
        <v>0.5953514421730608</v>
      </c>
    </row>
    <row r="10" spans="1:6" x14ac:dyDescent="0.2">
      <c r="A10" s="17" t="s">
        <v>37</v>
      </c>
      <c r="B10" s="1">
        <v>125</v>
      </c>
      <c r="C10" s="18">
        <v>3.5004200504060487E-2</v>
      </c>
      <c r="D10">
        <v>1</v>
      </c>
      <c r="E10" s="6">
        <f t="shared" si="0"/>
        <v>5.9322033898305079E-2</v>
      </c>
      <c r="F10" s="6">
        <f t="shared" si="1"/>
        <v>0.6303556426771213</v>
      </c>
    </row>
    <row r="11" spans="1:6" x14ac:dyDescent="0.2">
      <c r="A11" s="17" t="s">
        <v>7226</v>
      </c>
      <c r="B11" s="1">
        <v>96</v>
      </c>
      <c r="C11" s="18">
        <v>2.6883225987118453E-2</v>
      </c>
      <c r="D11">
        <v>1</v>
      </c>
      <c r="E11" s="6">
        <f t="shared" si="0"/>
        <v>6.7796610169491525E-2</v>
      </c>
      <c r="F11" s="6">
        <f t="shared" si="1"/>
        <v>0.65723886866423975</v>
      </c>
    </row>
    <row r="12" spans="1:6" x14ac:dyDescent="0.2">
      <c r="A12" s="17" t="s">
        <v>7265</v>
      </c>
      <c r="B12" s="1">
        <v>96</v>
      </c>
      <c r="C12" s="18">
        <v>2.6883225987118453E-2</v>
      </c>
      <c r="D12">
        <v>1</v>
      </c>
      <c r="E12" s="6">
        <f t="shared" si="0"/>
        <v>7.6271186440677971E-2</v>
      </c>
      <c r="F12" s="6">
        <f t="shared" si="1"/>
        <v>0.6841220946513582</v>
      </c>
    </row>
    <row r="13" spans="1:6" x14ac:dyDescent="0.2">
      <c r="A13" s="17" t="s">
        <v>7268</v>
      </c>
      <c r="B13" s="1">
        <v>86</v>
      </c>
      <c r="C13" s="18">
        <v>2.4082889946793615E-2</v>
      </c>
      <c r="D13">
        <v>1</v>
      </c>
      <c r="E13" s="6">
        <f t="shared" si="0"/>
        <v>8.4745762711864417E-2</v>
      </c>
      <c r="F13" s="6">
        <f t="shared" si="1"/>
        <v>0.70820498459815184</v>
      </c>
    </row>
    <row r="14" spans="1:6" x14ac:dyDescent="0.2">
      <c r="A14" s="17" t="s">
        <v>7280</v>
      </c>
      <c r="B14" s="1">
        <v>76</v>
      </c>
      <c r="C14" s="18">
        <v>2.1282553906468778E-2</v>
      </c>
      <c r="D14">
        <v>1</v>
      </c>
      <c r="E14" s="6">
        <f t="shared" si="0"/>
        <v>9.3220338983050863E-2</v>
      </c>
      <c r="F14" s="6">
        <f t="shared" si="1"/>
        <v>0.72948753850462067</v>
      </c>
    </row>
    <row r="15" spans="1:6" x14ac:dyDescent="0.2">
      <c r="A15" s="17" t="s">
        <v>7270</v>
      </c>
      <c r="B15" s="1">
        <v>68</v>
      </c>
      <c r="C15" s="18">
        <v>1.9042285074208905E-2</v>
      </c>
      <c r="D15">
        <v>1</v>
      </c>
      <c r="E15" s="6">
        <f t="shared" si="0"/>
        <v>0.10169491525423731</v>
      </c>
      <c r="F15" s="6">
        <f t="shared" si="1"/>
        <v>0.74852982357882958</v>
      </c>
    </row>
    <row r="16" spans="1:6" x14ac:dyDescent="0.2">
      <c r="A16" s="17" t="s">
        <v>7234</v>
      </c>
      <c r="B16" s="1">
        <v>65</v>
      </c>
      <c r="C16" s="18">
        <v>1.8202184262111454E-2</v>
      </c>
      <c r="D16">
        <v>1</v>
      </c>
      <c r="E16" s="6">
        <f t="shared" si="0"/>
        <v>0.11016949152542375</v>
      </c>
      <c r="F16" s="6">
        <f t="shared" si="1"/>
        <v>0.76673200784094098</v>
      </c>
    </row>
    <row r="17" spans="1:6" x14ac:dyDescent="0.2">
      <c r="A17" s="17" t="s">
        <v>7127</v>
      </c>
      <c r="B17" s="1">
        <v>49</v>
      </c>
      <c r="C17" s="18">
        <v>1.3721646597591711E-2</v>
      </c>
      <c r="D17">
        <v>1</v>
      </c>
      <c r="E17" s="6">
        <f t="shared" si="0"/>
        <v>0.1186440677966102</v>
      </c>
      <c r="F17" s="6">
        <f t="shared" si="1"/>
        <v>0.78045365443853265</v>
      </c>
    </row>
    <row r="18" spans="1:6" x14ac:dyDescent="0.2">
      <c r="A18" s="17" t="s">
        <v>7230</v>
      </c>
      <c r="B18" s="1">
        <v>49</v>
      </c>
      <c r="C18" s="18">
        <v>1.3721646597591711E-2</v>
      </c>
      <c r="D18">
        <v>1</v>
      </c>
      <c r="E18" s="6">
        <f t="shared" si="0"/>
        <v>0.12711864406779663</v>
      </c>
      <c r="F18" s="6">
        <f t="shared" si="1"/>
        <v>0.79417530103612433</v>
      </c>
    </row>
    <row r="19" spans="1:6" x14ac:dyDescent="0.2">
      <c r="A19" s="17" t="s">
        <v>47</v>
      </c>
      <c r="B19" s="1">
        <v>44</v>
      </c>
      <c r="C19" s="18">
        <v>1.2321478577429292E-2</v>
      </c>
      <c r="D19">
        <v>1</v>
      </c>
      <c r="E19" s="6">
        <f t="shared" si="0"/>
        <v>0.13559322033898308</v>
      </c>
      <c r="F19" s="6">
        <f t="shared" si="1"/>
        <v>0.80649677961355359</v>
      </c>
    </row>
    <row r="20" spans="1:6" x14ac:dyDescent="0.2">
      <c r="A20" s="17" t="s">
        <v>7191</v>
      </c>
      <c r="B20" s="1">
        <v>39</v>
      </c>
      <c r="C20" s="18">
        <v>1.0921310557266872E-2</v>
      </c>
      <c r="D20">
        <v>1</v>
      </c>
      <c r="E20" s="6">
        <f t="shared" si="0"/>
        <v>0.14406779661016952</v>
      </c>
      <c r="F20" s="6">
        <f t="shared" si="1"/>
        <v>0.81741809017082045</v>
      </c>
    </row>
    <row r="21" spans="1:6" x14ac:dyDescent="0.2">
      <c r="A21" s="17" t="s">
        <v>7185</v>
      </c>
      <c r="B21" s="1">
        <v>38</v>
      </c>
      <c r="C21" s="18">
        <v>1.0641276953234389E-2</v>
      </c>
      <c r="D21">
        <v>1</v>
      </c>
      <c r="E21" s="6">
        <f t="shared" si="0"/>
        <v>0.15254237288135597</v>
      </c>
      <c r="F21" s="6">
        <f t="shared" si="1"/>
        <v>0.82805936712405481</v>
      </c>
    </row>
    <row r="22" spans="1:6" x14ac:dyDescent="0.2">
      <c r="A22" s="17" t="s">
        <v>7231</v>
      </c>
      <c r="B22" s="1">
        <v>38</v>
      </c>
      <c r="C22" s="18">
        <v>1.0641276953234389E-2</v>
      </c>
      <c r="D22">
        <v>1</v>
      </c>
      <c r="E22" s="6">
        <f t="shared" si="0"/>
        <v>0.16101694915254242</v>
      </c>
      <c r="F22" s="6">
        <f t="shared" si="1"/>
        <v>0.83870064407728917</v>
      </c>
    </row>
    <row r="23" spans="1:6" x14ac:dyDescent="0.2">
      <c r="A23" s="17" t="s">
        <v>7232</v>
      </c>
      <c r="B23" s="1">
        <v>36</v>
      </c>
      <c r="C23" s="18">
        <v>1.008120974516942E-2</v>
      </c>
      <c r="D23">
        <v>1</v>
      </c>
      <c r="E23" s="6">
        <f t="shared" si="0"/>
        <v>0.16949152542372886</v>
      </c>
      <c r="F23" s="6">
        <f t="shared" si="1"/>
        <v>0.84878185382245863</v>
      </c>
    </row>
    <row r="24" spans="1:6" x14ac:dyDescent="0.2">
      <c r="A24" s="17" t="s">
        <v>7162</v>
      </c>
      <c r="B24" s="1">
        <v>33</v>
      </c>
      <c r="C24" s="18">
        <v>9.2411089330719683E-3</v>
      </c>
      <c r="D24">
        <v>1</v>
      </c>
      <c r="E24" s="6">
        <f t="shared" si="0"/>
        <v>0.17796610169491531</v>
      </c>
      <c r="F24" s="6">
        <f t="shared" si="1"/>
        <v>0.85802296275553058</v>
      </c>
    </row>
    <row r="25" spans="1:6" x14ac:dyDescent="0.2">
      <c r="A25" s="17" t="s">
        <v>7233</v>
      </c>
      <c r="B25" s="1">
        <v>24</v>
      </c>
      <c r="C25" s="18">
        <v>6.7208064967796133E-3</v>
      </c>
      <c r="D25">
        <v>1</v>
      </c>
      <c r="E25" s="6">
        <f t="shared" si="0"/>
        <v>0.18644067796610175</v>
      </c>
      <c r="F25" s="6">
        <f t="shared" si="1"/>
        <v>0.86474376925231022</v>
      </c>
    </row>
    <row r="26" spans="1:6" x14ac:dyDescent="0.2">
      <c r="A26" s="17" t="s">
        <v>7240</v>
      </c>
      <c r="B26" s="1">
        <v>23</v>
      </c>
      <c r="C26" s="18">
        <v>6.4407728927471297E-3</v>
      </c>
      <c r="D26">
        <v>1</v>
      </c>
      <c r="E26" s="6">
        <f t="shared" si="0"/>
        <v>0.1949152542372882</v>
      </c>
      <c r="F26" s="6">
        <f t="shared" si="1"/>
        <v>0.87118454214505736</v>
      </c>
    </row>
    <row r="27" spans="1:6" x14ac:dyDescent="0.2">
      <c r="A27" s="17" t="s">
        <v>7238</v>
      </c>
      <c r="B27" s="1">
        <v>18</v>
      </c>
      <c r="C27" s="18">
        <v>5.04060487258471E-3</v>
      </c>
      <c r="D27">
        <v>1</v>
      </c>
      <c r="E27" s="6">
        <f t="shared" si="0"/>
        <v>0.20338983050847464</v>
      </c>
      <c r="F27" s="6">
        <f t="shared" si="1"/>
        <v>0.87622514701764209</v>
      </c>
    </row>
    <row r="28" spans="1:6" x14ac:dyDescent="0.2">
      <c r="A28" s="17" t="s">
        <v>7236</v>
      </c>
      <c r="B28" s="1">
        <v>18</v>
      </c>
      <c r="C28" s="18">
        <v>5.04060487258471E-3</v>
      </c>
      <c r="D28">
        <v>1</v>
      </c>
      <c r="E28" s="6">
        <f t="shared" si="0"/>
        <v>0.21186440677966109</v>
      </c>
      <c r="F28" s="6">
        <f t="shared" si="1"/>
        <v>0.88126575189022682</v>
      </c>
    </row>
    <row r="29" spans="1:6" x14ac:dyDescent="0.2">
      <c r="A29" s="17" t="s">
        <v>7235</v>
      </c>
      <c r="B29" s="1">
        <v>18</v>
      </c>
      <c r="C29" s="18">
        <v>5.04060487258471E-3</v>
      </c>
      <c r="D29">
        <v>1</v>
      </c>
      <c r="E29" s="6">
        <f t="shared" si="0"/>
        <v>0.22033898305084754</v>
      </c>
      <c r="F29" s="6">
        <f t="shared" si="1"/>
        <v>0.88630635676281155</v>
      </c>
    </row>
    <row r="30" spans="1:6" x14ac:dyDescent="0.2">
      <c r="A30" s="17" t="s">
        <v>7251</v>
      </c>
      <c r="B30" s="1">
        <v>17</v>
      </c>
      <c r="C30" s="18">
        <v>4.7605712685522264E-3</v>
      </c>
      <c r="D30">
        <v>1</v>
      </c>
      <c r="E30" s="6">
        <f t="shared" si="0"/>
        <v>0.22881355932203398</v>
      </c>
      <c r="F30" s="6">
        <f t="shared" si="1"/>
        <v>0.89106692803136378</v>
      </c>
    </row>
    <row r="31" spans="1:6" x14ac:dyDescent="0.2">
      <c r="A31" s="17" t="s">
        <v>7247</v>
      </c>
      <c r="B31" s="1">
        <v>16</v>
      </c>
      <c r="C31" s="18">
        <v>4.4805376645197428E-3</v>
      </c>
      <c r="D31">
        <v>1</v>
      </c>
      <c r="E31" s="6">
        <f t="shared" si="0"/>
        <v>0.23728813559322043</v>
      </c>
      <c r="F31" s="6">
        <f t="shared" si="1"/>
        <v>0.8955474656958835</v>
      </c>
    </row>
    <row r="32" spans="1:6" x14ac:dyDescent="0.2">
      <c r="A32" s="17" t="s">
        <v>7248</v>
      </c>
      <c r="B32" s="1">
        <v>13</v>
      </c>
      <c r="C32" s="18">
        <v>3.6404368524222907E-3</v>
      </c>
      <c r="D32">
        <v>1</v>
      </c>
      <c r="E32" s="6">
        <f t="shared" si="0"/>
        <v>0.24576271186440687</v>
      </c>
      <c r="F32" s="6">
        <f t="shared" si="1"/>
        <v>0.89918790254830583</v>
      </c>
    </row>
    <row r="33" spans="1:6" x14ac:dyDescent="0.2">
      <c r="A33" s="17" t="s">
        <v>7245</v>
      </c>
      <c r="B33" s="1">
        <v>13</v>
      </c>
      <c r="C33" s="18">
        <v>3.6404368524222907E-3</v>
      </c>
      <c r="D33">
        <v>1</v>
      </c>
      <c r="E33" s="6">
        <f t="shared" si="0"/>
        <v>0.25423728813559332</v>
      </c>
      <c r="F33" s="6">
        <f t="shared" si="1"/>
        <v>0.90282833940072815</v>
      </c>
    </row>
    <row r="34" spans="1:6" x14ac:dyDescent="0.2">
      <c r="A34" s="17" t="s">
        <v>7129</v>
      </c>
      <c r="B34" s="1">
        <v>12</v>
      </c>
      <c r="C34" s="18">
        <v>3.3604032483898066E-3</v>
      </c>
      <c r="D34">
        <v>1</v>
      </c>
      <c r="E34" s="6">
        <f t="shared" si="0"/>
        <v>0.26271186440677974</v>
      </c>
      <c r="F34" s="6">
        <f t="shared" si="1"/>
        <v>0.90618874264911797</v>
      </c>
    </row>
    <row r="35" spans="1:6" x14ac:dyDescent="0.2">
      <c r="A35" s="17" t="s">
        <v>7239</v>
      </c>
      <c r="B35" s="1">
        <v>12</v>
      </c>
      <c r="C35" s="18">
        <v>3.3604032483898066E-3</v>
      </c>
      <c r="D35">
        <v>1</v>
      </c>
      <c r="E35" s="6">
        <f t="shared" si="0"/>
        <v>0.27118644067796616</v>
      </c>
      <c r="F35" s="6">
        <f t="shared" si="1"/>
        <v>0.90954914589750779</v>
      </c>
    </row>
    <row r="36" spans="1:6" x14ac:dyDescent="0.2">
      <c r="A36" s="17" t="s">
        <v>28</v>
      </c>
      <c r="B36" s="1">
        <v>12</v>
      </c>
      <c r="C36" s="18">
        <v>3.3604032483898066E-3</v>
      </c>
      <c r="D36">
        <v>1</v>
      </c>
      <c r="E36" s="6">
        <f t="shared" si="0"/>
        <v>0.27966101694915257</v>
      </c>
      <c r="F36" s="6">
        <f t="shared" si="1"/>
        <v>0.91290954914589761</v>
      </c>
    </row>
    <row r="37" spans="1:6" x14ac:dyDescent="0.2">
      <c r="A37" s="17" t="s">
        <v>7237</v>
      </c>
      <c r="B37" s="1">
        <v>12</v>
      </c>
      <c r="C37" s="18">
        <v>3.3604032483898066E-3</v>
      </c>
      <c r="D37">
        <v>1</v>
      </c>
      <c r="E37" s="6">
        <f t="shared" si="0"/>
        <v>0.28813559322033899</v>
      </c>
      <c r="F37" s="6">
        <f t="shared" si="1"/>
        <v>0.91626995239428743</v>
      </c>
    </row>
    <row r="38" spans="1:6" x14ac:dyDescent="0.2">
      <c r="A38" s="17" t="s">
        <v>34</v>
      </c>
      <c r="B38" s="1">
        <v>10</v>
      </c>
      <c r="C38" s="18">
        <v>2.800336040324839E-3</v>
      </c>
      <c r="D38">
        <v>1</v>
      </c>
      <c r="E38" s="6">
        <f t="shared" si="0"/>
        <v>0.29661016949152541</v>
      </c>
      <c r="F38" s="6">
        <f t="shared" si="1"/>
        <v>0.91907028843461225</v>
      </c>
    </row>
    <row r="39" spans="1:6" x14ac:dyDescent="0.2">
      <c r="A39" s="17" t="s">
        <v>7188</v>
      </c>
      <c r="B39" s="1">
        <v>10</v>
      </c>
      <c r="C39" s="18">
        <v>2.800336040324839E-3</v>
      </c>
      <c r="D39">
        <v>1</v>
      </c>
      <c r="E39" s="6">
        <f t="shared" si="0"/>
        <v>0.30508474576271183</v>
      </c>
      <c r="F39" s="6">
        <f t="shared" si="1"/>
        <v>0.92187062447493706</v>
      </c>
    </row>
    <row r="40" spans="1:6" x14ac:dyDescent="0.2">
      <c r="A40" s="17" t="s">
        <v>7347</v>
      </c>
      <c r="B40" s="1">
        <v>10</v>
      </c>
      <c r="C40" s="18">
        <v>2.800336040324839E-3</v>
      </c>
      <c r="D40">
        <v>1</v>
      </c>
      <c r="E40" s="6">
        <f t="shared" si="0"/>
        <v>0.31355932203389825</v>
      </c>
      <c r="F40" s="6">
        <f t="shared" si="1"/>
        <v>0.92467096051526187</v>
      </c>
    </row>
    <row r="41" spans="1:6" x14ac:dyDescent="0.2">
      <c r="A41" s="17" t="s">
        <v>16</v>
      </c>
      <c r="B41" s="1">
        <v>9</v>
      </c>
      <c r="C41" s="18">
        <v>2.520302436292355E-3</v>
      </c>
      <c r="D41">
        <v>1</v>
      </c>
      <c r="E41" s="6">
        <f t="shared" si="0"/>
        <v>0.32203389830508466</v>
      </c>
      <c r="F41" s="6">
        <f t="shared" si="1"/>
        <v>0.92719126295155418</v>
      </c>
    </row>
    <row r="42" spans="1:6" x14ac:dyDescent="0.2">
      <c r="A42" s="17" t="s">
        <v>7242</v>
      </c>
      <c r="B42" s="1">
        <v>9</v>
      </c>
      <c r="C42" s="18">
        <v>2.520302436292355E-3</v>
      </c>
      <c r="D42">
        <v>1</v>
      </c>
      <c r="E42" s="6">
        <f t="shared" si="0"/>
        <v>0.33050847457627108</v>
      </c>
      <c r="F42" s="6">
        <f t="shared" si="1"/>
        <v>0.92971156538784649</v>
      </c>
    </row>
    <row r="43" spans="1:6" x14ac:dyDescent="0.2">
      <c r="A43" s="17" t="s">
        <v>7241</v>
      </c>
      <c r="B43" s="1">
        <v>9</v>
      </c>
      <c r="C43" s="18">
        <v>2.520302436292355E-3</v>
      </c>
      <c r="D43">
        <v>1</v>
      </c>
      <c r="E43" s="6">
        <f t="shared" si="0"/>
        <v>0.3389830508474575</v>
      </c>
      <c r="F43" s="6">
        <f t="shared" si="1"/>
        <v>0.9322318678241388</v>
      </c>
    </row>
    <row r="44" spans="1:6" x14ac:dyDescent="0.2">
      <c r="A44" s="17" t="s">
        <v>19</v>
      </c>
      <c r="B44" s="1">
        <v>9</v>
      </c>
      <c r="C44" s="18">
        <v>2.520302436292355E-3</v>
      </c>
      <c r="D44">
        <v>1</v>
      </c>
      <c r="E44" s="6">
        <f t="shared" si="0"/>
        <v>0.34745762711864392</v>
      </c>
      <c r="F44" s="6">
        <f t="shared" si="1"/>
        <v>0.93475217026043111</v>
      </c>
    </row>
    <row r="45" spans="1:6" x14ac:dyDescent="0.2">
      <c r="A45" s="17" t="s">
        <v>7243</v>
      </c>
      <c r="B45" s="1">
        <v>8</v>
      </c>
      <c r="C45" s="18">
        <v>2.2402688322598714E-3</v>
      </c>
      <c r="D45">
        <v>1</v>
      </c>
      <c r="E45" s="6">
        <f t="shared" si="0"/>
        <v>0.35593220338983034</v>
      </c>
      <c r="F45" s="6">
        <f t="shared" si="1"/>
        <v>0.93699243909269103</v>
      </c>
    </row>
    <row r="46" spans="1:6" x14ac:dyDescent="0.2">
      <c r="A46" s="17" t="s">
        <v>7194</v>
      </c>
      <c r="B46" s="1">
        <v>8</v>
      </c>
      <c r="C46" s="18">
        <v>2.2402688322598714E-3</v>
      </c>
      <c r="D46">
        <v>1</v>
      </c>
      <c r="E46" s="6">
        <f t="shared" si="0"/>
        <v>0.36440677966101676</v>
      </c>
      <c r="F46" s="6">
        <f t="shared" si="1"/>
        <v>0.93923270792495095</v>
      </c>
    </row>
    <row r="47" spans="1:6" x14ac:dyDescent="0.2">
      <c r="A47" s="17" t="s">
        <v>7244</v>
      </c>
      <c r="B47" s="1">
        <v>8</v>
      </c>
      <c r="C47" s="18">
        <v>2.2402688322598714E-3</v>
      </c>
      <c r="D47">
        <v>1</v>
      </c>
      <c r="E47" s="6">
        <f t="shared" si="0"/>
        <v>0.37288135593220317</v>
      </c>
      <c r="F47" s="6">
        <f t="shared" si="1"/>
        <v>0.94147297675721087</v>
      </c>
    </row>
    <row r="48" spans="1:6" x14ac:dyDescent="0.2">
      <c r="A48" s="17" t="s">
        <v>7131</v>
      </c>
      <c r="B48" s="1">
        <v>7</v>
      </c>
      <c r="C48" s="18">
        <v>1.9602352282273874E-3</v>
      </c>
      <c r="D48">
        <v>1</v>
      </c>
      <c r="E48" s="6">
        <f t="shared" si="0"/>
        <v>0.38135593220338959</v>
      </c>
      <c r="F48" s="6">
        <f t="shared" si="1"/>
        <v>0.94343321198543828</v>
      </c>
    </row>
    <row r="49" spans="1:6" x14ac:dyDescent="0.2">
      <c r="A49" s="17" t="s">
        <v>7179</v>
      </c>
      <c r="B49" s="1">
        <v>7</v>
      </c>
      <c r="C49" s="18">
        <v>1.9602352282273874E-3</v>
      </c>
      <c r="D49">
        <v>1</v>
      </c>
      <c r="E49" s="6">
        <f t="shared" si="0"/>
        <v>0.38983050847457601</v>
      </c>
      <c r="F49" s="6">
        <f t="shared" si="1"/>
        <v>0.94539344721366569</v>
      </c>
    </row>
    <row r="50" spans="1:6" x14ac:dyDescent="0.2">
      <c r="A50" s="17" t="s">
        <v>7167</v>
      </c>
      <c r="B50" s="1">
        <v>7</v>
      </c>
      <c r="C50" s="18">
        <v>1.9602352282273874E-3</v>
      </c>
      <c r="D50">
        <v>1</v>
      </c>
      <c r="E50" s="6">
        <f t="shared" si="0"/>
        <v>0.39830508474576243</v>
      </c>
      <c r="F50" s="6">
        <f t="shared" si="1"/>
        <v>0.94735368244189311</v>
      </c>
    </row>
    <row r="51" spans="1:6" x14ac:dyDescent="0.2">
      <c r="A51" s="17" t="s">
        <v>7340</v>
      </c>
      <c r="B51" s="1">
        <v>7</v>
      </c>
      <c r="C51" s="18">
        <v>1.9602352282273874E-3</v>
      </c>
      <c r="D51">
        <v>1</v>
      </c>
      <c r="E51" s="6">
        <f t="shared" si="0"/>
        <v>0.40677966101694885</v>
      </c>
      <c r="F51" s="6">
        <f t="shared" si="1"/>
        <v>0.94931391767012052</v>
      </c>
    </row>
    <row r="52" spans="1:6" x14ac:dyDescent="0.2">
      <c r="A52" s="17" t="s">
        <v>7178</v>
      </c>
      <c r="B52" s="1">
        <v>7</v>
      </c>
      <c r="C52" s="18">
        <v>1.9602352282273874E-3</v>
      </c>
      <c r="D52">
        <v>1</v>
      </c>
      <c r="E52" s="6">
        <f t="shared" si="0"/>
        <v>0.41525423728813526</v>
      </c>
      <c r="F52" s="6">
        <f t="shared" si="1"/>
        <v>0.95127415289834794</v>
      </c>
    </row>
    <row r="53" spans="1:6" x14ac:dyDescent="0.2">
      <c r="A53" s="17" t="s">
        <v>7206</v>
      </c>
      <c r="B53" s="1">
        <v>6</v>
      </c>
      <c r="C53" s="18">
        <v>1.6802016241949033E-3</v>
      </c>
      <c r="D53">
        <v>1</v>
      </c>
      <c r="E53" s="6">
        <f t="shared" si="0"/>
        <v>0.42372881355932168</v>
      </c>
      <c r="F53" s="6">
        <f t="shared" si="1"/>
        <v>0.95295435452254285</v>
      </c>
    </row>
    <row r="54" spans="1:6" x14ac:dyDescent="0.2">
      <c r="A54" s="17" t="s">
        <v>7361</v>
      </c>
      <c r="B54" s="1">
        <v>5</v>
      </c>
      <c r="C54" s="18">
        <v>1.4001680201624195E-3</v>
      </c>
      <c r="D54">
        <v>1</v>
      </c>
      <c r="E54" s="6">
        <f t="shared" si="0"/>
        <v>0.4322033898305081</v>
      </c>
      <c r="F54" s="6">
        <f t="shared" si="1"/>
        <v>0.95435452254270525</v>
      </c>
    </row>
    <row r="55" spans="1:6" x14ac:dyDescent="0.2">
      <c r="A55" s="17" t="s">
        <v>6</v>
      </c>
      <c r="B55" s="1">
        <v>5</v>
      </c>
      <c r="C55" s="18">
        <v>1.4001680201624195E-3</v>
      </c>
      <c r="D55">
        <v>1</v>
      </c>
      <c r="E55" s="6">
        <f t="shared" si="0"/>
        <v>0.44067796610169452</v>
      </c>
      <c r="F55" s="6">
        <f t="shared" si="1"/>
        <v>0.95575469056286766</v>
      </c>
    </row>
    <row r="56" spans="1:6" x14ac:dyDescent="0.2">
      <c r="A56" s="17" t="s">
        <v>5</v>
      </c>
      <c r="B56" s="1">
        <v>5</v>
      </c>
      <c r="C56" s="18">
        <v>1.4001680201624195E-3</v>
      </c>
      <c r="D56">
        <v>1</v>
      </c>
      <c r="E56" s="6">
        <f t="shared" si="0"/>
        <v>0.44915254237288094</v>
      </c>
      <c r="F56" s="6">
        <f t="shared" si="1"/>
        <v>0.95715485858303007</v>
      </c>
    </row>
    <row r="57" spans="1:6" x14ac:dyDescent="0.2">
      <c r="A57" s="17" t="s">
        <v>7356</v>
      </c>
      <c r="B57" s="1">
        <v>5</v>
      </c>
      <c r="C57" s="18">
        <v>1.4001680201624195E-3</v>
      </c>
      <c r="D57">
        <v>1</v>
      </c>
      <c r="E57" s="6">
        <f t="shared" si="0"/>
        <v>0.45762711864406735</v>
      </c>
      <c r="F57" s="6">
        <f t="shared" si="1"/>
        <v>0.95855502660319247</v>
      </c>
    </row>
    <row r="58" spans="1:6" x14ac:dyDescent="0.2">
      <c r="A58" s="17" t="s">
        <v>7354</v>
      </c>
      <c r="B58" s="1">
        <v>5</v>
      </c>
      <c r="C58" s="18">
        <v>1.4001680201624195E-3</v>
      </c>
      <c r="D58">
        <v>1</v>
      </c>
      <c r="E58" s="6">
        <f t="shared" si="0"/>
        <v>0.46610169491525377</v>
      </c>
      <c r="F58" s="6">
        <f t="shared" si="1"/>
        <v>0.95995519462335488</v>
      </c>
    </row>
    <row r="59" spans="1:6" x14ac:dyDescent="0.2">
      <c r="A59" s="17" t="s">
        <v>7223</v>
      </c>
      <c r="B59" s="1">
        <v>4</v>
      </c>
      <c r="C59" s="18">
        <v>1.1201344161299357E-3</v>
      </c>
      <c r="D59">
        <v>1</v>
      </c>
      <c r="E59" s="6">
        <f t="shared" si="0"/>
        <v>0.47457627118644019</v>
      </c>
      <c r="F59" s="6">
        <f t="shared" si="1"/>
        <v>0.96107532903948478</v>
      </c>
    </row>
    <row r="60" spans="1:6" x14ac:dyDescent="0.2">
      <c r="A60" s="17" t="s">
        <v>7134</v>
      </c>
      <c r="B60" s="1">
        <v>4</v>
      </c>
      <c r="C60" s="18">
        <v>1.1201344161299357E-3</v>
      </c>
      <c r="D60">
        <v>1</v>
      </c>
      <c r="E60" s="6">
        <f t="shared" si="0"/>
        <v>0.48305084745762661</v>
      </c>
      <c r="F60" s="6">
        <f t="shared" si="1"/>
        <v>0.96219546345561469</v>
      </c>
    </row>
    <row r="61" spans="1:6" x14ac:dyDescent="0.2">
      <c r="A61" s="17" t="s">
        <v>7161</v>
      </c>
      <c r="B61" s="1">
        <v>4</v>
      </c>
      <c r="C61" s="18">
        <v>1.1201344161299357E-3</v>
      </c>
      <c r="D61">
        <v>1</v>
      </c>
      <c r="E61" s="6">
        <f t="shared" si="0"/>
        <v>0.49152542372881303</v>
      </c>
      <c r="F61" s="6">
        <f t="shared" si="1"/>
        <v>0.96331559787174459</v>
      </c>
    </row>
    <row r="62" spans="1:6" x14ac:dyDescent="0.2">
      <c r="A62" s="17" t="s">
        <v>7196</v>
      </c>
      <c r="B62" s="1">
        <v>4</v>
      </c>
      <c r="C62" s="18">
        <v>1.1201344161299357E-3</v>
      </c>
      <c r="D62">
        <v>1</v>
      </c>
      <c r="E62" s="6">
        <f t="shared" si="0"/>
        <v>0.49999999999999944</v>
      </c>
      <c r="F62" s="6">
        <f t="shared" si="1"/>
        <v>0.96443573228787449</v>
      </c>
    </row>
    <row r="63" spans="1:6" x14ac:dyDescent="0.2">
      <c r="A63" s="17" t="s">
        <v>7218</v>
      </c>
      <c r="B63" s="1">
        <v>4</v>
      </c>
      <c r="C63" s="18">
        <v>1.1201344161299357E-3</v>
      </c>
      <c r="D63">
        <v>1</v>
      </c>
      <c r="E63" s="6">
        <f t="shared" si="0"/>
        <v>0.50847457627118586</v>
      </c>
      <c r="F63" s="6">
        <f t="shared" si="1"/>
        <v>0.9655558667040044</v>
      </c>
    </row>
    <row r="64" spans="1:6" x14ac:dyDescent="0.2">
      <c r="A64" s="17" t="s">
        <v>7141</v>
      </c>
      <c r="B64" s="1">
        <v>4</v>
      </c>
      <c r="C64" s="18">
        <v>1.1201344161299357E-3</v>
      </c>
      <c r="D64">
        <v>1</v>
      </c>
      <c r="E64" s="6">
        <f t="shared" si="0"/>
        <v>0.51694915254237228</v>
      </c>
      <c r="F64" s="6">
        <f t="shared" si="1"/>
        <v>0.9666760011201343</v>
      </c>
    </row>
    <row r="65" spans="1:6" x14ac:dyDescent="0.2">
      <c r="A65" s="17" t="s">
        <v>7219</v>
      </c>
      <c r="B65" s="1">
        <v>4</v>
      </c>
      <c r="C65" s="18">
        <v>1.1201344161299357E-3</v>
      </c>
      <c r="D65">
        <v>1</v>
      </c>
      <c r="E65" s="6">
        <f t="shared" si="0"/>
        <v>0.5254237288135587</v>
      </c>
      <c r="F65" s="6">
        <f t="shared" si="1"/>
        <v>0.9677961355362642</v>
      </c>
    </row>
    <row r="66" spans="1:6" x14ac:dyDescent="0.2">
      <c r="A66" s="17" t="s">
        <v>7252</v>
      </c>
      <c r="B66" s="1">
        <v>4</v>
      </c>
      <c r="C66" s="18">
        <v>1.1201344161299357E-3</v>
      </c>
      <c r="D66">
        <v>1</v>
      </c>
      <c r="E66" s="6">
        <f t="shared" si="0"/>
        <v>0.53389830508474512</v>
      </c>
      <c r="F66" s="6">
        <f t="shared" si="1"/>
        <v>0.9689162699523941</v>
      </c>
    </row>
    <row r="67" spans="1:6" x14ac:dyDescent="0.2">
      <c r="A67" s="17" t="s">
        <v>7365</v>
      </c>
      <c r="B67" s="1">
        <v>4</v>
      </c>
      <c r="C67" s="18">
        <v>1.1201344161299357E-3</v>
      </c>
      <c r="D67">
        <v>1</v>
      </c>
      <c r="E67" s="6">
        <f t="shared" si="0"/>
        <v>0.54237288135593154</v>
      </c>
      <c r="F67" s="6">
        <f t="shared" si="1"/>
        <v>0.97003640436852401</v>
      </c>
    </row>
    <row r="68" spans="1:6" x14ac:dyDescent="0.2">
      <c r="A68" s="17" t="s">
        <v>7220</v>
      </c>
      <c r="B68" s="1">
        <v>4</v>
      </c>
      <c r="C68" s="18">
        <v>1.1201344161299357E-3</v>
      </c>
      <c r="D68">
        <v>1</v>
      </c>
      <c r="E68" s="6">
        <f t="shared" si="0"/>
        <v>0.55084745762711795</v>
      </c>
      <c r="F68" s="6">
        <f t="shared" si="1"/>
        <v>0.97115653878465391</v>
      </c>
    </row>
    <row r="69" spans="1:6" x14ac:dyDescent="0.2">
      <c r="A69" s="17" t="s">
        <v>7189</v>
      </c>
      <c r="B69" s="1">
        <v>4</v>
      </c>
      <c r="C69" s="18">
        <v>1.1201344161299357E-3</v>
      </c>
      <c r="D69">
        <v>1</v>
      </c>
      <c r="E69" s="6">
        <f t="shared" si="0"/>
        <v>0.55932203389830437</v>
      </c>
      <c r="F69" s="6">
        <f t="shared" si="1"/>
        <v>0.97227667320078381</v>
      </c>
    </row>
    <row r="70" spans="1:6" x14ac:dyDescent="0.2">
      <c r="A70" s="17" t="s">
        <v>7255</v>
      </c>
      <c r="B70" s="1">
        <v>4</v>
      </c>
      <c r="C70" s="18">
        <v>1.1201344161299357E-3</v>
      </c>
      <c r="D70">
        <v>1</v>
      </c>
      <c r="E70" s="6">
        <f t="shared" ref="E70:E121" si="2">D70/118+E69</f>
        <v>0.56779661016949079</v>
      </c>
      <c r="F70" s="6">
        <f t="shared" ref="F70:F121" si="3">C70+F69</f>
        <v>0.97339680761691372</v>
      </c>
    </row>
    <row r="71" spans="1:6" x14ac:dyDescent="0.2">
      <c r="A71" s="17" t="s">
        <v>7246</v>
      </c>
      <c r="B71" s="1">
        <v>4</v>
      </c>
      <c r="C71" s="18">
        <v>1.1201344161299357E-3</v>
      </c>
      <c r="D71">
        <v>1</v>
      </c>
      <c r="E71" s="6">
        <f t="shared" si="2"/>
        <v>0.57627118644067721</v>
      </c>
      <c r="F71" s="6">
        <f t="shared" si="3"/>
        <v>0.97451694203304362</v>
      </c>
    </row>
    <row r="72" spans="1:6" x14ac:dyDescent="0.2">
      <c r="A72" s="17" t="s">
        <v>9</v>
      </c>
      <c r="B72" s="1">
        <v>4</v>
      </c>
      <c r="C72" s="18">
        <v>1.1201344161299357E-3</v>
      </c>
      <c r="D72">
        <v>1</v>
      </c>
      <c r="E72" s="6">
        <f t="shared" si="2"/>
        <v>0.58474576271186363</v>
      </c>
      <c r="F72" s="6">
        <f t="shared" si="3"/>
        <v>0.97563707644917352</v>
      </c>
    </row>
    <row r="73" spans="1:6" x14ac:dyDescent="0.2">
      <c r="A73" s="17" t="s">
        <v>7211</v>
      </c>
      <c r="B73" s="1">
        <v>4</v>
      </c>
      <c r="C73" s="18">
        <v>1.1201344161299357E-3</v>
      </c>
      <c r="D73">
        <v>1</v>
      </c>
      <c r="E73" s="6">
        <f t="shared" si="2"/>
        <v>0.59322033898305004</v>
      </c>
      <c r="F73" s="6">
        <f t="shared" si="3"/>
        <v>0.97675721086530343</v>
      </c>
    </row>
    <row r="74" spans="1:6" x14ac:dyDescent="0.2">
      <c r="A74" s="17" t="s">
        <v>7394</v>
      </c>
      <c r="B74" s="1">
        <v>3</v>
      </c>
      <c r="C74" s="18">
        <v>8.4010081209745166E-4</v>
      </c>
      <c r="D74">
        <v>1</v>
      </c>
      <c r="E74" s="6">
        <f t="shared" si="2"/>
        <v>0.60169491525423646</v>
      </c>
      <c r="F74" s="6">
        <f t="shared" si="3"/>
        <v>0.97759731167740083</v>
      </c>
    </row>
    <row r="75" spans="1:6" x14ac:dyDescent="0.2">
      <c r="A75" s="17" t="s">
        <v>26</v>
      </c>
      <c r="B75" s="1">
        <v>3</v>
      </c>
      <c r="C75" s="18">
        <v>8.4010081209745166E-4</v>
      </c>
      <c r="D75">
        <v>1</v>
      </c>
      <c r="E75" s="6">
        <f t="shared" si="2"/>
        <v>0.61016949152542288</v>
      </c>
      <c r="F75" s="6">
        <f t="shared" si="3"/>
        <v>0.97843741248949823</v>
      </c>
    </row>
    <row r="76" spans="1:6" x14ac:dyDescent="0.2">
      <c r="A76" s="17" t="s">
        <v>7384</v>
      </c>
      <c r="B76" s="1">
        <v>3</v>
      </c>
      <c r="C76" s="18">
        <v>8.4010081209745166E-4</v>
      </c>
      <c r="D76">
        <v>1</v>
      </c>
      <c r="E76" s="6">
        <f t="shared" si="2"/>
        <v>0.6186440677966093</v>
      </c>
      <c r="F76" s="6">
        <f t="shared" si="3"/>
        <v>0.97927751330159563</v>
      </c>
    </row>
    <row r="77" spans="1:6" x14ac:dyDescent="0.2">
      <c r="A77" s="17" t="s">
        <v>7136</v>
      </c>
      <c r="B77" s="1">
        <v>3</v>
      </c>
      <c r="C77" s="18">
        <v>8.4010081209745166E-4</v>
      </c>
      <c r="D77">
        <v>1</v>
      </c>
      <c r="E77" s="6">
        <f t="shared" si="2"/>
        <v>0.62711864406779572</v>
      </c>
      <c r="F77" s="6">
        <f t="shared" si="3"/>
        <v>0.98011761411369303</v>
      </c>
    </row>
    <row r="78" spans="1:6" x14ac:dyDescent="0.2">
      <c r="A78" s="17" t="s">
        <v>7254</v>
      </c>
      <c r="B78" s="1">
        <v>3</v>
      </c>
      <c r="C78" s="18">
        <v>8.4010081209745166E-4</v>
      </c>
      <c r="D78">
        <v>1</v>
      </c>
      <c r="E78" s="6">
        <f t="shared" si="2"/>
        <v>0.63559322033898213</v>
      </c>
      <c r="F78" s="6">
        <f t="shared" si="3"/>
        <v>0.98095771492579042</v>
      </c>
    </row>
    <row r="79" spans="1:6" x14ac:dyDescent="0.2">
      <c r="A79" s="17" t="s">
        <v>7135</v>
      </c>
      <c r="B79" s="1">
        <v>3</v>
      </c>
      <c r="C79" s="18">
        <v>8.4010081209745166E-4</v>
      </c>
      <c r="D79">
        <v>1</v>
      </c>
      <c r="E79" s="6">
        <f t="shared" si="2"/>
        <v>0.64406779661016855</v>
      </c>
      <c r="F79" s="6">
        <f t="shared" si="3"/>
        <v>0.98179781573788782</v>
      </c>
    </row>
    <row r="80" spans="1:6" x14ac:dyDescent="0.2">
      <c r="A80" s="17" t="s">
        <v>7256</v>
      </c>
      <c r="B80" s="1">
        <v>3</v>
      </c>
      <c r="C80" s="18">
        <v>8.4010081209745166E-4</v>
      </c>
      <c r="D80">
        <v>1</v>
      </c>
      <c r="E80" s="6">
        <f t="shared" si="2"/>
        <v>0.65254237288135497</v>
      </c>
      <c r="F80" s="6">
        <f t="shared" si="3"/>
        <v>0.98263791654998522</v>
      </c>
    </row>
    <row r="81" spans="1:6" x14ac:dyDescent="0.2">
      <c r="A81" s="17" t="s">
        <v>7121</v>
      </c>
      <c r="B81" s="1">
        <v>3</v>
      </c>
      <c r="C81" s="18">
        <v>8.4010081209745166E-4</v>
      </c>
      <c r="D81">
        <v>1</v>
      </c>
      <c r="E81" s="6">
        <f t="shared" si="2"/>
        <v>0.66101694915254139</v>
      </c>
      <c r="F81" s="6">
        <f t="shared" si="3"/>
        <v>0.98347801736208262</v>
      </c>
    </row>
    <row r="82" spans="1:6" x14ac:dyDescent="0.2">
      <c r="A82" s="17" t="s">
        <v>7160</v>
      </c>
      <c r="B82" s="1">
        <v>3</v>
      </c>
      <c r="C82" s="18">
        <v>8.4010081209745166E-4</v>
      </c>
      <c r="D82">
        <v>1</v>
      </c>
      <c r="E82" s="6">
        <f t="shared" si="2"/>
        <v>0.66949152542372781</v>
      </c>
      <c r="F82" s="6">
        <f t="shared" si="3"/>
        <v>0.98431811817418002</v>
      </c>
    </row>
    <row r="83" spans="1:6" x14ac:dyDescent="0.2">
      <c r="A83" s="17" t="s">
        <v>7401</v>
      </c>
      <c r="B83" s="1">
        <v>3</v>
      </c>
      <c r="C83" s="18">
        <v>8.4010081209745166E-4</v>
      </c>
      <c r="D83">
        <v>1</v>
      </c>
      <c r="E83" s="6">
        <f t="shared" si="2"/>
        <v>0.67796610169491422</v>
      </c>
      <c r="F83" s="6">
        <f t="shared" si="3"/>
        <v>0.98515821898627742</v>
      </c>
    </row>
    <row r="84" spans="1:6" x14ac:dyDescent="0.2">
      <c r="A84" s="17" t="s">
        <v>7397</v>
      </c>
      <c r="B84" s="1">
        <v>3</v>
      </c>
      <c r="C84" s="18">
        <v>8.4010081209745166E-4</v>
      </c>
      <c r="D84">
        <v>1</v>
      </c>
      <c r="E84" s="6">
        <f t="shared" si="2"/>
        <v>0.68644067796610064</v>
      </c>
      <c r="F84" s="6">
        <f t="shared" si="3"/>
        <v>0.98599831979837482</v>
      </c>
    </row>
    <row r="85" spans="1:6" x14ac:dyDescent="0.2">
      <c r="A85" s="17" t="s">
        <v>7169</v>
      </c>
      <c r="B85" s="1">
        <v>2</v>
      </c>
      <c r="C85" s="18">
        <v>5.6006720806496785E-4</v>
      </c>
      <c r="D85">
        <v>1</v>
      </c>
      <c r="E85" s="6">
        <f t="shared" si="2"/>
        <v>0.69491525423728706</v>
      </c>
      <c r="F85" s="6">
        <f t="shared" si="3"/>
        <v>0.98655838700643983</v>
      </c>
    </row>
    <row r="86" spans="1:6" x14ac:dyDescent="0.2">
      <c r="A86" s="17" t="s">
        <v>7413</v>
      </c>
      <c r="B86" s="1">
        <v>2</v>
      </c>
      <c r="C86" s="18">
        <v>5.6006720806496785E-4</v>
      </c>
      <c r="D86">
        <v>1</v>
      </c>
      <c r="E86" s="6">
        <f t="shared" si="2"/>
        <v>0.70338983050847348</v>
      </c>
      <c r="F86" s="6">
        <f t="shared" si="3"/>
        <v>0.98711845421450484</v>
      </c>
    </row>
    <row r="87" spans="1:6" x14ac:dyDescent="0.2">
      <c r="A87" s="17" t="s">
        <v>7142</v>
      </c>
      <c r="B87" s="1">
        <v>2</v>
      </c>
      <c r="C87" s="18">
        <v>5.6006720806496785E-4</v>
      </c>
      <c r="D87">
        <v>1</v>
      </c>
      <c r="E87" s="6">
        <f t="shared" si="2"/>
        <v>0.7118644067796599</v>
      </c>
      <c r="F87" s="6">
        <f t="shared" si="3"/>
        <v>0.98767852142256984</v>
      </c>
    </row>
    <row r="88" spans="1:6" x14ac:dyDescent="0.2">
      <c r="A88" s="17" t="s">
        <v>7418</v>
      </c>
      <c r="B88" s="1">
        <v>2</v>
      </c>
      <c r="C88" s="18">
        <v>5.6006720806496785E-4</v>
      </c>
      <c r="D88">
        <v>1</v>
      </c>
      <c r="E88" s="6">
        <f t="shared" si="2"/>
        <v>0.72033898305084632</v>
      </c>
      <c r="F88" s="6">
        <f t="shared" si="3"/>
        <v>0.98823858863063485</v>
      </c>
    </row>
    <row r="89" spans="1:6" x14ac:dyDescent="0.2">
      <c r="A89" s="17" t="s">
        <v>7209</v>
      </c>
      <c r="B89" s="1">
        <v>2</v>
      </c>
      <c r="C89" s="18">
        <v>5.6006720806496785E-4</v>
      </c>
      <c r="D89">
        <v>1</v>
      </c>
      <c r="E89" s="6">
        <f t="shared" si="2"/>
        <v>0.72881355932203273</v>
      </c>
      <c r="F89" s="6">
        <f t="shared" si="3"/>
        <v>0.98879865583869986</v>
      </c>
    </row>
    <row r="90" spans="1:6" x14ac:dyDescent="0.2">
      <c r="A90" s="17" t="s">
        <v>7420</v>
      </c>
      <c r="B90" s="1">
        <v>2</v>
      </c>
      <c r="C90" s="18">
        <v>5.6006720806496785E-4</v>
      </c>
      <c r="D90">
        <v>1</v>
      </c>
      <c r="E90" s="6">
        <f t="shared" si="2"/>
        <v>0.73728813559321915</v>
      </c>
      <c r="F90" s="6">
        <f t="shared" si="3"/>
        <v>0.98935872304676487</v>
      </c>
    </row>
    <row r="91" spans="1:6" x14ac:dyDescent="0.2">
      <c r="A91" s="17" t="s">
        <v>7253</v>
      </c>
      <c r="B91" s="1">
        <v>2</v>
      </c>
      <c r="C91" s="18">
        <v>5.6006720806496785E-4</v>
      </c>
      <c r="D91">
        <v>1</v>
      </c>
      <c r="E91" s="6">
        <f t="shared" si="2"/>
        <v>0.74576271186440557</v>
      </c>
      <c r="F91" s="6">
        <f t="shared" si="3"/>
        <v>0.98991879025482987</v>
      </c>
    </row>
    <row r="92" spans="1:6" x14ac:dyDescent="0.2">
      <c r="A92" s="17" t="s">
        <v>7426</v>
      </c>
      <c r="B92" s="1">
        <v>2</v>
      </c>
      <c r="C92" s="18">
        <v>5.6006720806496785E-4</v>
      </c>
      <c r="D92">
        <v>1</v>
      </c>
      <c r="E92" s="6">
        <f t="shared" si="2"/>
        <v>0.75423728813559199</v>
      </c>
      <c r="F92" s="6">
        <f t="shared" si="3"/>
        <v>0.99047885746289488</v>
      </c>
    </row>
    <row r="93" spans="1:6" x14ac:dyDescent="0.2">
      <c r="A93" s="17" t="s">
        <v>7257</v>
      </c>
      <c r="B93" s="1">
        <v>2</v>
      </c>
      <c r="C93" s="18">
        <v>5.6006720806496785E-4</v>
      </c>
      <c r="D93">
        <v>1</v>
      </c>
      <c r="E93" s="6">
        <f t="shared" si="2"/>
        <v>0.76271186440677841</v>
      </c>
      <c r="F93" s="6">
        <f t="shared" si="3"/>
        <v>0.99103892467095989</v>
      </c>
    </row>
    <row r="94" spans="1:6" x14ac:dyDescent="0.2">
      <c r="A94" s="17" t="s">
        <v>7156</v>
      </c>
      <c r="B94" s="1">
        <v>2</v>
      </c>
      <c r="C94" s="18">
        <v>5.6006720806496785E-4</v>
      </c>
      <c r="D94">
        <v>1</v>
      </c>
      <c r="E94" s="6">
        <f t="shared" si="2"/>
        <v>0.77118644067796482</v>
      </c>
      <c r="F94" s="6">
        <f t="shared" si="3"/>
        <v>0.99159899187902489</v>
      </c>
    </row>
    <row r="95" spans="1:6" x14ac:dyDescent="0.2">
      <c r="A95" s="17" t="s">
        <v>7416</v>
      </c>
      <c r="B95" s="1">
        <v>2</v>
      </c>
      <c r="C95" s="18">
        <v>5.6006720806496785E-4</v>
      </c>
      <c r="D95">
        <v>1</v>
      </c>
      <c r="E95" s="6">
        <f t="shared" si="2"/>
        <v>0.77966101694915124</v>
      </c>
      <c r="F95" s="6">
        <f t="shared" si="3"/>
        <v>0.9921590590870899</v>
      </c>
    </row>
    <row r="96" spans="1:6" x14ac:dyDescent="0.2">
      <c r="A96" s="17" t="s">
        <v>7411</v>
      </c>
      <c r="B96" s="1">
        <v>2</v>
      </c>
      <c r="C96" s="18">
        <v>5.6006720806496785E-4</v>
      </c>
      <c r="D96">
        <v>1</v>
      </c>
      <c r="E96" s="6">
        <f t="shared" si="2"/>
        <v>0.78813559322033766</v>
      </c>
      <c r="F96" s="6">
        <f t="shared" si="3"/>
        <v>0.99271912629515491</v>
      </c>
    </row>
    <row r="97" spans="1:6" x14ac:dyDescent="0.2">
      <c r="A97" s="17" t="s">
        <v>7216</v>
      </c>
      <c r="B97" s="1">
        <v>2</v>
      </c>
      <c r="C97" s="18">
        <v>5.6006720806496785E-4</v>
      </c>
      <c r="D97">
        <v>1</v>
      </c>
      <c r="E97" s="6">
        <f t="shared" si="2"/>
        <v>0.79661016949152408</v>
      </c>
      <c r="F97" s="6">
        <f t="shared" si="3"/>
        <v>0.99327919350321991</v>
      </c>
    </row>
    <row r="98" spans="1:6" x14ac:dyDescent="0.2">
      <c r="A98" s="17" t="s">
        <v>7444</v>
      </c>
      <c r="B98" s="1">
        <v>1</v>
      </c>
      <c r="C98" s="18">
        <v>2.8003360403248392E-4</v>
      </c>
      <c r="D98">
        <v>1</v>
      </c>
      <c r="E98" s="6">
        <f t="shared" si="2"/>
        <v>0.8050847457627105</v>
      </c>
      <c r="F98" s="6">
        <f t="shared" si="3"/>
        <v>0.99355922710725242</v>
      </c>
    </row>
    <row r="99" spans="1:6" x14ac:dyDescent="0.2">
      <c r="A99" s="17" t="s">
        <v>15</v>
      </c>
      <c r="B99" s="1">
        <v>1</v>
      </c>
      <c r="C99" s="18">
        <v>2.8003360403248392E-4</v>
      </c>
      <c r="D99">
        <v>1</v>
      </c>
      <c r="E99" s="6">
        <f t="shared" si="2"/>
        <v>0.81355932203389691</v>
      </c>
      <c r="F99" s="6">
        <f t="shared" si="3"/>
        <v>0.99383926071128492</v>
      </c>
    </row>
    <row r="100" spans="1:6" x14ac:dyDescent="0.2">
      <c r="A100" s="17" t="s">
        <v>7456</v>
      </c>
      <c r="B100" s="1">
        <v>1</v>
      </c>
      <c r="C100" s="18">
        <v>2.8003360403248392E-4</v>
      </c>
      <c r="D100">
        <v>1</v>
      </c>
      <c r="E100" s="6">
        <f t="shared" si="2"/>
        <v>0.82203389830508333</v>
      </c>
      <c r="F100" s="6">
        <f t="shared" si="3"/>
        <v>0.99411929431531743</v>
      </c>
    </row>
    <row r="101" spans="1:6" x14ac:dyDescent="0.2">
      <c r="A101" s="17" t="s">
        <v>7175</v>
      </c>
      <c r="B101" s="1">
        <v>1</v>
      </c>
      <c r="C101" s="18">
        <v>2.8003360403248392E-4</v>
      </c>
      <c r="D101">
        <v>1</v>
      </c>
      <c r="E101" s="6">
        <f t="shared" si="2"/>
        <v>0.83050847457626975</v>
      </c>
      <c r="F101" s="6">
        <f t="shared" si="3"/>
        <v>0.99439932791934993</v>
      </c>
    </row>
    <row r="102" spans="1:6" x14ac:dyDescent="0.2">
      <c r="A102" s="17" t="s">
        <v>7439</v>
      </c>
      <c r="B102" s="1">
        <v>1</v>
      </c>
      <c r="C102" s="18">
        <v>2.8003360403248392E-4</v>
      </c>
      <c r="D102">
        <v>1</v>
      </c>
      <c r="E102" s="6">
        <f t="shared" si="2"/>
        <v>0.83898305084745617</v>
      </c>
      <c r="F102" s="6">
        <f t="shared" si="3"/>
        <v>0.99467936152338243</v>
      </c>
    </row>
    <row r="103" spans="1:6" x14ac:dyDescent="0.2">
      <c r="A103" s="17" t="s">
        <v>7460</v>
      </c>
      <c r="B103" s="1">
        <v>1</v>
      </c>
      <c r="C103" s="18">
        <v>2.8003360403248392E-4</v>
      </c>
      <c r="D103">
        <v>1</v>
      </c>
      <c r="E103" s="6">
        <f t="shared" si="2"/>
        <v>0.84745762711864259</v>
      </c>
      <c r="F103" s="6">
        <f t="shared" si="3"/>
        <v>0.99495939512741494</v>
      </c>
    </row>
    <row r="104" spans="1:6" x14ac:dyDescent="0.2">
      <c r="A104" s="17" t="s">
        <v>7452</v>
      </c>
      <c r="B104" s="1">
        <v>1</v>
      </c>
      <c r="C104" s="18">
        <v>2.8003360403248392E-4</v>
      </c>
      <c r="D104">
        <v>1</v>
      </c>
      <c r="E104" s="6">
        <f t="shared" si="2"/>
        <v>0.855932203389829</v>
      </c>
      <c r="F104" s="6">
        <f t="shared" si="3"/>
        <v>0.99523942873144744</v>
      </c>
    </row>
    <row r="105" spans="1:6" x14ac:dyDescent="0.2">
      <c r="A105" s="17" t="s">
        <v>7213</v>
      </c>
      <c r="B105" s="1">
        <v>1</v>
      </c>
      <c r="C105" s="18">
        <v>2.8003360403248392E-4</v>
      </c>
      <c r="D105">
        <v>1</v>
      </c>
      <c r="E105" s="6">
        <f t="shared" si="2"/>
        <v>0.86440677966101542</v>
      </c>
      <c r="F105" s="6">
        <f t="shared" si="3"/>
        <v>0.99551946233547994</v>
      </c>
    </row>
    <row r="106" spans="1:6" x14ac:dyDescent="0.2">
      <c r="A106" s="17" t="s">
        <v>7442</v>
      </c>
      <c r="B106" s="1">
        <v>1</v>
      </c>
      <c r="C106" s="18">
        <v>2.8003360403248392E-4</v>
      </c>
      <c r="D106">
        <v>1</v>
      </c>
      <c r="E106" s="6">
        <f t="shared" si="2"/>
        <v>0.87288135593220184</v>
      </c>
      <c r="F106" s="6">
        <f t="shared" si="3"/>
        <v>0.99579949593951245</v>
      </c>
    </row>
    <row r="107" spans="1:6" x14ac:dyDescent="0.2">
      <c r="A107" s="17" t="s">
        <v>7204</v>
      </c>
      <c r="B107" s="1">
        <v>1</v>
      </c>
      <c r="C107" s="18">
        <v>2.8003360403248392E-4</v>
      </c>
      <c r="D107">
        <v>1</v>
      </c>
      <c r="E107" s="6">
        <f t="shared" si="2"/>
        <v>0.88135593220338826</v>
      </c>
      <c r="F107" s="6">
        <f t="shared" si="3"/>
        <v>0.99607952954354495</v>
      </c>
    </row>
    <row r="108" spans="1:6" x14ac:dyDescent="0.2">
      <c r="A108" s="17" t="s">
        <v>7250</v>
      </c>
      <c r="B108" s="1">
        <v>1</v>
      </c>
      <c r="C108" s="18">
        <v>2.8003360403248392E-4</v>
      </c>
      <c r="D108">
        <v>1</v>
      </c>
      <c r="E108" s="6">
        <f t="shared" si="2"/>
        <v>0.88983050847457468</v>
      </c>
      <c r="F108" s="6">
        <f t="shared" si="3"/>
        <v>0.99635956314757745</v>
      </c>
    </row>
    <row r="109" spans="1:6" x14ac:dyDescent="0.2">
      <c r="A109" s="17" t="s">
        <v>7446</v>
      </c>
      <c r="B109" s="1">
        <v>1</v>
      </c>
      <c r="C109" s="18">
        <v>2.8003360403248392E-4</v>
      </c>
      <c r="D109">
        <v>1</v>
      </c>
      <c r="E109" s="6">
        <f t="shared" si="2"/>
        <v>0.8983050847457611</v>
      </c>
      <c r="F109" s="6">
        <f t="shared" si="3"/>
        <v>0.99663959675160996</v>
      </c>
    </row>
    <row r="110" spans="1:6" x14ac:dyDescent="0.2">
      <c r="A110" s="17" t="s">
        <v>7434</v>
      </c>
      <c r="B110" s="1">
        <v>1</v>
      </c>
      <c r="C110" s="18">
        <v>2.8003360403248392E-4</v>
      </c>
      <c r="D110">
        <v>1</v>
      </c>
      <c r="E110" s="6">
        <f t="shared" si="2"/>
        <v>0.90677966101694751</v>
      </c>
      <c r="F110" s="6">
        <f t="shared" si="3"/>
        <v>0.99691963035564246</v>
      </c>
    </row>
    <row r="111" spans="1:6" x14ac:dyDescent="0.2">
      <c r="A111" s="17" t="s">
        <v>7469</v>
      </c>
      <c r="B111" s="1">
        <v>1</v>
      </c>
      <c r="C111" s="18">
        <v>2.8003360403248392E-4</v>
      </c>
      <c r="D111">
        <v>1</v>
      </c>
      <c r="E111" s="6">
        <f t="shared" si="2"/>
        <v>0.91525423728813393</v>
      </c>
      <c r="F111" s="6">
        <f t="shared" si="3"/>
        <v>0.99719966395967496</v>
      </c>
    </row>
    <row r="112" spans="1:6" x14ac:dyDescent="0.2">
      <c r="A112" s="17" t="s">
        <v>7173</v>
      </c>
      <c r="B112" s="1">
        <v>1</v>
      </c>
      <c r="C112" s="18">
        <v>2.8003360403248392E-4</v>
      </c>
      <c r="D112">
        <v>1</v>
      </c>
      <c r="E112" s="6">
        <f t="shared" si="2"/>
        <v>0.92372881355932035</v>
      </c>
      <c r="F112" s="6">
        <f t="shared" si="3"/>
        <v>0.99747969756370747</v>
      </c>
    </row>
    <row r="113" spans="1:6" x14ac:dyDescent="0.2">
      <c r="A113" s="17" t="s">
        <v>7159</v>
      </c>
      <c r="B113" s="1">
        <v>1</v>
      </c>
      <c r="C113" s="18">
        <v>2.8003360403248392E-4</v>
      </c>
      <c r="D113">
        <v>1</v>
      </c>
      <c r="E113" s="6">
        <f t="shared" si="2"/>
        <v>0.93220338983050677</v>
      </c>
      <c r="F113" s="6">
        <f t="shared" si="3"/>
        <v>0.99775973116773997</v>
      </c>
    </row>
    <row r="114" spans="1:6" x14ac:dyDescent="0.2">
      <c r="A114" s="17" t="s">
        <v>7140</v>
      </c>
      <c r="B114" s="1">
        <v>1</v>
      </c>
      <c r="C114" s="18">
        <v>2.8003360403248392E-4</v>
      </c>
      <c r="D114">
        <v>1</v>
      </c>
      <c r="E114" s="6">
        <f t="shared" si="2"/>
        <v>0.94067796610169319</v>
      </c>
      <c r="F114" s="6">
        <f t="shared" si="3"/>
        <v>0.99803976477177248</v>
      </c>
    </row>
    <row r="115" spans="1:6" x14ac:dyDescent="0.2">
      <c r="A115" s="17" t="s">
        <v>7464</v>
      </c>
      <c r="B115" s="1">
        <v>1</v>
      </c>
      <c r="C115" s="18">
        <v>2.8003360403248392E-4</v>
      </c>
      <c r="D115">
        <v>1</v>
      </c>
      <c r="E115" s="6">
        <f t="shared" si="2"/>
        <v>0.9491525423728796</v>
      </c>
      <c r="F115" s="6">
        <f t="shared" si="3"/>
        <v>0.99831979837580498</v>
      </c>
    </row>
    <row r="116" spans="1:6" x14ac:dyDescent="0.2">
      <c r="A116" s="17" t="s">
        <v>7222</v>
      </c>
      <c r="B116" s="1">
        <v>1</v>
      </c>
      <c r="C116" s="18">
        <v>2.8003360403248392E-4</v>
      </c>
      <c r="D116">
        <v>1</v>
      </c>
      <c r="E116" s="6">
        <f t="shared" si="2"/>
        <v>0.95762711864406602</v>
      </c>
      <c r="F116" s="6">
        <f t="shared" si="3"/>
        <v>0.99859983197983748</v>
      </c>
    </row>
    <row r="117" spans="1:6" x14ac:dyDescent="0.2">
      <c r="A117" s="17" t="s">
        <v>7177</v>
      </c>
      <c r="B117" s="1">
        <v>1</v>
      </c>
      <c r="C117" s="18">
        <v>2.8003360403248392E-4</v>
      </c>
      <c r="D117">
        <v>1</v>
      </c>
      <c r="E117" s="6">
        <f t="shared" si="2"/>
        <v>0.96610169491525244</v>
      </c>
      <c r="F117" s="6">
        <f t="shared" si="3"/>
        <v>0.99887986558386999</v>
      </c>
    </row>
    <row r="118" spans="1:6" x14ac:dyDescent="0.2">
      <c r="A118" s="17" t="s">
        <v>7200</v>
      </c>
      <c r="B118" s="1">
        <v>1</v>
      </c>
      <c r="C118" s="18">
        <v>2.8003360403248392E-4</v>
      </c>
      <c r="D118">
        <v>1</v>
      </c>
      <c r="E118" s="6">
        <f t="shared" si="2"/>
        <v>0.97457627118643886</v>
      </c>
      <c r="F118" s="6">
        <f t="shared" si="3"/>
        <v>0.99915989918790249</v>
      </c>
    </row>
    <row r="119" spans="1:6" x14ac:dyDescent="0.2">
      <c r="A119" s="17" t="s">
        <v>7249</v>
      </c>
      <c r="B119" s="1">
        <v>1</v>
      </c>
      <c r="C119" s="18">
        <v>2.8003360403248392E-4</v>
      </c>
      <c r="D119">
        <v>1</v>
      </c>
      <c r="E119" s="6">
        <f t="shared" si="2"/>
        <v>0.98305084745762528</v>
      </c>
      <c r="F119" s="6">
        <f t="shared" si="3"/>
        <v>0.99943993279193499</v>
      </c>
    </row>
    <row r="120" spans="1:6" x14ac:dyDescent="0.2">
      <c r="A120" s="17" t="s">
        <v>7437</v>
      </c>
      <c r="B120" s="1">
        <v>1</v>
      </c>
      <c r="C120" s="18">
        <v>2.8003360403248392E-4</v>
      </c>
      <c r="D120">
        <v>1</v>
      </c>
      <c r="E120" s="6">
        <f t="shared" si="2"/>
        <v>0.99152542372881169</v>
      </c>
      <c r="F120" s="6">
        <f t="shared" si="3"/>
        <v>0.9997199663959675</v>
      </c>
    </row>
    <row r="121" spans="1:6" x14ac:dyDescent="0.2">
      <c r="A121" s="17" t="s">
        <v>7221</v>
      </c>
      <c r="B121" s="1">
        <v>1</v>
      </c>
      <c r="C121" s="18">
        <v>2.8003360403248392E-4</v>
      </c>
      <c r="D121">
        <v>1</v>
      </c>
      <c r="E121" s="6">
        <f t="shared" si="2"/>
        <v>0.99999999999999811</v>
      </c>
      <c r="F121" s="6">
        <f t="shared" si="3"/>
        <v>1</v>
      </c>
    </row>
    <row r="122" spans="1:6" x14ac:dyDescent="0.2">
      <c r="A122" s="17" t="s">
        <v>7479</v>
      </c>
      <c r="B122" s="1">
        <v>3571</v>
      </c>
      <c r="C122" s="18">
        <v>1</v>
      </c>
      <c r="D122">
        <v>1</v>
      </c>
      <c r="E122" s="6"/>
      <c r="F12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5527-EA15-4259-8479-0CC21A76EB61}">
  <dimension ref="A3:G477"/>
  <sheetViews>
    <sheetView workbookViewId="0">
      <selection activeCell="B1" sqref="B1"/>
    </sheetView>
  </sheetViews>
  <sheetFormatPr defaultRowHeight="14.25" x14ac:dyDescent="0.2"/>
  <cols>
    <col min="1" max="1" width="54.796875" customWidth="1"/>
    <col min="2" max="2" width="5.296875" bestFit="1" customWidth="1"/>
    <col min="3" max="3" width="9.3984375" bestFit="1" customWidth="1"/>
  </cols>
  <sheetData>
    <row r="3" spans="1:7" x14ac:dyDescent="0.2">
      <c r="A3" s="16" t="s">
        <v>7478</v>
      </c>
      <c r="B3" t="s">
        <v>7480</v>
      </c>
      <c r="C3" t="s">
        <v>7481</v>
      </c>
    </row>
    <row r="4" spans="1:7" x14ac:dyDescent="0.2">
      <c r="A4" s="17" t="s">
        <v>62</v>
      </c>
      <c r="B4" s="1">
        <v>547</v>
      </c>
      <c r="C4" s="18">
        <v>6.8580742226680036E-2</v>
      </c>
      <c r="D4">
        <v>1</v>
      </c>
      <c r="E4" s="6">
        <f>D4/473</f>
        <v>2.1141649048625794E-3</v>
      </c>
      <c r="F4" s="19">
        <f>C4</f>
        <v>6.8580742226680036E-2</v>
      </c>
      <c r="G4" s="19"/>
    </row>
    <row r="5" spans="1:7" x14ac:dyDescent="0.2">
      <c r="A5" s="17" t="s">
        <v>131</v>
      </c>
      <c r="B5" s="1">
        <v>236</v>
      </c>
      <c r="C5" s="18">
        <v>2.9588766298896691E-2</v>
      </c>
      <c r="D5">
        <v>1</v>
      </c>
      <c r="E5" s="6">
        <f>D5/473+E4</f>
        <v>4.2283298097251587E-3</v>
      </c>
      <c r="F5" s="19">
        <f>C5+F4</f>
        <v>9.8169508525576724E-2</v>
      </c>
      <c r="G5" s="6"/>
    </row>
    <row r="6" spans="1:7" x14ac:dyDescent="0.2">
      <c r="A6" s="17" t="s">
        <v>63</v>
      </c>
      <c r="B6" s="1">
        <v>234</v>
      </c>
      <c r="C6" s="18">
        <v>2.9338014042126378E-2</v>
      </c>
      <c r="D6">
        <v>1</v>
      </c>
      <c r="E6" s="6">
        <f t="shared" ref="E6:E69" si="0">D6/473+E5</f>
        <v>6.3424947145877385E-3</v>
      </c>
      <c r="F6" s="19">
        <f t="shared" ref="F6:F69" si="1">C6+F5</f>
        <v>0.12750752256770309</v>
      </c>
    </row>
    <row r="7" spans="1:7" x14ac:dyDescent="0.2">
      <c r="A7" s="17" t="s">
        <v>132</v>
      </c>
      <c r="B7" s="1">
        <v>232</v>
      </c>
      <c r="C7" s="18">
        <v>2.9087261785356068E-2</v>
      </c>
      <c r="D7">
        <v>1</v>
      </c>
      <c r="E7" s="6">
        <f t="shared" si="0"/>
        <v>8.4566596194503175E-3</v>
      </c>
      <c r="F7" s="19">
        <f t="shared" si="1"/>
        <v>0.15659478435305915</v>
      </c>
    </row>
    <row r="8" spans="1:7" x14ac:dyDescent="0.2">
      <c r="A8" s="17" t="s">
        <v>70</v>
      </c>
      <c r="B8" s="1">
        <v>207</v>
      </c>
      <c r="C8" s="18">
        <v>2.595285857572718E-2</v>
      </c>
      <c r="D8">
        <v>1</v>
      </c>
      <c r="E8" s="6">
        <f t="shared" si="0"/>
        <v>1.0570824524312896E-2</v>
      </c>
      <c r="F8" s="19">
        <f t="shared" si="1"/>
        <v>0.18254764292878634</v>
      </c>
    </row>
    <row r="9" spans="1:7" x14ac:dyDescent="0.2">
      <c r="A9" s="17" t="s">
        <v>68</v>
      </c>
      <c r="B9" s="1">
        <v>187</v>
      </c>
      <c r="C9" s="18">
        <v>2.3445336008024072E-2</v>
      </c>
      <c r="D9">
        <v>1</v>
      </c>
      <c r="E9" s="6">
        <f t="shared" si="0"/>
        <v>1.2684989429175475E-2</v>
      </c>
      <c r="F9" s="19">
        <f t="shared" si="1"/>
        <v>0.2059929789368104</v>
      </c>
    </row>
    <row r="10" spans="1:7" x14ac:dyDescent="0.2">
      <c r="A10" s="17" t="s">
        <v>78</v>
      </c>
      <c r="B10" s="1">
        <v>183</v>
      </c>
      <c r="C10" s="18">
        <v>2.2943831494483452E-2</v>
      </c>
      <c r="D10">
        <v>1</v>
      </c>
      <c r="E10" s="6">
        <f t="shared" si="0"/>
        <v>1.4799154334038054E-2</v>
      </c>
      <c r="F10" s="19">
        <f t="shared" si="1"/>
        <v>0.22893681043129385</v>
      </c>
    </row>
    <row r="11" spans="1:7" x14ac:dyDescent="0.2">
      <c r="A11" s="17" t="s">
        <v>133</v>
      </c>
      <c r="B11" s="1">
        <v>163</v>
      </c>
      <c r="C11" s="18">
        <v>2.043630892678034E-2</v>
      </c>
      <c r="D11">
        <v>1</v>
      </c>
      <c r="E11" s="6">
        <f t="shared" si="0"/>
        <v>1.6913319238900635E-2</v>
      </c>
      <c r="F11" s="19">
        <f t="shared" si="1"/>
        <v>0.24937311935807419</v>
      </c>
    </row>
    <row r="12" spans="1:7" x14ac:dyDescent="0.2">
      <c r="A12" s="17" t="s">
        <v>119</v>
      </c>
      <c r="B12" s="1">
        <v>140</v>
      </c>
      <c r="C12" s="18">
        <v>1.7552657973921765E-2</v>
      </c>
      <c r="D12">
        <v>1</v>
      </c>
      <c r="E12" s="6">
        <f t="shared" si="0"/>
        <v>1.9027484143763214E-2</v>
      </c>
      <c r="F12" s="19">
        <f t="shared" si="1"/>
        <v>0.26692577733199596</v>
      </c>
    </row>
    <row r="13" spans="1:7" x14ac:dyDescent="0.2">
      <c r="A13" s="17" t="s">
        <v>143</v>
      </c>
      <c r="B13" s="1">
        <v>136</v>
      </c>
      <c r="C13" s="18">
        <v>1.7051153460381142E-2</v>
      </c>
      <c r="D13">
        <v>1</v>
      </c>
      <c r="E13" s="6">
        <f t="shared" si="0"/>
        <v>2.1141649048625793E-2</v>
      </c>
      <c r="F13" s="19">
        <f t="shared" si="1"/>
        <v>0.28397693079237712</v>
      </c>
    </row>
    <row r="14" spans="1:7" x14ac:dyDescent="0.2">
      <c r="A14" s="17" t="s">
        <v>144</v>
      </c>
      <c r="B14" s="1">
        <v>122</v>
      </c>
      <c r="C14" s="18">
        <v>1.5295887662988967E-2</v>
      </c>
      <c r="D14">
        <v>1</v>
      </c>
      <c r="E14" s="6">
        <f t="shared" si="0"/>
        <v>2.3255813953488372E-2</v>
      </c>
      <c r="F14" s="19">
        <f t="shared" si="1"/>
        <v>0.29927281845536607</v>
      </c>
    </row>
    <row r="15" spans="1:7" x14ac:dyDescent="0.2">
      <c r="A15" s="17" t="s">
        <v>126</v>
      </c>
      <c r="B15" s="1">
        <v>119</v>
      </c>
      <c r="C15" s="18">
        <v>1.49197592778335E-2</v>
      </c>
      <c r="D15">
        <v>1</v>
      </c>
      <c r="E15" s="6">
        <f t="shared" si="0"/>
        <v>2.5369978858350951E-2</v>
      </c>
      <c r="F15" s="19">
        <f t="shared" si="1"/>
        <v>0.31419257773319959</v>
      </c>
    </row>
    <row r="16" spans="1:7" x14ac:dyDescent="0.2">
      <c r="A16" s="17" t="s">
        <v>148</v>
      </c>
      <c r="B16" s="1">
        <v>115</v>
      </c>
      <c r="C16" s="18">
        <v>1.4418254764292879E-2</v>
      </c>
      <c r="D16">
        <v>1</v>
      </c>
      <c r="E16" s="6">
        <f t="shared" si="0"/>
        <v>2.748414376321353E-2</v>
      </c>
      <c r="F16" s="19">
        <f t="shared" si="1"/>
        <v>0.32861083249749246</v>
      </c>
    </row>
    <row r="17" spans="1:6" x14ac:dyDescent="0.2">
      <c r="A17" s="17" t="s">
        <v>147</v>
      </c>
      <c r="B17" s="1">
        <v>113</v>
      </c>
      <c r="C17" s="18">
        <v>1.4167502507522568E-2</v>
      </c>
      <c r="D17">
        <v>1</v>
      </c>
      <c r="E17" s="6">
        <f t="shared" si="0"/>
        <v>2.9598308668076109E-2</v>
      </c>
      <c r="F17" s="19">
        <f t="shared" si="1"/>
        <v>0.34277833500501503</v>
      </c>
    </row>
    <row r="18" spans="1:6" x14ac:dyDescent="0.2">
      <c r="A18" s="17" t="s">
        <v>64</v>
      </c>
      <c r="B18" s="1">
        <v>112</v>
      </c>
      <c r="C18" s="18">
        <v>1.4042126379137413E-2</v>
      </c>
      <c r="D18">
        <v>1</v>
      </c>
      <c r="E18" s="6">
        <f t="shared" si="0"/>
        <v>3.1712473572938688E-2</v>
      </c>
      <c r="F18" s="19">
        <f t="shared" si="1"/>
        <v>0.35682046138415247</v>
      </c>
    </row>
    <row r="19" spans="1:6" x14ac:dyDescent="0.2">
      <c r="A19" s="17" t="s">
        <v>136</v>
      </c>
      <c r="B19" s="1">
        <v>110</v>
      </c>
      <c r="C19" s="18">
        <v>1.3791374122367101E-2</v>
      </c>
      <c r="D19">
        <v>1</v>
      </c>
      <c r="E19" s="6">
        <f t="shared" si="0"/>
        <v>3.382663847780127E-2</v>
      </c>
      <c r="F19" s="19">
        <f t="shared" si="1"/>
        <v>0.37061183550651955</v>
      </c>
    </row>
    <row r="20" spans="1:6" x14ac:dyDescent="0.2">
      <c r="A20" s="17" t="s">
        <v>106</v>
      </c>
      <c r="B20" s="1">
        <v>101</v>
      </c>
      <c r="C20" s="18">
        <v>1.2662988966900702E-2</v>
      </c>
      <c r="D20">
        <v>1</v>
      </c>
      <c r="E20" s="6">
        <f t="shared" si="0"/>
        <v>3.5940803382663852E-2</v>
      </c>
      <c r="F20" s="19">
        <f t="shared" si="1"/>
        <v>0.38327482447342026</v>
      </c>
    </row>
    <row r="21" spans="1:6" x14ac:dyDescent="0.2">
      <c r="A21" s="17" t="s">
        <v>105</v>
      </c>
      <c r="B21" s="1">
        <v>101</v>
      </c>
      <c r="C21" s="18">
        <v>1.2662988966900702E-2</v>
      </c>
      <c r="D21">
        <v>1</v>
      </c>
      <c r="E21" s="6">
        <f t="shared" si="0"/>
        <v>3.8054968287526435E-2</v>
      </c>
      <c r="F21" s="19">
        <f t="shared" si="1"/>
        <v>0.39593781344032097</v>
      </c>
    </row>
    <row r="22" spans="1:6" x14ac:dyDescent="0.2">
      <c r="A22" s="17" t="s">
        <v>411</v>
      </c>
      <c r="B22" s="1">
        <v>97</v>
      </c>
      <c r="C22" s="18">
        <v>1.2161484453360081E-2</v>
      </c>
      <c r="D22">
        <v>1</v>
      </c>
      <c r="E22" s="6">
        <f t="shared" si="0"/>
        <v>4.0169133192389017E-2</v>
      </c>
      <c r="F22" s="19">
        <f t="shared" si="1"/>
        <v>0.40809929789368105</v>
      </c>
    </row>
    <row r="23" spans="1:6" x14ac:dyDescent="0.2">
      <c r="A23" s="17" t="s">
        <v>134</v>
      </c>
      <c r="B23" s="1">
        <v>97</v>
      </c>
      <c r="C23" s="18">
        <v>1.2161484453360081E-2</v>
      </c>
      <c r="D23">
        <v>1</v>
      </c>
      <c r="E23" s="6">
        <f t="shared" si="0"/>
        <v>4.22832980972516E-2</v>
      </c>
      <c r="F23" s="19">
        <f t="shared" si="1"/>
        <v>0.42026078234704112</v>
      </c>
    </row>
    <row r="24" spans="1:6" x14ac:dyDescent="0.2">
      <c r="A24" s="17" t="s">
        <v>172</v>
      </c>
      <c r="B24" s="1">
        <v>83</v>
      </c>
      <c r="C24" s="18">
        <v>1.0406218655967903E-2</v>
      </c>
      <c r="D24">
        <v>1</v>
      </c>
      <c r="E24" s="6">
        <f t="shared" si="0"/>
        <v>4.4397463002114182E-2</v>
      </c>
      <c r="F24" s="19">
        <f t="shared" si="1"/>
        <v>0.43066700100300903</v>
      </c>
    </row>
    <row r="25" spans="1:6" x14ac:dyDescent="0.2">
      <c r="A25" s="17" t="s">
        <v>158</v>
      </c>
      <c r="B25" s="1">
        <v>78</v>
      </c>
      <c r="C25" s="18">
        <v>9.7793380140421271E-3</v>
      </c>
      <c r="D25">
        <v>1</v>
      </c>
      <c r="E25" s="6">
        <f t="shared" si="0"/>
        <v>4.6511627906976764E-2</v>
      </c>
      <c r="F25" s="19">
        <f t="shared" si="1"/>
        <v>0.44044633901705116</v>
      </c>
    </row>
    <row r="26" spans="1:6" x14ac:dyDescent="0.2">
      <c r="A26" s="17" t="s">
        <v>394</v>
      </c>
      <c r="B26" s="1">
        <v>75</v>
      </c>
      <c r="C26" s="18">
        <v>9.4032096288866607E-3</v>
      </c>
      <c r="D26">
        <v>1</v>
      </c>
      <c r="E26" s="6">
        <f t="shared" si="0"/>
        <v>4.8625792811839347E-2</v>
      </c>
      <c r="F26" s="19">
        <f t="shared" si="1"/>
        <v>0.44984954864593785</v>
      </c>
    </row>
    <row r="27" spans="1:6" x14ac:dyDescent="0.2">
      <c r="A27" s="17" t="s">
        <v>79</v>
      </c>
      <c r="B27" s="1">
        <v>73</v>
      </c>
      <c r="C27" s="18">
        <v>9.1524573721163491E-3</v>
      </c>
      <c r="D27">
        <v>1</v>
      </c>
      <c r="E27" s="6">
        <f t="shared" si="0"/>
        <v>5.0739957716701929E-2</v>
      </c>
      <c r="F27" s="19">
        <f t="shared" si="1"/>
        <v>0.45900200601805419</v>
      </c>
    </row>
    <row r="28" spans="1:6" x14ac:dyDescent="0.2">
      <c r="A28" s="17" t="s">
        <v>423</v>
      </c>
      <c r="B28" s="1">
        <v>71</v>
      </c>
      <c r="C28" s="18">
        <v>8.9017051153460376E-3</v>
      </c>
      <c r="D28">
        <v>1</v>
      </c>
      <c r="E28" s="6">
        <f t="shared" si="0"/>
        <v>5.2854122621564512E-2</v>
      </c>
      <c r="F28" s="19">
        <f t="shared" si="1"/>
        <v>0.46790371113340024</v>
      </c>
    </row>
    <row r="29" spans="1:6" x14ac:dyDescent="0.2">
      <c r="A29" s="17" t="s">
        <v>328</v>
      </c>
      <c r="B29" s="1">
        <v>69</v>
      </c>
      <c r="C29" s="18">
        <v>8.6509528585757278E-3</v>
      </c>
      <c r="D29">
        <v>1</v>
      </c>
      <c r="E29" s="6">
        <f t="shared" si="0"/>
        <v>5.4968287526427094E-2</v>
      </c>
      <c r="F29" s="19">
        <f t="shared" si="1"/>
        <v>0.47655466399197599</v>
      </c>
    </row>
    <row r="30" spans="1:6" x14ac:dyDescent="0.2">
      <c r="A30" s="17" t="s">
        <v>65</v>
      </c>
      <c r="B30" s="1">
        <v>68</v>
      </c>
      <c r="C30" s="18">
        <v>8.5255767301905712E-3</v>
      </c>
      <c r="D30">
        <v>1</v>
      </c>
      <c r="E30" s="6">
        <f t="shared" si="0"/>
        <v>5.7082452431289676E-2</v>
      </c>
      <c r="F30" s="19">
        <f t="shared" si="1"/>
        <v>0.48508024072216654</v>
      </c>
    </row>
    <row r="31" spans="1:6" x14ac:dyDescent="0.2">
      <c r="A31" s="17" t="s">
        <v>127</v>
      </c>
      <c r="B31" s="1">
        <v>66</v>
      </c>
      <c r="C31" s="18">
        <v>8.2748244734202614E-3</v>
      </c>
      <c r="D31">
        <v>1</v>
      </c>
      <c r="E31" s="6">
        <f t="shared" si="0"/>
        <v>5.9196617336152259E-2</v>
      </c>
      <c r="F31" s="19">
        <f t="shared" si="1"/>
        <v>0.49335506519558681</v>
      </c>
    </row>
    <row r="32" spans="1:6" x14ac:dyDescent="0.2">
      <c r="A32" s="17" t="s">
        <v>116</v>
      </c>
      <c r="B32" s="1">
        <v>62</v>
      </c>
      <c r="C32" s="18">
        <v>7.7733199598796392E-3</v>
      </c>
      <c r="D32">
        <v>1</v>
      </c>
      <c r="E32" s="6">
        <f t="shared" si="0"/>
        <v>6.1310782241014841E-2</v>
      </c>
      <c r="F32" s="19">
        <f t="shared" si="1"/>
        <v>0.50112838515546643</v>
      </c>
    </row>
    <row r="33" spans="1:6" x14ac:dyDescent="0.2">
      <c r="A33" s="17" t="s">
        <v>94</v>
      </c>
      <c r="B33" s="1">
        <v>62</v>
      </c>
      <c r="C33" s="18">
        <v>7.7733199598796392E-3</v>
      </c>
      <c r="D33">
        <v>1</v>
      </c>
      <c r="E33" s="6">
        <f t="shared" si="0"/>
        <v>6.3424947145877417E-2</v>
      </c>
      <c r="F33" s="19">
        <f t="shared" si="1"/>
        <v>0.50890170511534605</v>
      </c>
    </row>
    <row r="34" spans="1:6" x14ac:dyDescent="0.2">
      <c r="A34" s="17" t="s">
        <v>102</v>
      </c>
      <c r="B34" s="1">
        <v>60</v>
      </c>
      <c r="C34" s="18">
        <v>7.5225677031093277E-3</v>
      </c>
      <c r="D34">
        <v>1</v>
      </c>
      <c r="E34" s="6">
        <f t="shared" si="0"/>
        <v>6.5539112050739992E-2</v>
      </c>
      <c r="F34" s="19">
        <f t="shared" si="1"/>
        <v>0.51642427281845538</v>
      </c>
    </row>
    <row r="35" spans="1:6" x14ac:dyDescent="0.2">
      <c r="A35" s="17" t="s">
        <v>113</v>
      </c>
      <c r="B35" s="1">
        <v>60</v>
      </c>
      <c r="C35" s="18">
        <v>7.5225677031093277E-3</v>
      </c>
      <c r="D35">
        <v>1</v>
      </c>
      <c r="E35" s="6">
        <f t="shared" si="0"/>
        <v>6.7653276955602568E-2</v>
      </c>
      <c r="F35" s="19">
        <f t="shared" si="1"/>
        <v>0.52394684052156471</v>
      </c>
    </row>
    <row r="36" spans="1:6" x14ac:dyDescent="0.2">
      <c r="A36" s="17" t="s">
        <v>396</v>
      </c>
      <c r="B36" s="1">
        <v>60</v>
      </c>
      <c r="C36" s="18">
        <v>7.5225677031093277E-3</v>
      </c>
      <c r="D36">
        <v>1</v>
      </c>
      <c r="E36" s="6">
        <f t="shared" si="0"/>
        <v>6.9767441860465143E-2</v>
      </c>
      <c r="F36" s="19">
        <f t="shared" si="1"/>
        <v>0.53146940822467403</v>
      </c>
    </row>
    <row r="37" spans="1:6" x14ac:dyDescent="0.2">
      <c r="A37" s="17" t="s">
        <v>437</v>
      </c>
      <c r="B37" s="1">
        <v>60</v>
      </c>
      <c r="C37" s="18">
        <v>7.5225677031093277E-3</v>
      </c>
      <c r="D37">
        <v>1</v>
      </c>
      <c r="E37" s="6">
        <f t="shared" si="0"/>
        <v>7.1881606765327719E-2</v>
      </c>
      <c r="F37" s="19">
        <f t="shared" si="1"/>
        <v>0.53899197592778336</v>
      </c>
    </row>
    <row r="38" spans="1:6" x14ac:dyDescent="0.2">
      <c r="A38" s="17" t="s">
        <v>76</v>
      </c>
      <c r="B38" s="1">
        <v>54</v>
      </c>
      <c r="C38" s="18">
        <v>6.7703109327983948E-3</v>
      </c>
      <c r="D38">
        <v>1</v>
      </c>
      <c r="E38" s="6">
        <f t="shared" si="0"/>
        <v>7.3995771670190294E-2</v>
      </c>
      <c r="F38" s="19">
        <f t="shared" si="1"/>
        <v>0.5457622868605817</v>
      </c>
    </row>
    <row r="39" spans="1:6" x14ac:dyDescent="0.2">
      <c r="A39" s="17" t="s">
        <v>397</v>
      </c>
      <c r="B39" s="1">
        <v>53</v>
      </c>
      <c r="C39" s="18">
        <v>6.6449348044132399E-3</v>
      </c>
      <c r="D39">
        <v>1</v>
      </c>
      <c r="E39" s="6">
        <f t="shared" si="0"/>
        <v>7.6109936575052869E-2</v>
      </c>
      <c r="F39" s="19">
        <f t="shared" si="1"/>
        <v>0.5524072216649949</v>
      </c>
    </row>
    <row r="40" spans="1:6" x14ac:dyDescent="0.2">
      <c r="A40" s="17" t="s">
        <v>145</v>
      </c>
      <c r="B40" s="1">
        <v>52</v>
      </c>
      <c r="C40" s="18">
        <v>6.5195586760280842E-3</v>
      </c>
      <c r="D40">
        <v>1</v>
      </c>
      <c r="E40" s="6">
        <f t="shared" si="0"/>
        <v>7.8224101479915445E-2</v>
      </c>
      <c r="F40" s="19">
        <f t="shared" si="1"/>
        <v>0.55892678034102294</v>
      </c>
    </row>
    <row r="41" spans="1:6" x14ac:dyDescent="0.2">
      <c r="A41" s="17" t="s">
        <v>162</v>
      </c>
      <c r="B41" s="1">
        <v>48</v>
      </c>
      <c r="C41" s="18">
        <v>6.018054162487462E-3</v>
      </c>
      <c r="D41">
        <v>1</v>
      </c>
      <c r="E41" s="6">
        <f t="shared" si="0"/>
        <v>8.033826638477802E-2</v>
      </c>
      <c r="F41" s="19">
        <f t="shared" si="1"/>
        <v>0.56494483450351041</v>
      </c>
    </row>
    <row r="42" spans="1:6" x14ac:dyDescent="0.2">
      <c r="A42" s="17" t="s">
        <v>395</v>
      </c>
      <c r="B42" s="1">
        <v>48</v>
      </c>
      <c r="C42" s="18">
        <v>6.018054162487462E-3</v>
      </c>
      <c r="D42">
        <v>1</v>
      </c>
      <c r="E42" s="6">
        <f t="shared" si="0"/>
        <v>8.2452431289640596E-2</v>
      </c>
      <c r="F42" s="19">
        <f t="shared" si="1"/>
        <v>0.57096288866599787</v>
      </c>
    </row>
    <row r="43" spans="1:6" x14ac:dyDescent="0.2">
      <c r="A43" s="17" t="s">
        <v>99</v>
      </c>
      <c r="B43" s="1">
        <v>47</v>
      </c>
      <c r="C43" s="18">
        <v>5.8926780341023071E-3</v>
      </c>
      <c r="D43">
        <v>1</v>
      </c>
      <c r="E43" s="6">
        <f t="shared" si="0"/>
        <v>8.4566596194503171E-2</v>
      </c>
      <c r="F43" s="19">
        <f t="shared" si="1"/>
        <v>0.57685556670010019</v>
      </c>
    </row>
    <row r="44" spans="1:6" x14ac:dyDescent="0.2">
      <c r="A44" s="17" t="s">
        <v>142</v>
      </c>
      <c r="B44" s="1">
        <v>47</v>
      </c>
      <c r="C44" s="18">
        <v>5.8926780341023071E-3</v>
      </c>
      <c r="D44">
        <v>1</v>
      </c>
      <c r="E44" s="6">
        <f t="shared" si="0"/>
        <v>8.6680761099365747E-2</v>
      </c>
      <c r="F44" s="19">
        <f t="shared" si="1"/>
        <v>0.5827482447342025</v>
      </c>
    </row>
    <row r="45" spans="1:6" x14ac:dyDescent="0.2">
      <c r="A45" s="17" t="s">
        <v>91</v>
      </c>
      <c r="B45" s="1">
        <v>47</v>
      </c>
      <c r="C45" s="18">
        <v>5.8926780341023071E-3</v>
      </c>
      <c r="D45">
        <v>1</v>
      </c>
      <c r="E45" s="6">
        <f t="shared" si="0"/>
        <v>8.8794926004228322E-2</v>
      </c>
      <c r="F45" s="19">
        <f t="shared" si="1"/>
        <v>0.58864092276830482</v>
      </c>
    </row>
    <row r="46" spans="1:6" x14ac:dyDescent="0.2">
      <c r="A46" s="17" t="s">
        <v>159</v>
      </c>
      <c r="B46" s="1">
        <v>46</v>
      </c>
      <c r="C46" s="18">
        <v>5.7673019057171513E-3</v>
      </c>
      <c r="D46">
        <v>1</v>
      </c>
      <c r="E46" s="6">
        <f t="shared" si="0"/>
        <v>9.0909090909090898E-2</v>
      </c>
      <c r="F46" s="19">
        <f t="shared" si="1"/>
        <v>0.59440822467402199</v>
      </c>
    </row>
    <row r="47" spans="1:6" x14ac:dyDescent="0.2">
      <c r="A47" s="17" t="s">
        <v>161</v>
      </c>
      <c r="B47" s="1">
        <v>45</v>
      </c>
      <c r="C47" s="18">
        <v>5.6419257773319964E-3</v>
      </c>
      <c r="D47">
        <v>1</v>
      </c>
      <c r="E47" s="6">
        <f t="shared" si="0"/>
        <v>9.3023255813953473E-2</v>
      </c>
      <c r="F47" s="19">
        <f t="shared" si="1"/>
        <v>0.60005015045135401</v>
      </c>
    </row>
    <row r="48" spans="1:6" x14ac:dyDescent="0.2">
      <c r="A48" s="17" t="s">
        <v>60</v>
      </c>
      <c r="B48" s="1">
        <v>45</v>
      </c>
      <c r="C48" s="18">
        <v>5.6419257773319964E-3</v>
      </c>
      <c r="D48">
        <v>1</v>
      </c>
      <c r="E48" s="6">
        <f t="shared" si="0"/>
        <v>9.5137420718816049E-2</v>
      </c>
      <c r="F48" s="19">
        <f t="shared" si="1"/>
        <v>0.60569207622868604</v>
      </c>
    </row>
    <row r="49" spans="1:6" x14ac:dyDescent="0.2">
      <c r="A49" s="17" t="s">
        <v>128</v>
      </c>
      <c r="B49" s="1">
        <v>45</v>
      </c>
      <c r="C49" s="18">
        <v>5.6419257773319964E-3</v>
      </c>
      <c r="D49">
        <v>1</v>
      </c>
      <c r="E49" s="6">
        <f t="shared" si="0"/>
        <v>9.7251585623678624E-2</v>
      </c>
      <c r="F49" s="19">
        <f t="shared" si="1"/>
        <v>0.61133400200601806</v>
      </c>
    </row>
    <row r="50" spans="1:6" x14ac:dyDescent="0.2">
      <c r="A50" s="17" t="s">
        <v>77</v>
      </c>
      <c r="B50" s="1">
        <v>44</v>
      </c>
      <c r="C50" s="18">
        <v>5.5165496489468406E-3</v>
      </c>
      <c r="D50">
        <v>1</v>
      </c>
      <c r="E50" s="6">
        <f t="shared" si="0"/>
        <v>9.93657505285412E-2</v>
      </c>
      <c r="F50" s="19">
        <f t="shared" si="1"/>
        <v>0.61685055165496494</v>
      </c>
    </row>
    <row r="51" spans="1:6" x14ac:dyDescent="0.2">
      <c r="A51" s="17" t="s">
        <v>311</v>
      </c>
      <c r="B51" s="1">
        <v>43</v>
      </c>
      <c r="C51" s="18">
        <v>5.3911735205616849E-3</v>
      </c>
      <c r="D51">
        <v>1</v>
      </c>
      <c r="E51" s="6">
        <f t="shared" si="0"/>
        <v>0.10147991543340378</v>
      </c>
      <c r="F51" s="19">
        <f t="shared" si="1"/>
        <v>0.62224172517552667</v>
      </c>
    </row>
    <row r="52" spans="1:6" x14ac:dyDescent="0.2">
      <c r="A52" s="17" t="s">
        <v>151</v>
      </c>
      <c r="B52" s="1">
        <v>42</v>
      </c>
      <c r="C52" s="18">
        <v>5.26579739217653E-3</v>
      </c>
      <c r="D52">
        <v>1</v>
      </c>
      <c r="E52" s="6">
        <f t="shared" si="0"/>
        <v>0.10359408033826635</v>
      </c>
      <c r="F52" s="19">
        <f t="shared" si="1"/>
        <v>0.62750752256770315</v>
      </c>
    </row>
    <row r="53" spans="1:6" x14ac:dyDescent="0.2">
      <c r="A53" s="17" t="s">
        <v>104</v>
      </c>
      <c r="B53" s="1">
        <v>42</v>
      </c>
      <c r="C53" s="18">
        <v>5.26579739217653E-3</v>
      </c>
      <c r="D53">
        <v>1</v>
      </c>
      <c r="E53" s="6">
        <f t="shared" si="0"/>
        <v>0.10570824524312893</v>
      </c>
      <c r="F53" s="19">
        <f t="shared" si="1"/>
        <v>0.63277331995987973</v>
      </c>
    </row>
    <row r="54" spans="1:6" x14ac:dyDescent="0.2">
      <c r="A54" s="17" t="s">
        <v>110</v>
      </c>
      <c r="B54" s="1">
        <v>41</v>
      </c>
      <c r="C54" s="18">
        <v>5.1404212637913742E-3</v>
      </c>
      <c r="D54">
        <v>1</v>
      </c>
      <c r="E54" s="6">
        <f t="shared" si="0"/>
        <v>0.1078224101479915</v>
      </c>
      <c r="F54" s="19">
        <f t="shared" si="1"/>
        <v>0.63791374122367106</v>
      </c>
    </row>
    <row r="55" spans="1:6" x14ac:dyDescent="0.2">
      <c r="A55" s="17" t="s">
        <v>71</v>
      </c>
      <c r="B55" s="1">
        <v>40</v>
      </c>
      <c r="C55" s="18">
        <v>5.0150451354062184E-3</v>
      </c>
      <c r="D55">
        <v>1</v>
      </c>
      <c r="E55" s="6">
        <f t="shared" si="0"/>
        <v>0.10993657505285408</v>
      </c>
      <c r="F55" s="19">
        <f t="shared" si="1"/>
        <v>0.64292878635907724</v>
      </c>
    </row>
    <row r="56" spans="1:6" x14ac:dyDescent="0.2">
      <c r="A56" s="17" t="s">
        <v>146</v>
      </c>
      <c r="B56" s="1">
        <v>40</v>
      </c>
      <c r="C56" s="18">
        <v>5.0150451354062184E-3</v>
      </c>
      <c r="D56">
        <v>1</v>
      </c>
      <c r="E56" s="6">
        <f t="shared" si="0"/>
        <v>0.11205073995771665</v>
      </c>
      <c r="F56" s="19">
        <f t="shared" si="1"/>
        <v>0.64794383149448342</v>
      </c>
    </row>
    <row r="57" spans="1:6" x14ac:dyDescent="0.2">
      <c r="A57" s="17" t="s">
        <v>92</v>
      </c>
      <c r="B57" s="1">
        <v>39</v>
      </c>
      <c r="C57" s="18">
        <v>4.8896690070210636E-3</v>
      </c>
      <c r="D57">
        <v>1</v>
      </c>
      <c r="E57" s="6">
        <f t="shared" si="0"/>
        <v>0.11416490486257923</v>
      </c>
      <c r="F57" s="19">
        <f t="shared" si="1"/>
        <v>0.65283350050150446</v>
      </c>
    </row>
    <row r="58" spans="1:6" x14ac:dyDescent="0.2">
      <c r="A58" s="17" t="s">
        <v>323</v>
      </c>
      <c r="B58" s="1">
        <v>39</v>
      </c>
      <c r="C58" s="18">
        <v>4.8896690070210636E-3</v>
      </c>
      <c r="D58">
        <v>1</v>
      </c>
      <c r="E58" s="6">
        <f t="shared" si="0"/>
        <v>0.1162790697674418</v>
      </c>
      <c r="F58" s="19">
        <f t="shared" si="1"/>
        <v>0.6577231695085255</v>
      </c>
    </row>
    <row r="59" spans="1:6" x14ac:dyDescent="0.2">
      <c r="A59" s="17" t="s">
        <v>157</v>
      </c>
      <c r="B59" s="1">
        <v>38</v>
      </c>
      <c r="C59" s="18">
        <v>4.7642928786359078E-3</v>
      </c>
      <c r="D59">
        <v>1</v>
      </c>
      <c r="E59" s="6">
        <f t="shared" si="0"/>
        <v>0.11839323467230438</v>
      </c>
      <c r="F59" s="19">
        <f t="shared" si="1"/>
        <v>0.66248746238716139</v>
      </c>
    </row>
    <row r="60" spans="1:6" x14ac:dyDescent="0.2">
      <c r="A60" s="17" t="s">
        <v>413</v>
      </c>
      <c r="B60" s="1">
        <v>35</v>
      </c>
      <c r="C60" s="18">
        <v>4.3881644934804414E-3</v>
      </c>
      <c r="D60">
        <v>1</v>
      </c>
      <c r="E60" s="6">
        <f t="shared" si="0"/>
        <v>0.12050739957716695</v>
      </c>
      <c r="F60" s="19">
        <f t="shared" si="1"/>
        <v>0.66687562688064184</v>
      </c>
    </row>
    <row r="61" spans="1:6" x14ac:dyDescent="0.2">
      <c r="A61" s="17" t="s">
        <v>352</v>
      </c>
      <c r="B61" s="1">
        <v>34</v>
      </c>
      <c r="C61" s="18">
        <v>4.2627883650952856E-3</v>
      </c>
      <c r="D61">
        <v>1</v>
      </c>
      <c r="E61" s="6">
        <f t="shared" si="0"/>
        <v>0.12262156448202953</v>
      </c>
      <c r="F61" s="19">
        <f t="shared" si="1"/>
        <v>0.67113841524573714</v>
      </c>
    </row>
    <row r="62" spans="1:6" x14ac:dyDescent="0.2">
      <c r="A62" s="17" t="s">
        <v>82</v>
      </c>
      <c r="B62" s="1">
        <v>33</v>
      </c>
      <c r="C62" s="18">
        <v>4.1374122367101307E-3</v>
      </c>
      <c r="D62">
        <v>1</v>
      </c>
      <c r="E62" s="6">
        <f t="shared" si="0"/>
        <v>0.12473572938689211</v>
      </c>
      <c r="F62" s="19">
        <f t="shared" si="1"/>
        <v>0.6752758274824473</v>
      </c>
    </row>
    <row r="63" spans="1:6" x14ac:dyDescent="0.2">
      <c r="A63" s="17" t="s">
        <v>175</v>
      </c>
      <c r="B63" s="1">
        <v>33</v>
      </c>
      <c r="C63" s="18">
        <v>4.1374122367101307E-3</v>
      </c>
      <c r="D63">
        <v>1</v>
      </c>
      <c r="E63" s="6">
        <f t="shared" si="0"/>
        <v>0.12684989429175469</v>
      </c>
      <c r="F63" s="19">
        <f t="shared" si="1"/>
        <v>0.67941323971915746</v>
      </c>
    </row>
    <row r="64" spans="1:6" x14ac:dyDescent="0.2">
      <c r="A64" s="17" t="s">
        <v>354</v>
      </c>
      <c r="B64" s="1">
        <v>31</v>
      </c>
      <c r="C64" s="18">
        <v>3.8866599799398196E-3</v>
      </c>
      <c r="D64">
        <v>1</v>
      </c>
      <c r="E64" s="6">
        <f t="shared" si="0"/>
        <v>0.12896405919661727</v>
      </c>
      <c r="F64" s="19">
        <f t="shared" si="1"/>
        <v>0.68329989969909732</v>
      </c>
    </row>
    <row r="65" spans="1:6" x14ac:dyDescent="0.2">
      <c r="A65" s="17" t="s">
        <v>367</v>
      </c>
      <c r="B65" s="1">
        <v>31</v>
      </c>
      <c r="C65" s="18">
        <v>3.8866599799398196E-3</v>
      </c>
      <c r="D65">
        <v>1</v>
      </c>
      <c r="E65" s="6">
        <f t="shared" si="0"/>
        <v>0.13107822410147985</v>
      </c>
      <c r="F65" s="19">
        <f t="shared" si="1"/>
        <v>0.68718655967903719</v>
      </c>
    </row>
    <row r="66" spans="1:6" x14ac:dyDescent="0.2">
      <c r="A66" s="17" t="s">
        <v>415</v>
      </c>
      <c r="B66" s="1">
        <v>30</v>
      </c>
      <c r="C66" s="18">
        <v>3.7612838515546638E-3</v>
      </c>
      <c r="D66">
        <v>1</v>
      </c>
      <c r="E66" s="6">
        <f t="shared" si="0"/>
        <v>0.13319238900634242</v>
      </c>
      <c r="F66" s="19">
        <f t="shared" si="1"/>
        <v>0.6909478435305918</v>
      </c>
    </row>
    <row r="67" spans="1:6" x14ac:dyDescent="0.2">
      <c r="A67" s="17" t="s">
        <v>412</v>
      </c>
      <c r="B67" s="1">
        <v>30</v>
      </c>
      <c r="C67" s="18">
        <v>3.7612838515546638E-3</v>
      </c>
      <c r="D67">
        <v>1</v>
      </c>
      <c r="E67" s="6">
        <f t="shared" si="0"/>
        <v>0.135306553911205</v>
      </c>
      <c r="F67" s="19">
        <f t="shared" si="1"/>
        <v>0.69470912738214641</v>
      </c>
    </row>
    <row r="68" spans="1:6" x14ac:dyDescent="0.2">
      <c r="A68" s="17" t="s">
        <v>409</v>
      </c>
      <c r="B68" s="1">
        <v>29</v>
      </c>
      <c r="C68" s="18">
        <v>3.6359077231695085E-3</v>
      </c>
      <c r="D68">
        <v>1</v>
      </c>
      <c r="E68" s="6">
        <f t="shared" si="0"/>
        <v>0.13742071881606757</v>
      </c>
      <c r="F68" s="19">
        <f t="shared" si="1"/>
        <v>0.69834503510531587</v>
      </c>
    </row>
    <row r="69" spans="1:6" x14ac:dyDescent="0.2">
      <c r="A69" s="17" t="s">
        <v>357</v>
      </c>
      <c r="B69" s="1">
        <v>29</v>
      </c>
      <c r="C69" s="18">
        <v>3.6359077231695085E-3</v>
      </c>
      <c r="D69">
        <v>1</v>
      </c>
      <c r="E69" s="6">
        <f t="shared" si="0"/>
        <v>0.13953488372093015</v>
      </c>
      <c r="F69" s="19">
        <f t="shared" si="1"/>
        <v>0.70198094282848533</v>
      </c>
    </row>
    <row r="70" spans="1:6" x14ac:dyDescent="0.2">
      <c r="A70" s="17" t="s">
        <v>417</v>
      </c>
      <c r="B70" s="1">
        <v>29</v>
      </c>
      <c r="C70" s="18">
        <v>3.6359077231695085E-3</v>
      </c>
      <c r="D70">
        <v>1</v>
      </c>
      <c r="E70" s="6">
        <f t="shared" ref="E70:E133" si="2">D70/473+E69</f>
        <v>0.14164904862579272</v>
      </c>
      <c r="F70" s="19">
        <f t="shared" ref="F70:F133" si="3">C70+F69</f>
        <v>0.7056168505516548</v>
      </c>
    </row>
    <row r="71" spans="1:6" x14ac:dyDescent="0.2">
      <c r="A71" s="17" t="s">
        <v>120</v>
      </c>
      <c r="B71" s="1">
        <v>28</v>
      </c>
      <c r="C71" s="18">
        <v>3.5105315947843532E-3</v>
      </c>
      <c r="D71">
        <v>1</v>
      </c>
      <c r="E71" s="6">
        <f t="shared" si="2"/>
        <v>0.1437632135306553</v>
      </c>
      <c r="F71" s="19">
        <f t="shared" si="3"/>
        <v>0.70912738214643911</v>
      </c>
    </row>
    <row r="72" spans="1:6" x14ac:dyDescent="0.2">
      <c r="A72" s="17" t="s">
        <v>427</v>
      </c>
      <c r="B72" s="1">
        <v>28</v>
      </c>
      <c r="C72" s="18">
        <v>3.5105315947843532E-3</v>
      </c>
      <c r="D72">
        <v>1</v>
      </c>
      <c r="E72" s="6">
        <f t="shared" si="2"/>
        <v>0.14587737843551787</v>
      </c>
      <c r="F72" s="19">
        <f t="shared" si="3"/>
        <v>0.71263791374122343</v>
      </c>
    </row>
    <row r="73" spans="1:6" x14ac:dyDescent="0.2">
      <c r="A73" s="17" t="s">
        <v>135</v>
      </c>
      <c r="B73" s="1">
        <v>27</v>
      </c>
      <c r="C73" s="18">
        <v>3.3851554663991974E-3</v>
      </c>
      <c r="D73">
        <v>1</v>
      </c>
      <c r="E73" s="6">
        <f t="shared" si="2"/>
        <v>0.14799154334038045</v>
      </c>
      <c r="F73" s="19">
        <f t="shared" si="3"/>
        <v>0.7160230692076226</v>
      </c>
    </row>
    <row r="74" spans="1:6" x14ac:dyDescent="0.2">
      <c r="A74" s="17" t="s">
        <v>303</v>
      </c>
      <c r="B74" s="1">
        <v>27</v>
      </c>
      <c r="C74" s="18">
        <v>3.3851554663991974E-3</v>
      </c>
      <c r="D74">
        <v>1</v>
      </c>
      <c r="E74" s="6">
        <f t="shared" si="2"/>
        <v>0.15010570824524302</v>
      </c>
      <c r="F74" s="19">
        <f t="shared" si="3"/>
        <v>0.71940822467402177</v>
      </c>
    </row>
    <row r="75" spans="1:6" x14ac:dyDescent="0.2">
      <c r="A75" s="17" t="s">
        <v>513</v>
      </c>
      <c r="B75" s="1">
        <v>26</v>
      </c>
      <c r="C75" s="18">
        <v>3.2597793380140421E-3</v>
      </c>
      <c r="D75">
        <v>1</v>
      </c>
      <c r="E75" s="6">
        <f t="shared" si="2"/>
        <v>0.1522198731501056</v>
      </c>
      <c r="F75" s="19">
        <f t="shared" si="3"/>
        <v>0.72266800401203579</v>
      </c>
    </row>
    <row r="76" spans="1:6" x14ac:dyDescent="0.2">
      <c r="A76" s="17" t="s">
        <v>401</v>
      </c>
      <c r="B76" s="1">
        <v>26</v>
      </c>
      <c r="C76" s="18">
        <v>3.2597793380140421E-3</v>
      </c>
      <c r="D76">
        <v>1</v>
      </c>
      <c r="E76" s="6">
        <f t="shared" si="2"/>
        <v>0.15433403805496818</v>
      </c>
      <c r="F76" s="19">
        <f t="shared" si="3"/>
        <v>0.72592778335004982</v>
      </c>
    </row>
    <row r="77" spans="1:6" x14ac:dyDescent="0.2">
      <c r="A77" s="17" t="s">
        <v>385</v>
      </c>
      <c r="B77" s="1">
        <v>26</v>
      </c>
      <c r="C77" s="18">
        <v>3.2597793380140421E-3</v>
      </c>
      <c r="D77">
        <v>1</v>
      </c>
      <c r="E77" s="6">
        <f t="shared" si="2"/>
        <v>0.15644820295983075</v>
      </c>
      <c r="F77" s="19">
        <f t="shared" si="3"/>
        <v>0.72918756268806384</v>
      </c>
    </row>
    <row r="78" spans="1:6" x14ac:dyDescent="0.2">
      <c r="A78" s="17" t="s">
        <v>170</v>
      </c>
      <c r="B78" s="1">
        <v>26</v>
      </c>
      <c r="C78" s="18">
        <v>3.2597793380140421E-3</v>
      </c>
      <c r="D78">
        <v>1</v>
      </c>
      <c r="E78" s="6">
        <f t="shared" si="2"/>
        <v>0.15856236786469333</v>
      </c>
      <c r="F78" s="19">
        <f t="shared" si="3"/>
        <v>0.73244734202607786</v>
      </c>
    </row>
    <row r="79" spans="1:6" x14ac:dyDescent="0.2">
      <c r="A79" s="17" t="s">
        <v>129</v>
      </c>
      <c r="B79" s="1">
        <v>25</v>
      </c>
      <c r="C79" s="18">
        <v>3.1344032096288867E-3</v>
      </c>
      <c r="D79">
        <v>1</v>
      </c>
      <c r="E79" s="6">
        <f t="shared" si="2"/>
        <v>0.1606765327695559</v>
      </c>
      <c r="F79" s="19">
        <f t="shared" si="3"/>
        <v>0.73558174523570674</v>
      </c>
    </row>
    <row r="80" spans="1:6" x14ac:dyDescent="0.2">
      <c r="A80" s="17" t="s">
        <v>117</v>
      </c>
      <c r="B80" s="1">
        <v>24</v>
      </c>
      <c r="C80" s="18">
        <v>3.009027081243731E-3</v>
      </c>
      <c r="D80">
        <v>1</v>
      </c>
      <c r="E80" s="6">
        <f t="shared" si="2"/>
        <v>0.16279069767441848</v>
      </c>
      <c r="F80" s="19">
        <f t="shared" si="3"/>
        <v>0.73859077231695047</v>
      </c>
    </row>
    <row r="81" spans="1:6" x14ac:dyDescent="0.2">
      <c r="A81" s="17" t="s">
        <v>426</v>
      </c>
      <c r="B81" s="1">
        <v>24</v>
      </c>
      <c r="C81" s="18">
        <v>3.009027081243731E-3</v>
      </c>
      <c r="D81">
        <v>1</v>
      </c>
      <c r="E81" s="6">
        <f t="shared" si="2"/>
        <v>0.16490486257928105</v>
      </c>
      <c r="F81" s="19">
        <f t="shared" si="3"/>
        <v>0.7415997993981942</v>
      </c>
    </row>
    <row r="82" spans="1:6" x14ac:dyDescent="0.2">
      <c r="A82" s="17" t="s">
        <v>386</v>
      </c>
      <c r="B82" s="1">
        <v>23</v>
      </c>
      <c r="C82" s="18">
        <v>2.8836509528585757E-3</v>
      </c>
      <c r="D82">
        <v>1</v>
      </c>
      <c r="E82" s="6">
        <f t="shared" si="2"/>
        <v>0.16701902748414363</v>
      </c>
      <c r="F82" s="19">
        <f t="shared" si="3"/>
        <v>0.74448345035105279</v>
      </c>
    </row>
    <row r="83" spans="1:6" x14ac:dyDescent="0.2">
      <c r="A83" s="17" t="s">
        <v>364</v>
      </c>
      <c r="B83" s="1">
        <v>23</v>
      </c>
      <c r="C83" s="18">
        <v>2.8836509528585757E-3</v>
      </c>
      <c r="D83">
        <v>1</v>
      </c>
      <c r="E83" s="6">
        <f t="shared" si="2"/>
        <v>0.1691331923890062</v>
      </c>
      <c r="F83" s="19">
        <f t="shared" si="3"/>
        <v>0.74736710130391137</v>
      </c>
    </row>
    <row r="84" spans="1:6" x14ac:dyDescent="0.2">
      <c r="A84" s="17" t="s">
        <v>349</v>
      </c>
      <c r="B84" s="1">
        <v>23</v>
      </c>
      <c r="C84" s="18">
        <v>2.8836509528585757E-3</v>
      </c>
      <c r="D84">
        <v>1</v>
      </c>
      <c r="E84" s="6">
        <f t="shared" si="2"/>
        <v>0.17124735729386878</v>
      </c>
      <c r="F84" s="19">
        <f t="shared" si="3"/>
        <v>0.75025075225676996</v>
      </c>
    </row>
    <row r="85" spans="1:6" x14ac:dyDescent="0.2">
      <c r="A85" s="17" t="s">
        <v>398</v>
      </c>
      <c r="B85" s="1">
        <v>22</v>
      </c>
      <c r="C85" s="18">
        <v>2.7582748244734203E-3</v>
      </c>
      <c r="D85">
        <v>1</v>
      </c>
      <c r="E85" s="6">
        <f t="shared" si="2"/>
        <v>0.17336152219873135</v>
      </c>
      <c r="F85" s="19">
        <f t="shared" si="3"/>
        <v>0.7530090270812434</v>
      </c>
    </row>
    <row r="86" spans="1:6" x14ac:dyDescent="0.2">
      <c r="A86" s="17" t="s">
        <v>410</v>
      </c>
      <c r="B86" s="1">
        <v>22</v>
      </c>
      <c r="C86" s="18">
        <v>2.7582748244734203E-3</v>
      </c>
      <c r="D86">
        <v>1</v>
      </c>
      <c r="E86" s="6">
        <f t="shared" si="2"/>
        <v>0.17547568710359393</v>
      </c>
      <c r="F86" s="19">
        <f t="shared" si="3"/>
        <v>0.75576730190571684</v>
      </c>
    </row>
    <row r="87" spans="1:6" x14ac:dyDescent="0.2">
      <c r="A87" s="17" t="s">
        <v>399</v>
      </c>
      <c r="B87" s="1">
        <v>21</v>
      </c>
      <c r="C87" s="18">
        <v>2.632898696088265E-3</v>
      </c>
      <c r="D87">
        <v>1</v>
      </c>
      <c r="E87" s="6">
        <f t="shared" si="2"/>
        <v>0.17758985200845651</v>
      </c>
      <c r="F87" s="19">
        <f t="shared" si="3"/>
        <v>0.75840020060180513</v>
      </c>
    </row>
    <row r="88" spans="1:6" x14ac:dyDescent="0.2">
      <c r="A88" s="17" t="s">
        <v>333</v>
      </c>
      <c r="B88" s="1">
        <v>21</v>
      </c>
      <c r="C88" s="18">
        <v>2.632898696088265E-3</v>
      </c>
      <c r="D88">
        <v>1</v>
      </c>
      <c r="E88" s="6">
        <f t="shared" si="2"/>
        <v>0.17970401691331908</v>
      </c>
      <c r="F88" s="19">
        <f t="shared" si="3"/>
        <v>0.76103309929789342</v>
      </c>
    </row>
    <row r="89" spans="1:6" x14ac:dyDescent="0.2">
      <c r="A89" s="17" t="s">
        <v>347</v>
      </c>
      <c r="B89" s="1">
        <v>21</v>
      </c>
      <c r="C89" s="18">
        <v>2.632898696088265E-3</v>
      </c>
      <c r="D89">
        <v>1</v>
      </c>
      <c r="E89" s="6">
        <f t="shared" si="2"/>
        <v>0.18181818181818166</v>
      </c>
      <c r="F89" s="19">
        <f t="shared" si="3"/>
        <v>0.76366599799398172</v>
      </c>
    </row>
    <row r="90" spans="1:6" x14ac:dyDescent="0.2">
      <c r="A90" s="17" t="s">
        <v>466</v>
      </c>
      <c r="B90" s="1">
        <v>20</v>
      </c>
      <c r="C90" s="18">
        <v>2.5075225677031092E-3</v>
      </c>
      <c r="D90">
        <v>1</v>
      </c>
      <c r="E90" s="6">
        <f t="shared" si="2"/>
        <v>0.18393234672304423</v>
      </c>
      <c r="F90" s="19">
        <f t="shared" si="3"/>
        <v>0.76617352056168486</v>
      </c>
    </row>
    <row r="91" spans="1:6" x14ac:dyDescent="0.2">
      <c r="A91" s="17" t="s">
        <v>326</v>
      </c>
      <c r="B91" s="1">
        <v>20</v>
      </c>
      <c r="C91" s="18">
        <v>2.5075225677031092E-3</v>
      </c>
      <c r="D91">
        <v>1</v>
      </c>
      <c r="E91" s="6">
        <f t="shared" si="2"/>
        <v>0.18604651162790681</v>
      </c>
      <c r="F91" s="19">
        <f t="shared" si="3"/>
        <v>0.76868104312938801</v>
      </c>
    </row>
    <row r="92" spans="1:6" x14ac:dyDescent="0.2">
      <c r="A92" s="17" t="s">
        <v>428</v>
      </c>
      <c r="B92" s="1">
        <v>20</v>
      </c>
      <c r="C92" s="18">
        <v>2.5075225677031092E-3</v>
      </c>
      <c r="D92">
        <v>1</v>
      </c>
      <c r="E92" s="6">
        <f t="shared" si="2"/>
        <v>0.18816067653276938</v>
      </c>
      <c r="F92" s="19">
        <f t="shared" si="3"/>
        <v>0.77118856569709116</v>
      </c>
    </row>
    <row r="93" spans="1:6" x14ac:dyDescent="0.2">
      <c r="A93" s="17" t="s">
        <v>372</v>
      </c>
      <c r="B93" s="1">
        <v>19</v>
      </c>
      <c r="C93" s="18">
        <v>2.3821464393179539E-3</v>
      </c>
      <c r="D93">
        <v>1</v>
      </c>
      <c r="E93" s="6">
        <f t="shared" si="2"/>
        <v>0.19027484143763196</v>
      </c>
      <c r="F93" s="19">
        <f t="shared" si="3"/>
        <v>0.77357071213640916</v>
      </c>
    </row>
    <row r="94" spans="1:6" x14ac:dyDescent="0.2">
      <c r="A94" s="17" t="s">
        <v>400</v>
      </c>
      <c r="B94" s="1">
        <v>18</v>
      </c>
      <c r="C94" s="18">
        <v>2.2567703109327986E-3</v>
      </c>
      <c r="D94">
        <v>1</v>
      </c>
      <c r="E94" s="6">
        <f t="shared" si="2"/>
        <v>0.19238900634249453</v>
      </c>
      <c r="F94" s="19">
        <f t="shared" si="3"/>
        <v>0.7758274824473419</v>
      </c>
    </row>
    <row r="95" spans="1:6" x14ac:dyDescent="0.2">
      <c r="A95" s="17" t="s">
        <v>379</v>
      </c>
      <c r="B95" s="1">
        <v>18</v>
      </c>
      <c r="C95" s="18">
        <v>2.2567703109327986E-3</v>
      </c>
      <c r="D95">
        <v>1</v>
      </c>
      <c r="E95" s="6">
        <f t="shared" si="2"/>
        <v>0.19450317124735711</v>
      </c>
      <c r="F95" s="19">
        <f t="shared" si="3"/>
        <v>0.77808425275827475</v>
      </c>
    </row>
    <row r="96" spans="1:6" x14ac:dyDescent="0.2">
      <c r="A96" s="17" t="s">
        <v>533</v>
      </c>
      <c r="B96" s="1">
        <v>18</v>
      </c>
      <c r="C96" s="18">
        <v>2.2567703109327986E-3</v>
      </c>
      <c r="D96">
        <v>1</v>
      </c>
      <c r="E96" s="6">
        <f t="shared" si="2"/>
        <v>0.19661733615221968</v>
      </c>
      <c r="F96" s="19">
        <f t="shared" si="3"/>
        <v>0.78034102306920761</v>
      </c>
    </row>
    <row r="97" spans="1:6" x14ac:dyDescent="0.2">
      <c r="A97" s="17" t="s">
        <v>402</v>
      </c>
      <c r="B97" s="1">
        <v>17</v>
      </c>
      <c r="C97" s="18">
        <v>2.1313941825476428E-3</v>
      </c>
      <c r="D97">
        <v>1</v>
      </c>
      <c r="E97" s="6">
        <f t="shared" si="2"/>
        <v>0.19873150105708226</v>
      </c>
      <c r="F97" s="19">
        <f t="shared" si="3"/>
        <v>0.7824724172517552</v>
      </c>
    </row>
    <row r="98" spans="1:6" x14ac:dyDescent="0.2">
      <c r="A98" s="17" t="s">
        <v>304</v>
      </c>
      <c r="B98" s="1">
        <v>17</v>
      </c>
      <c r="C98" s="18">
        <v>2.1313941825476428E-3</v>
      </c>
      <c r="D98">
        <v>1</v>
      </c>
      <c r="E98" s="6">
        <f t="shared" si="2"/>
        <v>0.20084566596194484</v>
      </c>
      <c r="F98" s="19">
        <f t="shared" si="3"/>
        <v>0.7846038114343028</v>
      </c>
    </row>
    <row r="99" spans="1:6" x14ac:dyDescent="0.2">
      <c r="A99" s="17" t="s">
        <v>424</v>
      </c>
      <c r="B99" s="1">
        <v>17</v>
      </c>
      <c r="C99" s="18">
        <v>2.1313941825476428E-3</v>
      </c>
      <c r="D99">
        <v>1</v>
      </c>
      <c r="E99" s="6">
        <f t="shared" si="2"/>
        <v>0.20295983086680741</v>
      </c>
      <c r="F99" s="19">
        <f t="shared" si="3"/>
        <v>0.7867352056168504</v>
      </c>
    </row>
    <row r="100" spans="1:6" x14ac:dyDescent="0.2">
      <c r="A100" s="17" t="s">
        <v>95</v>
      </c>
      <c r="B100" s="1">
        <v>17</v>
      </c>
      <c r="C100" s="18">
        <v>2.1313941825476428E-3</v>
      </c>
      <c r="D100">
        <v>1</v>
      </c>
      <c r="E100" s="6">
        <f t="shared" si="2"/>
        <v>0.20507399577166999</v>
      </c>
      <c r="F100" s="19">
        <f t="shared" si="3"/>
        <v>0.78886659979939799</v>
      </c>
    </row>
    <row r="101" spans="1:6" x14ac:dyDescent="0.2">
      <c r="A101" s="17" t="s">
        <v>160</v>
      </c>
      <c r="B101" s="1">
        <v>16</v>
      </c>
      <c r="C101" s="18">
        <v>2.0060180541624875E-3</v>
      </c>
      <c r="D101">
        <v>1</v>
      </c>
      <c r="E101" s="6">
        <f t="shared" si="2"/>
        <v>0.20718816067653256</v>
      </c>
      <c r="F101" s="19">
        <f t="shared" si="3"/>
        <v>0.79087261785356044</v>
      </c>
    </row>
    <row r="102" spans="1:6" x14ac:dyDescent="0.2">
      <c r="A102" s="17" t="s">
        <v>341</v>
      </c>
      <c r="B102" s="1">
        <v>16</v>
      </c>
      <c r="C102" s="18">
        <v>2.0060180541624875E-3</v>
      </c>
      <c r="D102">
        <v>1</v>
      </c>
      <c r="E102" s="6">
        <f t="shared" si="2"/>
        <v>0.20930232558139514</v>
      </c>
      <c r="F102" s="19">
        <f t="shared" si="3"/>
        <v>0.7928786359077229</v>
      </c>
    </row>
    <row r="103" spans="1:6" x14ac:dyDescent="0.2">
      <c r="A103" s="17" t="s">
        <v>307</v>
      </c>
      <c r="B103" s="1">
        <v>16</v>
      </c>
      <c r="C103" s="18">
        <v>2.0060180541624875E-3</v>
      </c>
      <c r="D103">
        <v>1</v>
      </c>
      <c r="E103" s="6">
        <f t="shared" si="2"/>
        <v>0.21141649048625771</v>
      </c>
      <c r="F103" s="19">
        <f t="shared" si="3"/>
        <v>0.79488465396188535</v>
      </c>
    </row>
    <row r="104" spans="1:6" x14ac:dyDescent="0.2">
      <c r="A104" s="17" t="s">
        <v>118</v>
      </c>
      <c r="B104" s="1">
        <v>16</v>
      </c>
      <c r="C104" s="18">
        <v>2.0060180541624875E-3</v>
      </c>
      <c r="D104">
        <v>1</v>
      </c>
      <c r="E104" s="6">
        <f t="shared" si="2"/>
        <v>0.21353065539112029</v>
      </c>
      <c r="F104" s="19">
        <f t="shared" si="3"/>
        <v>0.7968906720160478</v>
      </c>
    </row>
    <row r="105" spans="1:6" x14ac:dyDescent="0.2">
      <c r="A105" s="17" t="s">
        <v>306</v>
      </c>
      <c r="B105" s="1">
        <v>16</v>
      </c>
      <c r="C105" s="18">
        <v>2.0060180541624875E-3</v>
      </c>
      <c r="D105">
        <v>1</v>
      </c>
      <c r="E105" s="6">
        <f t="shared" si="2"/>
        <v>0.21564482029598286</v>
      </c>
      <c r="F105" s="19">
        <f t="shared" si="3"/>
        <v>0.79889669007021025</v>
      </c>
    </row>
    <row r="106" spans="1:6" x14ac:dyDescent="0.2">
      <c r="A106" s="17" t="s">
        <v>371</v>
      </c>
      <c r="B106" s="1">
        <v>16</v>
      </c>
      <c r="C106" s="18">
        <v>2.0060180541624875E-3</v>
      </c>
      <c r="D106">
        <v>1</v>
      </c>
      <c r="E106" s="6">
        <f t="shared" si="2"/>
        <v>0.21775898520084544</v>
      </c>
      <c r="F106" s="19">
        <f t="shared" si="3"/>
        <v>0.8009027081243727</v>
      </c>
    </row>
    <row r="107" spans="1:6" x14ac:dyDescent="0.2">
      <c r="A107" s="17" t="s">
        <v>353</v>
      </c>
      <c r="B107" s="1">
        <v>16</v>
      </c>
      <c r="C107" s="18">
        <v>2.0060180541624875E-3</v>
      </c>
      <c r="D107">
        <v>1</v>
      </c>
      <c r="E107" s="6">
        <f t="shared" si="2"/>
        <v>0.21987315010570802</v>
      </c>
      <c r="F107" s="19">
        <f t="shared" si="3"/>
        <v>0.80290872617853515</v>
      </c>
    </row>
    <row r="108" spans="1:6" x14ac:dyDescent="0.2">
      <c r="A108" s="17" t="s">
        <v>97</v>
      </c>
      <c r="B108" s="1">
        <v>15</v>
      </c>
      <c r="C108" s="18">
        <v>1.8806419257773319E-3</v>
      </c>
      <c r="D108">
        <v>1</v>
      </c>
      <c r="E108" s="6">
        <f t="shared" si="2"/>
        <v>0.22198731501057059</v>
      </c>
      <c r="F108" s="19">
        <f t="shared" si="3"/>
        <v>0.80478936810431245</v>
      </c>
    </row>
    <row r="109" spans="1:6" x14ac:dyDescent="0.2">
      <c r="A109" s="17" t="s">
        <v>90</v>
      </c>
      <c r="B109" s="1">
        <v>15</v>
      </c>
      <c r="C109" s="18">
        <v>1.8806419257773319E-3</v>
      </c>
      <c r="D109">
        <v>1</v>
      </c>
      <c r="E109" s="6">
        <f t="shared" si="2"/>
        <v>0.22410147991543317</v>
      </c>
      <c r="F109" s="19">
        <f t="shared" si="3"/>
        <v>0.80667001003008976</v>
      </c>
    </row>
    <row r="110" spans="1:6" x14ac:dyDescent="0.2">
      <c r="A110" s="17" t="s">
        <v>152</v>
      </c>
      <c r="B110" s="1">
        <v>15</v>
      </c>
      <c r="C110" s="18">
        <v>1.8806419257773319E-3</v>
      </c>
      <c r="D110">
        <v>1</v>
      </c>
      <c r="E110" s="6">
        <f t="shared" si="2"/>
        <v>0.22621564482029574</v>
      </c>
      <c r="F110" s="19">
        <f t="shared" si="3"/>
        <v>0.80855065195586706</v>
      </c>
    </row>
    <row r="111" spans="1:6" x14ac:dyDescent="0.2">
      <c r="A111" s="17" t="s">
        <v>421</v>
      </c>
      <c r="B111" s="1">
        <v>15</v>
      </c>
      <c r="C111" s="18">
        <v>1.8806419257773319E-3</v>
      </c>
      <c r="D111">
        <v>1</v>
      </c>
      <c r="E111" s="6">
        <f t="shared" si="2"/>
        <v>0.22832980972515832</v>
      </c>
      <c r="F111" s="19">
        <f t="shared" si="3"/>
        <v>0.81043129388164437</v>
      </c>
    </row>
    <row r="112" spans="1:6" x14ac:dyDescent="0.2">
      <c r="A112" s="17" t="s">
        <v>403</v>
      </c>
      <c r="B112" s="1">
        <v>14</v>
      </c>
      <c r="C112" s="18">
        <v>1.7552657973921766E-3</v>
      </c>
      <c r="D112">
        <v>1</v>
      </c>
      <c r="E112" s="6">
        <f t="shared" si="2"/>
        <v>0.23044397463002089</v>
      </c>
      <c r="F112" s="19">
        <f t="shared" si="3"/>
        <v>0.81218655967903652</v>
      </c>
    </row>
    <row r="113" spans="1:6" x14ac:dyDescent="0.2">
      <c r="A113" s="17" t="s">
        <v>72</v>
      </c>
      <c r="B113" s="1">
        <v>14</v>
      </c>
      <c r="C113" s="18">
        <v>1.7552657973921766E-3</v>
      </c>
      <c r="D113">
        <v>1</v>
      </c>
      <c r="E113" s="6">
        <f t="shared" si="2"/>
        <v>0.23255813953488347</v>
      </c>
      <c r="F113" s="19">
        <f t="shared" si="3"/>
        <v>0.81394182547642868</v>
      </c>
    </row>
    <row r="114" spans="1:6" x14ac:dyDescent="0.2">
      <c r="A114" s="17" t="s">
        <v>441</v>
      </c>
      <c r="B114" s="1">
        <v>14</v>
      </c>
      <c r="C114" s="18">
        <v>1.7552657973921766E-3</v>
      </c>
      <c r="D114">
        <v>1</v>
      </c>
      <c r="E114" s="6">
        <f t="shared" si="2"/>
        <v>0.23467230443974604</v>
      </c>
      <c r="F114" s="19">
        <f t="shared" si="3"/>
        <v>0.81569709127382084</v>
      </c>
    </row>
    <row r="115" spans="1:6" x14ac:dyDescent="0.2">
      <c r="A115" s="17" t="s">
        <v>458</v>
      </c>
      <c r="B115" s="1">
        <v>14</v>
      </c>
      <c r="C115" s="18">
        <v>1.7552657973921766E-3</v>
      </c>
      <c r="D115">
        <v>1</v>
      </c>
      <c r="E115" s="6">
        <f t="shared" si="2"/>
        <v>0.23678646934460862</v>
      </c>
      <c r="F115" s="19">
        <f t="shared" si="3"/>
        <v>0.817452357071213</v>
      </c>
    </row>
    <row r="116" spans="1:6" x14ac:dyDescent="0.2">
      <c r="A116" s="17" t="s">
        <v>111</v>
      </c>
      <c r="B116" s="1">
        <v>14</v>
      </c>
      <c r="C116" s="18">
        <v>1.7552657973921766E-3</v>
      </c>
      <c r="D116">
        <v>1</v>
      </c>
      <c r="E116" s="6">
        <f t="shared" si="2"/>
        <v>0.23890063424947119</v>
      </c>
      <c r="F116" s="19">
        <f t="shared" si="3"/>
        <v>0.81920762286860516</v>
      </c>
    </row>
    <row r="117" spans="1:6" x14ac:dyDescent="0.2">
      <c r="A117" s="17" t="s">
        <v>457</v>
      </c>
      <c r="B117" s="1">
        <v>13</v>
      </c>
      <c r="C117" s="18">
        <v>1.629889669007021E-3</v>
      </c>
      <c r="D117">
        <v>1</v>
      </c>
      <c r="E117" s="6">
        <f t="shared" si="2"/>
        <v>0.24101479915433377</v>
      </c>
      <c r="F117" s="19">
        <f t="shared" si="3"/>
        <v>0.82083751253761217</v>
      </c>
    </row>
    <row r="118" spans="1:6" x14ac:dyDescent="0.2">
      <c r="A118" s="17" t="s">
        <v>313</v>
      </c>
      <c r="B118" s="1">
        <v>13</v>
      </c>
      <c r="C118" s="18">
        <v>1.629889669007021E-3</v>
      </c>
      <c r="D118">
        <v>1</v>
      </c>
      <c r="E118" s="6">
        <f t="shared" si="2"/>
        <v>0.24312896405919635</v>
      </c>
      <c r="F118" s="19">
        <f t="shared" si="3"/>
        <v>0.82246740220661918</v>
      </c>
    </row>
    <row r="119" spans="1:6" x14ac:dyDescent="0.2">
      <c r="A119" s="17" t="s">
        <v>149</v>
      </c>
      <c r="B119" s="1">
        <v>13</v>
      </c>
      <c r="C119" s="18">
        <v>1.629889669007021E-3</v>
      </c>
      <c r="D119">
        <v>1</v>
      </c>
      <c r="E119" s="6">
        <f t="shared" si="2"/>
        <v>0.24524312896405892</v>
      </c>
      <c r="F119" s="19">
        <f t="shared" si="3"/>
        <v>0.82409729187562619</v>
      </c>
    </row>
    <row r="120" spans="1:6" x14ac:dyDescent="0.2">
      <c r="A120" s="17" t="s">
        <v>101</v>
      </c>
      <c r="B120" s="1">
        <v>13</v>
      </c>
      <c r="C120" s="18">
        <v>1.629889669007021E-3</v>
      </c>
      <c r="D120">
        <v>1</v>
      </c>
      <c r="E120" s="6">
        <f t="shared" si="2"/>
        <v>0.2473572938689215</v>
      </c>
      <c r="F120" s="19">
        <f t="shared" si="3"/>
        <v>0.8257271815446332</v>
      </c>
    </row>
    <row r="121" spans="1:6" x14ac:dyDescent="0.2">
      <c r="A121" s="17" t="s">
        <v>408</v>
      </c>
      <c r="B121" s="1">
        <v>13</v>
      </c>
      <c r="C121" s="18">
        <v>1.629889669007021E-3</v>
      </c>
      <c r="D121">
        <v>1</v>
      </c>
      <c r="E121" s="6">
        <f t="shared" si="2"/>
        <v>0.24947145877378407</v>
      </c>
      <c r="F121" s="19">
        <f t="shared" si="3"/>
        <v>0.82735707121364022</v>
      </c>
    </row>
    <row r="122" spans="1:6" x14ac:dyDescent="0.2">
      <c r="A122" s="17" t="s">
        <v>125</v>
      </c>
      <c r="B122" s="1">
        <v>13</v>
      </c>
      <c r="C122" s="18">
        <v>1.629889669007021E-3</v>
      </c>
      <c r="D122">
        <v>1</v>
      </c>
      <c r="E122" s="6">
        <f t="shared" si="2"/>
        <v>0.25158562367864667</v>
      </c>
      <c r="F122" s="19">
        <f t="shared" si="3"/>
        <v>0.82898696088264723</v>
      </c>
    </row>
    <row r="123" spans="1:6" x14ac:dyDescent="0.2">
      <c r="A123" s="17" t="s">
        <v>176</v>
      </c>
      <c r="B123" s="1">
        <v>12</v>
      </c>
      <c r="C123" s="18">
        <v>1.5045135406218655E-3</v>
      </c>
      <c r="D123">
        <v>1</v>
      </c>
      <c r="E123" s="6">
        <f t="shared" si="2"/>
        <v>0.25369978858350928</v>
      </c>
      <c r="F123" s="19">
        <f t="shared" si="3"/>
        <v>0.83049147442326909</v>
      </c>
    </row>
    <row r="124" spans="1:6" x14ac:dyDescent="0.2">
      <c r="A124" s="17" t="s">
        <v>534</v>
      </c>
      <c r="B124" s="1">
        <v>12</v>
      </c>
      <c r="C124" s="18">
        <v>1.5045135406218655E-3</v>
      </c>
      <c r="D124">
        <v>1</v>
      </c>
      <c r="E124" s="6">
        <f t="shared" si="2"/>
        <v>0.25581395348837188</v>
      </c>
      <c r="F124" s="19">
        <f t="shared" si="3"/>
        <v>0.83199598796389096</v>
      </c>
    </row>
    <row r="125" spans="1:6" x14ac:dyDescent="0.2">
      <c r="A125" s="17" t="s">
        <v>516</v>
      </c>
      <c r="B125" s="1">
        <v>12</v>
      </c>
      <c r="C125" s="18">
        <v>1.5045135406218655E-3</v>
      </c>
      <c r="D125">
        <v>1</v>
      </c>
      <c r="E125" s="6">
        <f t="shared" si="2"/>
        <v>0.25792811839323448</v>
      </c>
      <c r="F125" s="19">
        <f t="shared" si="3"/>
        <v>0.83350050150451283</v>
      </c>
    </row>
    <row r="126" spans="1:6" x14ac:dyDescent="0.2">
      <c r="A126" s="17" t="s">
        <v>460</v>
      </c>
      <c r="B126" s="1">
        <v>12</v>
      </c>
      <c r="C126" s="18">
        <v>1.5045135406218655E-3</v>
      </c>
      <c r="D126">
        <v>1</v>
      </c>
      <c r="E126" s="6">
        <f t="shared" si="2"/>
        <v>0.26004228329809709</v>
      </c>
      <c r="F126" s="19">
        <f t="shared" si="3"/>
        <v>0.83500501504513469</v>
      </c>
    </row>
    <row r="127" spans="1:6" x14ac:dyDescent="0.2">
      <c r="A127" s="17" t="s">
        <v>81</v>
      </c>
      <c r="B127" s="1">
        <v>12</v>
      </c>
      <c r="C127" s="18">
        <v>1.5045135406218655E-3</v>
      </c>
      <c r="D127">
        <v>1</v>
      </c>
      <c r="E127" s="6">
        <f t="shared" si="2"/>
        <v>0.26215644820295969</v>
      </c>
      <c r="F127" s="19">
        <f t="shared" si="3"/>
        <v>0.83650952858575656</v>
      </c>
    </row>
    <row r="128" spans="1:6" x14ac:dyDescent="0.2">
      <c r="A128" s="17" t="s">
        <v>463</v>
      </c>
      <c r="B128" s="1">
        <v>12</v>
      </c>
      <c r="C128" s="18">
        <v>1.5045135406218655E-3</v>
      </c>
      <c r="D128">
        <v>1</v>
      </c>
      <c r="E128" s="6">
        <f t="shared" si="2"/>
        <v>0.26427061310782229</v>
      </c>
      <c r="F128" s="19">
        <f t="shared" si="3"/>
        <v>0.83801404212637842</v>
      </c>
    </row>
    <row r="129" spans="1:6" x14ac:dyDescent="0.2">
      <c r="A129" s="17" t="s">
        <v>314</v>
      </c>
      <c r="B129" s="1">
        <v>12</v>
      </c>
      <c r="C129" s="18">
        <v>1.5045135406218655E-3</v>
      </c>
      <c r="D129">
        <v>1</v>
      </c>
      <c r="E129" s="6">
        <f t="shared" si="2"/>
        <v>0.2663847780126849</v>
      </c>
      <c r="F129" s="19">
        <f t="shared" si="3"/>
        <v>0.83951855566700029</v>
      </c>
    </row>
    <row r="130" spans="1:6" x14ac:dyDescent="0.2">
      <c r="A130" s="17" t="s">
        <v>356</v>
      </c>
      <c r="B130" s="1">
        <v>12</v>
      </c>
      <c r="C130" s="18">
        <v>1.5045135406218655E-3</v>
      </c>
      <c r="D130">
        <v>1</v>
      </c>
      <c r="E130" s="6">
        <f t="shared" si="2"/>
        <v>0.2684989429175475</v>
      </c>
      <c r="F130" s="19">
        <f t="shared" si="3"/>
        <v>0.84102306920762215</v>
      </c>
    </row>
    <row r="131" spans="1:6" x14ac:dyDescent="0.2">
      <c r="A131" s="17" t="s">
        <v>391</v>
      </c>
      <c r="B131" s="1">
        <v>12</v>
      </c>
      <c r="C131" s="18">
        <v>1.5045135406218655E-3</v>
      </c>
      <c r="D131">
        <v>1</v>
      </c>
      <c r="E131" s="6">
        <f t="shared" si="2"/>
        <v>0.2706131078224101</v>
      </c>
      <c r="F131" s="19">
        <f t="shared" si="3"/>
        <v>0.84252758274824402</v>
      </c>
    </row>
    <row r="132" spans="1:6" x14ac:dyDescent="0.2">
      <c r="A132" s="17" t="s">
        <v>114</v>
      </c>
      <c r="B132" s="1">
        <v>12</v>
      </c>
      <c r="C132" s="18">
        <v>1.5045135406218655E-3</v>
      </c>
      <c r="D132">
        <v>1</v>
      </c>
      <c r="E132" s="6">
        <f t="shared" si="2"/>
        <v>0.27272727272727271</v>
      </c>
      <c r="F132" s="19">
        <f t="shared" si="3"/>
        <v>0.84403209628886589</v>
      </c>
    </row>
    <row r="133" spans="1:6" x14ac:dyDescent="0.2">
      <c r="A133" s="17" t="s">
        <v>80</v>
      </c>
      <c r="B133" s="1">
        <v>12</v>
      </c>
      <c r="C133" s="18">
        <v>1.5045135406218655E-3</v>
      </c>
      <c r="D133">
        <v>1</v>
      </c>
      <c r="E133" s="6">
        <f t="shared" si="2"/>
        <v>0.27484143763213531</v>
      </c>
      <c r="F133" s="19">
        <f t="shared" si="3"/>
        <v>0.84553660982948775</v>
      </c>
    </row>
    <row r="134" spans="1:6" x14ac:dyDescent="0.2">
      <c r="A134" s="17" t="s">
        <v>439</v>
      </c>
      <c r="B134" s="1">
        <v>12</v>
      </c>
      <c r="C134" s="18">
        <v>1.5045135406218655E-3</v>
      </c>
      <c r="D134">
        <v>1</v>
      </c>
      <c r="E134" s="6">
        <f t="shared" ref="E134:E197" si="4">D134/473+E133</f>
        <v>0.27695560253699791</v>
      </c>
      <c r="F134" s="19">
        <f t="shared" ref="F134:F197" si="5">C134+F133</f>
        <v>0.84704112337010962</v>
      </c>
    </row>
    <row r="135" spans="1:6" x14ac:dyDescent="0.2">
      <c r="A135" s="17" t="s">
        <v>73</v>
      </c>
      <c r="B135" s="1">
        <v>11</v>
      </c>
      <c r="C135" s="18">
        <v>1.3791374122367102E-3</v>
      </c>
      <c r="D135">
        <v>1</v>
      </c>
      <c r="E135" s="6">
        <f t="shared" si="4"/>
        <v>0.27906976744186052</v>
      </c>
      <c r="F135" s="19">
        <f t="shared" si="5"/>
        <v>0.84842026078234634</v>
      </c>
    </row>
    <row r="136" spans="1:6" x14ac:dyDescent="0.2">
      <c r="A136" s="17" t="s">
        <v>89</v>
      </c>
      <c r="B136" s="1">
        <v>11</v>
      </c>
      <c r="C136" s="18">
        <v>1.3791374122367102E-3</v>
      </c>
      <c r="D136">
        <v>1</v>
      </c>
      <c r="E136" s="6">
        <f t="shared" si="4"/>
        <v>0.28118393234672312</v>
      </c>
      <c r="F136" s="19">
        <f t="shared" si="5"/>
        <v>0.84979939819458306</v>
      </c>
    </row>
    <row r="137" spans="1:6" x14ac:dyDescent="0.2">
      <c r="A137" s="17" t="s">
        <v>169</v>
      </c>
      <c r="B137" s="1">
        <v>11</v>
      </c>
      <c r="C137" s="18">
        <v>1.3791374122367102E-3</v>
      </c>
      <c r="D137">
        <v>1</v>
      </c>
      <c r="E137" s="6">
        <f t="shared" si="4"/>
        <v>0.28329809725158572</v>
      </c>
      <c r="F137" s="19">
        <f t="shared" si="5"/>
        <v>0.85117853560681977</v>
      </c>
    </row>
    <row r="138" spans="1:6" x14ac:dyDescent="0.2">
      <c r="A138" s="17" t="s">
        <v>432</v>
      </c>
      <c r="B138" s="1">
        <v>11</v>
      </c>
      <c r="C138" s="18">
        <v>1.3791374122367102E-3</v>
      </c>
      <c r="D138">
        <v>1</v>
      </c>
      <c r="E138" s="6">
        <f t="shared" si="4"/>
        <v>0.28541226215644833</v>
      </c>
      <c r="F138" s="19">
        <f t="shared" si="5"/>
        <v>0.85255767301905649</v>
      </c>
    </row>
    <row r="139" spans="1:6" x14ac:dyDescent="0.2">
      <c r="A139" s="17" t="s">
        <v>388</v>
      </c>
      <c r="B139" s="1">
        <v>11</v>
      </c>
      <c r="C139" s="18">
        <v>1.3791374122367102E-3</v>
      </c>
      <c r="D139">
        <v>1</v>
      </c>
      <c r="E139" s="6">
        <f t="shared" si="4"/>
        <v>0.28752642706131093</v>
      </c>
      <c r="F139" s="19">
        <f t="shared" si="5"/>
        <v>0.85393681043129321</v>
      </c>
    </row>
    <row r="140" spans="1:6" x14ac:dyDescent="0.2">
      <c r="A140" s="17" t="s">
        <v>166</v>
      </c>
      <c r="B140" s="1">
        <v>11</v>
      </c>
      <c r="C140" s="18">
        <v>1.3791374122367102E-3</v>
      </c>
      <c r="D140">
        <v>1</v>
      </c>
      <c r="E140" s="6">
        <f t="shared" si="4"/>
        <v>0.28964059196617353</v>
      </c>
      <c r="F140" s="19">
        <f t="shared" si="5"/>
        <v>0.85531594784352993</v>
      </c>
    </row>
    <row r="141" spans="1:6" x14ac:dyDescent="0.2">
      <c r="A141" s="17" t="s">
        <v>359</v>
      </c>
      <c r="B141" s="1">
        <v>11</v>
      </c>
      <c r="C141" s="18">
        <v>1.3791374122367102E-3</v>
      </c>
      <c r="D141">
        <v>1</v>
      </c>
      <c r="E141" s="6">
        <f t="shared" si="4"/>
        <v>0.29175475687103614</v>
      </c>
      <c r="F141" s="19">
        <f t="shared" si="5"/>
        <v>0.85669508525576665</v>
      </c>
    </row>
    <row r="142" spans="1:6" x14ac:dyDescent="0.2">
      <c r="A142" s="17" t="s">
        <v>96</v>
      </c>
      <c r="B142" s="1">
        <v>11</v>
      </c>
      <c r="C142" s="18">
        <v>1.3791374122367102E-3</v>
      </c>
      <c r="D142">
        <v>1</v>
      </c>
      <c r="E142" s="6">
        <f t="shared" si="4"/>
        <v>0.29386892177589874</v>
      </c>
      <c r="F142" s="19">
        <f t="shared" si="5"/>
        <v>0.85807422266800337</v>
      </c>
    </row>
    <row r="143" spans="1:6" x14ac:dyDescent="0.2">
      <c r="A143" s="17" t="s">
        <v>390</v>
      </c>
      <c r="B143" s="1">
        <v>11</v>
      </c>
      <c r="C143" s="18">
        <v>1.3791374122367102E-3</v>
      </c>
      <c r="D143">
        <v>1</v>
      </c>
      <c r="E143" s="6">
        <f t="shared" si="4"/>
        <v>0.29598308668076134</v>
      </c>
      <c r="F143" s="19">
        <f t="shared" si="5"/>
        <v>0.85945336008024009</v>
      </c>
    </row>
    <row r="144" spans="1:6" x14ac:dyDescent="0.2">
      <c r="A144" s="17" t="s">
        <v>139</v>
      </c>
      <c r="B144" s="1">
        <v>10</v>
      </c>
      <c r="C144" s="18">
        <v>1.2537612838515546E-3</v>
      </c>
      <c r="D144">
        <v>1</v>
      </c>
      <c r="E144" s="6">
        <f t="shared" si="4"/>
        <v>0.29809725158562395</v>
      </c>
      <c r="F144" s="19">
        <f t="shared" si="5"/>
        <v>0.86070712136409167</v>
      </c>
    </row>
    <row r="145" spans="1:6" x14ac:dyDescent="0.2">
      <c r="A145" s="17" t="s">
        <v>478</v>
      </c>
      <c r="B145" s="1">
        <v>10</v>
      </c>
      <c r="C145" s="18">
        <v>1.2537612838515546E-3</v>
      </c>
      <c r="D145">
        <v>1</v>
      </c>
      <c r="E145" s="6">
        <f t="shared" si="4"/>
        <v>0.30021141649048655</v>
      </c>
      <c r="F145" s="19">
        <f t="shared" si="5"/>
        <v>0.86196088264794324</v>
      </c>
    </row>
    <row r="146" spans="1:6" x14ac:dyDescent="0.2">
      <c r="A146" s="17" t="s">
        <v>365</v>
      </c>
      <c r="B146" s="1">
        <v>10</v>
      </c>
      <c r="C146" s="18">
        <v>1.2537612838515546E-3</v>
      </c>
      <c r="D146">
        <v>1</v>
      </c>
      <c r="E146" s="6">
        <f t="shared" si="4"/>
        <v>0.30232558139534915</v>
      </c>
      <c r="F146" s="19">
        <f t="shared" si="5"/>
        <v>0.86321464393179481</v>
      </c>
    </row>
    <row r="147" spans="1:6" x14ac:dyDescent="0.2">
      <c r="A147" s="17" t="s">
        <v>448</v>
      </c>
      <c r="B147" s="1">
        <v>10</v>
      </c>
      <c r="C147" s="18">
        <v>1.2537612838515546E-3</v>
      </c>
      <c r="D147">
        <v>1</v>
      </c>
      <c r="E147" s="6">
        <f t="shared" si="4"/>
        <v>0.30443974630021176</v>
      </c>
      <c r="F147" s="19">
        <f t="shared" si="5"/>
        <v>0.86446840521564638</v>
      </c>
    </row>
    <row r="148" spans="1:6" x14ac:dyDescent="0.2">
      <c r="A148" s="17" t="s">
        <v>309</v>
      </c>
      <c r="B148" s="1">
        <v>10</v>
      </c>
      <c r="C148" s="18">
        <v>1.2537612838515546E-3</v>
      </c>
      <c r="D148">
        <v>1</v>
      </c>
      <c r="E148" s="6">
        <f t="shared" si="4"/>
        <v>0.30655391120507436</v>
      </c>
      <c r="F148" s="19">
        <f t="shared" si="5"/>
        <v>0.86572216649949796</v>
      </c>
    </row>
    <row r="149" spans="1:6" x14ac:dyDescent="0.2">
      <c r="A149" s="17" t="s">
        <v>467</v>
      </c>
      <c r="B149" s="1">
        <v>10</v>
      </c>
      <c r="C149" s="18">
        <v>1.2537612838515546E-3</v>
      </c>
      <c r="D149">
        <v>1</v>
      </c>
      <c r="E149" s="6">
        <f t="shared" si="4"/>
        <v>0.30866807610993696</v>
      </c>
      <c r="F149" s="19">
        <f t="shared" si="5"/>
        <v>0.86697592778334953</v>
      </c>
    </row>
    <row r="150" spans="1:6" x14ac:dyDescent="0.2">
      <c r="A150" s="17" t="s">
        <v>374</v>
      </c>
      <c r="B150" s="1">
        <v>10</v>
      </c>
      <c r="C150" s="18">
        <v>1.2537612838515546E-3</v>
      </c>
      <c r="D150">
        <v>1</v>
      </c>
      <c r="E150" s="6">
        <f t="shared" si="4"/>
        <v>0.31078224101479957</v>
      </c>
      <c r="F150" s="19">
        <f t="shared" si="5"/>
        <v>0.8682296890672011</v>
      </c>
    </row>
    <row r="151" spans="1:6" x14ac:dyDescent="0.2">
      <c r="A151" s="17" t="s">
        <v>514</v>
      </c>
      <c r="B151" s="1">
        <v>10</v>
      </c>
      <c r="C151" s="18">
        <v>1.2537612838515546E-3</v>
      </c>
      <c r="D151">
        <v>1</v>
      </c>
      <c r="E151" s="6">
        <f t="shared" si="4"/>
        <v>0.31289640591966217</v>
      </c>
      <c r="F151" s="19">
        <f t="shared" si="5"/>
        <v>0.86948345035105268</v>
      </c>
    </row>
    <row r="152" spans="1:6" x14ac:dyDescent="0.2">
      <c r="A152" s="17" t="s">
        <v>112</v>
      </c>
      <c r="B152" s="1">
        <v>10</v>
      </c>
      <c r="C152" s="18">
        <v>1.2537612838515546E-3</v>
      </c>
      <c r="D152">
        <v>1</v>
      </c>
      <c r="E152" s="6">
        <f t="shared" si="4"/>
        <v>0.31501057082452477</v>
      </c>
      <c r="F152" s="19">
        <f t="shared" si="5"/>
        <v>0.87073721163490425</v>
      </c>
    </row>
    <row r="153" spans="1:6" x14ac:dyDescent="0.2">
      <c r="A153" s="17" t="s">
        <v>435</v>
      </c>
      <c r="B153" s="1">
        <v>10</v>
      </c>
      <c r="C153" s="18">
        <v>1.2537612838515546E-3</v>
      </c>
      <c r="D153">
        <v>1</v>
      </c>
      <c r="E153" s="6">
        <f t="shared" si="4"/>
        <v>0.31712473572938737</v>
      </c>
      <c r="F153" s="19">
        <f t="shared" si="5"/>
        <v>0.87199097291875582</v>
      </c>
    </row>
    <row r="154" spans="1:6" x14ac:dyDescent="0.2">
      <c r="A154" s="17" t="s">
        <v>416</v>
      </c>
      <c r="B154" s="1">
        <v>9</v>
      </c>
      <c r="C154" s="18">
        <v>1.1283851554663993E-3</v>
      </c>
      <c r="D154">
        <v>1</v>
      </c>
      <c r="E154" s="6">
        <f t="shared" si="4"/>
        <v>0.31923890063424998</v>
      </c>
      <c r="F154" s="19">
        <f t="shared" si="5"/>
        <v>0.87311935807422225</v>
      </c>
    </row>
    <row r="155" spans="1:6" x14ac:dyDescent="0.2">
      <c r="A155" s="17" t="s">
        <v>414</v>
      </c>
      <c r="B155" s="1">
        <v>9</v>
      </c>
      <c r="C155" s="18">
        <v>1.1283851554663993E-3</v>
      </c>
      <c r="D155">
        <v>1</v>
      </c>
      <c r="E155" s="6">
        <f t="shared" si="4"/>
        <v>0.32135306553911258</v>
      </c>
      <c r="F155" s="19">
        <f t="shared" si="5"/>
        <v>0.87424774322968868</v>
      </c>
    </row>
    <row r="156" spans="1:6" x14ac:dyDescent="0.2">
      <c r="A156" s="17" t="s">
        <v>406</v>
      </c>
      <c r="B156" s="1">
        <v>9</v>
      </c>
      <c r="C156" s="18">
        <v>1.1283851554663993E-3</v>
      </c>
      <c r="D156">
        <v>1</v>
      </c>
      <c r="E156" s="6">
        <f t="shared" si="4"/>
        <v>0.32346723044397518</v>
      </c>
      <c r="F156" s="19">
        <f t="shared" si="5"/>
        <v>0.87537612838515511</v>
      </c>
    </row>
    <row r="157" spans="1:6" x14ac:dyDescent="0.2">
      <c r="A157" s="17" t="s">
        <v>544</v>
      </c>
      <c r="B157" s="1">
        <v>9</v>
      </c>
      <c r="C157" s="18">
        <v>1.1283851554663993E-3</v>
      </c>
      <c r="D157">
        <v>1</v>
      </c>
      <c r="E157" s="6">
        <f t="shared" si="4"/>
        <v>0.32558139534883779</v>
      </c>
      <c r="F157" s="19">
        <f t="shared" si="5"/>
        <v>0.87650451354062153</v>
      </c>
    </row>
    <row r="158" spans="1:6" x14ac:dyDescent="0.2">
      <c r="A158" s="17" t="s">
        <v>93</v>
      </c>
      <c r="B158" s="1">
        <v>9</v>
      </c>
      <c r="C158" s="18">
        <v>1.1283851554663993E-3</v>
      </c>
      <c r="D158">
        <v>1</v>
      </c>
      <c r="E158" s="6">
        <f t="shared" si="4"/>
        <v>0.32769556025370039</v>
      </c>
      <c r="F158" s="19">
        <f t="shared" si="5"/>
        <v>0.87763289869608796</v>
      </c>
    </row>
    <row r="159" spans="1:6" x14ac:dyDescent="0.2">
      <c r="A159" s="17" t="s">
        <v>452</v>
      </c>
      <c r="B159" s="1">
        <v>9</v>
      </c>
      <c r="C159" s="18">
        <v>1.1283851554663993E-3</v>
      </c>
      <c r="D159">
        <v>1</v>
      </c>
      <c r="E159" s="6">
        <f t="shared" si="4"/>
        <v>0.32980972515856299</v>
      </c>
      <c r="F159" s="19">
        <f t="shared" si="5"/>
        <v>0.87876128385155439</v>
      </c>
    </row>
    <row r="160" spans="1:6" x14ac:dyDescent="0.2">
      <c r="A160" s="17" t="s">
        <v>154</v>
      </c>
      <c r="B160" s="1">
        <v>9</v>
      </c>
      <c r="C160" s="18">
        <v>1.1283851554663993E-3</v>
      </c>
      <c r="D160">
        <v>1</v>
      </c>
      <c r="E160" s="6">
        <f t="shared" si="4"/>
        <v>0.3319238900634256</v>
      </c>
      <c r="F160" s="19">
        <f t="shared" si="5"/>
        <v>0.87988966900702081</v>
      </c>
    </row>
    <row r="161" spans="1:6" x14ac:dyDescent="0.2">
      <c r="A161" s="17" t="s">
        <v>168</v>
      </c>
      <c r="B161" s="1">
        <v>9</v>
      </c>
      <c r="C161" s="18">
        <v>1.1283851554663993E-3</v>
      </c>
      <c r="D161">
        <v>1</v>
      </c>
      <c r="E161" s="6">
        <f t="shared" si="4"/>
        <v>0.3340380549682882</v>
      </c>
      <c r="F161" s="19">
        <f t="shared" si="5"/>
        <v>0.88101805416248724</v>
      </c>
    </row>
    <row r="162" spans="1:6" x14ac:dyDescent="0.2">
      <c r="A162" s="17" t="s">
        <v>121</v>
      </c>
      <c r="B162" s="1">
        <v>9</v>
      </c>
      <c r="C162" s="18">
        <v>1.1283851554663993E-3</v>
      </c>
      <c r="D162">
        <v>1</v>
      </c>
      <c r="E162" s="6">
        <f t="shared" si="4"/>
        <v>0.3361522198731508</v>
      </c>
      <c r="F162" s="19">
        <f t="shared" si="5"/>
        <v>0.88214643931795367</v>
      </c>
    </row>
    <row r="163" spans="1:6" x14ac:dyDescent="0.2">
      <c r="A163" s="17" t="s">
        <v>518</v>
      </c>
      <c r="B163" s="1">
        <v>9</v>
      </c>
      <c r="C163" s="18">
        <v>1.1283851554663993E-3</v>
      </c>
      <c r="D163">
        <v>1</v>
      </c>
      <c r="E163" s="6">
        <f t="shared" si="4"/>
        <v>0.33826638477801341</v>
      </c>
      <c r="F163" s="19">
        <f t="shared" si="5"/>
        <v>0.88327482447342009</v>
      </c>
    </row>
    <row r="164" spans="1:6" x14ac:dyDescent="0.2">
      <c r="A164" s="17" t="s">
        <v>500</v>
      </c>
      <c r="B164" s="1">
        <v>9</v>
      </c>
      <c r="C164" s="18">
        <v>1.1283851554663993E-3</v>
      </c>
      <c r="D164">
        <v>1</v>
      </c>
      <c r="E164" s="6">
        <f t="shared" si="4"/>
        <v>0.34038054968287601</v>
      </c>
      <c r="F164" s="19">
        <f t="shared" si="5"/>
        <v>0.88440320962888652</v>
      </c>
    </row>
    <row r="165" spans="1:6" x14ac:dyDescent="0.2">
      <c r="A165" s="17" t="s">
        <v>433</v>
      </c>
      <c r="B165" s="1">
        <v>9</v>
      </c>
      <c r="C165" s="18">
        <v>1.1283851554663993E-3</v>
      </c>
      <c r="D165">
        <v>1</v>
      </c>
      <c r="E165" s="6">
        <f t="shared" si="4"/>
        <v>0.34249471458773861</v>
      </c>
      <c r="F165" s="19">
        <f t="shared" si="5"/>
        <v>0.88553159478435295</v>
      </c>
    </row>
    <row r="166" spans="1:6" x14ac:dyDescent="0.2">
      <c r="A166" s="17" t="s">
        <v>86</v>
      </c>
      <c r="B166" s="1">
        <v>8</v>
      </c>
      <c r="C166" s="18">
        <v>1.0030090270812437E-3</v>
      </c>
      <c r="D166">
        <v>1</v>
      </c>
      <c r="E166" s="6">
        <f t="shared" si="4"/>
        <v>0.34460887949260122</v>
      </c>
      <c r="F166" s="19">
        <f t="shared" si="5"/>
        <v>0.88653460381143423</v>
      </c>
    </row>
    <row r="167" spans="1:6" x14ac:dyDescent="0.2">
      <c r="A167" s="17" t="s">
        <v>469</v>
      </c>
      <c r="B167" s="1">
        <v>8</v>
      </c>
      <c r="C167" s="18">
        <v>1.0030090270812437E-3</v>
      </c>
      <c r="D167">
        <v>1</v>
      </c>
      <c r="E167" s="6">
        <f t="shared" si="4"/>
        <v>0.34672304439746382</v>
      </c>
      <c r="F167" s="19">
        <f t="shared" si="5"/>
        <v>0.88753761283851551</v>
      </c>
    </row>
    <row r="168" spans="1:6" x14ac:dyDescent="0.2">
      <c r="A168" s="17" t="s">
        <v>468</v>
      </c>
      <c r="B168" s="1">
        <v>8</v>
      </c>
      <c r="C168" s="18">
        <v>1.0030090270812437E-3</v>
      </c>
      <c r="D168">
        <v>1</v>
      </c>
      <c r="E168" s="6">
        <f t="shared" si="4"/>
        <v>0.34883720930232642</v>
      </c>
      <c r="F168" s="19">
        <f t="shared" si="5"/>
        <v>0.88854062186559679</v>
      </c>
    </row>
    <row r="169" spans="1:6" x14ac:dyDescent="0.2">
      <c r="A169" s="17" t="s">
        <v>155</v>
      </c>
      <c r="B169" s="1">
        <v>8</v>
      </c>
      <c r="C169" s="18">
        <v>1.0030090270812437E-3</v>
      </c>
      <c r="D169">
        <v>1</v>
      </c>
      <c r="E169" s="6">
        <f t="shared" si="4"/>
        <v>0.35095137420718903</v>
      </c>
      <c r="F169" s="19">
        <f t="shared" si="5"/>
        <v>0.88954363089267807</v>
      </c>
    </row>
    <row r="170" spans="1:6" x14ac:dyDescent="0.2">
      <c r="A170" s="17" t="s">
        <v>346</v>
      </c>
      <c r="B170" s="1">
        <v>8</v>
      </c>
      <c r="C170" s="18">
        <v>1.0030090270812437E-3</v>
      </c>
      <c r="D170">
        <v>1</v>
      </c>
      <c r="E170" s="6">
        <f t="shared" si="4"/>
        <v>0.35306553911205163</v>
      </c>
      <c r="F170" s="19">
        <f t="shared" si="5"/>
        <v>0.89054663991975935</v>
      </c>
    </row>
    <row r="171" spans="1:6" x14ac:dyDescent="0.2">
      <c r="A171" s="17" t="s">
        <v>392</v>
      </c>
      <c r="B171" s="1">
        <v>8</v>
      </c>
      <c r="C171" s="18">
        <v>1.0030090270812437E-3</v>
      </c>
      <c r="D171">
        <v>1</v>
      </c>
      <c r="E171" s="6">
        <f t="shared" si="4"/>
        <v>0.35517970401691423</v>
      </c>
      <c r="F171" s="19">
        <f t="shared" si="5"/>
        <v>0.89154964894684063</v>
      </c>
    </row>
    <row r="172" spans="1:6" x14ac:dyDescent="0.2">
      <c r="A172" s="17" t="s">
        <v>317</v>
      </c>
      <c r="B172" s="1">
        <v>8</v>
      </c>
      <c r="C172" s="18">
        <v>1.0030090270812437E-3</v>
      </c>
      <c r="D172">
        <v>1</v>
      </c>
      <c r="E172" s="6">
        <f t="shared" si="4"/>
        <v>0.35729386892177684</v>
      </c>
      <c r="F172" s="19">
        <f t="shared" si="5"/>
        <v>0.89255265797392191</v>
      </c>
    </row>
    <row r="173" spans="1:6" x14ac:dyDescent="0.2">
      <c r="A173" s="17" t="s">
        <v>107</v>
      </c>
      <c r="B173" s="1">
        <v>8</v>
      </c>
      <c r="C173" s="18">
        <v>1.0030090270812437E-3</v>
      </c>
      <c r="D173">
        <v>1</v>
      </c>
      <c r="E173" s="6">
        <f t="shared" si="4"/>
        <v>0.35940803382663944</v>
      </c>
      <c r="F173" s="19">
        <f t="shared" si="5"/>
        <v>0.8935556670010032</v>
      </c>
    </row>
    <row r="174" spans="1:6" x14ac:dyDescent="0.2">
      <c r="A174" s="17" t="s">
        <v>393</v>
      </c>
      <c r="B174" s="1">
        <v>8</v>
      </c>
      <c r="C174" s="18">
        <v>1.0030090270812437E-3</v>
      </c>
      <c r="D174">
        <v>1</v>
      </c>
      <c r="E174" s="6">
        <f t="shared" si="4"/>
        <v>0.36152219873150204</v>
      </c>
      <c r="F174" s="19">
        <f t="shared" si="5"/>
        <v>0.89455867602808448</v>
      </c>
    </row>
    <row r="175" spans="1:6" x14ac:dyDescent="0.2">
      <c r="A175" s="17" t="s">
        <v>66</v>
      </c>
      <c r="B175" s="1">
        <v>8</v>
      </c>
      <c r="C175" s="18">
        <v>1.0030090270812437E-3</v>
      </c>
      <c r="D175">
        <v>1</v>
      </c>
      <c r="E175" s="6">
        <f t="shared" si="4"/>
        <v>0.36363636363636465</v>
      </c>
      <c r="F175" s="19">
        <f t="shared" si="5"/>
        <v>0.89556168505516576</v>
      </c>
    </row>
    <row r="176" spans="1:6" x14ac:dyDescent="0.2">
      <c r="A176" s="17" t="s">
        <v>499</v>
      </c>
      <c r="B176" s="1">
        <v>8</v>
      </c>
      <c r="C176" s="18">
        <v>1.0030090270812437E-3</v>
      </c>
      <c r="D176">
        <v>1</v>
      </c>
      <c r="E176" s="6">
        <f t="shared" si="4"/>
        <v>0.36575052854122725</v>
      </c>
      <c r="F176" s="19">
        <f t="shared" si="5"/>
        <v>0.89656469408224704</v>
      </c>
    </row>
    <row r="177" spans="1:6" x14ac:dyDescent="0.2">
      <c r="A177" s="17" t="s">
        <v>153</v>
      </c>
      <c r="B177" s="1">
        <v>8</v>
      </c>
      <c r="C177" s="18">
        <v>1.0030090270812437E-3</v>
      </c>
      <c r="D177">
        <v>1</v>
      </c>
      <c r="E177" s="6">
        <f t="shared" si="4"/>
        <v>0.36786469344608985</v>
      </c>
      <c r="F177" s="19">
        <f t="shared" si="5"/>
        <v>0.89756770310932832</v>
      </c>
    </row>
    <row r="178" spans="1:6" x14ac:dyDescent="0.2">
      <c r="A178" s="17" t="s">
        <v>373</v>
      </c>
      <c r="B178" s="1">
        <v>8</v>
      </c>
      <c r="C178" s="18">
        <v>1.0030090270812437E-3</v>
      </c>
      <c r="D178">
        <v>1</v>
      </c>
      <c r="E178" s="6">
        <f t="shared" si="4"/>
        <v>0.36997885835095246</v>
      </c>
      <c r="F178" s="19">
        <f t="shared" si="5"/>
        <v>0.8985707121364096</v>
      </c>
    </row>
    <row r="179" spans="1:6" x14ac:dyDescent="0.2">
      <c r="A179" s="17" t="s">
        <v>83</v>
      </c>
      <c r="B179" s="1">
        <v>8</v>
      </c>
      <c r="C179" s="18">
        <v>1.0030090270812437E-3</v>
      </c>
      <c r="D179">
        <v>1</v>
      </c>
      <c r="E179" s="6">
        <f t="shared" si="4"/>
        <v>0.37209302325581506</v>
      </c>
      <c r="F179" s="19">
        <f t="shared" si="5"/>
        <v>0.89957372116349088</v>
      </c>
    </row>
    <row r="180" spans="1:6" x14ac:dyDescent="0.2">
      <c r="A180" s="17" t="s">
        <v>331</v>
      </c>
      <c r="B180" s="1">
        <v>7</v>
      </c>
      <c r="C180" s="18">
        <v>8.7763289869608829E-4</v>
      </c>
      <c r="D180">
        <v>1</v>
      </c>
      <c r="E180" s="6">
        <f t="shared" si="4"/>
        <v>0.37420718816067766</v>
      </c>
      <c r="F180" s="19">
        <f t="shared" si="5"/>
        <v>0.90045135406218701</v>
      </c>
    </row>
    <row r="181" spans="1:6" x14ac:dyDescent="0.2">
      <c r="A181" s="17" t="s">
        <v>75</v>
      </c>
      <c r="B181" s="1">
        <v>7</v>
      </c>
      <c r="C181" s="18">
        <v>8.7763289869608829E-4</v>
      </c>
      <c r="D181">
        <v>1</v>
      </c>
      <c r="E181" s="6">
        <f t="shared" si="4"/>
        <v>0.37632135306554026</v>
      </c>
      <c r="F181" s="19">
        <f t="shared" si="5"/>
        <v>0.90132898696088315</v>
      </c>
    </row>
    <row r="182" spans="1:6" x14ac:dyDescent="0.2">
      <c r="A182" s="17" t="s">
        <v>329</v>
      </c>
      <c r="B182" s="1">
        <v>7</v>
      </c>
      <c r="C182" s="18">
        <v>8.7763289869608829E-4</v>
      </c>
      <c r="D182">
        <v>1</v>
      </c>
      <c r="E182" s="6">
        <f t="shared" si="4"/>
        <v>0.37843551797040287</v>
      </c>
      <c r="F182" s="19">
        <f t="shared" si="5"/>
        <v>0.90220661985957928</v>
      </c>
    </row>
    <row r="183" spans="1:6" x14ac:dyDescent="0.2">
      <c r="A183" s="17" t="s">
        <v>471</v>
      </c>
      <c r="B183" s="1">
        <v>7</v>
      </c>
      <c r="C183" s="18">
        <v>8.7763289869608829E-4</v>
      </c>
      <c r="D183">
        <v>1</v>
      </c>
      <c r="E183" s="6">
        <f t="shared" si="4"/>
        <v>0.38054968287526547</v>
      </c>
      <c r="F183" s="19">
        <f t="shared" si="5"/>
        <v>0.90308425275827542</v>
      </c>
    </row>
    <row r="184" spans="1:6" x14ac:dyDescent="0.2">
      <c r="A184" s="17" t="s">
        <v>358</v>
      </c>
      <c r="B184" s="1">
        <v>7</v>
      </c>
      <c r="C184" s="18">
        <v>8.7763289869608829E-4</v>
      </c>
      <c r="D184">
        <v>1</v>
      </c>
      <c r="E184" s="6">
        <f t="shared" si="4"/>
        <v>0.38266384778012807</v>
      </c>
      <c r="F184" s="19">
        <f t="shared" si="5"/>
        <v>0.90396188565697155</v>
      </c>
    </row>
    <row r="185" spans="1:6" x14ac:dyDescent="0.2">
      <c r="A185" s="17" t="s">
        <v>108</v>
      </c>
      <c r="B185" s="1">
        <v>7</v>
      </c>
      <c r="C185" s="18">
        <v>8.7763289869608829E-4</v>
      </c>
      <c r="D185">
        <v>1</v>
      </c>
      <c r="E185" s="6">
        <f t="shared" si="4"/>
        <v>0.38477801268499068</v>
      </c>
      <c r="F185" s="19">
        <f t="shared" si="5"/>
        <v>0.90483951855566769</v>
      </c>
    </row>
    <row r="186" spans="1:6" x14ac:dyDescent="0.2">
      <c r="A186" s="17" t="s">
        <v>498</v>
      </c>
      <c r="B186" s="1">
        <v>7</v>
      </c>
      <c r="C186" s="18">
        <v>8.7763289869608829E-4</v>
      </c>
      <c r="D186">
        <v>1</v>
      </c>
      <c r="E186" s="6">
        <f t="shared" si="4"/>
        <v>0.38689217758985328</v>
      </c>
      <c r="F186" s="19">
        <f t="shared" si="5"/>
        <v>0.90571715145436382</v>
      </c>
    </row>
    <row r="187" spans="1:6" x14ac:dyDescent="0.2">
      <c r="A187" s="17" t="s">
        <v>387</v>
      </c>
      <c r="B187" s="1">
        <v>7</v>
      </c>
      <c r="C187" s="18">
        <v>8.7763289869608829E-4</v>
      </c>
      <c r="D187">
        <v>1</v>
      </c>
      <c r="E187" s="6">
        <f t="shared" si="4"/>
        <v>0.38900634249471588</v>
      </c>
      <c r="F187" s="19">
        <f t="shared" si="5"/>
        <v>0.90659478435305996</v>
      </c>
    </row>
    <row r="188" spans="1:6" x14ac:dyDescent="0.2">
      <c r="A188" s="17" t="s">
        <v>490</v>
      </c>
      <c r="B188" s="1">
        <v>7</v>
      </c>
      <c r="C188" s="18">
        <v>8.7763289869608829E-4</v>
      </c>
      <c r="D188">
        <v>1</v>
      </c>
      <c r="E188" s="6">
        <f t="shared" si="4"/>
        <v>0.39112050739957849</v>
      </c>
      <c r="F188" s="19">
        <f t="shared" si="5"/>
        <v>0.90747241725175609</v>
      </c>
    </row>
    <row r="189" spans="1:6" x14ac:dyDescent="0.2">
      <c r="A189" s="17" t="s">
        <v>453</v>
      </c>
      <c r="B189" s="1">
        <v>7</v>
      </c>
      <c r="C189" s="18">
        <v>8.7763289869608829E-4</v>
      </c>
      <c r="D189">
        <v>1</v>
      </c>
      <c r="E189" s="6">
        <f t="shared" si="4"/>
        <v>0.39323467230444109</v>
      </c>
      <c r="F189" s="19">
        <f t="shared" si="5"/>
        <v>0.90835005015045223</v>
      </c>
    </row>
    <row r="190" spans="1:6" x14ac:dyDescent="0.2">
      <c r="A190" s="17" t="s">
        <v>61</v>
      </c>
      <c r="B190" s="1">
        <v>7</v>
      </c>
      <c r="C190" s="18">
        <v>8.7763289869608829E-4</v>
      </c>
      <c r="D190">
        <v>1</v>
      </c>
      <c r="E190" s="6">
        <f t="shared" si="4"/>
        <v>0.39534883720930369</v>
      </c>
      <c r="F190" s="19">
        <f t="shared" si="5"/>
        <v>0.90922768304914836</v>
      </c>
    </row>
    <row r="191" spans="1:6" x14ac:dyDescent="0.2">
      <c r="A191" s="17" t="s">
        <v>123</v>
      </c>
      <c r="B191" s="1">
        <v>7</v>
      </c>
      <c r="C191" s="18">
        <v>8.7763289869608829E-4</v>
      </c>
      <c r="D191">
        <v>1</v>
      </c>
      <c r="E191" s="6">
        <f t="shared" si="4"/>
        <v>0.3974630021141663</v>
      </c>
      <c r="F191" s="19">
        <f t="shared" si="5"/>
        <v>0.9101053159478445</v>
      </c>
    </row>
    <row r="192" spans="1:6" x14ac:dyDescent="0.2">
      <c r="A192" s="17" t="s">
        <v>69</v>
      </c>
      <c r="B192" s="1">
        <v>7</v>
      </c>
      <c r="C192" s="18">
        <v>8.7763289869608829E-4</v>
      </c>
      <c r="D192">
        <v>1</v>
      </c>
      <c r="E192" s="6">
        <f t="shared" si="4"/>
        <v>0.3995771670190289</v>
      </c>
      <c r="F192" s="19">
        <f t="shared" si="5"/>
        <v>0.91098294884654063</v>
      </c>
    </row>
    <row r="193" spans="1:6" x14ac:dyDescent="0.2">
      <c r="A193" s="17" t="s">
        <v>501</v>
      </c>
      <c r="B193" s="1">
        <v>7</v>
      </c>
      <c r="C193" s="18">
        <v>8.7763289869608829E-4</v>
      </c>
      <c r="D193">
        <v>1</v>
      </c>
      <c r="E193" s="6">
        <f t="shared" si="4"/>
        <v>0.4016913319238915</v>
      </c>
      <c r="F193" s="19">
        <f t="shared" si="5"/>
        <v>0.91186058174523676</v>
      </c>
    </row>
    <row r="194" spans="1:6" x14ac:dyDescent="0.2">
      <c r="A194" s="17" t="s">
        <v>461</v>
      </c>
      <c r="B194" s="1">
        <v>6</v>
      </c>
      <c r="C194" s="18">
        <v>7.5225677031093275E-4</v>
      </c>
      <c r="D194">
        <v>1</v>
      </c>
      <c r="E194" s="6">
        <f t="shared" si="4"/>
        <v>0.40380549682875411</v>
      </c>
      <c r="F194" s="19">
        <f t="shared" si="5"/>
        <v>0.91261283851554764</v>
      </c>
    </row>
    <row r="195" spans="1:6" x14ac:dyDescent="0.2">
      <c r="A195" s="17" t="s">
        <v>480</v>
      </c>
      <c r="B195" s="1">
        <v>6</v>
      </c>
      <c r="C195" s="18">
        <v>7.5225677031093275E-4</v>
      </c>
      <c r="D195">
        <v>1</v>
      </c>
      <c r="E195" s="6">
        <f t="shared" si="4"/>
        <v>0.40591966173361671</v>
      </c>
      <c r="F195" s="19">
        <f t="shared" si="5"/>
        <v>0.91336509528585852</v>
      </c>
    </row>
    <row r="196" spans="1:6" x14ac:dyDescent="0.2">
      <c r="A196" s="17" t="s">
        <v>572</v>
      </c>
      <c r="B196" s="1">
        <v>6</v>
      </c>
      <c r="C196" s="18">
        <v>7.5225677031093275E-4</v>
      </c>
      <c r="D196">
        <v>1</v>
      </c>
      <c r="E196" s="6">
        <f t="shared" si="4"/>
        <v>0.40803382663847931</v>
      </c>
      <c r="F196" s="19">
        <f t="shared" si="5"/>
        <v>0.9141173520561694</v>
      </c>
    </row>
    <row r="197" spans="1:6" x14ac:dyDescent="0.2">
      <c r="A197" s="17" t="s">
        <v>330</v>
      </c>
      <c r="B197" s="1">
        <v>6</v>
      </c>
      <c r="C197" s="18">
        <v>7.5225677031093275E-4</v>
      </c>
      <c r="D197">
        <v>1</v>
      </c>
      <c r="E197" s="6">
        <f t="shared" si="4"/>
        <v>0.41014799154334192</v>
      </c>
      <c r="F197" s="19">
        <f t="shared" si="5"/>
        <v>0.91486960882648027</v>
      </c>
    </row>
    <row r="198" spans="1:6" x14ac:dyDescent="0.2">
      <c r="A198" s="17" t="s">
        <v>318</v>
      </c>
      <c r="B198" s="1">
        <v>6</v>
      </c>
      <c r="C198" s="18">
        <v>7.5225677031093275E-4</v>
      </c>
      <c r="D198">
        <v>1</v>
      </c>
      <c r="E198" s="6">
        <f t="shared" ref="E198:E261" si="6">D198/473+E197</f>
        <v>0.41226215644820452</v>
      </c>
      <c r="F198" s="19">
        <f t="shared" ref="F198:F261" si="7">C198+F197</f>
        <v>0.91562186559679115</v>
      </c>
    </row>
    <row r="199" spans="1:6" x14ac:dyDescent="0.2">
      <c r="A199" s="17" t="s">
        <v>438</v>
      </c>
      <c r="B199" s="1">
        <v>6</v>
      </c>
      <c r="C199" s="18">
        <v>7.5225677031093275E-4</v>
      </c>
      <c r="D199">
        <v>1</v>
      </c>
      <c r="E199" s="6">
        <f t="shared" si="6"/>
        <v>0.41437632135306712</v>
      </c>
      <c r="F199" s="19">
        <f t="shared" si="7"/>
        <v>0.91637412236710203</v>
      </c>
    </row>
    <row r="200" spans="1:6" x14ac:dyDescent="0.2">
      <c r="A200" s="17" t="s">
        <v>491</v>
      </c>
      <c r="B200" s="1">
        <v>6</v>
      </c>
      <c r="C200" s="18">
        <v>7.5225677031093275E-4</v>
      </c>
      <c r="D200">
        <v>1</v>
      </c>
      <c r="E200" s="6">
        <f t="shared" si="6"/>
        <v>0.41649048625792973</v>
      </c>
      <c r="F200" s="19">
        <f t="shared" si="7"/>
        <v>0.91712637913741291</v>
      </c>
    </row>
    <row r="201" spans="1:6" x14ac:dyDescent="0.2">
      <c r="A201" s="17" t="s">
        <v>592</v>
      </c>
      <c r="B201" s="1">
        <v>6</v>
      </c>
      <c r="C201" s="18">
        <v>7.5225677031093275E-4</v>
      </c>
      <c r="D201">
        <v>1</v>
      </c>
      <c r="E201" s="6">
        <f t="shared" si="6"/>
        <v>0.41860465116279233</v>
      </c>
      <c r="F201" s="19">
        <f t="shared" si="7"/>
        <v>0.91787863590772378</v>
      </c>
    </row>
    <row r="202" spans="1:6" x14ac:dyDescent="0.2">
      <c r="A202" s="17" t="s">
        <v>366</v>
      </c>
      <c r="B202" s="1">
        <v>6</v>
      </c>
      <c r="C202" s="18">
        <v>7.5225677031093275E-4</v>
      </c>
      <c r="D202">
        <v>1</v>
      </c>
      <c r="E202" s="6">
        <f t="shared" si="6"/>
        <v>0.42071881606765493</v>
      </c>
      <c r="F202" s="19">
        <f t="shared" si="7"/>
        <v>0.91863089267803466</v>
      </c>
    </row>
    <row r="203" spans="1:6" x14ac:dyDescent="0.2">
      <c r="A203" s="17" t="s">
        <v>312</v>
      </c>
      <c r="B203" s="1">
        <v>6</v>
      </c>
      <c r="C203" s="18">
        <v>7.5225677031093275E-4</v>
      </c>
      <c r="D203">
        <v>1</v>
      </c>
      <c r="E203" s="6">
        <f t="shared" si="6"/>
        <v>0.42283298097251754</v>
      </c>
      <c r="F203" s="19">
        <f t="shared" si="7"/>
        <v>0.91938314944834554</v>
      </c>
    </row>
    <row r="204" spans="1:6" x14ac:dyDescent="0.2">
      <c r="A204" s="17" t="s">
        <v>164</v>
      </c>
      <c r="B204" s="1">
        <v>6</v>
      </c>
      <c r="C204" s="18">
        <v>7.5225677031093275E-4</v>
      </c>
      <c r="D204">
        <v>1</v>
      </c>
      <c r="E204" s="6">
        <f t="shared" si="6"/>
        <v>0.42494714587738014</v>
      </c>
      <c r="F204" s="19">
        <f t="shared" si="7"/>
        <v>0.92013540621865642</v>
      </c>
    </row>
    <row r="205" spans="1:6" x14ac:dyDescent="0.2">
      <c r="A205" s="17" t="s">
        <v>445</v>
      </c>
      <c r="B205" s="1">
        <v>6</v>
      </c>
      <c r="C205" s="18">
        <v>7.5225677031093275E-4</v>
      </c>
      <c r="D205">
        <v>1</v>
      </c>
      <c r="E205" s="6">
        <f t="shared" si="6"/>
        <v>0.42706131078224274</v>
      </c>
      <c r="F205" s="19">
        <f t="shared" si="7"/>
        <v>0.92088766298896729</v>
      </c>
    </row>
    <row r="206" spans="1:6" x14ac:dyDescent="0.2">
      <c r="A206" s="17" t="s">
        <v>348</v>
      </c>
      <c r="B206" s="1">
        <v>6</v>
      </c>
      <c r="C206" s="18">
        <v>7.5225677031093275E-4</v>
      </c>
      <c r="D206">
        <v>1</v>
      </c>
      <c r="E206" s="6">
        <f t="shared" si="6"/>
        <v>0.42917547568710535</v>
      </c>
      <c r="F206" s="19">
        <f t="shared" si="7"/>
        <v>0.92163991975927817</v>
      </c>
    </row>
    <row r="207" spans="1:6" x14ac:dyDescent="0.2">
      <c r="A207" s="17" t="s">
        <v>603</v>
      </c>
      <c r="B207" s="1">
        <v>6</v>
      </c>
      <c r="C207" s="18">
        <v>7.5225677031093275E-4</v>
      </c>
      <c r="D207">
        <v>1</v>
      </c>
      <c r="E207" s="6">
        <f t="shared" si="6"/>
        <v>0.43128964059196795</v>
      </c>
      <c r="F207" s="19">
        <f t="shared" si="7"/>
        <v>0.92239217652958905</v>
      </c>
    </row>
    <row r="208" spans="1:6" x14ac:dyDescent="0.2">
      <c r="A208" s="17" t="s">
        <v>429</v>
      </c>
      <c r="B208" s="1">
        <v>6</v>
      </c>
      <c r="C208" s="18">
        <v>7.5225677031093275E-4</v>
      </c>
      <c r="D208">
        <v>1</v>
      </c>
      <c r="E208" s="6">
        <f t="shared" si="6"/>
        <v>0.43340380549683055</v>
      </c>
      <c r="F208" s="19">
        <f t="shared" si="7"/>
        <v>0.92314443329989992</v>
      </c>
    </row>
    <row r="209" spans="1:6" x14ac:dyDescent="0.2">
      <c r="A209" s="17" t="s">
        <v>315</v>
      </c>
      <c r="B209" s="1">
        <v>6</v>
      </c>
      <c r="C209" s="18">
        <v>7.5225677031093275E-4</v>
      </c>
      <c r="D209">
        <v>1</v>
      </c>
      <c r="E209" s="6">
        <f t="shared" si="6"/>
        <v>0.43551797040169316</v>
      </c>
      <c r="F209" s="19">
        <f t="shared" si="7"/>
        <v>0.9238966900702108</v>
      </c>
    </row>
    <row r="210" spans="1:6" x14ac:dyDescent="0.2">
      <c r="A210" s="17" t="s">
        <v>446</v>
      </c>
      <c r="B210" s="1">
        <v>6</v>
      </c>
      <c r="C210" s="18">
        <v>7.5225677031093275E-4</v>
      </c>
      <c r="D210">
        <v>1</v>
      </c>
      <c r="E210" s="6">
        <f t="shared" si="6"/>
        <v>0.43763213530655576</v>
      </c>
      <c r="F210" s="19">
        <f t="shared" si="7"/>
        <v>0.92464894684052168</v>
      </c>
    </row>
    <row r="211" spans="1:6" x14ac:dyDescent="0.2">
      <c r="A211" s="17" t="s">
        <v>454</v>
      </c>
      <c r="B211" s="1">
        <v>6</v>
      </c>
      <c r="C211" s="18">
        <v>7.5225677031093275E-4</v>
      </c>
      <c r="D211">
        <v>1</v>
      </c>
      <c r="E211" s="6">
        <f t="shared" si="6"/>
        <v>0.43974630021141836</v>
      </c>
      <c r="F211" s="19">
        <f t="shared" si="7"/>
        <v>0.92540120361083256</v>
      </c>
    </row>
    <row r="212" spans="1:6" x14ac:dyDescent="0.2">
      <c r="A212" s="17" t="s">
        <v>422</v>
      </c>
      <c r="B212" s="1">
        <v>6</v>
      </c>
      <c r="C212" s="18">
        <v>7.5225677031093275E-4</v>
      </c>
      <c r="D212">
        <v>1</v>
      </c>
      <c r="E212" s="6">
        <f t="shared" si="6"/>
        <v>0.44186046511628096</v>
      </c>
      <c r="F212" s="19">
        <f t="shared" si="7"/>
        <v>0.92615346038114343</v>
      </c>
    </row>
    <row r="213" spans="1:6" x14ac:dyDescent="0.2">
      <c r="A213" s="17" t="s">
        <v>109</v>
      </c>
      <c r="B213" s="1">
        <v>6</v>
      </c>
      <c r="C213" s="18">
        <v>7.5225677031093275E-4</v>
      </c>
      <c r="D213">
        <v>1</v>
      </c>
      <c r="E213" s="6">
        <f t="shared" si="6"/>
        <v>0.44397463002114357</v>
      </c>
      <c r="F213" s="19">
        <f t="shared" si="7"/>
        <v>0.92690571715145431</v>
      </c>
    </row>
    <row r="214" spans="1:6" x14ac:dyDescent="0.2">
      <c r="A214" s="17" t="s">
        <v>431</v>
      </c>
      <c r="B214" s="1">
        <v>6</v>
      </c>
      <c r="C214" s="18">
        <v>7.5225677031093275E-4</v>
      </c>
      <c r="D214">
        <v>1</v>
      </c>
      <c r="E214" s="6">
        <f t="shared" si="6"/>
        <v>0.44608879492600617</v>
      </c>
      <c r="F214" s="19">
        <f t="shared" si="7"/>
        <v>0.92765797392176519</v>
      </c>
    </row>
    <row r="215" spans="1:6" x14ac:dyDescent="0.2">
      <c r="A215" s="17" t="s">
        <v>141</v>
      </c>
      <c r="B215" s="1">
        <v>6</v>
      </c>
      <c r="C215" s="18">
        <v>7.5225677031093275E-4</v>
      </c>
      <c r="D215">
        <v>1</v>
      </c>
      <c r="E215" s="6">
        <f t="shared" si="6"/>
        <v>0.44820295983086877</v>
      </c>
      <c r="F215" s="19">
        <f t="shared" si="7"/>
        <v>0.92841023069207607</v>
      </c>
    </row>
    <row r="216" spans="1:6" x14ac:dyDescent="0.2">
      <c r="A216" s="17" t="s">
        <v>85</v>
      </c>
      <c r="B216" s="1">
        <v>6</v>
      </c>
      <c r="C216" s="18">
        <v>7.5225677031093275E-4</v>
      </c>
      <c r="D216">
        <v>1</v>
      </c>
      <c r="E216" s="6">
        <f t="shared" si="6"/>
        <v>0.45031712473573138</v>
      </c>
      <c r="F216" s="19">
        <f t="shared" si="7"/>
        <v>0.92916248746238694</v>
      </c>
    </row>
    <row r="217" spans="1:6" x14ac:dyDescent="0.2">
      <c r="A217" s="17" t="s">
        <v>434</v>
      </c>
      <c r="B217" s="1">
        <v>5</v>
      </c>
      <c r="C217" s="18">
        <v>6.2688064192577731E-4</v>
      </c>
      <c r="D217">
        <v>1</v>
      </c>
      <c r="E217" s="6">
        <f t="shared" si="6"/>
        <v>0.45243128964059398</v>
      </c>
      <c r="F217" s="19">
        <f t="shared" si="7"/>
        <v>0.92978936810431267</v>
      </c>
    </row>
    <row r="218" spans="1:6" x14ac:dyDescent="0.2">
      <c r="A218" s="17" t="s">
        <v>322</v>
      </c>
      <c r="B218" s="1">
        <v>5</v>
      </c>
      <c r="C218" s="18">
        <v>6.2688064192577731E-4</v>
      </c>
      <c r="D218">
        <v>1</v>
      </c>
      <c r="E218" s="6">
        <f t="shared" si="6"/>
        <v>0.45454545454545658</v>
      </c>
      <c r="F218" s="19">
        <f t="shared" si="7"/>
        <v>0.93041624874623841</v>
      </c>
    </row>
    <row r="219" spans="1:6" x14ac:dyDescent="0.2">
      <c r="A219" s="17" t="s">
        <v>517</v>
      </c>
      <c r="B219" s="1">
        <v>5</v>
      </c>
      <c r="C219" s="18">
        <v>6.2688064192577731E-4</v>
      </c>
      <c r="D219">
        <v>1</v>
      </c>
      <c r="E219" s="6">
        <f t="shared" si="6"/>
        <v>0.45665961945031919</v>
      </c>
      <c r="F219" s="19">
        <f t="shared" si="7"/>
        <v>0.93104312938816414</v>
      </c>
    </row>
    <row r="220" spans="1:6" x14ac:dyDescent="0.2">
      <c r="A220" s="17" t="s">
        <v>444</v>
      </c>
      <c r="B220" s="1">
        <v>5</v>
      </c>
      <c r="C220" s="18">
        <v>6.2688064192577731E-4</v>
      </c>
      <c r="D220">
        <v>1</v>
      </c>
      <c r="E220" s="6">
        <f t="shared" si="6"/>
        <v>0.45877378435518179</v>
      </c>
      <c r="F220" s="19">
        <f t="shared" si="7"/>
        <v>0.93167001003008987</v>
      </c>
    </row>
    <row r="221" spans="1:6" x14ac:dyDescent="0.2">
      <c r="A221" s="17" t="s">
        <v>174</v>
      </c>
      <c r="B221" s="1">
        <v>5</v>
      </c>
      <c r="C221" s="18">
        <v>6.2688064192577731E-4</v>
      </c>
      <c r="D221">
        <v>1</v>
      </c>
      <c r="E221" s="6">
        <f t="shared" si="6"/>
        <v>0.46088794926004439</v>
      </c>
      <c r="F221" s="19">
        <f t="shared" si="7"/>
        <v>0.9322968906720156</v>
      </c>
    </row>
    <row r="222" spans="1:6" x14ac:dyDescent="0.2">
      <c r="A222" s="17" t="s">
        <v>493</v>
      </c>
      <c r="B222" s="1">
        <v>5</v>
      </c>
      <c r="C222" s="18">
        <v>6.2688064192577731E-4</v>
      </c>
      <c r="D222">
        <v>1</v>
      </c>
      <c r="E222" s="6">
        <f t="shared" si="6"/>
        <v>0.463002114164907</v>
      </c>
      <c r="F222" s="19">
        <f t="shared" si="7"/>
        <v>0.93292377131394133</v>
      </c>
    </row>
    <row r="223" spans="1:6" x14ac:dyDescent="0.2">
      <c r="A223" s="17" t="s">
        <v>384</v>
      </c>
      <c r="B223" s="1">
        <v>5</v>
      </c>
      <c r="C223" s="18">
        <v>6.2688064192577731E-4</v>
      </c>
      <c r="D223">
        <v>1</v>
      </c>
      <c r="E223" s="6">
        <f t="shared" si="6"/>
        <v>0.4651162790697696</v>
      </c>
      <c r="F223" s="19">
        <f t="shared" si="7"/>
        <v>0.93355065195586706</v>
      </c>
    </row>
    <row r="224" spans="1:6" x14ac:dyDescent="0.2">
      <c r="A224" s="17" t="s">
        <v>137</v>
      </c>
      <c r="B224" s="1">
        <v>5</v>
      </c>
      <c r="C224" s="18">
        <v>6.2688064192577731E-4</v>
      </c>
      <c r="D224">
        <v>1</v>
      </c>
      <c r="E224" s="6">
        <f t="shared" si="6"/>
        <v>0.4672304439746322</v>
      </c>
      <c r="F224" s="19">
        <f t="shared" si="7"/>
        <v>0.93417753259779279</v>
      </c>
    </row>
    <row r="225" spans="1:6" x14ac:dyDescent="0.2">
      <c r="A225" s="17" t="s">
        <v>591</v>
      </c>
      <c r="B225" s="1">
        <v>5</v>
      </c>
      <c r="C225" s="18">
        <v>6.2688064192577731E-4</v>
      </c>
      <c r="D225">
        <v>1</v>
      </c>
      <c r="E225" s="6">
        <f t="shared" si="6"/>
        <v>0.46934460887949481</v>
      </c>
      <c r="F225" s="19">
        <f t="shared" si="7"/>
        <v>0.93480441323971852</v>
      </c>
    </row>
    <row r="226" spans="1:6" x14ac:dyDescent="0.2">
      <c r="A226" s="17" t="s">
        <v>130</v>
      </c>
      <c r="B226" s="1">
        <v>5</v>
      </c>
      <c r="C226" s="18">
        <v>6.2688064192577731E-4</v>
      </c>
      <c r="D226">
        <v>1</v>
      </c>
      <c r="E226" s="6">
        <f t="shared" si="6"/>
        <v>0.47145877378435741</v>
      </c>
      <c r="F226" s="19">
        <f t="shared" si="7"/>
        <v>0.93543129388164425</v>
      </c>
    </row>
    <row r="227" spans="1:6" x14ac:dyDescent="0.2">
      <c r="A227" s="17" t="s">
        <v>652</v>
      </c>
      <c r="B227" s="1">
        <v>5</v>
      </c>
      <c r="C227" s="18">
        <v>6.2688064192577731E-4</v>
      </c>
      <c r="D227">
        <v>1</v>
      </c>
      <c r="E227" s="6">
        <f t="shared" si="6"/>
        <v>0.47357293868922001</v>
      </c>
      <c r="F227" s="19">
        <f t="shared" si="7"/>
        <v>0.93605817452356999</v>
      </c>
    </row>
    <row r="228" spans="1:6" x14ac:dyDescent="0.2">
      <c r="A228" s="17" t="s">
        <v>552</v>
      </c>
      <c r="B228" s="1">
        <v>5</v>
      </c>
      <c r="C228" s="18">
        <v>6.2688064192577731E-4</v>
      </c>
      <c r="D228">
        <v>1</v>
      </c>
      <c r="E228" s="6">
        <f t="shared" si="6"/>
        <v>0.47568710359408262</v>
      </c>
      <c r="F228" s="19">
        <f t="shared" si="7"/>
        <v>0.93668505516549572</v>
      </c>
    </row>
    <row r="229" spans="1:6" x14ac:dyDescent="0.2">
      <c r="A229" s="17" t="s">
        <v>74</v>
      </c>
      <c r="B229" s="1">
        <v>5</v>
      </c>
      <c r="C229" s="18">
        <v>6.2688064192577731E-4</v>
      </c>
      <c r="D229">
        <v>1</v>
      </c>
      <c r="E229" s="6">
        <f t="shared" si="6"/>
        <v>0.47780126849894522</v>
      </c>
      <c r="F229" s="19">
        <f t="shared" si="7"/>
        <v>0.93731193580742145</v>
      </c>
    </row>
    <row r="230" spans="1:6" x14ac:dyDescent="0.2">
      <c r="A230" s="17" t="s">
        <v>459</v>
      </c>
      <c r="B230" s="1">
        <v>5</v>
      </c>
      <c r="C230" s="18">
        <v>6.2688064192577731E-4</v>
      </c>
      <c r="D230">
        <v>1</v>
      </c>
      <c r="E230" s="6">
        <f t="shared" si="6"/>
        <v>0.47991543340380782</v>
      </c>
      <c r="F230" s="19">
        <f t="shared" si="7"/>
        <v>0.93793881644934718</v>
      </c>
    </row>
    <row r="231" spans="1:6" x14ac:dyDescent="0.2">
      <c r="A231" s="17" t="s">
        <v>173</v>
      </c>
      <c r="B231" s="1">
        <v>5</v>
      </c>
      <c r="C231" s="18">
        <v>6.2688064192577731E-4</v>
      </c>
      <c r="D231">
        <v>1</v>
      </c>
      <c r="E231" s="6">
        <f t="shared" si="6"/>
        <v>0.48202959830867043</v>
      </c>
      <c r="F231" s="19">
        <f t="shared" si="7"/>
        <v>0.93856569709127291</v>
      </c>
    </row>
    <row r="232" spans="1:6" x14ac:dyDescent="0.2">
      <c r="A232" s="17" t="s">
        <v>492</v>
      </c>
      <c r="B232" s="1">
        <v>5</v>
      </c>
      <c r="C232" s="18">
        <v>6.2688064192577731E-4</v>
      </c>
      <c r="D232">
        <v>1</v>
      </c>
      <c r="E232" s="6">
        <f t="shared" si="6"/>
        <v>0.48414376321353303</v>
      </c>
      <c r="F232" s="19">
        <f t="shared" si="7"/>
        <v>0.93919257773319864</v>
      </c>
    </row>
    <row r="233" spans="1:6" x14ac:dyDescent="0.2">
      <c r="A233" s="17" t="s">
        <v>381</v>
      </c>
      <c r="B233" s="1">
        <v>4</v>
      </c>
      <c r="C233" s="18">
        <v>5.0150451354062187E-4</v>
      </c>
      <c r="D233">
        <v>1</v>
      </c>
      <c r="E233" s="6">
        <f t="shared" si="6"/>
        <v>0.48625792811839563</v>
      </c>
      <c r="F233" s="19">
        <f t="shared" si="7"/>
        <v>0.93969408224673923</v>
      </c>
    </row>
    <row r="234" spans="1:6" x14ac:dyDescent="0.2">
      <c r="A234" s="17" t="s">
        <v>363</v>
      </c>
      <c r="B234" s="1">
        <v>4</v>
      </c>
      <c r="C234" s="18">
        <v>5.0150451354062187E-4</v>
      </c>
      <c r="D234">
        <v>1</v>
      </c>
      <c r="E234" s="6">
        <f t="shared" si="6"/>
        <v>0.48837209302325824</v>
      </c>
      <c r="F234" s="19">
        <f t="shared" si="7"/>
        <v>0.94019558676027981</v>
      </c>
    </row>
    <row r="235" spans="1:6" x14ac:dyDescent="0.2">
      <c r="A235" s="17" t="s">
        <v>383</v>
      </c>
      <c r="B235" s="1">
        <v>4</v>
      </c>
      <c r="C235" s="18">
        <v>5.0150451354062187E-4</v>
      </c>
      <c r="D235">
        <v>1</v>
      </c>
      <c r="E235" s="6">
        <f t="shared" si="6"/>
        <v>0.49048625792812084</v>
      </c>
      <c r="F235" s="19">
        <f t="shared" si="7"/>
        <v>0.9406970912738204</v>
      </c>
    </row>
    <row r="236" spans="1:6" x14ac:dyDescent="0.2">
      <c r="A236" s="17" t="s">
        <v>405</v>
      </c>
      <c r="B236" s="1">
        <v>4</v>
      </c>
      <c r="C236" s="18">
        <v>5.0150451354062187E-4</v>
      </c>
      <c r="D236">
        <v>1</v>
      </c>
      <c r="E236" s="6">
        <f t="shared" si="6"/>
        <v>0.49260042283298344</v>
      </c>
      <c r="F236" s="19">
        <f t="shared" si="7"/>
        <v>0.94119859578736098</v>
      </c>
    </row>
    <row r="237" spans="1:6" x14ac:dyDescent="0.2">
      <c r="A237" s="17" t="s">
        <v>100</v>
      </c>
      <c r="B237" s="1">
        <v>4</v>
      </c>
      <c r="C237" s="18">
        <v>5.0150451354062187E-4</v>
      </c>
      <c r="D237">
        <v>1</v>
      </c>
      <c r="E237" s="6">
        <f t="shared" si="6"/>
        <v>0.49471458773784605</v>
      </c>
      <c r="F237" s="19">
        <f t="shared" si="7"/>
        <v>0.94170010030090157</v>
      </c>
    </row>
    <row r="238" spans="1:6" x14ac:dyDescent="0.2">
      <c r="A238" s="17" t="s">
        <v>596</v>
      </c>
      <c r="B238" s="1">
        <v>4</v>
      </c>
      <c r="C238" s="18">
        <v>5.0150451354062187E-4</v>
      </c>
      <c r="D238">
        <v>1</v>
      </c>
      <c r="E238" s="6">
        <f t="shared" si="6"/>
        <v>0.49682875264270865</v>
      </c>
      <c r="F238" s="19">
        <f t="shared" si="7"/>
        <v>0.94220160481444215</v>
      </c>
    </row>
    <row r="239" spans="1:6" x14ac:dyDescent="0.2">
      <c r="A239" s="17" t="s">
        <v>430</v>
      </c>
      <c r="B239" s="1">
        <v>4</v>
      </c>
      <c r="C239" s="18">
        <v>5.0150451354062187E-4</v>
      </c>
      <c r="D239">
        <v>1</v>
      </c>
      <c r="E239" s="6">
        <f t="shared" si="6"/>
        <v>0.49894291754757125</v>
      </c>
      <c r="F239" s="19">
        <f t="shared" si="7"/>
        <v>0.94270310932798274</v>
      </c>
    </row>
    <row r="240" spans="1:6" x14ac:dyDescent="0.2">
      <c r="A240" s="17" t="s">
        <v>335</v>
      </c>
      <c r="B240" s="1">
        <v>4</v>
      </c>
      <c r="C240" s="18">
        <v>5.0150451354062187E-4</v>
      </c>
      <c r="D240">
        <v>1</v>
      </c>
      <c r="E240" s="6">
        <f t="shared" si="6"/>
        <v>0.50105708245243386</v>
      </c>
      <c r="F240" s="19">
        <f t="shared" si="7"/>
        <v>0.94320461384152332</v>
      </c>
    </row>
    <row r="241" spans="1:6" x14ac:dyDescent="0.2">
      <c r="A241" s="17" t="s">
        <v>449</v>
      </c>
      <c r="B241" s="1">
        <v>4</v>
      </c>
      <c r="C241" s="18">
        <v>5.0150451354062187E-4</v>
      </c>
      <c r="D241">
        <v>1</v>
      </c>
      <c r="E241" s="6">
        <f t="shared" si="6"/>
        <v>0.50317124735729646</v>
      </c>
      <c r="F241" s="19">
        <f t="shared" si="7"/>
        <v>0.94370611835506391</v>
      </c>
    </row>
    <row r="242" spans="1:6" x14ac:dyDescent="0.2">
      <c r="A242" s="17" t="s">
        <v>593</v>
      </c>
      <c r="B242" s="1">
        <v>4</v>
      </c>
      <c r="C242" s="18">
        <v>5.0150451354062187E-4</v>
      </c>
      <c r="D242">
        <v>1</v>
      </c>
      <c r="E242" s="6">
        <f t="shared" si="6"/>
        <v>0.50528541226215906</v>
      </c>
      <c r="F242" s="19">
        <f t="shared" si="7"/>
        <v>0.94420762286860449</v>
      </c>
    </row>
    <row r="243" spans="1:6" x14ac:dyDescent="0.2">
      <c r="A243" s="17" t="s">
        <v>523</v>
      </c>
      <c r="B243" s="1">
        <v>4</v>
      </c>
      <c r="C243" s="18">
        <v>5.0150451354062187E-4</v>
      </c>
      <c r="D243">
        <v>1</v>
      </c>
      <c r="E243" s="6">
        <f t="shared" si="6"/>
        <v>0.50739957716702166</v>
      </c>
      <c r="F243" s="19">
        <f t="shared" si="7"/>
        <v>0.94470912738214508</v>
      </c>
    </row>
    <row r="244" spans="1:6" x14ac:dyDescent="0.2">
      <c r="A244" s="17" t="s">
        <v>378</v>
      </c>
      <c r="B244" s="1">
        <v>4</v>
      </c>
      <c r="C244" s="18">
        <v>5.0150451354062187E-4</v>
      </c>
      <c r="D244">
        <v>1</v>
      </c>
      <c r="E244" s="6">
        <f t="shared" si="6"/>
        <v>0.50951374207188427</v>
      </c>
      <c r="F244" s="19">
        <f t="shared" si="7"/>
        <v>0.94521063189568566</v>
      </c>
    </row>
    <row r="245" spans="1:6" x14ac:dyDescent="0.2">
      <c r="A245" s="17" t="s">
        <v>586</v>
      </c>
      <c r="B245" s="1">
        <v>4</v>
      </c>
      <c r="C245" s="18">
        <v>5.0150451354062187E-4</v>
      </c>
      <c r="D245">
        <v>1</v>
      </c>
      <c r="E245" s="6">
        <f t="shared" si="6"/>
        <v>0.51162790697674687</v>
      </c>
      <c r="F245" s="19">
        <f t="shared" si="7"/>
        <v>0.94571213640922624</v>
      </c>
    </row>
    <row r="246" spans="1:6" x14ac:dyDescent="0.2">
      <c r="A246" s="17" t="s">
        <v>436</v>
      </c>
      <c r="B246" s="1">
        <v>4</v>
      </c>
      <c r="C246" s="18">
        <v>5.0150451354062187E-4</v>
      </c>
      <c r="D246">
        <v>1</v>
      </c>
      <c r="E246" s="6">
        <f t="shared" si="6"/>
        <v>0.51374207188160947</v>
      </c>
      <c r="F246" s="19">
        <f t="shared" si="7"/>
        <v>0.94621364092276683</v>
      </c>
    </row>
    <row r="247" spans="1:6" x14ac:dyDescent="0.2">
      <c r="A247" s="17" t="s">
        <v>447</v>
      </c>
      <c r="B247" s="1">
        <v>4</v>
      </c>
      <c r="C247" s="18">
        <v>5.0150451354062187E-4</v>
      </c>
      <c r="D247">
        <v>1</v>
      </c>
      <c r="E247" s="6">
        <f t="shared" si="6"/>
        <v>0.51585623678647208</v>
      </c>
      <c r="F247" s="19">
        <f t="shared" si="7"/>
        <v>0.94671514543630741</v>
      </c>
    </row>
    <row r="248" spans="1:6" x14ac:dyDescent="0.2">
      <c r="A248" s="17" t="s">
        <v>629</v>
      </c>
      <c r="B248" s="1">
        <v>4</v>
      </c>
      <c r="C248" s="18">
        <v>5.0150451354062187E-4</v>
      </c>
      <c r="D248">
        <v>1</v>
      </c>
      <c r="E248" s="6">
        <f t="shared" si="6"/>
        <v>0.51797040169133468</v>
      </c>
      <c r="F248" s="19">
        <f t="shared" si="7"/>
        <v>0.947216649949848</v>
      </c>
    </row>
    <row r="249" spans="1:6" x14ac:dyDescent="0.2">
      <c r="A249" s="17" t="s">
        <v>566</v>
      </c>
      <c r="B249" s="1">
        <v>4</v>
      </c>
      <c r="C249" s="18">
        <v>5.0150451354062187E-4</v>
      </c>
      <c r="D249">
        <v>1</v>
      </c>
      <c r="E249" s="6">
        <f t="shared" si="6"/>
        <v>0.52008456659619728</v>
      </c>
      <c r="F249" s="19">
        <f t="shared" si="7"/>
        <v>0.94771815446338858</v>
      </c>
    </row>
    <row r="250" spans="1:6" x14ac:dyDescent="0.2">
      <c r="A250" s="17" t="s">
        <v>305</v>
      </c>
      <c r="B250" s="1">
        <v>4</v>
      </c>
      <c r="C250" s="18">
        <v>5.0150451354062187E-4</v>
      </c>
      <c r="D250">
        <v>1</v>
      </c>
      <c r="E250" s="6">
        <f t="shared" si="6"/>
        <v>0.52219873150105989</v>
      </c>
      <c r="F250" s="19">
        <f t="shared" si="7"/>
        <v>0.94821965897692917</v>
      </c>
    </row>
    <row r="251" spans="1:6" x14ac:dyDescent="0.2">
      <c r="A251" s="17" t="s">
        <v>321</v>
      </c>
      <c r="B251" s="1">
        <v>4</v>
      </c>
      <c r="C251" s="18">
        <v>5.0150451354062187E-4</v>
      </c>
      <c r="D251">
        <v>1</v>
      </c>
      <c r="E251" s="6">
        <f t="shared" si="6"/>
        <v>0.52431289640592249</v>
      </c>
      <c r="F251" s="19">
        <f t="shared" si="7"/>
        <v>0.94872116349046975</v>
      </c>
    </row>
    <row r="252" spans="1:6" x14ac:dyDescent="0.2">
      <c r="A252" s="17" t="s">
        <v>450</v>
      </c>
      <c r="B252" s="1">
        <v>4</v>
      </c>
      <c r="C252" s="18">
        <v>5.0150451354062187E-4</v>
      </c>
      <c r="D252">
        <v>1</v>
      </c>
      <c r="E252" s="6">
        <f t="shared" si="6"/>
        <v>0.52642706131078509</v>
      </c>
      <c r="F252" s="19">
        <f t="shared" si="7"/>
        <v>0.94922266800401034</v>
      </c>
    </row>
    <row r="253" spans="1:6" x14ac:dyDescent="0.2">
      <c r="A253" s="17" t="s">
        <v>497</v>
      </c>
      <c r="B253" s="1">
        <v>4</v>
      </c>
      <c r="C253" s="18">
        <v>5.0150451354062187E-4</v>
      </c>
      <c r="D253">
        <v>1</v>
      </c>
      <c r="E253" s="6">
        <f t="shared" si="6"/>
        <v>0.5285412262156477</v>
      </c>
      <c r="F253" s="19">
        <f t="shared" si="7"/>
        <v>0.94972417251755092</v>
      </c>
    </row>
    <row r="254" spans="1:6" x14ac:dyDescent="0.2">
      <c r="A254" s="17" t="s">
        <v>465</v>
      </c>
      <c r="B254" s="1">
        <v>4</v>
      </c>
      <c r="C254" s="18">
        <v>5.0150451354062187E-4</v>
      </c>
      <c r="D254">
        <v>1</v>
      </c>
      <c r="E254" s="6">
        <f t="shared" si="6"/>
        <v>0.5306553911205103</v>
      </c>
      <c r="F254" s="19">
        <f t="shared" si="7"/>
        <v>0.95022567703109151</v>
      </c>
    </row>
    <row r="255" spans="1:6" x14ac:dyDescent="0.2">
      <c r="A255" s="17" t="s">
        <v>507</v>
      </c>
      <c r="B255" s="1">
        <v>4</v>
      </c>
      <c r="C255" s="18">
        <v>5.0150451354062187E-4</v>
      </c>
      <c r="D255">
        <v>1</v>
      </c>
      <c r="E255" s="6">
        <f t="shared" si="6"/>
        <v>0.5327695560253729</v>
      </c>
      <c r="F255" s="19">
        <f t="shared" si="7"/>
        <v>0.95072718154463209</v>
      </c>
    </row>
    <row r="256" spans="1:6" x14ac:dyDescent="0.2">
      <c r="A256" s="17" t="s">
        <v>476</v>
      </c>
      <c r="B256" s="1">
        <v>4</v>
      </c>
      <c r="C256" s="18">
        <v>5.0150451354062187E-4</v>
      </c>
      <c r="D256">
        <v>1</v>
      </c>
      <c r="E256" s="6">
        <f t="shared" si="6"/>
        <v>0.53488372093023551</v>
      </c>
      <c r="F256" s="19">
        <f t="shared" si="7"/>
        <v>0.95122868605817268</v>
      </c>
    </row>
    <row r="257" spans="1:6" x14ac:dyDescent="0.2">
      <c r="A257" s="17" t="s">
        <v>370</v>
      </c>
      <c r="B257" s="1">
        <v>4</v>
      </c>
      <c r="C257" s="18">
        <v>5.0150451354062187E-4</v>
      </c>
      <c r="D257">
        <v>1</v>
      </c>
      <c r="E257" s="6">
        <f t="shared" si="6"/>
        <v>0.53699788583509811</v>
      </c>
      <c r="F257" s="19">
        <f t="shared" si="7"/>
        <v>0.95173019057171326</v>
      </c>
    </row>
    <row r="258" spans="1:6" x14ac:dyDescent="0.2">
      <c r="A258" s="17" t="s">
        <v>626</v>
      </c>
      <c r="B258" s="1">
        <v>4</v>
      </c>
      <c r="C258" s="18">
        <v>5.0150451354062187E-4</v>
      </c>
      <c r="D258">
        <v>1</v>
      </c>
      <c r="E258" s="6">
        <f t="shared" si="6"/>
        <v>0.53911205073996071</v>
      </c>
      <c r="F258" s="19">
        <f t="shared" si="7"/>
        <v>0.95223169508525385</v>
      </c>
    </row>
    <row r="259" spans="1:6" x14ac:dyDescent="0.2">
      <c r="A259" s="17" t="s">
        <v>382</v>
      </c>
      <c r="B259" s="1">
        <v>4</v>
      </c>
      <c r="C259" s="18">
        <v>5.0150451354062187E-4</v>
      </c>
      <c r="D259">
        <v>1</v>
      </c>
      <c r="E259" s="6">
        <f t="shared" si="6"/>
        <v>0.54122621564482332</v>
      </c>
      <c r="F259" s="19">
        <f t="shared" si="7"/>
        <v>0.95273319959879443</v>
      </c>
    </row>
    <row r="260" spans="1:6" x14ac:dyDescent="0.2">
      <c r="A260" s="17" t="s">
        <v>380</v>
      </c>
      <c r="B260" s="1">
        <v>4</v>
      </c>
      <c r="C260" s="18">
        <v>5.0150451354062187E-4</v>
      </c>
      <c r="D260">
        <v>1</v>
      </c>
      <c r="E260" s="6">
        <f t="shared" si="6"/>
        <v>0.54334038054968592</v>
      </c>
      <c r="F260" s="19">
        <f t="shared" si="7"/>
        <v>0.95323470411233502</v>
      </c>
    </row>
    <row r="261" spans="1:6" x14ac:dyDescent="0.2">
      <c r="A261" s="17" t="s">
        <v>376</v>
      </c>
      <c r="B261" s="1">
        <v>3</v>
      </c>
      <c r="C261" s="18">
        <v>3.7612838515546637E-4</v>
      </c>
      <c r="D261">
        <v>1</v>
      </c>
      <c r="E261" s="6">
        <f t="shared" si="6"/>
        <v>0.54545454545454852</v>
      </c>
      <c r="F261" s="19">
        <f t="shared" si="7"/>
        <v>0.95361083249749046</v>
      </c>
    </row>
    <row r="262" spans="1:6" x14ac:dyDescent="0.2">
      <c r="A262" s="17" t="s">
        <v>631</v>
      </c>
      <c r="B262" s="1">
        <v>3</v>
      </c>
      <c r="C262" s="18">
        <v>3.7612838515546637E-4</v>
      </c>
      <c r="D262">
        <v>1</v>
      </c>
      <c r="E262" s="6">
        <f t="shared" ref="E262:E325" si="8">D262/473+E261</f>
        <v>0.54756871035941113</v>
      </c>
      <c r="F262" s="19">
        <f t="shared" ref="F262:F325" si="9">C262+F261</f>
        <v>0.9539869608826459</v>
      </c>
    </row>
    <row r="263" spans="1:6" x14ac:dyDescent="0.2">
      <c r="A263" s="17" t="s">
        <v>369</v>
      </c>
      <c r="B263" s="1">
        <v>3</v>
      </c>
      <c r="C263" s="18">
        <v>3.7612838515546637E-4</v>
      </c>
      <c r="D263">
        <v>1</v>
      </c>
      <c r="E263" s="6">
        <f t="shared" si="8"/>
        <v>0.54968287526427373</v>
      </c>
      <c r="F263" s="19">
        <f t="shared" si="9"/>
        <v>0.95436308926780133</v>
      </c>
    </row>
    <row r="264" spans="1:6" x14ac:dyDescent="0.2">
      <c r="A264" s="17" t="s">
        <v>530</v>
      </c>
      <c r="B264" s="1">
        <v>3</v>
      </c>
      <c r="C264" s="18">
        <v>3.7612838515546637E-4</v>
      </c>
      <c r="D264">
        <v>1</v>
      </c>
      <c r="E264" s="6">
        <f t="shared" si="8"/>
        <v>0.55179704016913633</v>
      </c>
      <c r="F264" s="19">
        <f t="shared" si="9"/>
        <v>0.95473921765295677</v>
      </c>
    </row>
    <row r="265" spans="1:6" x14ac:dyDescent="0.2">
      <c r="A265" s="17" t="s">
        <v>407</v>
      </c>
      <c r="B265" s="1">
        <v>3</v>
      </c>
      <c r="C265" s="18">
        <v>3.7612838515546637E-4</v>
      </c>
      <c r="D265">
        <v>1</v>
      </c>
      <c r="E265" s="6">
        <f t="shared" si="8"/>
        <v>0.55391120507399894</v>
      </c>
      <c r="F265" s="19">
        <f t="shared" si="9"/>
        <v>0.95511534603811221</v>
      </c>
    </row>
    <row r="266" spans="1:6" x14ac:dyDescent="0.2">
      <c r="A266" s="17" t="s">
        <v>571</v>
      </c>
      <c r="B266" s="1">
        <v>3</v>
      </c>
      <c r="C266" s="18">
        <v>3.7612838515546637E-4</v>
      </c>
      <c r="D266">
        <v>1</v>
      </c>
      <c r="E266" s="6">
        <f t="shared" si="8"/>
        <v>0.55602536997886154</v>
      </c>
      <c r="F266" s="19">
        <f t="shared" si="9"/>
        <v>0.95549147442326765</v>
      </c>
    </row>
    <row r="267" spans="1:6" x14ac:dyDescent="0.2">
      <c r="A267" s="17" t="s">
        <v>489</v>
      </c>
      <c r="B267" s="1">
        <v>3</v>
      </c>
      <c r="C267" s="18">
        <v>3.7612838515546637E-4</v>
      </c>
      <c r="D267">
        <v>1</v>
      </c>
      <c r="E267" s="6">
        <f t="shared" si="8"/>
        <v>0.55813953488372414</v>
      </c>
      <c r="F267" s="19">
        <f t="shared" si="9"/>
        <v>0.95586760280842309</v>
      </c>
    </row>
    <row r="268" spans="1:6" x14ac:dyDescent="0.2">
      <c r="A268" s="17" t="s">
        <v>84</v>
      </c>
      <c r="B268" s="1">
        <v>3</v>
      </c>
      <c r="C268" s="18">
        <v>3.7612838515546637E-4</v>
      </c>
      <c r="D268">
        <v>1</v>
      </c>
      <c r="E268" s="6">
        <f t="shared" si="8"/>
        <v>0.56025369978858675</v>
      </c>
      <c r="F268" s="19">
        <f t="shared" si="9"/>
        <v>0.95624373119357853</v>
      </c>
    </row>
    <row r="269" spans="1:6" x14ac:dyDescent="0.2">
      <c r="A269" s="17" t="s">
        <v>138</v>
      </c>
      <c r="B269" s="1">
        <v>3</v>
      </c>
      <c r="C269" s="18">
        <v>3.7612838515546637E-4</v>
      </c>
      <c r="D269">
        <v>1</v>
      </c>
      <c r="E269" s="6">
        <f t="shared" si="8"/>
        <v>0.56236786469344935</v>
      </c>
      <c r="F269" s="19">
        <f t="shared" si="9"/>
        <v>0.95661985957873397</v>
      </c>
    </row>
    <row r="270" spans="1:6" x14ac:dyDescent="0.2">
      <c r="A270" s="17" t="s">
        <v>589</v>
      </c>
      <c r="B270" s="1">
        <v>3</v>
      </c>
      <c r="C270" s="18">
        <v>3.7612838515546637E-4</v>
      </c>
      <c r="D270">
        <v>1</v>
      </c>
      <c r="E270" s="6">
        <f t="shared" si="8"/>
        <v>0.56448202959831195</v>
      </c>
      <c r="F270" s="19">
        <f t="shared" si="9"/>
        <v>0.95699598796388941</v>
      </c>
    </row>
    <row r="271" spans="1:6" x14ac:dyDescent="0.2">
      <c r="A271" s="17" t="s">
        <v>648</v>
      </c>
      <c r="B271" s="1">
        <v>3</v>
      </c>
      <c r="C271" s="18">
        <v>3.7612838515546637E-4</v>
      </c>
      <c r="D271">
        <v>1</v>
      </c>
      <c r="E271" s="6">
        <f t="shared" si="8"/>
        <v>0.56659619450317456</v>
      </c>
      <c r="F271" s="19">
        <f t="shared" si="9"/>
        <v>0.95737211634904484</v>
      </c>
    </row>
    <row r="272" spans="1:6" x14ac:dyDescent="0.2">
      <c r="A272" s="17" t="s">
        <v>336</v>
      </c>
      <c r="B272" s="1">
        <v>3</v>
      </c>
      <c r="C272" s="18">
        <v>3.7612838515546637E-4</v>
      </c>
      <c r="D272">
        <v>1</v>
      </c>
      <c r="E272" s="6">
        <f t="shared" si="8"/>
        <v>0.56871035940803716</v>
      </c>
      <c r="F272" s="19">
        <f t="shared" si="9"/>
        <v>0.95774824473420028</v>
      </c>
    </row>
    <row r="273" spans="1:6" x14ac:dyDescent="0.2">
      <c r="A273" s="17" t="s">
        <v>486</v>
      </c>
      <c r="B273" s="1">
        <v>3</v>
      </c>
      <c r="C273" s="18">
        <v>3.7612838515546637E-4</v>
      </c>
      <c r="D273">
        <v>1</v>
      </c>
      <c r="E273" s="6">
        <f t="shared" si="8"/>
        <v>0.57082452431289976</v>
      </c>
      <c r="F273" s="19">
        <f t="shared" si="9"/>
        <v>0.95812437311935572</v>
      </c>
    </row>
    <row r="274" spans="1:6" x14ac:dyDescent="0.2">
      <c r="A274" s="17" t="s">
        <v>487</v>
      </c>
      <c r="B274" s="1">
        <v>3</v>
      </c>
      <c r="C274" s="18">
        <v>3.7612838515546637E-4</v>
      </c>
      <c r="D274">
        <v>1</v>
      </c>
      <c r="E274" s="6">
        <f t="shared" si="8"/>
        <v>0.57293868921776236</v>
      </c>
      <c r="F274" s="19">
        <f t="shared" si="9"/>
        <v>0.95850050150451116</v>
      </c>
    </row>
    <row r="275" spans="1:6" x14ac:dyDescent="0.2">
      <c r="A275" s="17" t="s">
        <v>477</v>
      </c>
      <c r="B275" s="1">
        <v>3</v>
      </c>
      <c r="C275" s="18">
        <v>3.7612838515546637E-4</v>
      </c>
      <c r="D275">
        <v>1</v>
      </c>
      <c r="E275" s="6">
        <f t="shared" si="8"/>
        <v>0.57505285412262497</v>
      </c>
      <c r="F275" s="19">
        <f t="shared" si="9"/>
        <v>0.9588766298896666</v>
      </c>
    </row>
    <row r="276" spans="1:6" x14ac:dyDescent="0.2">
      <c r="A276" s="17" t="s">
        <v>632</v>
      </c>
      <c r="B276" s="1">
        <v>3</v>
      </c>
      <c r="C276" s="18">
        <v>3.7612838515546637E-4</v>
      </c>
      <c r="D276">
        <v>1</v>
      </c>
      <c r="E276" s="6">
        <f t="shared" si="8"/>
        <v>0.57716701902748757</v>
      </c>
      <c r="F276" s="19">
        <f t="shared" si="9"/>
        <v>0.95925275827482204</v>
      </c>
    </row>
    <row r="277" spans="1:6" x14ac:dyDescent="0.2">
      <c r="A277" s="17" t="s">
        <v>535</v>
      </c>
      <c r="B277" s="1">
        <v>3</v>
      </c>
      <c r="C277" s="18">
        <v>3.7612838515546637E-4</v>
      </c>
      <c r="D277">
        <v>1</v>
      </c>
      <c r="E277" s="6">
        <f t="shared" si="8"/>
        <v>0.57928118393235017</v>
      </c>
      <c r="F277" s="19">
        <f t="shared" si="9"/>
        <v>0.95962888665997748</v>
      </c>
    </row>
    <row r="278" spans="1:6" x14ac:dyDescent="0.2">
      <c r="A278" s="17" t="s">
        <v>588</v>
      </c>
      <c r="B278" s="1">
        <v>3</v>
      </c>
      <c r="C278" s="18">
        <v>3.7612838515546637E-4</v>
      </c>
      <c r="D278">
        <v>1</v>
      </c>
      <c r="E278" s="6">
        <f t="shared" si="8"/>
        <v>0.58139534883721278</v>
      </c>
      <c r="F278" s="19">
        <f t="shared" si="9"/>
        <v>0.96000501504513291</v>
      </c>
    </row>
    <row r="279" spans="1:6" x14ac:dyDescent="0.2">
      <c r="A279" s="17" t="s">
        <v>548</v>
      </c>
      <c r="B279" s="1">
        <v>3</v>
      </c>
      <c r="C279" s="18">
        <v>3.7612838515546637E-4</v>
      </c>
      <c r="D279">
        <v>1</v>
      </c>
      <c r="E279" s="6">
        <f t="shared" si="8"/>
        <v>0.58350951374207538</v>
      </c>
      <c r="F279" s="19">
        <f t="shared" si="9"/>
        <v>0.96038114343028835</v>
      </c>
    </row>
    <row r="280" spans="1:6" x14ac:dyDescent="0.2">
      <c r="A280" s="17" t="s">
        <v>538</v>
      </c>
      <c r="B280" s="1">
        <v>3</v>
      </c>
      <c r="C280" s="18">
        <v>3.7612838515546637E-4</v>
      </c>
      <c r="D280">
        <v>1</v>
      </c>
      <c r="E280" s="6">
        <f t="shared" si="8"/>
        <v>0.58562367864693798</v>
      </c>
      <c r="F280" s="19">
        <f t="shared" si="9"/>
        <v>0.96075727181544379</v>
      </c>
    </row>
    <row r="281" spans="1:6" x14ac:dyDescent="0.2">
      <c r="A281" s="17" t="s">
        <v>485</v>
      </c>
      <c r="B281" s="1">
        <v>3</v>
      </c>
      <c r="C281" s="18">
        <v>3.7612838515546637E-4</v>
      </c>
      <c r="D281">
        <v>1</v>
      </c>
      <c r="E281" s="6">
        <f t="shared" si="8"/>
        <v>0.58773784355180059</v>
      </c>
      <c r="F281" s="19">
        <f t="shared" si="9"/>
        <v>0.96113340020059923</v>
      </c>
    </row>
    <row r="282" spans="1:6" x14ac:dyDescent="0.2">
      <c r="A282" s="17" t="s">
        <v>418</v>
      </c>
      <c r="B282" s="1">
        <v>3</v>
      </c>
      <c r="C282" s="18">
        <v>3.7612838515546637E-4</v>
      </c>
      <c r="D282">
        <v>1</v>
      </c>
      <c r="E282" s="6">
        <f t="shared" si="8"/>
        <v>0.58985200845666319</v>
      </c>
      <c r="F282" s="19">
        <f t="shared" si="9"/>
        <v>0.96150952858575467</v>
      </c>
    </row>
    <row r="283" spans="1:6" x14ac:dyDescent="0.2">
      <c r="A283" s="17" t="s">
        <v>555</v>
      </c>
      <c r="B283" s="1">
        <v>3</v>
      </c>
      <c r="C283" s="18">
        <v>3.7612838515546637E-4</v>
      </c>
      <c r="D283">
        <v>1</v>
      </c>
      <c r="E283" s="6">
        <f t="shared" si="8"/>
        <v>0.59196617336152579</v>
      </c>
      <c r="F283" s="19">
        <f t="shared" si="9"/>
        <v>0.96188565697091011</v>
      </c>
    </row>
    <row r="284" spans="1:6" x14ac:dyDescent="0.2">
      <c r="A284" s="17" t="s">
        <v>526</v>
      </c>
      <c r="B284" s="1">
        <v>3</v>
      </c>
      <c r="C284" s="18">
        <v>3.7612838515546637E-4</v>
      </c>
      <c r="D284">
        <v>1</v>
      </c>
      <c r="E284" s="6">
        <f t="shared" si="8"/>
        <v>0.5940803382663884</v>
      </c>
      <c r="F284" s="19">
        <f t="shared" si="9"/>
        <v>0.96226178535606555</v>
      </c>
    </row>
    <row r="285" spans="1:6" x14ac:dyDescent="0.2">
      <c r="A285" s="17" t="s">
        <v>570</v>
      </c>
      <c r="B285" s="1">
        <v>3</v>
      </c>
      <c r="C285" s="18">
        <v>3.7612838515546637E-4</v>
      </c>
      <c r="D285">
        <v>1</v>
      </c>
      <c r="E285" s="6">
        <f t="shared" si="8"/>
        <v>0.596194503171251</v>
      </c>
      <c r="F285" s="19">
        <f t="shared" si="9"/>
        <v>0.96263791374122099</v>
      </c>
    </row>
    <row r="286" spans="1:6" x14ac:dyDescent="0.2">
      <c r="A286" s="17" t="s">
        <v>594</v>
      </c>
      <c r="B286" s="1">
        <v>3</v>
      </c>
      <c r="C286" s="18">
        <v>3.7612838515546637E-4</v>
      </c>
      <c r="D286">
        <v>1</v>
      </c>
      <c r="E286" s="6">
        <f t="shared" si="8"/>
        <v>0.5983086680761136</v>
      </c>
      <c r="F286" s="19">
        <f t="shared" si="9"/>
        <v>0.96301404212637642</v>
      </c>
    </row>
    <row r="287" spans="1:6" x14ac:dyDescent="0.2">
      <c r="A287" s="17" t="s">
        <v>316</v>
      </c>
      <c r="B287" s="1">
        <v>3</v>
      </c>
      <c r="C287" s="18">
        <v>3.7612838515546637E-4</v>
      </c>
      <c r="D287">
        <v>1</v>
      </c>
      <c r="E287" s="6">
        <f t="shared" si="8"/>
        <v>0.60042283298097621</v>
      </c>
      <c r="F287" s="19">
        <f t="shared" si="9"/>
        <v>0.96339017051153186</v>
      </c>
    </row>
    <row r="288" spans="1:6" x14ac:dyDescent="0.2">
      <c r="A288" s="17" t="s">
        <v>338</v>
      </c>
      <c r="B288" s="1">
        <v>3</v>
      </c>
      <c r="C288" s="18">
        <v>3.7612838515546637E-4</v>
      </c>
      <c r="D288">
        <v>1</v>
      </c>
      <c r="E288" s="6">
        <f t="shared" si="8"/>
        <v>0.60253699788583881</v>
      </c>
      <c r="F288" s="19">
        <f t="shared" si="9"/>
        <v>0.9637662988966873</v>
      </c>
    </row>
    <row r="289" spans="1:6" x14ac:dyDescent="0.2">
      <c r="A289" s="17" t="s">
        <v>342</v>
      </c>
      <c r="B289" s="1">
        <v>3</v>
      </c>
      <c r="C289" s="18">
        <v>3.7612838515546637E-4</v>
      </c>
      <c r="D289">
        <v>1</v>
      </c>
      <c r="E289" s="6">
        <f t="shared" si="8"/>
        <v>0.60465116279070141</v>
      </c>
      <c r="F289" s="19">
        <f t="shared" si="9"/>
        <v>0.96414242728184274</v>
      </c>
    </row>
    <row r="290" spans="1:6" x14ac:dyDescent="0.2">
      <c r="A290" s="17" t="s">
        <v>122</v>
      </c>
      <c r="B290" s="1">
        <v>3</v>
      </c>
      <c r="C290" s="18">
        <v>3.7612838515546637E-4</v>
      </c>
      <c r="D290">
        <v>1</v>
      </c>
      <c r="E290" s="6">
        <f t="shared" si="8"/>
        <v>0.60676532769556402</v>
      </c>
      <c r="F290" s="19">
        <f t="shared" si="9"/>
        <v>0.96451855566699818</v>
      </c>
    </row>
    <row r="291" spans="1:6" x14ac:dyDescent="0.2">
      <c r="A291" s="17" t="s">
        <v>337</v>
      </c>
      <c r="B291" s="1">
        <v>3</v>
      </c>
      <c r="C291" s="18">
        <v>3.7612838515546637E-4</v>
      </c>
      <c r="D291">
        <v>1</v>
      </c>
      <c r="E291" s="6">
        <f t="shared" si="8"/>
        <v>0.60887949260042662</v>
      </c>
      <c r="F291" s="19">
        <f t="shared" si="9"/>
        <v>0.96489468405215362</v>
      </c>
    </row>
    <row r="292" spans="1:6" x14ac:dyDescent="0.2">
      <c r="A292" s="17" t="s">
        <v>630</v>
      </c>
      <c r="B292" s="1">
        <v>3</v>
      </c>
      <c r="C292" s="18">
        <v>3.7612838515546637E-4</v>
      </c>
      <c r="D292">
        <v>1</v>
      </c>
      <c r="E292" s="6">
        <f t="shared" si="8"/>
        <v>0.61099365750528922</v>
      </c>
      <c r="F292" s="19">
        <f t="shared" si="9"/>
        <v>0.96527081243730906</v>
      </c>
    </row>
    <row r="293" spans="1:6" x14ac:dyDescent="0.2">
      <c r="A293" s="17" t="s">
        <v>361</v>
      </c>
      <c r="B293" s="1">
        <v>3</v>
      </c>
      <c r="C293" s="18">
        <v>3.7612838515546637E-4</v>
      </c>
      <c r="D293">
        <v>1</v>
      </c>
      <c r="E293" s="6">
        <f t="shared" si="8"/>
        <v>0.61310782241015183</v>
      </c>
      <c r="F293" s="19">
        <f t="shared" si="9"/>
        <v>0.96564694082246449</v>
      </c>
    </row>
    <row r="294" spans="1:6" x14ac:dyDescent="0.2">
      <c r="A294" s="17" t="s">
        <v>599</v>
      </c>
      <c r="B294" s="1">
        <v>3</v>
      </c>
      <c r="C294" s="18">
        <v>3.7612838515546637E-4</v>
      </c>
      <c r="D294">
        <v>1</v>
      </c>
      <c r="E294" s="6">
        <f t="shared" si="8"/>
        <v>0.61522198731501443</v>
      </c>
      <c r="F294" s="19">
        <f t="shared" si="9"/>
        <v>0.96602306920761993</v>
      </c>
    </row>
    <row r="295" spans="1:6" x14ac:dyDescent="0.2">
      <c r="A295" s="17" t="s">
        <v>488</v>
      </c>
      <c r="B295" s="1">
        <v>3</v>
      </c>
      <c r="C295" s="18">
        <v>3.7612838515546637E-4</v>
      </c>
      <c r="D295">
        <v>1</v>
      </c>
      <c r="E295" s="6">
        <f t="shared" si="8"/>
        <v>0.61733615221987703</v>
      </c>
      <c r="F295" s="19">
        <f t="shared" si="9"/>
        <v>0.96639919759277537</v>
      </c>
    </row>
    <row r="296" spans="1:6" x14ac:dyDescent="0.2">
      <c r="A296" s="17" t="s">
        <v>425</v>
      </c>
      <c r="B296" s="1">
        <v>3</v>
      </c>
      <c r="C296" s="18">
        <v>3.7612838515546637E-4</v>
      </c>
      <c r="D296">
        <v>1</v>
      </c>
      <c r="E296" s="6">
        <f t="shared" si="8"/>
        <v>0.61945031712473964</v>
      </c>
      <c r="F296" s="19">
        <f t="shared" si="9"/>
        <v>0.96677532597793081</v>
      </c>
    </row>
    <row r="297" spans="1:6" x14ac:dyDescent="0.2">
      <c r="A297" s="17" t="s">
        <v>368</v>
      </c>
      <c r="B297" s="1">
        <v>3</v>
      </c>
      <c r="C297" s="18">
        <v>3.7612838515546637E-4</v>
      </c>
      <c r="D297">
        <v>1</v>
      </c>
      <c r="E297" s="6">
        <f t="shared" si="8"/>
        <v>0.62156448202960224</v>
      </c>
      <c r="F297" s="19">
        <f t="shared" si="9"/>
        <v>0.96715145436308625</v>
      </c>
    </row>
    <row r="298" spans="1:6" x14ac:dyDescent="0.2">
      <c r="A298" s="17" t="s">
        <v>325</v>
      </c>
      <c r="B298" s="1">
        <v>3</v>
      </c>
      <c r="C298" s="18">
        <v>3.7612838515546637E-4</v>
      </c>
      <c r="D298">
        <v>1</v>
      </c>
      <c r="E298" s="6">
        <f t="shared" si="8"/>
        <v>0.62367864693446484</v>
      </c>
      <c r="F298" s="19">
        <f t="shared" si="9"/>
        <v>0.96752758274824169</v>
      </c>
    </row>
    <row r="299" spans="1:6" x14ac:dyDescent="0.2">
      <c r="A299" s="17" t="s">
        <v>350</v>
      </c>
      <c r="B299" s="1">
        <v>3</v>
      </c>
      <c r="C299" s="18">
        <v>3.7612838515546637E-4</v>
      </c>
      <c r="D299">
        <v>1</v>
      </c>
      <c r="E299" s="6">
        <f t="shared" si="8"/>
        <v>0.62579281183932745</v>
      </c>
      <c r="F299" s="19">
        <f t="shared" si="9"/>
        <v>0.96790371113339713</v>
      </c>
    </row>
    <row r="300" spans="1:6" x14ac:dyDescent="0.2">
      <c r="A300" s="17" t="s">
        <v>124</v>
      </c>
      <c r="B300" s="1">
        <v>3</v>
      </c>
      <c r="C300" s="18">
        <v>3.7612838515546637E-4</v>
      </c>
      <c r="D300">
        <v>1</v>
      </c>
      <c r="E300" s="6">
        <f t="shared" si="8"/>
        <v>0.62790697674419005</v>
      </c>
      <c r="F300" s="19">
        <f t="shared" si="9"/>
        <v>0.96827983951855257</v>
      </c>
    </row>
    <row r="301" spans="1:6" x14ac:dyDescent="0.2">
      <c r="A301" s="17" t="s">
        <v>519</v>
      </c>
      <c r="B301" s="1">
        <v>3</v>
      </c>
      <c r="C301" s="18">
        <v>3.7612838515546637E-4</v>
      </c>
      <c r="D301">
        <v>1</v>
      </c>
      <c r="E301" s="6">
        <f t="shared" si="8"/>
        <v>0.63002114164905265</v>
      </c>
      <c r="F301" s="19">
        <f t="shared" si="9"/>
        <v>0.968655967903708</v>
      </c>
    </row>
    <row r="302" spans="1:6" x14ac:dyDescent="0.2">
      <c r="A302" s="17" t="s">
        <v>559</v>
      </c>
      <c r="B302" s="1">
        <v>3</v>
      </c>
      <c r="C302" s="18">
        <v>3.7612838515546637E-4</v>
      </c>
      <c r="D302">
        <v>1</v>
      </c>
      <c r="E302" s="6">
        <f t="shared" si="8"/>
        <v>0.63213530655391525</v>
      </c>
      <c r="F302" s="19">
        <f t="shared" si="9"/>
        <v>0.96903209628886344</v>
      </c>
    </row>
    <row r="303" spans="1:6" x14ac:dyDescent="0.2">
      <c r="A303" s="17" t="s">
        <v>334</v>
      </c>
      <c r="B303" s="1">
        <v>3</v>
      </c>
      <c r="C303" s="18">
        <v>3.7612838515546637E-4</v>
      </c>
      <c r="D303">
        <v>1</v>
      </c>
      <c r="E303" s="6">
        <f t="shared" si="8"/>
        <v>0.63424947145877786</v>
      </c>
      <c r="F303" s="19">
        <f t="shared" si="9"/>
        <v>0.96940822467401888</v>
      </c>
    </row>
    <row r="304" spans="1:6" x14ac:dyDescent="0.2">
      <c r="A304" s="17" t="s">
        <v>67</v>
      </c>
      <c r="B304" s="1">
        <v>3</v>
      </c>
      <c r="C304" s="18">
        <v>3.7612838515546637E-4</v>
      </c>
      <c r="D304">
        <v>1</v>
      </c>
      <c r="E304" s="6">
        <f t="shared" si="8"/>
        <v>0.63636363636364046</v>
      </c>
      <c r="F304" s="19">
        <f t="shared" si="9"/>
        <v>0.96978435305917432</v>
      </c>
    </row>
    <row r="305" spans="1:6" x14ac:dyDescent="0.2">
      <c r="A305" s="17" t="s">
        <v>360</v>
      </c>
      <c r="B305" s="1">
        <v>3</v>
      </c>
      <c r="C305" s="18">
        <v>3.7612838515546637E-4</v>
      </c>
      <c r="D305">
        <v>1</v>
      </c>
      <c r="E305" s="6">
        <f t="shared" si="8"/>
        <v>0.63847780126850306</v>
      </c>
      <c r="F305" s="19">
        <f t="shared" si="9"/>
        <v>0.97016048144432976</v>
      </c>
    </row>
    <row r="306" spans="1:6" x14ac:dyDescent="0.2">
      <c r="A306" s="17" t="s">
        <v>508</v>
      </c>
      <c r="B306" s="1">
        <v>3</v>
      </c>
      <c r="C306" s="18">
        <v>3.7612838515546637E-4</v>
      </c>
      <c r="D306">
        <v>1</v>
      </c>
      <c r="E306" s="6">
        <f t="shared" si="8"/>
        <v>0.64059196617336567</v>
      </c>
      <c r="F306" s="19">
        <f t="shared" si="9"/>
        <v>0.9705366098294852</v>
      </c>
    </row>
    <row r="307" spans="1:6" x14ac:dyDescent="0.2">
      <c r="A307" s="17" t="s">
        <v>531</v>
      </c>
      <c r="B307" s="1">
        <v>2</v>
      </c>
      <c r="C307" s="18">
        <v>2.5075225677031093E-4</v>
      </c>
      <c r="D307">
        <v>1</v>
      </c>
      <c r="E307" s="6">
        <f t="shared" si="8"/>
        <v>0.64270613107822827</v>
      </c>
      <c r="F307" s="19">
        <f t="shared" si="9"/>
        <v>0.97078736208625549</v>
      </c>
    </row>
    <row r="308" spans="1:6" x14ac:dyDescent="0.2">
      <c r="A308" s="17" t="s">
        <v>512</v>
      </c>
      <c r="B308" s="1">
        <v>2</v>
      </c>
      <c r="C308" s="18">
        <v>2.5075225677031093E-4</v>
      </c>
      <c r="D308">
        <v>1</v>
      </c>
      <c r="E308" s="6">
        <f t="shared" si="8"/>
        <v>0.64482029598309087</v>
      </c>
      <c r="F308" s="19">
        <f t="shared" si="9"/>
        <v>0.97103811434302578</v>
      </c>
    </row>
    <row r="309" spans="1:6" x14ac:dyDescent="0.2">
      <c r="A309" s="17" t="s">
        <v>509</v>
      </c>
      <c r="B309" s="1">
        <v>2</v>
      </c>
      <c r="C309" s="18">
        <v>2.5075225677031093E-4</v>
      </c>
      <c r="D309">
        <v>1</v>
      </c>
      <c r="E309" s="6">
        <f t="shared" si="8"/>
        <v>0.64693446088795348</v>
      </c>
      <c r="F309" s="19">
        <f t="shared" si="9"/>
        <v>0.97128886659979607</v>
      </c>
    </row>
    <row r="310" spans="1:6" x14ac:dyDescent="0.2">
      <c r="A310" s="17" t="s">
        <v>587</v>
      </c>
      <c r="B310" s="1">
        <v>2</v>
      </c>
      <c r="C310" s="18">
        <v>2.5075225677031093E-4</v>
      </c>
      <c r="D310">
        <v>1</v>
      </c>
      <c r="E310" s="6">
        <f t="shared" si="8"/>
        <v>0.64904862579281608</v>
      </c>
      <c r="F310" s="19">
        <f t="shared" si="9"/>
        <v>0.97153961885656637</v>
      </c>
    </row>
    <row r="311" spans="1:6" x14ac:dyDescent="0.2">
      <c r="A311" s="17" t="s">
        <v>578</v>
      </c>
      <c r="B311" s="1">
        <v>2</v>
      </c>
      <c r="C311" s="18">
        <v>2.5075225677031093E-4</v>
      </c>
      <c r="D311">
        <v>1</v>
      </c>
      <c r="E311" s="6">
        <f t="shared" si="8"/>
        <v>0.65116279069767868</v>
      </c>
      <c r="F311" s="19">
        <f t="shared" si="9"/>
        <v>0.97179037111333666</v>
      </c>
    </row>
    <row r="312" spans="1:6" x14ac:dyDescent="0.2">
      <c r="A312" s="17" t="s">
        <v>462</v>
      </c>
      <c r="B312" s="1">
        <v>2</v>
      </c>
      <c r="C312" s="18">
        <v>2.5075225677031093E-4</v>
      </c>
      <c r="D312">
        <v>1</v>
      </c>
      <c r="E312" s="6">
        <f t="shared" si="8"/>
        <v>0.65327695560254129</v>
      </c>
      <c r="F312" s="19">
        <f t="shared" si="9"/>
        <v>0.97204112337010695</v>
      </c>
    </row>
    <row r="313" spans="1:6" x14ac:dyDescent="0.2">
      <c r="A313" s="17" t="s">
        <v>618</v>
      </c>
      <c r="B313" s="1">
        <v>2</v>
      </c>
      <c r="C313" s="18">
        <v>2.5075225677031093E-4</v>
      </c>
      <c r="D313">
        <v>1</v>
      </c>
      <c r="E313" s="6">
        <f t="shared" si="8"/>
        <v>0.65539112050740389</v>
      </c>
      <c r="F313" s="19">
        <f t="shared" si="9"/>
        <v>0.97229187562687724</v>
      </c>
    </row>
    <row r="314" spans="1:6" x14ac:dyDescent="0.2">
      <c r="A314" s="17" t="s">
        <v>355</v>
      </c>
      <c r="B314" s="1">
        <v>2</v>
      </c>
      <c r="C314" s="18">
        <v>2.5075225677031093E-4</v>
      </c>
      <c r="D314">
        <v>1</v>
      </c>
      <c r="E314" s="6">
        <f t="shared" si="8"/>
        <v>0.65750528541226649</v>
      </c>
      <c r="F314" s="19">
        <f t="shared" si="9"/>
        <v>0.97254262788364754</v>
      </c>
    </row>
    <row r="315" spans="1:6" x14ac:dyDescent="0.2">
      <c r="A315" s="17" t="s">
        <v>583</v>
      </c>
      <c r="B315" s="1">
        <v>2</v>
      </c>
      <c r="C315" s="18">
        <v>2.5075225677031093E-4</v>
      </c>
      <c r="D315">
        <v>1</v>
      </c>
      <c r="E315" s="6">
        <f t="shared" si="8"/>
        <v>0.6596194503171291</v>
      </c>
      <c r="F315" s="19">
        <f t="shared" si="9"/>
        <v>0.97279338014041783</v>
      </c>
    </row>
    <row r="316" spans="1:6" x14ac:dyDescent="0.2">
      <c r="A316" s="17" t="s">
        <v>561</v>
      </c>
      <c r="B316" s="1">
        <v>2</v>
      </c>
      <c r="C316" s="18">
        <v>2.5075225677031093E-4</v>
      </c>
      <c r="D316">
        <v>1</v>
      </c>
      <c r="E316" s="6">
        <f t="shared" si="8"/>
        <v>0.6617336152219917</v>
      </c>
      <c r="F316" s="19">
        <f t="shared" si="9"/>
        <v>0.97304413239718812</v>
      </c>
    </row>
    <row r="317" spans="1:6" x14ac:dyDescent="0.2">
      <c r="A317" s="17" t="s">
        <v>584</v>
      </c>
      <c r="B317" s="1">
        <v>2</v>
      </c>
      <c r="C317" s="18">
        <v>2.5075225677031093E-4</v>
      </c>
      <c r="D317">
        <v>1</v>
      </c>
      <c r="E317" s="6">
        <f t="shared" si="8"/>
        <v>0.6638477801268543</v>
      </c>
      <c r="F317" s="19">
        <f t="shared" si="9"/>
        <v>0.97329488465395841</v>
      </c>
    </row>
    <row r="318" spans="1:6" x14ac:dyDescent="0.2">
      <c r="A318" s="17" t="s">
        <v>442</v>
      </c>
      <c r="B318" s="1">
        <v>2</v>
      </c>
      <c r="C318" s="18">
        <v>2.5075225677031093E-4</v>
      </c>
      <c r="D318">
        <v>1</v>
      </c>
      <c r="E318" s="6">
        <f t="shared" si="8"/>
        <v>0.66596194503171691</v>
      </c>
      <c r="F318" s="19">
        <f t="shared" si="9"/>
        <v>0.97354563691072871</v>
      </c>
    </row>
    <row r="319" spans="1:6" x14ac:dyDescent="0.2">
      <c r="A319" s="17" t="s">
        <v>171</v>
      </c>
      <c r="B319" s="1">
        <v>2</v>
      </c>
      <c r="C319" s="18">
        <v>2.5075225677031093E-4</v>
      </c>
      <c r="D319">
        <v>1</v>
      </c>
      <c r="E319" s="6">
        <f t="shared" si="8"/>
        <v>0.66807610993657951</v>
      </c>
      <c r="F319" s="19">
        <f t="shared" si="9"/>
        <v>0.973796389167499</v>
      </c>
    </row>
    <row r="320" spans="1:6" x14ac:dyDescent="0.2">
      <c r="A320" s="17" t="s">
        <v>167</v>
      </c>
      <c r="B320" s="1">
        <v>2</v>
      </c>
      <c r="C320" s="18">
        <v>2.5075225677031093E-4</v>
      </c>
      <c r="D320">
        <v>1</v>
      </c>
      <c r="E320" s="6">
        <f t="shared" si="8"/>
        <v>0.67019027484144211</v>
      </c>
      <c r="F320" s="19">
        <f t="shared" si="9"/>
        <v>0.97404714142426929</v>
      </c>
    </row>
    <row r="321" spans="1:6" x14ac:dyDescent="0.2">
      <c r="A321" s="17" t="s">
        <v>506</v>
      </c>
      <c r="B321" s="1">
        <v>2</v>
      </c>
      <c r="C321" s="18">
        <v>2.5075225677031093E-4</v>
      </c>
      <c r="D321">
        <v>1</v>
      </c>
      <c r="E321" s="6">
        <f t="shared" si="8"/>
        <v>0.67230443974630472</v>
      </c>
      <c r="F321" s="19">
        <f t="shared" si="9"/>
        <v>0.97429789368103958</v>
      </c>
    </row>
    <row r="322" spans="1:6" x14ac:dyDescent="0.2">
      <c r="A322" s="17" t="s">
        <v>590</v>
      </c>
      <c r="B322" s="1">
        <v>2</v>
      </c>
      <c r="C322" s="18">
        <v>2.5075225677031093E-4</v>
      </c>
      <c r="D322">
        <v>1</v>
      </c>
      <c r="E322" s="6">
        <f t="shared" si="8"/>
        <v>0.67441860465116732</v>
      </c>
      <c r="F322" s="19">
        <f t="shared" si="9"/>
        <v>0.97454864593780988</v>
      </c>
    </row>
    <row r="323" spans="1:6" x14ac:dyDescent="0.2">
      <c r="A323" s="17" t="s">
        <v>351</v>
      </c>
      <c r="B323" s="1">
        <v>2</v>
      </c>
      <c r="C323" s="18">
        <v>2.5075225677031093E-4</v>
      </c>
      <c r="D323">
        <v>1</v>
      </c>
      <c r="E323" s="6">
        <f t="shared" si="8"/>
        <v>0.67653276955602992</v>
      </c>
      <c r="F323" s="19">
        <f t="shared" si="9"/>
        <v>0.97479939819458017</v>
      </c>
    </row>
    <row r="324" spans="1:6" x14ac:dyDescent="0.2">
      <c r="A324" s="17" t="s">
        <v>656</v>
      </c>
      <c r="B324" s="1">
        <v>2</v>
      </c>
      <c r="C324" s="18">
        <v>2.5075225677031093E-4</v>
      </c>
      <c r="D324">
        <v>1</v>
      </c>
      <c r="E324" s="6">
        <f t="shared" si="8"/>
        <v>0.67864693446089253</v>
      </c>
      <c r="F324" s="19">
        <f t="shared" si="9"/>
        <v>0.97505015045135046</v>
      </c>
    </row>
    <row r="325" spans="1:6" x14ac:dyDescent="0.2">
      <c r="A325" s="17" t="s">
        <v>362</v>
      </c>
      <c r="B325" s="1">
        <v>2</v>
      </c>
      <c r="C325" s="18">
        <v>2.5075225677031093E-4</v>
      </c>
      <c r="D325">
        <v>1</v>
      </c>
      <c r="E325" s="6">
        <f t="shared" si="8"/>
        <v>0.68076109936575513</v>
      </c>
      <c r="F325" s="19">
        <f t="shared" si="9"/>
        <v>0.97530090270812075</v>
      </c>
    </row>
    <row r="326" spans="1:6" x14ac:dyDescent="0.2">
      <c r="A326" s="17" t="s">
        <v>537</v>
      </c>
      <c r="B326" s="1">
        <v>2</v>
      </c>
      <c r="C326" s="18">
        <v>2.5075225677031093E-4</v>
      </c>
      <c r="D326">
        <v>1</v>
      </c>
      <c r="E326" s="6">
        <f t="shared" ref="E326:E389" si="10">D326/473+E325</f>
        <v>0.68287526427061773</v>
      </c>
      <c r="F326" s="19">
        <f t="shared" ref="F326:F389" si="11">C326+F325</f>
        <v>0.97555165496489105</v>
      </c>
    </row>
    <row r="327" spans="1:6" x14ac:dyDescent="0.2">
      <c r="A327" s="17" t="s">
        <v>621</v>
      </c>
      <c r="B327" s="1">
        <v>2</v>
      </c>
      <c r="C327" s="18">
        <v>2.5075225677031093E-4</v>
      </c>
      <c r="D327">
        <v>1</v>
      </c>
      <c r="E327" s="6">
        <f t="shared" si="10"/>
        <v>0.68498942917548034</v>
      </c>
      <c r="F327" s="19">
        <f t="shared" si="11"/>
        <v>0.97580240722166134</v>
      </c>
    </row>
    <row r="328" spans="1:6" x14ac:dyDescent="0.2">
      <c r="A328" s="17" t="s">
        <v>511</v>
      </c>
      <c r="B328" s="1">
        <v>2</v>
      </c>
      <c r="C328" s="18">
        <v>2.5075225677031093E-4</v>
      </c>
      <c r="D328">
        <v>1</v>
      </c>
      <c r="E328" s="6">
        <f t="shared" si="10"/>
        <v>0.68710359408034294</v>
      </c>
      <c r="F328" s="19">
        <f t="shared" si="11"/>
        <v>0.97605315947843163</v>
      </c>
    </row>
    <row r="329" spans="1:6" x14ac:dyDescent="0.2">
      <c r="A329" s="17" t="s">
        <v>560</v>
      </c>
      <c r="B329" s="1">
        <v>2</v>
      </c>
      <c r="C329" s="18">
        <v>2.5075225677031093E-4</v>
      </c>
      <c r="D329">
        <v>1</v>
      </c>
      <c r="E329" s="6">
        <f t="shared" si="10"/>
        <v>0.68921775898520554</v>
      </c>
      <c r="F329" s="19">
        <f t="shared" si="11"/>
        <v>0.97630391173520192</v>
      </c>
    </row>
    <row r="330" spans="1:6" x14ac:dyDescent="0.2">
      <c r="A330" s="17" t="s">
        <v>655</v>
      </c>
      <c r="B330" s="1">
        <v>2</v>
      </c>
      <c r="C330" s="18">
        <v>2.5075225677031093E-4</v>
      </c>
      <c r="D330">
        <v>1</v>
      </c>
      <c r="E330" s="6">
        <f t="shared" si="10"/>
        <v>0.69133192389006815</v>
      </c>
      <c r="F330" s="19">
        <f t="shared" si="11"/>
        <v>0.97655466399197222</v>
      </c>
    </row>
    <row r="331" spans="1:6" x14ac:dyDescent="0.2">
      <c r="A331" s="17" t="s">
        <v>324</v>
      </c>
      <c r="B331" s="1">
        <v>2</v>
      </c>
      <c r="C331" s="18">
        <v>2.5075225677031093E-4</v>
      </c>
      <c r="D331">
        <v>1</v>
      </c>
      <c r="E331" s="6">
        <f t="shared" si="10"/>
        <v>0.69344608879493075</v>
      </c>
      <c r="F331" s="19">
        <f t="shared" si="11"/>
        <v>0.97680541624874251</v>
      </c>
    </row>
    <row r="332" spans="1:6" x14ac:dyDescent="0.2">
      <c r="A332" s="17" t="s">
        <v>635</v>
      </c>
      <c r="B332" s="1">
        <v>2</v>
      </c>
      <c r="C332" s="18">
        <v>2.5075225677031093E-4</v>
      </c>
      <c r="D332">
        <v>1</v>
      </c>
      <c r="E332" s="6">
        <f t="shared" si="10"/>
        <v>0.69556025369979335</v>
      </c>
      <c r="F332" s="19">
        <f t="shared" si="11"/>
        <v>0.9770561685055128</v>
      </c>
    </row>
    <row r="333" spans="1:6" x14ac:dyDescent="0.2">
      <c r="A333" s="17" t="s">
        <v>636</v>
      </c>
      <c r="B333" s="1">
        <v>2</v>
      </c>
      <c r="C333" s="18">
        <v>2.5075225677031093E-4</v>
      </c>
      <c r="D333">
        <v>1</v>
      </c>
      <c r="E333" s="6">
        <f t="shared" si="10"/>
        <v>0.69767441860465595</v>
      </c>
      <c r="F333" s="19">
        <f t="shared" si="11"/>
        <v>0.97730692076228309</v>
      </c>
    </row>
    <row r="334" spans="1:6" x14ac:dyDescent="0.2">
      <c r="A334" s="17" t="s">
        <v>657</v>
      </c>
      <c r="B334" s="1">
        <v>2</v>
      </c>
      <c r="C334" s="18">
        <v>2.5075225677031093E-4</v>
      </c>
      <c r="D334">
        <v>1</v>
      </c>
      <c r="E334" s="6">
        <f t="shared" si="10"/>
        <v>0.69978858350951856</v>
      </c>
      <c r="F334" s="19">
        <f t="shared" si="11"/>
        <v>0.97755767301905339</v>
      </c>
    </row>
    <row r="335" spans="1:6" x14ac:dyDescent="0.2">
      <c r="A335" s="17" t="s">
        <v>641</v>
      </c>
      <c r="B335" s="1">
        <v>2</v>
      </c>
      <c r="C335" s="18">
        <v>2.5075225677031093E-4</v>
      </c>
      <c r="D335">
        <v>1</v>
      </c>
      <c r="E335" s="6">
        <f t="shared" si="10"/>
        <v>0.70190274841438116</v>
      </c>
      <c r="F335" s="19">
        <f t="shared" si="11"/>
        <v>0.97780842527582368</v>
      </c>
    </row>
    <row r="336" spans="1:6" x14ac:dyDescent="0.2">
      <c r="A336" s="17" t="s">
        <v>622</v>
      </c>
      <c r="B336" s="1">
        <v>2</v>
      </c>
      <c r="C336" s="18">
        <v>2.5075225677031093E-4</v>
      </c>
      <c r="D336">
        <v>1</v>
      </c>
      <c r="E336" s="6">
        <f t="shared" si="10"/>
        <v>0.70401691331924376</v>
      </c>
      <c r="F336" s="19">
        <f t="shared" si="11"/>
        <v>0.97805917753259397</v>
      </c>
    </row>
    <row r="337" spans="1:6" x14ac:dyDescent="0.2">
      <c r="A337" s="17" t="s">
        <v>308</v>
      </c>
      <c r="B337" s="1">
        <v>2</v>
      </c>
      <c r="C337" s="18">
        <v>2.5075225677031093E-4</v>
      </c>
      <c r="D337">
        <v>1</v>
      </c>
      <c r="E337" s="6">
        <f t="shared" si="10"/>
        <v>0.70613107822410637</v>
      </c>
      <c r="F337" s="19">
        <f t="shared" si="11"/>
        <v>0.97830992978936426</v>
      </c>
    </row>
    <row r="338" spans="1:6" x14ac:dyDescent="0.2">
      <c r="A338" s="17" t="s">
        <v>455</v>
      </c>
      <c r="B338" s="1">
        <v>2</v>
      </c>
      <c r="C338" s="18">
        <v>2.5075225677031093E-4</v>
      </c>
      <c r="D338">
        <v>1</v>
      </c>
      <c r="E338" s="6">
        <f t="shared" si="10"/>
        <v>0.70824524312896897</v>
      </c>
      <c r="F338" s="19">
        <f t="shared" si="11"/>
        <v>0.97856068204613456</v>
      </c>
    </row>
    <row r="339" spans="1:6" x14ac:dyDescent="0.2">
      <c r="A339" s="17" t="s">
        <v>640</v>
      </c>
      <c r="B339" s="1">
        <v>2</v>
      </c>
      <c r="C339" s="18">
        <v>2.5075225677031093E-4</v>
      </c>
      <c r="D339">
        <v>1</v>
      </c>
      <c r="E339" s="6">
        <f t="shared" si="10"/>
        <v>0.71035940803383157</v>
      </c>
      <c r="F339" s="19">
        <f t="shared" si="11"/>
        <v>0.97881143430290485</v>
      </c>
    </row>
    <row r="340" spans="1:6" x14ac:dyDescent="0.2">
      <c r="A340" s="17" t="s">
        <v>581</v>
      </c>
      <c r="B340" s="1">
        <v>2</v>
      </c>
      <c r="C340" s="18">
        <v>2.5075225677031093E-4</v>
      </c>
      <c r="D340">
        <v>1</v>
      </c>
      <c r="E340" s="6">
        <f t="shared" si="10"/>
        <v>0.71247357293869418</v>
      </c>
      <c r="F340" s="19">
        <f t="shared" si="11"/>
        <v>0.97906218655967514</v>
      </c>
    </row>
    <row r="341" spans="1:6" x14ac:dyDescent="0.2">
      <c r="A341" s="17" t="s">
        <v>565</v>
      </c>
      <c r="B341" s="1">
        <v>2</v>
      </c>
      <c r="C341" s="18">
        <v>2.5075225677031093E-4</v>
      </c>
      <c r="D341">
        <v>1</v>
      </c>
      <c r="E341" s="6">
        <f t="shared" si="10"/>
        <v>0.71458773784355678</v>
      </c>
      <c r="F341" s="19">
        <f t="shared" si="11"/>
        <v>0.97931293881644543</v>
      </c>
    </row>
    <row r="342" spans="1:6" x14ac:dyDescent="0.2">
      <c r="A342" s="17" t="s">
        <v>156</v>
      </c>
      <c r="B342" s="1">
        <v>2</v>
      </c>
      <c r="C342" s="18">
        <v>2.5075225677031093E-4</v>
      </c>
      <c r="D342">
        <v>1</v>
      </c>
      <c r="E342" s="6">
        <f t="shared" si="10"/>
        <v>0.71670190274841938</v>
      </c>
      <c r="F342" s="19">
        <f t="shared" si="11"/>
        <v>0.97956369107321573</v>
      </c>
    </row>
    <row r="343" spans="1:6" x14ac:dyDescent="0.2">
      <c r="A343" s="17" t="s">
        <v>573</v>
      </c>
      <c r="B343" s="1">
        <v>2</v>
      </c>
      <c r="C343" s="18">
        <v>2.5075225677031093E-4</v>
      </c>
      <c r="D343">
        <v>1</v>
      </c>
      <c r="E343" s="6">
        <f t="shared" si="10"/>
        <v>0.71881606765328199</v>
      </c>
      <c r="F343" s="19">
        <f t="shared" si="11"/>
        <v>0.97981444332998602</v>
      </c>
    </row>
    <row r="344" spans="1:6" x14ac:dyDescent="0.2">
      <c r="A344" s="17" t="s">
        <v>521</v>
      </c>
      <c r="B344" s="1">
        <v>2</v>
      </c>
      <c r="C344" s="18">
        <v>2.5075225677031093E-4</v>
      </c>
      <c r="D344">
        <v>1</v>
      </c>
      <c r="E344" s="6">
        <f t="shared" si="10"/>
        <v>0.72093023255814459</v>
      </c>
      <c r="F344" s="19">
        <f t="shared" si="11"/>
        <v>0.98006519558675631</v>
      </c>
    </row>
    <row r="345" spans="1:6" x14ac:dyDescent="0.2">
      <c r="A345" s="17" t="s">
        <v>456</v>
      </c>
      <c r="B345" s="1">
        <v>2</v>
      </c>
      <c r="C345" s="18">
        <v>2.5075225677031093E-4</v>
      </c>
      <c r="D345">
        <v>1</v>
      </c>
      <c r="E345" s="6">
        <f t="shared" si="10"/>
        <v>0.72304439746300719</v>
      </c>
      <c r="F345" s="19">
        <f t="shared" si="11"/>
        <v>0.9803159478435266</v>
      </c>
    </row>
    <row r="346" spans="1:6" x14ac:dyDescent="0.2">
      <c r="A346" s="17" t="s">
        <v>646</v>
      </c>
      <c r="B346" s="1">
        <v>2</v>
      </c>
      <c r="C346" s="18">
        <v>2.5075225677031093E-4</v>
      </c>
      <c r="D346">
        <v>1</v>
      </c>
      <c r="E346" s="6">
        <f t="shared" si="10"/>
        <v>0.7251585623678698</v>
      </c>
      <c r="F346" s="19">
        <f t="shared" si="11"/>
        <v>0.9805667001002969</v>
      </c>
    </row>
    <row r="347" spans="1:6" x14ac:dyDescent="0.2">
      <c r="A347" s="17" t="s">
        <v>510</v>
      </c>
      <c r="B347" s="1">
        <v>2</v>
      </c>
      <c r="C347" s="18">
        <v>2.5075225677031093E-4</v>
      </c>
      <c r="D347">
        <v>1</v>
      </c>
      <c r="E347" s="6">
        <f t="shared" si="10"/>
        <v>0.7272727272727324</v>
      </c>
      <c r="F347" s="19">
        <f t="shared" si="11"/>
        <v>0.98081745235706719</v>
      </c>
    </row>
    <row r="348" spans="1:6" x14ac:dyDescent="0.2">
      <c r="A348" s="17" t="s">
        <v>103</v>
      </c>
      <c r="B348" s="1">
        <v>2</v>
      </c>
      <c r="C348" s="18">
        <v>2.5075225677031093E-4</v>
      </c>
      <c r="D348">
        <v>1</v>
      </c>
      <c r="E348" s="6">
        <f t="shared" si="10"/>
        <v>0.729386892177595</v>
      </c>
      <c r="F348" s="19">
        <f t="shared" si="11"/>
        <v>0.98106820461383748</v>
      </c>
    </row>
    <row r="349" spans="1:6" x14ac:dyDescent="0.2">
      <c r="A349" s="17" t="s">
        <v>610</v>
      </c>
      <c r="B349" s="1">
        <v>2</v>
      </c>
      <c r="C349" s="18">
        <v>2.5075225677031093E-4</v>
      </c>
      <c r="D349">
        <v>1</v>
      </c>
      <c r="E349" s="6">
        <f t="shared" si="10"/>
        <v>0.73150105708245761</v>
      </c>
      <c r="F349" s="19">
        <f t="shared" si="11"/>
        <v>0.98131895687060777</v>
      </c>
    </row>
    <row r="350" spans="1:6" x14ac:dyDescent="0.2">
      <c r="A350" s="17" t="s">
        <v>332</v>
      </c>
      <c r="B350" s="1">
        <v>2</v>
      </c>
      <c r="C350" s="18">
        <v>2.5075225677031093E-4</v>
      </c>
      <c r="D350">
        <v>1</v>
      </c>
      <c r="E350" s="6">
        <f t="shared" si="10"/>
        <v>0.73361522198732021</v>
      </c>
      <c r="F350" s="19">
        <f t="shared" si="11"/>
        <v>0.98156970912737807</v>
      </c>
    </row>
    <row r="351" spans="1:6" x14ac:dyDescent="0.2">
      <c r="A351" s="17" t="s">
        <v>620</v>
      </c>
      <c r="B351" s="1">
        <v>2</v>
      </c>
      <c r="C351" s="18">
        <v>2.5075225677031093E-4</v>
      </c>
      <c r="D351">
        <v>1</v>
      </c>
      <c r="E351" s="6">
        <f t="shared" si="10"/>
        <v>0.73572938689218281</v>
      </c>
      <c r="F351" s="19">
        <f t="shared" si="11"/>
        <v>0.98182046138414836</v>
      </c>
    </row>
    <row r="352" spans="1:6" x14ac:dyDescent="0.2">
      <c r="A352" s="17" t="s">
        <v>115</v>
      </c>
      <c r="B352" s="1">
        <v>2</v>
      </c>
      <c r="C352" s="18">
        <v>2.5075225677031093E-4</v>
      </c>
      <c r="D352">
        <v>1</v>
      </c>
      <c r="E352" s="6">
        <f t="shared" si="10"/>
        <v>0.73784355179704542</v>
      </c>
      <c r="F352" s="19">
        <f t="shared" si="11"/>
        <v>0.98207121364091865</v>
      </c>
    </row>
    <row r="353" spans="1:6" x14ac:dyDescent="0.2">
      <c r="A353" s="17" t="s">
        <v>474</v>
      </c>
      <c r="B353" s="1">
        <v>2</v>
      </c>
      <c r="C353" s="18">
        <v>2.5075225677031093E-4</v>
      </c>
      <c r="D353">
        <v>1</v>
      </c>
      <c r="E353" s="6">
        <f t="shared" si="10"/>
        <v>0.73995771670190802</v>
      </c>
      <c r="F353" s="19">
        <f t="shared" si="11"/>
        <v>0.98232196589768894</v>
      </c>
    </row>
    <row r="354" spans="1:6" x14ac:dyDescent="0.2">
      <c r="A354" s="17" t="s">
        <v>619</v>
      </c>
      <c r="B354" s="1">
        <v>2</v>
      </c>
      <c r="C354" s="18">
        <v>2.5075225677031093E-4</v>
      </c>
      <c r="D354">
        <v>1</v>
      </c>
      <c r="E354" s="6">
        <f t="shared" si="10"/>
        <v>0.74207188160677062</v>
      </c>
      <c r="F354" s="19">
        <f t="shared" si="11"/>
        <v>0.98257271815445923</v>
      </c>
    </row>
    <row r="355" spans="1:6" x14ac:dyDescent="0.2">
      <c r="A355" s="17" t="s">
        <v>527</v>
      </c>
      <c r="B355" s="1">
        <v>2</v>
      </c>
      <c r="C355" s="18">
        <v>2.5075225677031093E-4</v>
      </c>
      <c r="D355">
        <v>1</v>
      </c>
      <c r="E355" s="6">
        <f t="shared" si="10"/>
        <v>0.74418604651163323</v>
      </c>
      <c r="F355" s="19">
        <f t="shared" si="11"/>
        <v>0.98282347041122953</v>
      </c>
    </row>
    <row r="356" spans="1:6" x14ac:dyDescent="0.2">
      <c r="A356" s="17" t="s">
        <v>554</v>
      </c>
      <c r="B356" s="1">
        <v>2</v>
      </c>
      <c r="C356" s="18">
        <v>2.5075225677031093E-4</v>
      </c>
      <c r="D356">
        <v>1</v>
      </c>
      <c r="E356" s="6">
        <f t="shared" si="10"/>
        <v>0.74630021141649583</v>
      </c>
      <c r="F356" s="19">
        <f t="shared" si="11"/>
        <v>0.98307422266799982</v>
      </c>
    </row>
    <row r="357" spans="1:6" x14ac:dyDescent="0.2">
      <c r="A357" s="17" t="s">
        <v>639</v>
      </c>
      <c r="B357" s="1">
        <v>2</v>
      </c>
      <c r="C357" s="18">
        <v>2.5075225677031093E-4</v>
      </c>
      <c r="D357">
        <v>1</v>
      </c>
      <c r="E357" s="6">
        <f t="shared" si="10"/>
        <v>0.74841437632135843</v>
      </c>
      <c r="F357" s="19">
        <f t="shared" si="11"/>
        <v>0.98332497492477011</v>
      </c>
    </row>
    <row r="358" spans="1:6" x14ac:dyDescent="0.2">
      <c r="A358" s="17" t="s">
        <v>88</v>
      </c>
      <c r="B358" s="1">
        <v>2</v>
      </c>
      <c r="C358" s="18">
        <v>2.5075225677031093E-4</v>
      </c>
      <c r="D358">
        <v>1</v>
      </c>
      <c r="E358" s="6">
        <f t="shared" si="10"/>
        <v>0.75052854122622104</v>
      </c>
      <c r="F358" s="19">
        <f t="shared" si="11"/>
        <v>0.9835757271815404</v>
      </c>
    </row>
    <row r="359" spans="1:6" x14ac:dyDescent="0.2">
      <c r="A359" s="17" t="s">
        <v>539</v>
      </c>
      <c r="B359" s="1">
        <v>2</v>
      </c>
      <c r="C359" s="18">
        <v>2.5075225677031093E-4</v>
      </c>
      <c r="D359">
        <v>1</v>
      </c>
      <c r="E359" s="6">
        <f t="shared" si="10"/>
        <v>0.75264270613108364</v>
      </c>
      <c r="F359" s="19">
        <f t="shared" si="11"/>
        <v>0.9838264794383107</v>
      </c>
    </row>
    <row r="360" spans="1:6" x14ac:dyDescent="0.2">
      <c r="A360" s="17" t="s">
        <v>87</v>
      </c>
      <c r="B360" s="1">
        <v>2</v>
      </c>
      <c r="C360" s="18">
        <v>2.5075225677031093E-4</v>
      </c>
      <c r="D360">
        <v>1</v>
      </c>
      <c r="E360" s="6">
        <f t="shared" si="10"/>
        <v>0.75475687103594624</v>
      </c>
      <c r="F360" s="19">
        <f t="shared" si="11"/>
        <v>0.98407723169508099</v>
      </c>
    </row>
    <row r="361" spans="1:6" x14ac:dyDescent="0.2">
      <c r="A361" s="17" t="s">
        <v>540</v>
      </c>
      <c r="B361" s="1">
        <v>2</v>
      </c>
      <c r="C361" s="18">
        <v>2.5075225677031093E-4</v>
      </c>
      <c r="D361">
        <v>1</v>
      </c>
      <c r="E361" s="6">
        <f t="shared" si="10"/>
        <v>0.75687103594080885</v>
      </c>
      <c r="F361" s="19">
        <f t="shared" si="11"/>
        <v>0.98432798395185128</v>
      </c>
    </row>
    <row r="362" spans="1:6" x14ac:dyDescent="0.2">
      <c r="A362" s="17" t="s">
        <v>597</v>
      </c>
      <c r="B362" s="1">
        <v>2</v>
      </c>
      <c r="C362" s="18">
        <v>2.5075225677031093E-4</v>
      </c>
      <c r="D362">
        <v>1</v>
      </c>
      <c r="E362" s="6">
        <f t="shared" si="10"/>
        <v>0.75898520084567145</v>
      </c>
      <c r="F362" s="19">
        <f t="shared" si="11"/>
        <v>0.98457873620862157</v>
      </c>
    </row>
    <row r="363" spans="1:6" x14ac:dyDescent="0.2">
      <c r="A363" s="17" t="s">
        <v>389</v>
      </c>
      <c r="B363" s="1">
        <v>2</v>
      </c>
      <c r="C363" s="18">
        <v>2.5075225677031093E-4</v>
      </c>
      <c r="D363">
        <v>1</v>
      </c>
      <c r="E363" s="6">
        <f t="shared" si="10"/>
        <v>0.76109936575053405</v>
      </c>
      <c r="F363" s="19">
        <f t="shared" si="11"/>
        <v>0.98482948846539187</v>
      </c>
    </row>
    <row r="364" spans="1:6" x14ac:dyDescent="0.2">
      <c r="A364" s="17" t="s">
        <v>525</v>
      </c>
      <c r="B364" s="1">
        <v>2</v>
      </c>
      <c r="C364" s="18">
        <v>2.5075225677031093E-4</v>
      </c>
      <c r="D364">
        <v>1</v>
      </c>
      <c r="E364" s="6">
        <f t="shared" si="10"/>
        <v>0.76321353065539665</v>
      </c>
      <c r="F364" s="19">
        <f t="shared" si="11"/>
        <v>0.98508024072216216</v>
      </c>
    </row>
    <row r="365" spans="1:6" x14ac:dyDescent="0.2">
      <c r="A365" s="17" t="s">
        <v>310</v>
      </c>
      <c r="B365" s="1">
        <v>2</v>
      </c>
      <c r="C365" s="18">
        <v>2.5075225677031093E-4</v>
      </c>
      <c r="D365">
        <v>1</v>
      </c>
      <c r="E365" s="6">
        <f t="shared" si="10"/>
        <v>0.76532769556025926</v>
      </c>
      <c r="F365" s="19">
        <f t="shared" si="11"/>
        <v>0.98533099297893245</v>
      </c>
    </row>
    <row r="366" spans="1:6" x14ac:dyDescent="0.2">
      <c r="A366" s="17" t="s">
        <v>165</v>
      </c>
      <c r="B366" s="1">
        <v>2</v>
      </c>
      <c r="C366" s="18">
        <v>2.5075225677031093E-4</v>
      </c>
      <c r="D366">
        <v>1</v>
      </c>
      <c r="E366" s="6">
        <f t="shared" si="10"/>
        <v>0.76744186046512186</v>
      </c>
      <c r="F366" s="19">
        <f t="shared" si="11"/>
        <v>0.98558174523570274</v>
      </c>
    </row>
    <row r="367" spans="1:6" x14ac:dyDescent="0.2">
      <c r="A367" s="17" t="s">
        <v>532</v>
      </c>
      <c r="B367" s="1">
        <v>2</v>
      </c>
      <c r="C367" s="18">
        <v>2.5075225677031093E-4</v>
      </c>
      <c r="D367">
        <v>1</v>
      </c>
      <c r="E367" s="6">
        <f t="shared" si="10"/>
        <v>0.76955602536998446</v>
      </c>
      <c r="F367" s="19">
        <f t="shared" si="11"/>
        <v>0.98583249749247304</v>
      </c>
    </row>
    <row r="368" spans="1:6" x14ac:dyDescent="0.2">
      <c r="A368" s="17" t="s">
        <v>375</v>
      </c>
      <c r="B368" s="1">
        <v>2</v>
      </c>
      <c r="C368" s="18">
        <v>2.5075225677031093E-4</v>
      </c>
      <c r="D368">
        <v>1</v>
      </c>
      <c r="E368" s="6">
        <f t="shared" si="10"/>
        <v>0.77167019027484707</v>
      </c>
      <c r="F368" s="19">
        <f t="shared" si="11"/>
        <v>0.98608324974924333</v>
      </c>
    </row>
    <row r="369" spans="1:6" x14ac:dyDescent="0.2">
      <c r="A369" s="17" t="s">
        <v>473</v>
      </c>
      <c r="B369" s="1">
        <v>2</v>
      </c>
      <c r="C369" s="18">
        <v>2.5075225677031093E-4</v>
      </c>
      <c r="D369">
        <v>1</v>
      </c>
      <c r="E369" s="6">
        <f t="shared" si="10"/>
        <v>0.77378435517970967</v>
      </c>
      <c r="F369" s="19">
        <f t="shared" si="11"/>
        <v>0.98633400200601362</v>
      </c>
    </row>
    <row r="370" spans="1:6" x14ac:dyDescent="0.2">
      <c r="A370" s="17" t="s">
        <v>582</v>
      </c>
      <c r="B370" s="1">
        <v>2</v>
      </c>
      <c r="C370" s="18">
        <v>2.5075225677031093E-4</v>
      </c>
      <c r="D370">
        <v>1</v>
      </c>
      <c r="E370" s="6">
        <f t="shared" si="10"/>
        <v>0.77589852008457227</v>
      </c>
      <c r="F370" s="19">
        <f t="shared" si="11"/>
        <v>0.98658475426278391</v>
      </c>
    </row>
    <row r="371" spans="1:6" x14ac:dyDescent="0.2">
      <c r="A371" s="17" t="s">
        <v>343</v>
      </c>
      <c r="B371" s="1">
        <v>2</v>
      </c>
      <c r="C371" s="18">
        <v>2.5075225677031093E-4</v>
      </c>
      <c r="D371">
        <v>1</v>
      </c>
      <c r="E371" s="6">
        <f t="shared" si="10"/>
        <v>0.77801268498943488</v>
      </c>
      <c r="F371" s="19">
        <f t="shared" si="11"/>
        <v>0.98683550651955421</v>
      </c>
    </row>
    <row r="372" spans="1:6" x14ac:dyDescent="0.2">
      <c r="A372" s="17" t="s">
        <v>320</v>
      </c>
      <c r="B372" s="1">
        <v>1</v>
      </c>
      <c r="C372" s="18">
        <v>1.2537612838515547E-4</v>
      </c>
      <c r="D372">
        <v>1</v>
      </c>
      <c r="E372" s="6">
        <f t="shared" si="10"/>
        <v>0.78012684989429748</v>
      </c>
      <c r="F372" s="19">
        <f t="shared" si="11"/>
        <v>0.98696088264793935</v>
      </c>
    </row>
    <row r="373" spans="1:6" x14ac:dyDescent="0.2">
      <c r="A373" s="17" t="s">
        <v>524</v>
      </c>
      <c r="B373" s="1">
        <v>1</v>
      </c>
      <c r="C373" s="18">
        <v>1.2537612838515547E-4</v>
      </c>
      <c r="D373">
        <v>1</v>
      </c>
      <c r="E373" s="6">
        <f t="shared" si="10"/>
        <v>0.78224101479916008</v>
      </c>
      <c r="F373" s="19">
        <f t="shared" si="11"/>
        <v>0.9870862587763245</v>
      </c>
    </row>
    <row r="374" spans="1:6" x14ac:dyDescent="0.2">
      <c r="A374" s="17" t="s">
        <v>443</v>
      </c>
      <c r="B374" s="1">
        <v>1</v>
      </c>
      <c r="C374" s="18">
        <v>1.2537612838515547E-4</v>
      </c>
      <c r="D374">
        <v>1</v>
      </c>
      <c r="E374" s="6">
        <f t="shared" si="10"/>
        <v>0.78435517970402269</v>
      </c>
      <c r="F374" s="19">
        <f t="shared" si="11"/>
        <v>0.98721163490470965</v>
      </c>
    </row>
    <row r="375" spans="1:6" x14ac:dyDescent="0.2">
      <c r="A375" s="17" t="s">
        <v>345</v>
      </c>
      <c r="B375" s="1">
        <v>1</v>
      </c>
      <c r="C375" s="18">
        <v>1.2537612838515547E-4</v>
      </c>
      <c r="D375">
        <v>1</v>
      </c>
      <c r="E375" s="6">
        <f t="shared" si="10"/>
        <v>0.78646934460888529</v>
      </c>
      <c r="F375" s="19">
        <f t="shared" si="11"/>
        <v>0.98733701103309479</v>
      </c>
    </row>
    <row r="376" spans="1:6" x14ac:dyDescent="0.2">
      <c r="A376" s="17" t="s">
        <v>140</v>
      </c>
      <c r="B376" s="1">
        <v>1</v>
      </c>
      <c r="C376" s="18">
        <v>1.2537612838515547E-4</v>
      </c>
      <c r="D376">
        <v>1</v>
      </c>
      <c r="E376" s="6">
        <f t="shared" si="10"/>
        <v>0.78858350951374789</v>
      </c>
      <c r="F376" s="19">
        <f t="shared" si="11"/>
        <v>0.98746238716147994</v>
      </c>
    </row>
    <row r="377" spans="1:6" x14ac:dyDescent="0.2">
      <c r="A377" s="17" t="s">
        <v>567</v>
      </c>
      <c r="B377" s="1">
        <v>1</v>
      </c>
      <c r="C377" s="18">
        <v>1.2537612838515547E-4</v>
      </c>
      <c r="D377">
        <v>1</v>
      </c>
      <c r="E377" s="6">
        <f t="shared" si="10"/>
        <v>0.7906976744186105</v>
      </c>
      <c r="F377" s="19">
        <f t="shared" si="11"/>
        <v>0.98758776328986508</v>
      </c>
    </row>
    <row r="378" spans="1:6" x14ac:dyDescent="0.2">
      <c r="A378" s="17" t="s">
        <v>475</v>
      </c>
      <c r="B378" s="1">
        <v>1</v>
      </c>
      <c r="C378" s="18">
        <v>1.2537612838515547E-4</v>
      </c>
      <c r="D378">
        <v>1</v>
      </c>
      <c r="E378" s="6">
        <f t="shared" si="10"/>
        <v>0.7928118393234731</v>
      </c>
      <c r="F378" s="19">
        <f t="shared" si="11"/>
        <v>0.98771313941825023</v>
      </c>
    </row>
    <row r="379" spans="1:6" x14ac:dyDescent="0.2">
      <c r="A379" s="17" t="s">
        <v>576</v>
      </c>
      <c r="B379" s="1">
        <v>1</v>
      </c>
      <c r="C379" s="18">
        <v>1.2537612838515547E-4</v>
      </c>
      <c r="D379">
        <v>1</v>
      </c>
      <c r="E379" s="6">
        <f t="shared" si="10"/>
        <v>0.7949260042283357</v>
      </c>
      <c r="F379" s="19">
        <f t="shared" si="11"/>
        <v>0.98783851554663538</v>
      </c>
    </row>
    <row r="380" spans="1:6" x14ac:dyDescent="0.2">
      <c r="A380" s="17" t="s">
        <v>607</v>
      </c>
      <c r="B380" s="1">
        <v>1</v>
      </c>
      <c r="C380" s="18">
        <v>1.2537612838515547E-4</v>
      </c>
      <c r="D380">
        <v>1</v>
      </c>
      <c r="E380" s="6">
        <f t="shared" si="10"/>
        <v>0.79704016913319831</v>
      </c>
      <c r="F380" s="19">
        <f t="shared" si="11"/>
        <v>0.98796389167502052</v>
      </c>
    </row>
    <row r="381" spans="1:6" x14ac:dyDescent="0.2">
      <c r="A381" s="17" t="s">
        <v>495</v>
      </c>
      <c r="B381" s="1">
        <v>1</v>
      </c>
      <c r="C381" s="18">
        <v>1.2537612838515547E-4</v>
      </c>
      <c r="D381">
        <v>1</v>
      </c>
      <c r="E381" s="6">
        <f t="shared" si="10"/>
        <v>0.79915433403806091</v>
      </c>
      <c r="F381" s="19">
        <f t="shared" si="11"/>
        <v>0.98808926780340567</v>
      </c>
    </row>
    <row r="382" spans="1:6" x14ac:dyDescent="0.2">
      <c r="A382" s="17" t="s">
        <v>613</v>
      </c>
      <c r="B382" s="1">
        <v>1</v>
      </c>
      <c r="C382" s="18">
        <v>1.2537612838515547E-4</v>
      </c>
      <c r="D382">
        <v>1</v>
      </c>
      <c r="E382" s="6">
        <f t="shared" si="10"/>
        <v>0.80126849894292351</v>
      </c>
      <c r="F382" s="19">
        <f t="shared" si="11"/>
        <v>0.98821464393179081</v>
      </c>
    </row>
    <row r="383" spans="1:6" x14ac:dyDescent="0.2">
      <c r="A383" s="17" t="s">
        <v>340</v>
      </c>
      <c r="B383" s="1">
        <v>1</v>
      </c>
      <c r="C383" s="18">
        <v>1.2537612838515547E-4</v>
      </c>
      <c r="D383">
        <v>1</v>
      </c>
      <c r="E383" s="6">
        <f t="shared" si="10"/>
        <v>0.80338266384778612</v>
      </c>
      <c r="F383" s="19">
        <f t="shared" si="11"/>
        <v>0.98834002006017596</v>
      </c>
    </row>
    <row r="384" spans="1:6" x14ac:dyDescent="0.2">
      <c r="A384" s="17" t="s">
        <v>163</v>
      </c>
      <c r="B384" s="1">
        <v>1</v>
      </c>
      <c r="C384" s="18">
        <v>1.2537612838515547E-4</v>
      </c>
      <c r="D384">
        <v>1</v>
      </c>
      <c r="E384" s="6">
        <f t="shared" si="10"/>
        <v>0.80549682875264872</v>
      </c>
      <c r="F384" s="19">
        <f t="shared" si="11"/>
        <v>0.98846539618856111</v>
      </c>
    </row>
    <row r="385" spans="1:6" x14ac:dyDescent="0.2">
      <c r="A385" s="17" t="s">
        <v>651</v>
      </c>
      <c r="B385" s="1">
        <v>1</v>
      </c>
      <c r="C385" s="18">
        <v>1.2537612838515547E-4</v>
      </c>
      <c r="D385">
        <v>1</v>
      </c>
      <c r="E385" s="6">
        <f t="shared" si="10"/>
        <v>0.80761099365751132</v>
      </c>
      <c r="F385" s="19">
        <f t="shared" si="11"/>
        <v>0.98859077231694625</v>
      </c>
    </row>
    <row r="386" spans="1:6" x14ac:dyDescent="0.2">
      <c r="A386" s="17" t="s">
        <v>574</v>
      </c>
      <c r="B386" s="1">
        <v>1</v>
      </c>
      <c r="C386" s="18">
        <v>1.2537612838515547E-4</v>
      </c>
      <c r="D386">
        <v>1</v>
      </c>
      <c r="E386" s="6">
        <f t="shared" si="10"/>
        <v>0.80972515856237393</v>
      </c>
      <c r="F386" s="19">
        <f t="shared" si="11"/>
        <v>0.9887161484453314</v>
      </c>
    </row>
    <row r="387" spans="1:6" x14ac:dyDescent="0.2">
      <c r="A387" s="17" t="s">
        <v>643</v>
      </c>
      <c r="B387" s="1">
        <v>1</v>
      </c>
      <c r="C387" s="18">
        <v>1.2537612838515547E-4</v>
      </c>
      <c r="D387">
        <v>1</v>
      </c>
      <c r="E387" s="6">
        <f t="shared" si="10"/>
        <v>0.81183932346723653</v>
      </c>
      <c r="F387" s="19">
        <f t="shared" si="11"/>
        <v>0.98884152457371655</v>
      </c>
    </row>
    <row r="388" spans="1:6" x14ac:dyDescent="0.2">
      <c r="A388" s="17" t="s">
        <v>481</v>
      </c>
      <c r="B388" s="1">
        <v>1</v>
      </c>
      <c r="C388" s="18">
        <v>1.2537612838515547E-4</v>
      </c>
      <c r="D388">
        <v>1</v>
      </c>
      <c r="E388" s="6">
        <f t="shared" si="10"/>
        <v>0.81395348837209913</v>
      </c>
      <c r="F388" s="19">
        <f t="shared" si="11"/>
        <v>0.98896690070210169</v>
      </c>
    </row>
    <row r="389" spans="1:6" x14ac:dyDescent="0.2">
      <c r="A389" s="17" t="s">
        <v>451</v>
      </c>
      <c r="B389" s="1">
        <v>1</v>
      </c>
      <c r="C389" s="18">
        <v>1.2537612838515547E-4</v>
      </c>
      <c r="D389">
        <v>1</v>
      </c>
      <c r="E389" s="6">
        <f t="shared" si="10"/>
        <v>0.81606765327696174</v>
      </c>
      <c r="F389" s="19">
        <f t="shared" si="11"/>
        <v>0.98909227683048684</v>
      </c>
    </row>
    <row r="390" spans="1:6" x14ac:dyDescent="0.2">
      <c r="A390" s="17" t="s">
        <v>420</v>
      </c>
      <c r="B390" s="1">
        <v>1</v>
      </c>
      <c r="C390" s="18">
        <v>1.2537612838515547E-4</v>
      </c>
      <c r="D390">
        <v>1</v>
      </c>
      <c r="E390" s="6">
        <f t="shared" ref="E390:E453" si="12">D390/473+E389</f>
        <v>0.81818181818182434</v>
      </c>
      <c r="F390" s="19">
        <f t="shared" ref="F390:F453" si="13">C390+F389</f>
        <v>0.98921765295887198</v>
      </c>
    </row>
    <row r="391" spans="1:6" x14ac:dyDescent="0.2">
      <c r="A391" s="17" t="s">
        <v>611</v>
      </c>
      <c r="B391" s="1">
        <v>1</v>
      </c>
      <c r="C391" s="18">
        <v>1.2537612838515547E-4</v>
      </c>
      <c r="D391">
        <v>1</v>
      </c>
      <c r="E391" s="6">
        <f t="shared" si="12"/>
        <v>0.82029598308668694</v>
      </c>
      <c r="F391" s="19">
        <f t="shared" si="13"/>
        <v>0.98934302908725713</v>
      </c>
    </row>
    <row r="392" spans="1:6" x14ac:dyDescent="0.2">
      <c r="A392" s="17" t="s">
        <v>600</v>
      </c>
      <c r="B392" s="1">
        <v>1</v>
      </c>
      <c r="C392" s="18">
        <v>1.2537612838515547E-4</v>
      </c>
      <c r="D392">
        <v>1</v>
      </c>
      <c r="E392" s="6">
        <f t="shared" si="12"/>
        <v>0.82241014799154954</v>
      </c>
      <c r="F392" s="19">
        <f t="shared" si="13"/>
        <v>0.98946840521564228</v>
      </c>
    </row>
    <row r="393" spans="1:6" x14ac:dyDescent="0.2">
      <c r="A393" s="17" t="s">
        <v>568</v>
      </c>
      <c r="B393" s="1">
        <v>1</v>
      </c>
      <c r="C393" s="18">
        <v>1.2537612838515547E-4</v>
      </c>
      <c r="D393">
        <v>1</v>
      </c>
      <c r="E393" s="6">
        <f t="shared" si="12"/>
        <v>0.82452431289641215</v>
      </c>
      <c r="F393" s="19">
        <f t="shared" si="13"/>
        <v>0.98959378134402742</v>
      </c>
    </row>
    <row r="394" spans="1:6" x14ac:dyDescent="0.2">
      <c r="A394" s="17" t="s">
        <v>549</v>
      </c>
      <c r="B394" s="1">
        <v>1</v>
      </c>
      <c r="C394" s="18">
        <v>1.2537612838515547E-4</v>
      </c>
      <c r="D394">
        <v>1</v>
      </c>
      <c r="E394" s="6">
        <f t="shared" si="12"/>
        <v>0.82663847780127475</v>
      </c>
      <c r="F394" s="19">
        <f t="shared" si="13"/>
        <v>0.98971915747241257</v>
      </c>
    </row>
    <row r="395" spans="1:6" x14ac:dyDescent="0.2">
      <c r="A395" s="17" t="s">
        <v>577</v>
      </c>
      <c r="B395" s="1">
        <v>1</v>
      </c>
      <c r="C395" s="18">
        <v>1.2537612838515547E-4</v>
      </c>
      <c r="D395">
        <v>1</v>
      </c>
      <c r="E395" s="6">
        <f t="shared" si="12"/>
        <v>0.82875264270613735</v>
      </c>
      <c r="F395" s="19">
        <f t="shared" si="13"/>
        <v>0.98984453360079772</v>
      </c>
    </row>
    <row r="396" spans="1:6" x14ac:dyDescent="0.2">
      <c r="A396" s="17" t="s">
        <v>528</v>
      </c>
      <c r="B396" s="1">
        <v>1</v>
      </c>
      <c r="C396" s="18">
        <v>1.2537612838515547E-4</v>
      </c>
      <c r="D396">
        <v>1</v>
      </c>
      <c r="E396" s="6">
        <f t="shared" si="12"/>
        <v>0.83086680761099996</v>
      </c>
      <c r="F396" s="19">
        <f t="shared" si="13"/>
        <v>0.98996990972918286</v>
      </c>
    </row>
    <row r="397" spans="1:6" x14ac:dyDescent="0.2">
      <c r="A397" s="17" t="s">
        <v>479</v>
      </c>
      <c r="B397" s="1">
        <v>1</v>
      </c>
      <c r="C397" s="18">
        <v>1.2537612838515547E-4</v>
      </c>
      <c r="D397">
        <v>1</v>
      </c>
      <c r="E397" s="6">
        <f t="shared" si="12"/>
        <v>0.83298097251586256</v>
      </c>
      <c r="F397" s="19">
        <f t="shared" si="13"/>
        <v>0.99009528585756801</v>
      </c>
    </row>
    <row r="398" spans="1:6" x14ac:dyDescent="0.2">
      <c r="A398" s="17" t="s">
        <v>496</v>
      </c>
      <c r="B398" s="1">
        <v>1</v>
      </c>
      <c r="C398" s="18">
        <v>1.2537612838515547E-4</v>
      </c>
      <c r="D398">
        <v>1</v>
      </c>
      <c r="E398" s="6">
        <f t="shared" si="12"/>
        <v>0.83509513742072516</v>
      </c>
      <c r="F398" s="19">
        <f t="shared" si="13"/>
        <v>0.99022066198595315</v>
      </c>
    </row>
    <row r="399" spans="1:6" x14ac:dyDescent="0.2">
      <c r="A399" s="17" t="s">
        <v>624</v>
      </c>
      <c r="B399" s="1">
        <v>1</v>
      </c>
      <c r="C399" s="18">
        <v>1.2537612838515547E-4</v>
      </c>
      <c r="D399">
        <v>1</v>
      </c>
      <c r="E399" s="6">
        <f t="shared" si="12"/>
        <v>0.83720930232558777</v>
      </c>
      <c r="F399" s="19">
        <f t="shared" si="13"/>
        <v>0.9903460381143383</v>
      </c>
    </row>
    <row r="400" spans="1:6" x14ac:dyDescent="0.2">
      <c r="A400" s="17" t="s">
        <v>638</v>
      </c>
      <c r="B400" s="1">
        <v>1</v>
      </c>
      <c r="C400" s="18">
        <v>1.2537612838515547E-4</v>
      </c>
      <c r="D400">
        <v>1</v>
      </c>
      <c r="E400" s="6">
        <f t="shared" si="12"/>
        <v>0.83932346723045037</v>
      </c>
      <c r="F400" s="19">
        <f t="shared" si="13"/>
        <v>0.99047141424272345</v>
      </c>
    </row>
    <row r="401" spans="1:6" x14ac:dyDescent="0.2">
      <c r="A401" s="17" t="s">
        <v>569</v>
      </c>
      <c r="B401" s="1">
        <v>1</v>
      </c>
      <c r="C401" s="18">
        <v>1.2537612838515547E-4</v>
      </c>
      <c r="D401">
        <v>1</v>
      </c>
      <c r="E401" s="6">
        <f t="shared" si="12"/>
        <v>0.84143763213531297</v>
      </c>
      <c r="F401" s="19">
        <f t="shared" si="13"/>
        <v>0.99059679037110859</v>
      </c>
    </row>
    <row r="402" spans="1:6" x14ac:dyDescent="0.2">
      <c r="A402" s="17" t="s">
        <v>543</v>
      </c>
      <c r="B402" s="1">
        <v>1</v>
      </c>
      <c r="C402" s="18">
        <v>1.2537612838515547E-4</v>
      </c>
      <c r="D402">
        <v>1</v>
      </c>
      <c r="E402" s="6">
        <f t="shared" si="12"/>
        <v>0.84355179704017558</v>
      </c>
      <c r="F402" s="19">
        <f t="shared" si="13"/>
        <v>0.99072216649949374</v>
      </c>
    </row>
    <row r="403" spans="1:6" x14ac:dyDescent="0.2">
      <c r="A403" s="17" t="s">
        <v>579</v>
      </c>
      <c r="B403" s="1">
        <v>1</v>
      </c>
      <c r="C403" s="18">
        <v>1.2537612838515547E-4</v>
      </c>
      <c r="D403">
        <v>1</v>
      </c>
      <c r="E403" s="6">
        <f t="shared" si="12"/>
        <v>0.84566596194503818</v>
      </c>
      <c r="F403" s="19">
        <f t="shared" si="13"/>
        <v>0.99084754262787889</v>
      </c>
    </row>
    <row r="404" spans="1:6" x14ac:dyDescent="0.2">
      <c r="A404" s="17" t="s">
        <v>645</v>
      </c>
      <c r="B404" s="1">
        <v>1</v>
      </c>
      <c r="C404" s="18">
        <v>1.2537612838515547E-4</v>
      </c>
      <c r="D404">
        <v>1</v>
      </c>
      <c r="E404" s="6">
        <f t="shared" si="12"/>
        <v>0.84778012684990078</v>
      </c>
      <c r="F404" s="19">
        <f t="shared" si="13"/>
        <v>0.99097291875626403</v>
      </c>
    </row>
    <row r="405" spans="1:6" x14ac:dyDescent="0.2">
      <c r="A405" s="17" t="s">
        <v>404</v>
      </c>
      <c r="B405" s="1">
        <v>1</v>
      </c>
      <c r="C405" s="18">
        <v>1.2537612838515547E-4</v>
      </c>
      <c r="D405">
        <v>1</v>
      </c>
      <c r="E405" s="6">
        <f t="shared" si="12"/>
        <v>0.84989429175476339</v>
      </c>
      <c r="F405" s="19">
        <f t="shared" si="13"/>
        <v>0.99109829488464918</v>
      </c>
    </row>
    <row r="406" spans="1:6" x14ac:dyDescent="0.2">
      <c r="A406" s="17" t="s">
        <v>654</v>
      </c>
      <c r="B406" s="1">
        <v>1</v>
      </c>
      <c r="C406" s="18">
        <v>1.2537612838515547E-4</v>
      </c>
      <c r="D406">
        <v>1</v>
      </c>
      <c r="E406" s="6">
        <f t="shared" si="12"/>
        <v>0.85200845665962599</v>
      </c>
      <c r="F406" s="19">
        <f t="shared" si="13"/>
        <v>0.99122367101303432</v>
      </c>
    </row>
    <row r="407" spans="1:6" x14ac:dyDescent="0.2">
      <c r="A407" s="17" t="s">
        <v>339</v>
      </c>
      <c r="B407" s="1">
        <v>1</v>
      </c>
      <c r="C407" s="18">
        <v>1.2537612838515547E-4</v>
      </c>
      <c r="D407">
        <v>1</v>
      </c>
      <c r="E407" s="6">
        <f t="shared" si="12"/>
        <v>0.85412262156448859</v>
      </c>
      <c r="F407" s="19">
        <f t="shared" si="13"/>
        <v>0.99134904714141947</v>
      </c>
    </row>
    <row r="408" spans="1:6" x14ac:dyDescent="0.2">
      <c r="A408" s="17" t="s">
        <v>614</v>
      </c>
      <c r="B408" s="1">
        <v>1</v>
      </c>
      <c r="C408" s="18">
        <v>1.2537612838515547E-4</v>
      </c>
      <c r="D408">
        <v>1</v>
      </c>
      <c r="E408" s="6">
        <f t="shared" si="12"/>
        <v>0.8562367864693512</v>
      </c>
      <c r="F408" s="19">
        <f t="shared" si="13"/>
        <v>0.99147442326980462</v>
      </c>
    </row>
    <row r="409" spans="1:6" x14ac:dyDescent="0.2">
      <c r="A409" s="17" t="s">
        <v>658</v>
      </c>
      <c r="B409" s="1">
        <v>1</v>
      </c>
      <c r="C409" s="18">
        <v>1.2537612838515547E-4</v>
      </c>
      <c r="D409">
        <v>1</v>
      </c>
      <c r="E409" s="6">
        <f t="shared" si="12"/>
        <v>0.8583509513742138</v>
      </c>
      <c r="F409" s="19">
        <f t="shared" si="13"/>
        <v>0.99159979939818976</v>
      </c>
    </row>
    <row r="410" spans="1:6" x14ac:dyDescent="0.2">
      <c r="A410" s="17" t="s">
        <v>557</v>
      </c>
      <c r="B410" s="1">
        <v>1</v>
      </c>
      <c r="C410" s="18">
        <v>1.2537612838515547E-4</v>
      </c>
      <c r="D410">
        <v>1</v>
      </c>
      <c r="E410" s="6">
        <f t="shared" si="12"/>
        <v>0.8604651162790764</v>
      </c>
      <c r="F410" s="19">
        <f t="shared" si="13"/>
        <v>0.99172517552657491</v>
      </c>
    </row>
    <row r="411" spans="1:6" x14ac:dyDescent="0.2">
      <c r="A411" s="17" t="s">
        <v>504</v>
      </c>
      <c r="B411" s="1">
        <v>1</v>
      </c>
      <c r="C411" s="18">
        <v>1.2537612838515547E-4</v>
      </c>
      <c r="D411">
        <v>1</v>
      </c>
      <c r="E411" s="6">
        <f t="shared" si="12"/>
        <v>0.86257928118393901</v>
      </c>
      <c r="F411" s="19">
        <f t="shared" si="13"/>
        <v>0.99185055165496006</v>
      </c>
    </row>
    <row r="412" spans="1:6" x14ac:dyDescent="0.2">
      <c r="A412" s="17" t="s">
        <v>553</v>
      </c>
      <c r="B412" s="1">
        <v>1</v>
      </c>
      <c r="C412" s="18">
        <v>1.2537612838515547E-4</v>
      </c>
      <c r="D412">
        <v>1</v>
      </c>
      <c r="E412" s="6">
        <f t="shared" si="12"/>
        <v>0.86469344608880161</v>
      </c>
      <c r="F412" s="19">
        <f t="shared" si="13"/>
        <v>0.9919759277833452</v>
      </c>
    </row>
    <row r="413" spans="1:6" x14ac:dyDescent="0.2">
      <c r="A413" s="17" t="s">
        <v>546</v>
      </c>
      <c r="B413" s="1">
        <v>1</v>
      </c>
      <c r="C413" s="18">
        <v>1.2537612838515547E-4</v>
      </c>
      <c r="D413">
        <v>1</v>
      </c>
      <c r="E413" s="6">
        <f t="shared" si="12"/>
        <v>0.86680761099366421</v>
      </c>
      <c r="F413" s="19">
        <f t="shared" si="13"/>
        <v>0.99210130391173035</v>
      </c>
    </row>
    <row r="414" spans="1:6" x14ac:dyDescent="0.2">
      <c r="A414" s="17" t="s">
        <v>484</v>
      </c>
      <c r="B414" s="1">
        <v>1</v>
      </c>
      <c r="C414" s="18">
        <v>1.2537612838515547E-4</v>
      </c>
      <c r="D414">
        <v>1</v>
      </c>
      <c r="E414" s="6">
        <f t="shared" si="12"/>
        <v>0.86892177589852682</v>
      </c>
      <c r="F414" s="19">
        <f t="shared" si="13"/>
        <v>0.99222668004011549</v>
      </c>
    </row>
    <row r="415" spans="1:6" x14ac:dyDescent="0.2">
      <c r="A415" s="17" t="s">
        <v>585</v>
      </c>
      <c r="B415" s="1">
        <v>1</v>
      </c>
      <c r="C415" s="18">
        <v>1.2537612838515547E-4</v>
      </c>
      <c r="D415">
        <v>1</v>
      </c>
      <c r="E415" s="6">
        <f t="shared" si="12"/>
        <v>0.87103594080338942</v>
      </c>
      <c r="F415" s="19">
        <f t="shared" si="13"/>
        <v>0.99235205616850064</v>
      </c>
    </row>
    <row r="416" spans="1:6" x14ac:dyDescent="0.2">
      <c r="A416" s="17" t="s">
        <v>616</v>
      </c>
      <c r="B416" s="1">
        <v>1</v>
      </c>
      <c r="C416" s="18">
        <v>1.2537612838515547E-4</v>
      </c>
      <c r="D416">
        <v>1</v>
      </c>
      <c r="E416" s="6">
        <f t="shared" si="12"/>
        <v>0.87315010570825202</v>
      </c>
      <c r="F416" s="19">
        <f t="shared" si="13"/>
        <v>0.99247743229688579</v>
      </c>
    </row>
    <row r="417" spans="1:6" x14ac:dyDescent="0.2">
      <c r="A417" s="17" t="s">
        <v>529</v>
      </c>
      <c r="B417" s="1">
        <v>1</v>
      </c>
      <c r="C417" s="18">
        <v>1.2537612838515547E-4</v>
      </c>
      <c r="D417">
        <v>1</v>
      </c>
      <c r="E417" s="6">
        <f t="shared" si="12"/>
        <v>0.87526427061311463</v>
      </c>
      <c r="F417" s="19">
        <f t="shared" si="13"/>
        <v>0.99260280842527093</v>
      </c>
    </row>
    <row r="418" spans="1:6" x14ac:dyDescent="0.2">
      <c r="A418" s="17" t="s">
        <v>503</v>
      </c>
      <c r="B418" s="1">
        <v>1</v>
      </c>
      <c r="C418" s="18">
        <v>1.2537612838515547E-4</v>
      </c>
      <c r="D418">
        <v>1</v>
      </c>
      <c r="E418" s="6">
        <f t="shared" si="12"/>
        <v>0.87737843551797723</v>
      </c>
      <c r="F418" s="19">
        <f t="shared" si="13"/>
        <v>0.99272818455365608</v>
      </c>
    </row>
    <row r="419" spans="1:6" x14ac:dyDescent="0.2">
      <c r="A419" s="17" t="s">
        <v>505</v>
      </c>
      <c r="B419" s="1">
        <v>1</v>
      </c>
      <c r="C419" s="18">
        <v>1.2537612838515547E-4</v>
      </c>
      <c r="D419">
        <v>1</v>
      </c>
      <c r="E419" s="6">
        <f t="shared" si="12"/>
        <v>0.87949260042283983</v>
      </c>
      <c r="F419" s="19">
        <f t="shared" si="13"/>
        <v>0.99285356068204123</v>
      </c>
    </row>
    <row r="420" spans="1:6" x14ac:dyDescent="0.2">
      <c r="A420" s="17" t="s">
        <v>633</v>
      </c>
      <c r="B420" s="1">
        <v>1</v>
      </c>
      <c r="C420" s="18">
        <v>1.2537612838515547E-4</v>
      </c>
      <c r="D420">
        <v>1</v>
      </c>
      <c r="E420" s="6">
        <f t="shared" si="12"/>
        <v>0.88160676532770244</v>
      </c>
      <c r="F420" s="19">
        <f t="shared" si="13"/>
        <v>0.99297893681042637</v>
      </c>
    </row>
    <row r="421" spans="1:6" x14ac:dyDescent="0.2">
      <c r="A421" s="17" t="s">
        <v>650</v>
      </c>
      <c r="B421" s="1">
        <v>1</v>
      </c>
      <c r="C421" s="18">
        <v>1.2537612838515547E-4</v>
      </c>
      <c r="D421">
        <v>1</v>
      </c>
      <c r="E421" s="6">
        <f t="shared" si="12"/>
        <v>0.88372093023256504</v>
      </c>
      <c r="F421" s="19">
        <f t="shared" si="13"/>
        <v>0.99310431293881152</v>
      </c>
    </row>
    <row r="422" spans="1:6" x14ac:dyDescent="0.2">
      <c r="A422" s="17" t="s">
        <v>605</v>
      </c>
      <c r="B422" s="1">
        <v>1</v>
      </c>
      <c r="C422" s="18">
        <v>1.2537612838515547E-4</v>
      </c>
      <c r="D422">
        <v>1</v>
      </c>
      <c r="E422" s="6">
        <f t="shared" si="12"/>
        <v>0.88583509513742764</v>
      </c>
      <c r="F422" s="19">
        <f t="shared" si="13"/>
        <v>0.99322968906719666</v>
      </c>
    </row>
    <row r="423" spans="1:6" x14ac:dyDescent="0.2">
      <c r="A423" s="17" t="s">
        <v>606</v>
      </c>
      <c r="B423" s="1">
        <v>1</v>
      </c>
      <c r="C423" s="18">
        <v>1.2537612838515547E-4</v>
      </c>
      <c r="D423">
        <v>1</v>
      </c>
      <c r="E423" s="6">
        <f t="shared" si="12"/>
        <v>0.88794926004229024</v>
      </c>
      <c r="F423" s="19">
        <f t="shared" si="13"/>
        <v>0.99335506519558181</v>
      </c>
    </row>
    <row r="424" spans="1:6" x14ac:dyDescent="0.2">
      <c r="A424" s="17" t="s">
        <v>327</v>
      </c>
      <c r="B424" s="1">
        <v>1</v>
      </c>
      <c r="C424" s="18">
        <v>1.2537612838515547E-4</v>
      </c>
      <c r="D424">
        <v>1</v>
      </c>
      <c r="E424" s="6">
        <f t="shared" si="12"/>
        <v>0.89006342494715285</v>
      </c>
      <c r="F424" s="19">
        <f t="shared" si="13"/>
        <v>0.99348044132396696</v>
      </c>
    </row>
    <row r="425" spans="1:6" x14ac:dyDescent="0.2">
      <c r="A425" s="17" t="s">
        <v>563</v>
      </c>
      <c r="B425" s="1">
        <v>1</v>
      </c>
      <c r="C425" s="18">
        <v>1.2537612838515547E-4</v>
      </c>
      <c r="D425">
        <v>1</v>
      </c>
      <c r="E425" s="6">
        <f t="shared" si="12"/>
        <v>0.89217758985201545</v>
      </c>
      <c r="F425" s="19">
        <f t="shared" si="13"/>
        <v>0.9936058174523521</v>
      </c>
    </row>
    <row r="426" spans="1:6" x14ac:dyDescent="0.2">
      <c r="A426" s="17" t="s">
        <v>377</v>
      </c>
      <c r="B426" s="1">
        <v>1</v>
      </c>
      <c r="C426" s="18">
        <v>1.2537612838515547E-4</v>
      </c>
      <c r="D426">
        <v>1</v>
      </c>
      <c r="E426" s="6">
        <f t="shared" si="12"/>
        <v>0.89429175475687805</v>
      </c>
      <c r="F426" s="19">
        <f t="shared" si="13"/>
        <v>0.99373119358073725</v>
      </c>
    </row>
    <row r="427" spans="1:6" x14ac:dyDescent="0.2">
      <c r="A427" s="17" t="s">
        <v>564</v>
      </c>
      <c r="B427" s="1">
        <v>1</v>
      </c>
      <c r="C427" s="18">
        <v>1.2537612838515547E-4</v>
      </c>
      <c r="D427">
        <v>1</v>
      </c>
      <c r="E427" s="6">
        <f t="shared" si="12"/>
        <v>0.89640591966174066</v>
      </c>
      <c r="F427" s="19">
        <f t="shared" si="13"/>
        <v>0.99385656970912239</v>
      </c>
    </row>
    <row r="428" spans="1:6" x14ac:dyDescent="0.2">
      <c r="A428" s="17" t="s">
        <v>319</v>
      </c>
      <c r="B428" s="1">
        <v>1</v>
      </c>
      <c r="C428" s="18">
        <v>1.2537612838515547E-4</v>
      </c>
      <c r="D428">
        <v>1</v>
      </c>
      <c r="E428" s="6">
        <f t="shared" si="12"/>
        <v>0.89852008456660326</v>
      </c>
      <c r="F428" s="19">
        <f t="shared" si="13"/>
        <v>0.99398194583750754</v>
      </c>
    </row>
    <row r="429" spans="1:6" x14ac:dyDescent="0.2">
      <c r="A429" s="17" t="s">
        <v>625</v>
      </c>
      <c r="B429" s="1">
        <v>1</v>
      </c>
      <c r="C429" s="18">
        <v>1.2537612838515547E-4</v>
      </c>
      <c r="D429">
        <v>1</v>
      </c>
      <c r="E429" s="6">
        <f t="shared" si="12"/>
        <v>0.90063424947146586</v>
      </c>
      <c r="F429" s="19">
        <f t="shared" si="13"/>
        <v>0.99410732196589269</v>
      </c>
    </row>
    <row r="430" spans="1:6" x14ac:dyDescent="0.2">
      <c r="A430" s="17" t="s">
        <v>615</v>
      </c>
      <c r="B430" s="1">
        <v>1</v>
      </c>
      <c r="C430" s="18">
        <v>1.2537612838515547E-4</v>
      </c>
      <c r="D430">
        <v>1</v>
      </c>
      <c r="E430" s="6">
        <f t="shared" si="12"/>
        <v>0.90274841437632847</v>
      </c>
      <c r="F430" s="19">
        <f t="shared" si="13"/>
        <v>0.99423269809427783</v>
      </c>
    </row>
    <row r="431" spans="1:6" x14ac:dyDescent="0.2">
      <c r="A431" s="17" t="s">
        <v>634</v>
      </c>
      <c r="B431" s="1">
        <v>1</v>
      </c>
      <c r="C431" s="18">
        <v>1.2537612838515547E-4</v>
      </c>
      <c r="D431">
        <v>1</v>
      </c>
      <c r="E431" s="6">
        <f t="shared" si="12"/>
        <v>0.90486257928119107</v>
      </c>
      <c r="F431" s="19">
        <f t="shared" si="13"/>
        <v>0.99435807422266298</v>
      </c>
    </row>
    <row r="432" spans="1:6" x14ac:dyDescent="0.2">
      <c r="A432" s="17" t="s">
        <v>98</v>
      </c>
      <c r="B432" s="1">
        <v>1</v>
      </c>
      <c r="C432" s="18">
        <v>1.2537612838515547E-4</v>
      </c>
      <c r="D432">
        <v>1</v>
      </c>
      <c r="E432" s="6">
        <f t="shared" si="12"/>
        <v>0.90697674418605367</v>
      </c>
      <c r="F432" s="19">
        <f t="shared" si="13"/>
        <v>0.99448345035104813</v>
      </c>
    </row>
    <row r="433" spans="1:6" x14ac:dyDescent="0.2">
      <c r="A433" s="17" t="s">
        <v>550</v>
      </c>
      <c r="B433" s="1">
        <v>1</v>
      </c>
      <c r="C433" s="18">
        <v>1.2537612838515547E-4</v>
      </c>
      <c r="D433">
        <v>1</v>
      </c>
      <c r="E433" s="6">
        <f t="shared" si="12"/>
        <v>0.90909090909091628</v>
      </c>
      <c r="F433" s="19">
        <f t="shared" si="13"/>
        <v>0.99460882647943327</v>
      </c>
    </row>
    <row r="434" spans="1:6" x14ac:dyDescent="0.2">
      <c r="A434" s="17" t="s">
        <v>464</v>
      </c>
      <c r="B434" s="1">
        <v>1</v>
      </c>
      <c r="C434" s="18">
        <v>1.2537612838515547E-4</v>
      </c>
      <c r="D434">
        <v>1</v>
      </c>
      <c r="E434" s="6">
        <f t="shared" si="12"/>
        <v>0.91120507399577888</v>
      </c>
      <c r="F434" s="19">
        <f t="shared" si="13"/>
        <v>0.99473420260781842</v>
      </c>
    </row>
    <row r="435" spans="1:6" x14ac:dyDescent="0.2">
      <c r="A435" s="17" t="s">
        <v>522</v>
      </c>
      <c r="B435" s="1">
        <v>1</v>
      </c>
      <c r="C435" s="18">
        <v>1.2537612838515547E-4</v>
      </c>
      <c r="D435">
        <v>1</v>
      </c>
      <c r="E435" s="6">
        <f t="shared" si="12"/>
        <v>0.91331923890064148</v>
      </c>
      <c r="F435" s="19">
        <f t="shared" si="13"/>
        <v>0.99485957873620356</v>
      </c>
    </row>
    <row r="436" spans="1:6" x14ac:dyDescent="0.2">
      <c r="A436" s="17" t="s">
        <v>541</v>
      </c>
      <c r="B436" s="1">
        <v>1</v>
      </c>
      <c r="C436" s="18">
        <v>1.2537612838515547E-4</v>
      </c>
      <c r="D436">
        <v>1</v>
      </c>
      <c r="E436" s="6">
        <f t="shared" si="12"/>
        <v>0.91543340380550409</v>
      </c>
      <c r="F436" s="19">
        <f t="shared" si="13"/>
        <v>0.99498495486458871</v>
      </c>
    </row>
    <row r="437" spans="1:6" x14ac:dyDescent="0.2">
      <c r="A437" s="17" t="s">
        <v>647</v>
      </c>
      <c r="B437" s="1">
        <v>1</v>
      </c>
      <c r="C437" s="18">
        <v>1.2537612838515547E-4</v>
      </c>
      <c r="D437">
        <v>1</v>
      </c>
      <c r="E437" s="6">
        <f t="shared" si="12"/>
        <v>0.91754756871036669</v>
      </c>
      <c r="F437" s="19">
        <f t="shared" si="13"/>
        <v>0.99511033099297386</v>
      </c>
    </row>
    <row r="438" spans="1:6" x14ac:dyDescent="0.2">
      <c r="A438" s="17" t="s">
        <v>482</v>
      </c>
      <c r="B438" s="1">
        <v>1</v>
      </c>
      <c r="C438" s="18">
        <v>1.2537612838515547E-4</v>
      </c>
      <c r="D438">
        <v>1</v>
      </c>
      <c r="E438" s="6">
        <f t="shared" si="12"/>
        <v>0.91966173361522929</v>
      </c>
      <c r="F438" s="19">
        <f t="shared" si="13"/>
        <v>0.995235707121359</v>
      </c>
    </row>
    <row r="439" spans="1:6" x14ac:dyDescent="0.2">
      <c r="A439" s="17" t="s">
        <v>556</v>
      </c>
      <c r="B439" s="1">
        <v>1</v>
      </c>
      <c r="C439" s="18">
        <v>1.2537612838515547E-4</v>
      </c>
      <c r="D439">
        <v>1</v>
      </c>
      <c r="E439" s="6">
        <f t="shared" si="12"/>
        <v>0.9217758985200919</v>
      </c>
      <c r="F439" s="19">
        <f t="shared" si="13"/>
        <v>0.99536108324974415</v>
      </c>
    </row>
    <row r="440" spans="1:6" x14ac:dyDescent="0.2">
      <c r="A440" s="17" t="s">
        <v>595</v>
      </c>
      <c r="B440" s="1">
        <v>1</v>
      </c>
      <c r="C440" s="18">
        <v>1.2537612838515547E-4</v>
      </c>
      <c r="D440">
        <v>1</v>
      </c>
      <c r="E440" s="6">
        <f t="shared" si="12"/>
        <v>0.9238900634249545</v>
      </c>
      <c r="F440" s="19">
        <f t="shared" si="13"/>
        <v>0.9954864593781293</v>
      </c>
    </row>
    <row r="441" spans="1:6" x14ac:dyDescent="0.2">
      <c r="A441" s="17" t="s">
        <v>558</v>
      </c>
      <c r="B441" s="1">
        <v>1</v>
      </c>
      <c r="C441" s="18">
        <v>1.2537612838515547E-4</v>
      </c>
      <c r="D441">
        <v>1</v>
      </c>
      <c r="E441" s="6">
        <f t="shared" si="12"/>
        <v>0.9260042283298171</v>
      </c>
      <c r="F441" s="19">
        <f t="shared" si="13"/>
        <v>0.99561183550651444</v>
      </c>
    </row>
    <row r="442" spans="1:6" x14ac:dyDescent="0.2">
      <c r="A442" s="17" t="s">
        <v>601</v>
      </c>
      <c r="B442" s="1">
        <v>1</v>
      </c>
      <c r="C442" s="18">
        <v>1.2537612838515547E-4</v>
      </c>
      <c r="D442">
        <v>1</v>
      </c>
      <c r="E442" s="6">
        <f t="shared" si="12"/>
        <v>0.92811839323467971</v>
      </c>
      <c r="F442" s="19">
        <f t="shared" si="13"/>
        <v>0.99573721163489959</v>
      </c>
    </row>
    <row r="443" spans="1:6" x14ac:dyDescent="0.2">
      <c r="A443" s="17" t="s">
        <v>483</v>
      </c>
      <c r="B443" s="1">
        <v>1</v>
      </c>
      <c r="C443" s="18">
        <v>1.2537612838515547E-4</v>
      </c>
      <c r="D443">
        <v>1</v>
      </c>
      <c r="E443" s="6">
        <f t="shared" si="12"/>
        <v>0.93023255813954231</v>
      </c>
      <c r="F443" s="19">
        <f t="shared" si="13"/>
        <v>0.99586258776328473</v>
      </c>
    </row>
    <row r="444" spans="1:6" x14ac:dyDescent="0.2">
      <c r="A444" s="17" t="s">
        <v>617</v>
      </c>
      <c r="B444" s="1">
        <v>1</v>
      </c>
      <c r="C444" s="18">
        <v>1.2537612838515547E-4</v>
      </c>
      <c r="D444">
        <v>1</v>
      </c>
      <c r="E444" s="6">
        <f t="shared" si="12"/>
        <v>0.93234672304440491</v>
      </c>
      <c r="F444" s="19">
        <f t="shared" si="13"/>
        <v>0.99598796389166988</v>
      </c>
    </row>
    <row r="445" spans="1:6" x14ac:dyDescent="0.2">
      <c r="A445" s="17" t="s">
        <v>623</v>
      </c>
      <c r="B445" s="1">
        <v>1</v>
      </c>
      <c r="C445" s="18">
        <v>1.2537612838515547E-4</v>
      </c>
      <c r="D445">
        <v>1</v>
      </c>
      <c r="E445" s="6">
        <f t="shared" si="12"/>
        <v>0.93446088794926752</v>
      </c>
      <c r="F445" s="19">
        <f t="shared" si="13"/>
        <v>0.99611334002005503</v>
      </c>
    </row>
    <row r="446" spans="1:6" x14ac:dyDescent="0.2">
      <c r="A446" s="17" t="s">
        <v>440</v>
      </c>
      <c r="B446" s="1">
        <v>1</v>
      </c>
      <c r="C446" s="18">
        <v>1.2537612838515547E-4</v>
      </c>
      <c r="D446">
        <v>1</v>
      </c>
      <c r="E446" s="6">
        <f t="shared" si="12"/>
        <v>0.93657505285413012</v>
      </c>
      <c r="F446" s="19">
        <f t="shared" si="13"/>
        <v>0.99623871614844017</v>
      </c>
    </row>
    <row r="447" spans="1:6" x14ac:dyDescent="0.2">
      <c r="A447" s="17" t="s">
        <v>580</v>
      </c>
      <c r="B447" s="1">
        <v>1</v>
      </c>
      <c r="C447" s="18">
        <v>1.2537612838515547E-4</v>
      </c>
      <c r="D447">
        <v>1</v>
      </c>
      <c r="E447" s="6">
        <f t="shared" si="12"/>
        <v>0.93868921775899272</v>
      </c>
      <c r="F447" s="19">
        <f t="shared" si="13"/>
        <v>0.99636409227682532</v>
      </c>
    </row>
    <row r="448" spans="1:6" x14ac:dyDescent="0.2">
      <c r="A448" s="17" t="s">
        <v>649</v>
      </c>
      <c r="B448" s="1">
        <v>1</v>
      </c>
      <c r="C448" s="18">
        <v>1.2537612838515547E-4</v>
      </c>
      <c r="D448">
        <v>1</v>
      </c>
      <c r="E448" s="6">
        <f t="shared" si="12"/>
        <v>0.94080338266385533</v>
      </c>
      <c r="F448" s="19">
        <f t="shared" si="13"/>
        <v>0.99648946840521047</v>
      </c>
    </row>
    <row r="449" spans="1:6" x14ac:dyDescent="0.2">
      <c r="A449" s="17" t="s">
        <v>642</v>
      </c>
      <c r="B449" s="1">
        <v>1</v>
      </c>
      <c r="C449" s="18">
        <v>1.2537612838515547E-4</v>
      </c>
      <c r="D449">
        <v>1</v>
      </c>
      <c r="E449" s="6">
        <f t="shared" si="12"/>
        <v>0.94291754756871793</v>
      </c>
      <c r="F449" s="19">
        <f t="shared" si="13"/>
        <v>0.99661484453359561</v>
      </c>
    </row>
    <row r="450" spans="1:6" x14ac:dyDescent="0.2">
      <c r="A450" s="17" t="s">
        <v>562</v>
      </c>
      <c r="B450" s="1">
        <v>1</v>
      </c>
      <c r="C450" s="18">
        <v>1.2537612838515547E-4</v>
      </c>
      <c r="D450">
        <v>1</v>
      </c>
      <c r="E450" s="6">
        <f t="shared" si="12"/>
        <v>0.94503171247358053</v>
      </c>
      <c r="F450" s="19">
        <f t="shared" si="13"/>
        <v>0.99674022066198076</v>
      </c>
    </row>
    <row r="451" spans="1:6" x14ac:dyDescent="0.2">
      <c r="A451" s="17" t="s">
        <v>419</v>
      </c>
      <c r="B451" s="1">
        <v>1</v>
      </c>
      <c r="C451" s="18">
        <v>1.2537612838515547E-4</v>
      </c>
      <c r="D451">
        <v>1</v>
      </c>
      <c r="E451" s="6">
        <f t="shared" si="12"/>
        <v>0.94714587737844314</v>
      </c>
      <c r="F451" s="19">
        <f t="shared" si="13"/>
        <v>0.9968655967903659</v>
      </c>
    </row>
    <row r="452" spans="1:6" x14ac:dyDescent="0.2">
      <c r="A452" s="17" t="s">
        <v>575</v>
      </c>
      <c r="B452" s="1">
        <v>1</v>
      </c>
      <c r="C452" s="18">
        <v>1.2537612838515547E-4</v>
      </c>
      <c r="D452">
        <v>1</v>
      </c>
      <c r="E452" s="6">
        <f t="shared" si="12"/>
        <v>0.94926004228330574</v>
      </c>
      <c r="F452" s="19">
        <f t="shared" si="13"/>
        <v>0.99699097291875105</v>
      </c>
    </row>
    <row r="453" spans="1:6" x14ac:dyDescent="0.2">
      <c r="A453" s="17" t="s">
        <v>344</v>
      </c>
      <c r="B453" s="1">
        <v>1</v>
      </c>
      <c r="C453" s="18">
        <v>1.2537612838515547E-4</v>
      </c>
      <c r="D453">
        <v>1</v>
      </c>
      <c r="E453" s="6">
        <f t="shared" si="12"/>
        <v>0.95137420718816834</v>
      </c>
      <c r="F453" s="19">
        <f t="shared" si="13"/>
        <v>0.9971163490471362</v>
      </c>
    </row>
    <row r="454" spans="1:6" x14ac:dyDescent="0.2">
      <c r="A454" s="17" t="s">
        <v>472</v>
      </c>
      <c r="B454" s="1">
        <v>1</v>
      </c>
      <c r="C454" s="18">
        <v>1.2537612838515547E-4</v>
      </c>
      <c r="D454">
        <v>1</v>
      </c>
      <c r="E454" s="6">
        <f t="shared" ref="E454:E477" si="14">D454/473+E453</f>
        <v>0.95348837209303094</v>
      </c>
      <c r="F454" s="19">
        <f t="shared" ref="F454:F477" si="15">C454+F453</f>
        <v>0.99724172517552134</v>
      </c>
    </row>
    <row r="455" spans="1:6" x14ac:dyDescent="0.2">
      <c r="A455" s="17" t="s">
        <v>150</v>
      </c>
      <c r="B455" s="1">
        <v>1</v>
      </c>
      <c r="C455" s="18">
        <v>1.2537612838515547E-4</v>
      </c>
      <c r="D455">
        <v>1</v>
      </c>
      <c r="E455" s="6">
        <f t="shared" si="14"/>
        <v>0.95560253699789355</v>
      </c>
      <c r="F455" s="19">
        <f t="shared" si="15"/>
        <v>0.99736710130390649</v>
      </c>
    </row>
    <row r="456" spans="1:6" x14ac:dyDescent="0.2">
      <c r="A456" s="17" t="s">
        <v>598</v>
      </c>
      <c r="B456" s="1">
        <v>1</v>
      </c>
      <c r="C456" s="18">
        <v>1.2537612838515547E-4</v>
      </c>
      <c r="D456">
        <v>1</v>
      </c>
      <c r="E456" s="6">
        <f t="shared" si="14"/>
        <v>0.95771670190275615</v>
      </c>
      <c r="F456" s="19">
        <f t="shared" si="15"/>
        <v>0.99749247743229164</v>
      </c>
    </row>
    <row r="457" spans="1:6" x14ac:dyDescent="0.2">
      <c r="A457" s="17" t="s">
        <v>637</v>
      </c>
      <c r="B457" s="1">
        <v>1</v>
      </c>
      <c r="C457" s="18">
        <v>1.2537612838515547E-4</v>
      </c>
      <c r="D457">
        <v>1</v>
      </c>
      <c r="E457" s="6">
        <f t="shared" si="14"/>
        <v>0.95983086680761875</v>
      </c>
      <c r="F457" s="19">
        <f t="shared" si="15"/>
        <v>0.99761785356067678</v>
      </c>
    </row>
    <row r="458" spans="1:6" x14ac:dyDescent="0.2">
      <c r="A458" s="17" t="s">
        <v>494</v>
      </c>
      <c r="B458" s="1">
        <v>1</v>
      </c>
      <c r="C458" s="18">
        <v>1.2537612838515547E-4</v>
      </c>
      <c r="D458">
        <v>1</v>
      </c>
      <c r="E458" s="6">
        <f t="shared" si="14"/>
        <v>0.96194503171248136</v>
      </c>
      <c r="F458" s="19">
        <f t="shared" si="15"/>
        <v>0.99774322968906193</v>
      </c>
    </row>
    <row r="459" spans="1:6" x14ac:dyDescent="0.2">
      <c r="A459" s="17" t="s">
        <v>515</v>
      </c>
      <c r="B459" s="1">
        <v>1</v>
      </c>
      <c r="C459" s="18">
        <v>1.2537612838515547E-4</v>
      </c>
      <c r="D459">
        <v>1</v>
      </c>
      <c r="E459" s="6">
        <f t="shared" si="14"/>
        <v>0.96405919661734396</v>
      </c>
      <c r="F459" s="19">
        <f t="shared" si="15"/>
        <v>0.99786860581744707</v>
      </c>
    </row>
    <row r="460" spans="1:6" x14ac:dyDescent="0.2">
      <c r="A460" s="17" t="s">
        <v>551</v>
      </c>
      <c r="B460" s="1">
        <v>1</v>
      </c>
      <c r="C460" s="18">
        <v>1.2537612838515547E-4</v>
      </c>
      <c r="D460">
        <v>1</v>
      </c>
      <c r="E460" s="6">
        <f t="shared" si="14"/>
        <v>0.96617336152220656</v>
      </c>
      <c r="F460" s="19">
        <f t="shared" si="15"/>
        <v>0.99799398194583222</v>
      </c>
    </row>
    <row r="461" spans="1:6" x14ac:dyDescent="0.2">
      <c r="A461" s="17" t="s">
        <v>608</v>
      </c>
      <c r="B461" s="1">
        <v>1</v>
      </c>
      <c r="C461" s="18">
        <v>1.2537612838515547E-4</v>
      </c>
      <c r="D461">
        <v>1</v>
      </c>
      <c r="E461" s="6">
        <f t="shared" si="14"/>
        <v>0.96828752642706917</v>
      </c>
      <c r="F461" s="19">
        <f t="shared" si="15"/>
        <v>0.99811935807421737</v>
      </c>
    </row>
    <row r="462" spans="1:6" x14ac:dyDescent="0.2">
      <c r="A462" s="17" t="s">
        <v>602</v>
      </c>
      <c r="B462" s="1">
        <v>1</v>
      </c>
      <c r="C462" s="18">
        <v>1.2537612838515547E-4</v>
      </c>
      <c r="D462">
        <v>1</v>
      </c>
      <c r="E462" s="6">
        <f t="shared" si="14"/>
        <v>0.97040169133193177</v>
      </c>
      <c r="F462" s="19">
        <f t="shared" si="15"/>
        <v>0.99824473420260251</v>
      </c>
    </row>
    <row r="463" spans="1:6" x14ac:dyDescent="0.2">
      <c r="A463" s="17" t="s">
        <v>520</v>
      </c>
      <c r="B463" s="1">
        <v>1</v>
      </c>
      <c r="C463" s="18">
        <v>1.2537612838515547E-4</v>
      </c>
      <c r="D463">
        <v>1</v>
      </c>
      <c r="E463" s="6">
        <f t="shared" si="14"/>
        <v>0.97251585623679437</v>
      </c>
      <c r="F463" s="19">
        <f t="shared" si="15"/>
        <v>0.99837011033098766</v>
      </c>
    </row>
    <row r="464" spans="1:6" x14ac:dyDescent="0.2">
      <c r="A464" s="17" t="s">
        <v>604</v>
      </c>
      <c r="B464" s="1">
        <v>1</v>
      </c>
      <c r="C464" s="18">
        <v>1.2537612838515547E-4</v>
      </c>
      <c r="D464">
        <v>1</v>
      </c>
      <c r="E464" s="6">
        <f t="shared" si="14"/>
        <v>0.97463002114165698</v>
      </c>
      <c r="F464" s="19">
        <f t="shared" si="15"/>
        <v>0.99849548645937281</v>
      </c>
    </row>
    <row r="465" spans="1:6" x14ac:dyDescent="0.2">
      <c r="A465" s="17" t="s">
        <v>644</v>
      </c>
      <c r="B465" s="1">
        <v>1</v>
      </c>
      <c r="C465" s="18">
        <v>1.2537612838515547E-4</v>
      </c>
      <c r="D465">
        <v>1</v>
      </c>
      <c r="E465" s="6">
        <f t="shared" si="14"/>
        <v>0.97674418604651958</v>
      </c>
      <c r="F465" s="19">
        <f t="shared" si="15"/>
        <v>0.99862086258775795</v>
      </c>
    </row>
    <row r="466" spans="1:6" x14ac:dyDescent="0.2">
      <c r="A466" s="17" t="s">
        <v>547</v>
      </c>
      <c r="B466" s="1">
        <v>1</v>
      </c>
      <c r="C466" s="18">
        <v>1.2537612838515547E-4</v>
      </c>
      <c r="D466">
        <v>1</v>
      </c>
      <c r="E466" s="6">
        <f t="shared" si="14"/>
        <v>0.97885835095138218</v>
      </c>
      <c r="F466" s="19">
        <f t="shared" si="15"/>
        <v>0.9987462387161431</v>
      </c>
    </row>
    <row r="467" spans="1:6" x14ac:dyDescent="0.2">
      <c r="A467" s="17" t="s">
        <v>627</v>
      </c>
      <c r="B467" s="1">
        <v>1</v>
      </c>
      <c r="C467" s="18">
        <v>1.2537612838515547E-4</v>
      </c>
      <c r="D467">
        <v>1</v>
      </c>
      <c r="E467" s="6">
        <f t="shared" si="14"/>
        <v>0.98097251585624479</v>
      </c>
      <c r="F467" s="19">
        <f t="shared" si="15"/>
        <v>0.99887161484452824</v>
      </c>
    </row>
    <row r="468" spans="1:6" x14ac:dyDescent="0.2">
      <c r="A468" s="17" t="s">
        <v>502</v>
      </c>
      <c r="B468" s="1">
        <v>1</v>
      </c>
      <c r="C468" s="18">
        <v>1.2537612838515547E-4</v>
      </c>
      <c r="D468">
        <v>1</v>
      </c>
      <c r="E468" s="6">
        <f t="shared" si="14"/>
        <v>0.98308668076110739</v>
      </c>
      <c r="F468" s="19">
        <f t="shared" si="15"/>
        <v>0.99899699097291339</v>
      </c>
    </row>
    <row r="469" spans="1:6" x14ac:dyDescent="0.2">
      <c r="A469" s="17" t="s">
        <v>653</v>
      </c>
      <c r="B469" s="1">
        <v>1</v>
      </c>
      <c r="C469" s="18">
        <v>1.2537612838515547E-4</v>
      </c>
      <c r="D469">
        <v>1</v>
      </c>
      <c r="E469" s="6">
        <f t="shared" si="14"/>
        <v>0.98520084566596999</v>
      </c>
      <c r="F469" s="19">
        <f t="shared" si="15"/>
        <v>0.99912236710129854</v>
      </c>
    </row>
    <row r="470" spans="1:6" x14ac:dyDescent="0.2">
      <c r="A470" s="17" t="s">
        <v>628</v>
      </c>
      <c r="B470" s="1">
        <v>1</v>
      </c>
      <c r="C470" s="18">
        <v>1.2537612838515547E-4</v>
      </c>
      <c r="D470">
        <v>1</v>
      </c>
      <c r="E470" s="6">
        <f t="shared" si="14"/>
        <v>0.9873150105708326</v>
      </c>
      <c r="F470" s="19">
        <f t="shared" si="15"/>
        <v>0.99924774322968368</v>
      </c>
    </row>
    <row r="471" spans="1:6" x14ac:dyDescent="0.2">
      <c r="A471" s="17" t="s">
        <v>470</v>
      </c>
      <c r="B471" s="1">
        <v>1</v>
      </c>
      <c r="C471" s="18">
        <v>1.2537612838515547E-4</v>
      </c>
      <c r="D471">
        <v>1</v>
      </c>
      <c r="E471" s="6">
        <f t="shared" si="14"/>
        <v>0.9894291754756952</v>
      </c>
      <c r="F471" s="19">
        <f t="shared" si="15"/>
        <v>0.99937311935806883</v>
      </c>
    </row>
    <row r="472" spans="1:6" x14ac:dyDescent="0.2">
      <c r="A472" s="17" t="s">
        <v>612</v>
      </c>
      <c r="B472" s="1">
        <v>1</v>
      </c>
      <c r="C472" s="18">
        <v>1.2537612838515547E-4</v>
      </c>
      <c r="D472">
        <v>1</v>
      </c>
      <c r="E472" s="6">
        <f t="shared" si="14"/>
        <v>0.9915433403805578</v>
      </c>
      <c r="F472" s="19">
        <f t="shared" si="15"/>
        <v>0.99949849548645398</v>
      </c>
    </row>
    <row r="473" spans="1:6" x14ac:dyDescent="0.2">
      <c r="A473" s="17" t="s">
        <v>536</v>
      </c>
      <c r="B473" s="1">
        <v>1</v>
      </c>
      <c r="C473" s="18">
        <v>1.2537612838515547E-4</v>
      </c>
      <c r="D473">
        <v>1</v>
      </c>
      <c r="E473" s="6">
        <f t="shared" si="14"/>
        <v>0.99365750528542041</v>
      </c>
      <c r="F473" s="19">
        <f t="shared" si="15"/>
        <v>0.99962387161483912</v>
      </c>
    </row>
    <row r="474" spans="1:6" x14ac:dyDescent="0.2">
      <c r="A474" s="17" t="s">
        <v>545</v>
      </c>
      <c r="B474" s="1">
        <v>1</v>
      </c>
      <c r="C474" s="18">
        <v>1.2537612838515547E-4</v>
      </c>
      <c r="D474">
        <v>1</v>
      </c>
      <c r="E474" s="6">
        <f t="shared" si="14"/>
        <v>0.99577167019028301</v>
      </c>
      <c r="F474" s="19">
        <f t="shared" si="15"/>
        <v>0.99974924774322427</v>
      </c>
    </row>
    <row r="475" spans="1:6" x14ac:dyDescent="0.2">
      <c r="A475" s="17" t="s">
        <v>609</v>
      </c>
      <c r="B475" s="1">
        <v>1</v>
      </c>
      <c r="C475" s="18">
        <v>1.2537612838515547E-4</v>
      </c>
      <c r="D475">
        <v>1</v>
      </c>
      <c r="E475" s="6">
        <f t="shared" si="14"/>
        <v>0.99788583509514561</v>
      </c>
      <c r="F475" s="19">
        <f t="shared" si="15"/>
        <v>0.99987462387160941</v>
      </c>
    </row>
    <row r="476" spans="1:6" x14ac:dyDescent="0.2">
      <c r="A476" s="17" t="s">
        <v>542</v>
      </c>
      <c r="B476" s="1">
        <v>1</v>
      </c>
      <c r="C476" s="18">
        <v>1.2537612838515547E-4</v>
      </c>
      <c r="D476">
        <v>1</v>
      </c>
      <c r="E476" s="6">
        <f t="shared" si="14"/>
        <v>1.0000000000000082</v>
      </c>
      <c r="F476" s="19">
        <f t="shared" si="15"/>
        <v>0.99999999999999456</v>
      </c>
    </row>
    <row r="477" spans="1:6" x14ac:dyDescent="0.2">
      <c r="A477" s="17" t="s">
        <v>7479</v>
      </c>
      <c r="B477" s="1">
        <v>7976</v>
      </c>
      <c r="C477" s="18">
        <v>1</v>
      </c>
      <c r="D477">
        <v>1</v>
      </c>
      <c r="E477" s="6">
        <f t="shared" si="14"/>
        <v>1.0021141649048708</v>
      </c>
      <c r="F477" s="19">
        <f t="shared" si="15"/>
        <v>1.9999999999999947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06A1-C159-46D4-B2BA-1F538ADE1B02}">
  <dimension ref="A1:N474"/>
  <sheetViews>
    <sheetView workbookViewId="0">
      <selection activeCell="L2" sqref="L2"/>
    </sheetView>
  </sheetViews>
  <sheetFormatPr defaultRowHeight="14.25" x14ac:dyDescent="0.2"/>
  <cols>
    <col min="12" max="12" width="17.19921875" customWidth="1"/>
  </cols>
  <sheetData>
    <row r="1" spans="1:14" x14ac:dyDescent="0.2">
      <c r="A1" t="s">
        <v>7477</v>
      </c>
      <c r="B1" t="s">
        <v>1</v>
      </c>
      <c r="C1" t="s">
        <v>7225</v>
      </c>
      <c r="D1" t="s">
        <v>7227</v>
      </c>
      <c r="E1" t="s">
        <v>0</v>
      </c>
      <c r="F1">
        <v>222</v>
      </c>
      <c r="L1" t="s">
        <v>0</v>
      </c>
      <c r="M1" t="s">
        <v>1</v>
      </c>
      <c r="N1" t="s">
        <v>7227</v>
      </c>
    </row>
    <row r="2" spans="1:14" x14ac:dyDescent="0.2">
      <c r="A2" t="s">
        <v>11</v>
      </c>
      <c r="B2">
        <v>472</v>
      </c>
      <c r="C2">
        <v>0</v>
      </c>
      <c r="D2" t="s">
        <v>11</v>
      </c>
      <c r="E2" t="s">
        <v>17</v>
      </c>
      <c r="F2" t="s">
        <v>7259</v>
      </c>
      <c r="L2" t="s">
        <v>62</v>
      </c>
      <c r="M2">
        <v>547</v>
      </c>
      <c r="N2" t="str">
        <f>L2</f>
        <v>Эссенциальная [первичная] гипертензия</v>
      </c>
    </row>
    <row r="3" spans="1:14" x14ac:dyDescent="0.2">
      <c r="A3" t="s">
        <v>14</v>
      </c>
      <c r="B3">
        <v>392</v>
      </c>
      <c r="C3">
        <v>0</v>
      </c>
      <c r="D3" t="s">
        <v>7228</v>
      </c>
      <c r="E3" t="s">
        <v>7228</v>
      </c>
      <c r="F3" t="s">
        <v>7260</v>
      </c>
      <c r="L3" t="s">
        <v>131</v>
      </c>
      <c r="M3">
        <v>236</v>
      </c>
      <c r="N3" t="str">
        <f t="shared" ref="N3:N66" si="0">L3</f>
        <v>Миалгия</v>
      </c>
    </row>
    <row r="4" spans="1:14" x14ac:dyDescent="0.2">
      <c r="A4" t="s">
        <v>12</v>
      </c>
      <c r="B4">
        <v>334</v>
      </c>
      <c r="C4">
        <v>0</v>
      </c>
      <c r="D4" t="s">
        <v>12</v>
      </c>
      <c r="E4" t="s">
        <v>7261</v>
      </c>
      <c r="F4" t="s">
        <v>7262</v>
      </c>
      <c r="L4" t="s">
        <v>63</v>
      </c>
      <c r="M4">
        <v>234</v>
      </c>
      <c r="N4" t="str">
        <f t="shared" si="0"/>
        <v>Застойная сердечная недостаточность</v>
      </c>
    </row>
    <row r="5" spans="1:14" x14ac:dyDescent="0.2">
      <c r="A5" t="s">
        <v>21</v>
      </c>
      <c r="B5">
        <v>113</v>
      </c>
      <c r="C5">
        <v>0</v>
      </c>
      <c r="D5" t="s">
        <v>21</v>
      </c>
      <c r="E5" t="s">
        <v>37</v>
      </c>
      <c r="F5" t="s">
        <v>7263</v>
      </c>
      <c r="L5" t="s">
        <v>132</v>
      </c>
      <c r="M5">
        <v>232</v>
      </c>
      <c r="N5" t="str">
        <f t="shared" si="0"/>
        <v>Боль в суставе</v>
      </c>
    </row>
    <row r="6" spans="1:14" x14ac:dyDescent="0.2">
      <c r="A6" t="s">
        <v>2</v>
      </c>
      <c r="B6">
        <v>98</v>
      </c>
      <c r="C6">
        <v>0</v>
      </c>
      <c r="D6" t="s">
        <v>2</v>
      </c>
      <c r="E6" t="s">
        <v>7187</v>
      </c>
      <c r="F6" t="s">
        <v>7264</v>
      </c>
      <c r="L6" t="s">
        <v>70</v>
      </c>
      <c r="M6">
        <v>207</v>
      </c>
      <c r="N6" t="str">
        <f t="shared" si="0"/>
        <v>Стенокардия [грудная жаба]</v>
      </c>
    </row>
    <row r="7" spans="1:14" x14ac:dyDescent="0.2">
      <c r="A7" t="s">
        <v>48</v>
      </c>
      <c r="B7">
        <v>96</v>
      </c>
      <c r="C7">
        <v>0</v>
      </c>
      <c r="D7" t="s">
        <v>48</v>
      </c>
      <c r="E7" t="s">
        <v>7265</v>
      </c>
      <c r="F7" t="s">
        <v>7266</v>
      </c>
      <c r="L7" t="s">
        <v>68</v>
      </c>
      <c r="M7">
        <v>187</v>
      </c>
      <c r="N7" t="str">
        <f t="shared" si="0"/>
        <v>Головная боль</v>
      </c>
    </row>
    <row r="8" spans="1:14" x14ac:dyDescent="0.2">
      <c r="A8" t="s">
        <v>7106</v>
      </c>
      <c r="B8">
        <v>76</v>
      </c>
      <c r="C8">
        <v>0</v>
      </c>
      <c r="D8" t="s">
        <v>7107</v>
      </c>
      <c r="E8" t="s">
        <v>7107</v>
      </c>
      <c r="F8" t="s">
        <v>7267</v>
      </c>
      <c r="L8" t="s">
        <v>78</v>
      </c>
      <c r="M8">
        <v>183</v>
      </c>
      <c r="N8" t="str">
        <f t="shared" si="0"/>
        <v>Инфаркт мозга</v>
      </c>
    </row>
    <row r="9" spans="1:14" x14ac:dyDescent="0.2">
      <c r="A9" t="s">
        <v>29</v>
      </c>
      <c r="B9">
        <v>71</v>
      </c>
      <c r="C9">
        <v>0</v>
      </c>
      <c r="D9" t="s">
        <v>29</v>
      </c>
      <c r="E9" t="s">
        <v>7268</v>
      </c>
      <c r="F9" t="s">
        <v>7269</v>
      </c>
      <c r="L9" t="s">
        <v>133</v>
      </c>
      <c r="M9">
        <v>163</v>
      </c>
      <c r="N9" t="str">
        <f t="shared" si="0"/>
        <v>Острая инфекция верхних дыхательных путей неуточненная</v>
      </c>
    </row>
    <row r="10" spans="1:14" x14ac:dyDescent="0.2">
      <c r="A10" t="s">
        <v>30</v>
      </c>
      <c r="B10">
        <v>68</v>
      </c>
      <c r="C10">
        <v>0</v>
      </c>
      <c r="D10" t="s">
        <v>30</v>
      </c>
      <c r="E10" t="s">
        <v>7270</v>
      </c>
      <c r="F10" t="s">
        <v>7271</v>
      </c>
      <c r="L10" t="s">
        <v>119</v>
      </c>
      <c r="M10">
        <v>140</v>
      </c>
      <c r="N10" t="str">
        <f t="shared" si="0"/>
        <v>Мигрень</v>
      </c>
    </row>
    <row r="11" spans="1:14" x14ac:dyDescent="0.2">
      <c r="A11" t="s">
        <v>357</v>
      </c>
      <c r="B11">
        <v>68</v>
      </c>
      <c r="C11">
        <v>0</v>
      </c>
      <c r="D11" t="s">
        <v>7107</v>
      </c>
      <c r="E11" t="s">
        <v>7107</v>
      </c>
      <c r="F11" t="s">
        <v>7272</v>
      </c>
      <c r="L11" t="s">
        <v>143</v>
      </c>
      <c r="M11">
        <v>136</v>
      </c>
      <c r="N11" t="str">
        <f t="shared" si="0"/>
        <v>Острый фарингит</v>
      </c>
    </row>
    <row r="12" spans="1:14" x14ac:dyDescent="0.2">
      <c r="A12" t="s">
        <v>22</v>
      </c>
      <c r="B12">
        <v>64</v>
      </c>
      <c r="C12">
        <v>0</v>
      </c>
      <c r="D12" t="s">
        <v>7228</v>
      </c>
      <c r="E12" t="s">
        <v>7228</v>
      </c>
      <c r="F12" t="s">
        <v>7273</v>
      </c>
      <c r="L12" t="s">
        <v>144</v>
      </c>
      <c r="M12">
        <v>122</v>
      </c>
      <c r="N12" t="str">
        <f t="shared" si="0"/>
        <v>Острый тонзиллит</v>
      </c>
    </row>
    <row r="13" spans="1:14" x14ac:dyDescent="0.2">
      <c r="A13" t="s">
        <v>3</v>
      </c>
      <c r="B13">
        <v>60</v>
      </c>
      <c r="C13">
        <v>0</v>
      </c>
      <c r="D13" t="s">
        <v>2</v>
      </c>
      <c r="E13" t="s">
        <v>7187</v>
      </c>
      <c r="F13" t="s">
        <v>7274</v>
      </c>
      <c r="L13" t="s">
        <v>126</v>
      </c>
      <c r="M13">
        <v>119</v>
      </c>
      <c r="N13" t="str">
        <f t="shared" si="0"/>
        <v>Полиартроз</v>
      </c>
    </row>
    <row r="14" spans="1:14" x14ac:dyDescent="0.2">
      <c r="A14" t="s">
        <v>24</v>
      </c>
      <c r="B14">
        <v>50</v>
      </c>
      <c r="C14">
        <v>0</v>
      </c>
      <c r="D14" t="s">
        <v>7228</v>
      </c>
      <c r="E14" t="s">
        <v>7228</v>
      </c>
      <c r="F14" t="s">
        <v>7275</v>
      </c>
      <c r="L14" t="s">
        <v>148</v>
      </c>
      <c r="M14">
        <v>115</v>
      </c>
      <c r="N14" t="str">
        <f t="shared" si="0"/>
        <v>Грипп, вызванный идентифицированным вирусом гриппа</v>
      </c>
    </row>
    <row r="15" spans="1:14" x14ac:dyDescent="0.2">
      <c r="A15" t="s">
        <v>23</v>
      </c>
      <c r="B15">
        <v>50</v>
      </c>
      <c r="C15">
        <v>0</v>
      </c>
      <c r="D15" t="s">
        <v>7228</v>
      </c>
      <c r="E15" t="s">
        <v>7228</v>
      </c>
      <c r="F15" t="s">
        <v>7276</v>
      </c>
      <c r="L15" t="s">
        <v>147</v>
      </c>
      <c r="M15">
        <v>113</v>
      </c>
      <c r="N15" t="str">
        <f t="shared" si="0"/>
        <v>Острый назофарингит [насморк]</v>
      </c>
    </row>
    <row r="16" spans="1:14" x14ac:dyDescent="0.2">
      <c r="A16" t="s">
        <v>7109</v>
      </c>
      <c r="B16">
        <v>49</v>
      </c>
      <c r="C16">
        <v>0</v>
      </c>
      <c r="D16" t="s">
        <v>7109</v>
      </c>
      <c r="E16" t="s">
        <v>7230</v>
      </c>
      <c r="F16" t="s">
        <v>7277</v>
      </c>
      <c r="L16" t="s">
        <v>64</v>
      </c>
      <c r="M16">
        <v>112</v>
      </c>
      <c r="N16" t="str">
        <f t="shared" si="0"/>
        <v>Острый инфаркт миокарда</v>
      </c>
    </row>
    <row r="17" spans="1:14" x14ac:dyDescent="0.2">
      <c r="A17" t="s">
        <v>45</v>
      </c>
      <c r="B17">
        <v>46</v>
      </c>
      <c r="C17">
        <v>0</v>
      </c>
      <c r="D17" t="s">
        <v>11</v>
      </c>
      <c r="E17" t="s">
        <v>17</v>
      </c>
      <c r="F17" t="s">
        <v>7278</v>
      </c>
      <c r="L17" t="s">
        <v>136</v>
      </c>
      <c r="M17">
        <v>110</v>
      </c>
      <c r="N17" t="str">
        <f t="shared" si="0"/>
        <v>Подагра</v>
      </c>
    </row>
    <row r="18" spans="1:14" x14ac:dyDescent="0.2">
      <c r="A18" t="s">
        <v>7128</v>
      </c>
      <c r="B18">
        <v>41</v>
      </c>
      <c r="C18">
        <v>0</v>
      </c>
      <c r="D18" t="s">
        <v>7127</v>
      </c>
      <c r="E18" t="s">
        <v>7127</v>
      </c>
      <c r="F18" t="s">
        <v>7279</v>
      </c>
      <c r="L18" t="s">
        <v>106</v>
      </c>
      <c r="M18">
        <v>101</v>
      </c>
      <c r="N18" t="str">
        <f t="shared" si="0"/>
        <v>Смешанная гиперлипидемия</v>
      </c>
    </row>
    <row r="19" spans="1:14" x14ac:dyDescent="0.2">
      <c r="A19" t="s">
        <v>36</v>
      </c>
      <c r="B19">
        <v>40</v>
      </c>
      <c r="C19">
        <v>0</v>
      </c>
      <c r="D19" t="s">
        <v>7229</v>
      </c>
      <c r="E19" t="s">
        <v>7280</v>
      </c>
      <c r="F19" t="s">
        <v>7281</v>
      </c>
      <c r="L19" t="s">
        <v>105</v>
      </c>
      <c r="M19">
        <v>101</v>
      </c>
      <c r="N19" t="str">
        <f t="shared" si="0"/>
        <v>Чистая гиперхолестеринемия</v>
      </c>
    </row>
    <row r="20" spans="1:14" x14ac:dyDescent="0.2">
      <c r="A20" t="s">
        <v>32</v>
      </c>
      <c r="B20">
        <v>40</v>
      </c>
      <c r="C20">
        <v>0</v>
      </c>
      <c r="D20" t="s">
        <v>7228</v>
      </c>
      <c r="E20" t="s">
        <v>7228</v>
      </c>
      <c r="F20" t="s">
        <v>7282</v>
      </c>
      <c r="L20" t="s">
        <v>411</v>
      </c>
      <c r="M20">
        <v>97</v>
      </c>
      <c r="N20" t="str">
        <f t="shared" si="0"/>
        <v>Запор</v>
      </c>
    </row>
    <row r="21" spans="1:14" x14ac:dyDescent="0.2">
      <c r="A21" t="s">
        <v>33</v>
      </c>
      <c r="B21">
        <v>40</v>
      </c>
      <c r="C21">
        <v>0</v>
      </c>
      <c r="D21" t="s">
        <v>7228</v>
      </c>
      <c r="E21" t="s">
        <v>7228</v>
      </c>
      <c r="F21" t="s">
        <v>7283</v>
      </c>
      <c r="L21" t="s">
        <v>134</v>
      </c>
      <c r="M21">
        <v>97</v>
      </c>
      <c r="N21" t="str">
        <f t="shared" si="0"/>
        <v>Серопозитивный ревматоидный артрит</v>
      </c>
    </row>
    <row r="22" spans="1:14" x14ac:dyDescent="0.2">
      <c r="A22" t="s">
        <v>7104</v>
      </c>
      <c r="B22">
        <v>39</v>
      </c>
      <c r="C22">
        <v>0</v>
      </c>
      <c r="D22" t="s">
        <v>7112</v>
      </c>
      <c r="E22" t="s">
        <v>7234</v>
      </c>
      <c r="F22" t="s">
        <v>7284</v>
      </c>
      <c r="L22" t="s">
        <v>172</v>
      </c>
      <c r="M22">
        <v>83</v>
      </c>
      <c r="N22" t="str">
        <f t="shared" si="0"/>
        <v>Острый синусит</v>
      </c>
    </row>
    <row r="23" spans="1:14" x14ac:dyDescent="0.2">
      <c r="A23" t="s">
        <v>7105</v>
      </c>
      <c r="B23">
        <v>38</v>
      </c>
      <c r="C23">
        <v>0</v>
      </c>
      <c r="D23" t="s">
        <v>7105</v>
      </c>
      <c r="E23" t="s">
        <v>7231</v>
      </c>
      <c r="F23" t="s">
        <v>7285</v>
      </c>
      <c r="L23" t="s">
        <v>158</v>
      </c>
      <c r="M23">
        <v>78</v>
      </c>
      <c r="N23" t="str">
        <f t="shared" si="0"/>
        <v>Острый ларингит и трахеит</v>
      </c>
    </row>
    <row r="24" spans="1:14" x14ac:dyDescent="0.2">
      <c r="A24" t="s">
        <v>7116</v>
      </c>
      <c r="B24">
        <v>37</v>
      </c>
      <c r="C24">
        <v>0</v>
      </c>
      <c r="D24" t="s">
        <v>7107</v>
      </c>
      <c r="E24" t="s">
        <v>7107</v>
      </c>
      <c r="F24" t="s">
        <v>7286</v>
      </c>
      <c r="L24" t="s">
        <v>394</v>
      </c>
      <c r="M24">
        <v>75</v>
      </c>
      <c r="N24" t="str">
        <f t="shared" si="0"/>
        <v>Изжога</v>
      </c>
    </row>
    <row r="25" spans="1:14" x14ac:dyDescent="0.2">
      <c r="A25" t="s">
        <v>7146</v>
      </c>
      <c r="B25">
        <v>36</v>
      </c>
      <c r="C25">
        <v>0</v>
      </c>
      <c r="D25" t="s">
        <v>7146</v>
      </c>
      <c r="E25" t="s">
        <v>7232</v>
      </c>
      <c r="F25" t="s">
        <v>7287</v>
      </c>
      <c r="L25" t="s">
        <v>79</v>
      </c>
      <c r="M25">
        <v>73</v>
      </c>
      <c r="N25" t="str">
        <f t="shared" si="0"/>
        <v>Расстройства личности и поведения, обусловленные болезнью, повреждением или дисфункцией головного мозга</v>
      </c>
    </row>
    <row r="26" spans="1:14" x14ac:dyDescent="0.2">
      <c r="A26" t="s">
        <v>7102</v>
      </c>
      <c r="B26">
        <v>34</v>
      </c>
      <c r="C26">
        <v>0</v>
      </c>
      <c r="D26" t="s">
        <v>7191</v>
      </c>
      <c r="E26" t="s">
        <v>7191</v>
      </c>
      <c r="F26" t="s">
        <v>7288</v>
      </c>
      <c r="L26" t="s">
        <v>423</v>
      </c>
      <c r="M26">
        <v>71</v>
      </c>
      <c r="N26" t="str">
        <f t="shared" si="0"/>
        <v>Диспепсия</v>
      </c>
    </row>
    <row r="27" spans="1:14" x14ac:dyDescent="0.2">
      <c r="A27" t="s">
        <v>25</v>
      </c>
      <c r="B27">
        <v>31</v>
      </c>
      <c r="C27">
        <v>0</v>
      </c>
      <c r="D27" t="s">
        <v>7229</v>
      </c>
      <c r="E27" t="s">
        <v>7280</v>
      </c>
      <c r="F27" t="s">
        <v>7289</v>
      </c>
      <c r="L27" t="s">
        <v>328</v>
      </c>
      <c r="M27">
        <v>69</v>
      </c>
      <c r="N27" t="str">
        <f t="shared" si="0"/>
        <v>Язва желудка</v>
      </c>
    </row>
    <row r="28" spans="1:14" x14ac:dyDescent="0.2">
      <c r="A28" t="s">
        <v>40</v>
      </c>
      <c r="B28">
        <v>31</v>
      </c>
      <c r="C28">
        <v>0</v>
      </c>
      <c r="D28" t="s">
        <v>7107</v>
      </c>
      <c r="E28" t="s">
        <v>7107</v>
      </c>
      <c r="F28" t="s">
        <v>7290</v>
      </c>
      <c r="L28" t="s">
        <v>65</v>
      </c>
      <c r="M28">
        <v>68</v>
      </c>
      <c r="N28" t="str">
        <f t="shared" si="0"/>
        <v>Неврастения</v>
      </c>
    </row>
    <row r="29" spans="1:14" x14ac:dyDescent="0.2">
      <c r="A29" t="s">
        <v>7130</v>
      </c>
      <c r="B29">
        <v>30</v>
      </c>
      <c r="C29">
        <v>0</v>
      </c>
      <c r="D29" t="s">
        <v>7185</v>
      </c>
      <c r="E29" t="s">
        <v>7185</v>
      </c>
      <c r="F29" t="s">
        <v>7291</v>
      </c>
      <c r="L29" t="s">
        <v>127</v>
      </c>
      <c r="M29">
        <v>66</v>
      </c>
      <c r="N29" t="str">
        <f t="shared" si="0"/>
        <v>Артроз неуточненный</v>
      </c>
    </row>
    <row r="30" spans="1:14" x14ac:dyDescent="0.2">
      <c r="A30" t="s">
        <v>13</v>
      </c>
      <c r="B30">
        <v>28</v>
      </c>
      <c r="C30">
        <v>0</v>
      </c>
      <c r="D30" t="s">
        <v>7162</v>
      </c>
      <c r="E30" t="s">
        <v>7162</v>
      </c>
      <c r="F30" t="s">
        <v>7292</v>
      </c>
      <c r="L30" t="s">
        <v>94</v>
      </c>
      <c r="M30">
        <v>62</v>
      </c>
      <c r="N30" t="str">
        <f t="shared" si="0"/>
        <v>Геморрой и перианальный венозный тромбоз</v>
      </c>
    </row>
    <row r="31" spans="1:14" x14ac:dyDescent="0.2">
      <c r="A31" t="s">
        <v>42</v>
      </c>
      <c r="B31">
        <v>28</v>
      </c>
      <c r="C31">
        <v>0</v>
      </c>
      <c r="D31" t="s">
        <v>31</v>
      </c>
      <c r="E31" t="s">
        <v>31</v>
      </c>
      <c r="F31" t="s">
        <v>7293</v>
      </c>
      <c r="L31" t="s">
        <v>116</v>
      </c>
      <c r="M31">
        <v>62</v>
      </c>
      <c r="N31" t="str">
        <f t="shared" si="0"/>
        <v>Гломерулярные поражения при сахарном диабете (E10-E14+ с общим четвертым знаком .2)</v>
      </c>
    </row>
    <row r="32" spans="1:14" x14ac:dyDescent="0.2">
      <c r="A32" t="s">
        <v>41</v>
      </c>
      <c r="B32">
        <v>28</v>
      </c>
      <c r="C32">
        <v>0</v>
      </c>
      <c r="D32" t="s">
        <v>31</v>
      </c>
      <c r="E32" t="s">
        <v>31</v>
      </c>
      <c r="F32" t="s">
        <v>7294</v>
      </c>
      <c r="L32" t="s">
        <v>102</v>
      </c>
      <c r="M32">
        <v>60</v>
      </c>
      <c r="N32" t="str">
        <f t="shared" si="0"/>
        <v>Атеросклероз</v>
      </c>
    </row>
    <row r="33" spans="1:14" x14ac:dyDescent="0.2">
      <c r="A33" t="s">
        <v>44</v>
      </c>
      <c r="B33">
        <v>28</v>
      </c>
      <c r="C33">
        <v>0</v>
      </c>
      <c r="D33" t="s">
        <v>31</v>
      </c>
      <c r="E33" t="s">
        <v>31</v>
      </c>
      <c r="F33" t="s">
        <v>7295</v>
      </c>
      <c r="L33" t="s">
        <v>396</v>
      </c>
      <c r="M33">
        <v>60</v>
      </c>
      <c r="N33" t="str">
        <f t="shared" si="0"/>
        <v>Гастроэзофагеальный рефлюкс с эзофагитом</v>
      </c>
    </row>
    <row r="34" spans="1:14" x14ac:dyDescent="0.2">
      <c r="A34" t="s">
        <v>43</v>
      </c>
      <c r="B34">
        <v>28</v>
      </c>
      <c r="C34">
        <v>0</v>
      </c>
      <c r="D34" t="s">
        <v>31</v>
      </c>
      <c r="E34" t="s">
        <v>31</v>
      </c>
      <c r="F34" t="s">
        <v>7296</v>
      </c>
      <c r="L34" t="s">
        <v>437</v>
      </c>
      <c r="M34">
        <v>60</v>
      </c>
      <c r="N34" t="str">
        <f t="shared" si="0"/>
        <v>Тошнота и рвота</v>
      </c>
    </row>
    <row r="35" spans="1:14" x14ac:dyDescent="0.2">
      <c r="A35" t="s">
        <v>17</v>
      </c>
      <c r="B35">
        <v>27</v>
      </c>
      <c r="C35">
        <v>0</v>
      </c>
      <c r="D35" t="s">
        <v>11</v>
      </c>
      <c r="E35" t="s">
        <v>17</v>
      </c>
      <c r="F35" t="s">
        <v>7297</v>
      </c>
      <c r="L35" t="s">
        <v>113</v>
      </c>
      <c r="M35">
        <v>60</v>
      </c>
      <c r="N35" t="str">
        <f t="shared" si="0"/>
        <v>Чистая гиперглицеридемия</v>
      </c>
    </row>
    <row r="36" spans="1:14" x14ac:dyDescent="0.2">
      <c r="A36" t="s">
        <v>47</v>
      </c>
      <c r="B36">
        <v>25</v>
      </c>
      <c r="C36">
        <v>0</v>
      </c>
      <c r="D36" t="s">
        <v>47</v>
      </c>
      <c r="E36" t="s">
        <v>47</v>
      </c>
      <c r="F36" t="s">
        <v>7298</v>
      </c>
      <c r="L36" t="s">
        <v>76</v>
      </c>
      <c r="M36">
        <v>54</v>
      </c>
      <c r="N36" t="str">
        <f t="shared" si="0"/>
        <v>Сосудистая деменция</v>
      </c>
    </row>
    <row r="37" spans="1:14" x14ac:dyDescent="0.2">
      <c r="A37" t="s">
        <v>7143</v>
      </c>
      <c r="B37">
        <v>24</v>
      </c>
      <c r="C37">
        <v>0</v>
      </c>
      <c r="D37" t="s">
        <v>7143</v>
      </c>
      <c r="E37" t="s">
        <v>7233</v>
      </c>
      <c r="F37" t="s">
        <v>7299</v>
      </c>
      <c r="L37" t="s">
        <v>397</v>
      </c>
      <c r="M37">
        <v>53</v>
      </c>
      <c r="N37" t="str">
        <f t="shared" si="0"/>
        <v>Язва двенадцатиперстной кишки</v>
      </c>
    </row>
    <row r="38" spans="1:14" x14ac:dyDescent="0.2">
      <c r="A38" t="s">
        <v>7114</v>
      </c>
      <c r="B38">
        <v>21</v>
      </c>
      <c r="C38">
        <v>0</v>
      </c>
      <c r="D38" t="s">
        <v>7226</v>
      </c>
      <c r="E38" t="s">
        <v>7226</v>
      </c>
      <c r="F38" t="s">
        <v>7300</v>
      </c>
      <c r="L38" t="s">
        <v>145</v>
      </c>
      <c r="M38">
        <v>52</v>
      </c>
      <c r="N38" t="str">
        <f t="shared" si="0"/>
        <v>Острый ларингит</v>
      </c>
    </row>
    <row r="39" spans="1:14" x14ac:dyDescent="0.2">
      <c r="A39" t="s">
        <v>46</v>
      </c>
      <c r="B39">
        <v>19</v>
      </c>
      <c r="C39">
        <v>0</v>
      </c>
      <c r="D39" t="s">
        <v>47</v>
      </c>
      <c r="E39" t="s">
        <v>47</v>
      </c>
      <c r="F39" t="s">
        <v>7301</v>
      </c>
      <c r="L39" t="s">
        <v>395</v>
      </c>
      <c r="M39">
        <v>48</v>
      </c>
      <c r="N39" t="str">
        <f t="shared" si="0"/>
        <v>Гастроэзофагеальный рефлюкс</v>
      </c>
    </row>
    <row r="40" spans="1:14" x14ac:dyDescent="0.2">
      <c r="A40" t="s">
        <v>31</v>
      </c>
      <c r="B40">
        <v>19</v>
      </c>
      <c r="C40">
        <v>0</v>
      </c>
      <c r="D40" t="s">
        <v>31</v>
      </c>
      <c r="E40" t="s">
        <v>31</v>
      </c>
      <c r="F40" t="s">
        <v>7302</v>
      </c>
      <c r="L40" t="s">
        <v>162</v>
      </c>
      <c r="M40">
        <v>48</v>
      </c>
      <c r="N40" t="str">
        <f t="shared" si="0"/>
        <v>Гнойный и неуточненный средний отит</v>
      </c>
    </row>
    <row r="41" spans="1:14" x14ac:dyDescent="0.2">
      <c r="A41" t="s">
        <v>7112</v>
      </c>
      <c r="B41">
        <v>19</v>
      </c>
      <c r="C41">
        <v>0</v>
      </c>
      <c r="D41" t="s">
        <v>7112</v>
      </c>
      <c r="E41" t="s">
        <v>7234</v>
      </c>
      <c r="F41" t="s">
        <v>7303</v>
      </c>
      <c r="L41" t="s">
        <v>91</v>
      </c>
      <c r="M41">
        <v>47</v>
      </c>
      <c r="N41" t="str">
        <f t="shared" si="0"/>
        <v>Внутричерепная травма</v>
      </c>
    </row>
    <row r="42" spans="1:14" x14ac:dyDescent="0.2">
      <c r="A42" t="s">
        <v>38</v>
      </c>
      <c r="B42">
        <v>18</v>
      </c>
      <c r="C42">
        <v>0</v>
      </c>
      <c r="D42" t="s">
        <v>12</v>
      </c>
      <c r="E42" t="s">
        <v>7261</v>
      </c>
      <c r="F42" t="s">
        <v>7304</v>
      </c>
      <c r="L42" t="s">
        <v>142</v>
      </c>
      <c r="M42">
        <v>47</v>
      </c>
      <c r="N42" t="str">
        <f t="shared" si="0"/>
        <v>Кандидозный стоматит</v>
      </c>
    </row>
    <row r="43" spans="1:14" x14ac:dyDescent="0.2">
      <c r="A43" t="s">
        <v>35</v>
      </c>
      <c r="B43">
        <v>18</v>
      </c>
      <c r="C43">
        <v>0</v>
      </c>
      <c r="D43" t="s">
        <v>7228</v>
      </c>
      <c r="E43" t="s">
        <v>7228</v>
      </c>
      <c r="F43" t="s">
        <v>7305</v>
      </c>
      <c r="L43" t="s">
        <v>99</v>
      </c>
      <c r="M43">
        <v>47</v>
      </c>
      <c r="N43" t="str">
        <f t="shared" si="0"/>
        <v>Преходящие транзиторные церебральные ишемические приступы [атаки] и родственные синдромы</v>
      </c>
    </row>
    <row r="44" spans="1:14" x14ac:dyDescent="0.2">
      <c r="A44" t="s">
        <v>6600</v>
      </c>
      <c r="B44">
        <v>18</v>
      </c>
      <c r="C44">
        <v>0</v>
      </c>
      <c r="D44" t="s">
        <v>6600</v>
      </c>
      <c r="E44" t="s">
        <v>7235</v>
      </c>
      <c r="F44" t="s">
        <v>7306</v>
      </c>
      <c r="L44" t="s">
        <v>159</v>
      </c>
      <c r="M44">
        <v>46</v>
      </c>
      <c r="N44" t="str">
        <f t="shared" si="0"/>
        <v>Хронический ринит, назофарингит и фарингит</v>
      </c>
    </row>
    <row r="45" spans="1:14" x14ac:dyDescent="0.2">
      <c r="A45" t="s">
        <v>7181</v>
      </c>
      <c r="B45">
        <v>18</v>
      </c>
      <c r="C45">
        <v>0</v>
      </c>
      <c r="D45" t="s">
        <v>7181</v>
      </c>
      <c r="E45" t="s">
        <v>7236</v>
      </c>
      <c r="F45" t="s">
        <v>7307</v>
      </c>
      <c r="L45" t="s">
        <v>128</v>
      </c>
      <c r="M45">
        <v>45</v>
      </c>
      <c r="N45" t="str">
        <f t="shared" si="0"/>
        <v>Остеохондроз позвоночника</v>
      </c>
    </row>
    <row r="46" spans="1:14" x14ac:dyDescent="0.2">
      <c r="A46" t="s">
        <v>7111</v>
      </c>
      <c r="B46">
        <v>18</v>
      </c>
      <c r="C46">
        <v>0</v>
      </c>
      <c r="D46" t="s">
        <v>7226</v>
      </c>
      <c r="E46" t="s">
        <v>7226</v>
      </c>
      <c r="F46" t="s">
        <v>7308</v>
      </c>
      <c r="L46" t="s">
        <v>60</v>
      </c>
      <c r="M46">
        <v>45</v>
      </c>
      <c r="N46" t="str">
        <f t="shared" si="0"/>
        <v>Соматоформная дисфункция вегетативной нервной системы</v>
      </c>
    </row>
    <row r="47" spans="1:14" x14ac:dyDescent="0.2">
      <c r="A47" t="s">
        <v>7110</v>
      </c>
      <c r="B47">
        <v>18</v>
      </c>
      <c r="C47">
        <v>0</v>
      </c>
      <c r="D47" t="s">
        <v>7226</v>
      </c>
      <c r="E47" t="s">
        <v>7226</v>
      </c>
      <c r="F47" t="s">
        <v>7309</v>
      </c>
      <c r="L47" t="s">
        <v>161</v>
      </c>
      <c r="M47">
        <v>45</v>
      </c>
      <c r="N47" t="str">
        <f t="shared" si="0"/>
        <v>Хронический тонзиллит</v>
      </c>
    </row>
    <row r="48" spans="1:14" x14ac:dyDescent="0.2">
      <c r="A48" t="s">
        <v>50</v>
      </c>
      <c r="B48">
        <v>15</v>
      </c>
      <c r="C48">
        <v>0</v>
      </c>
      <c r="D48" t="s">
        <v>29</v>
      </c>
      <c r="E48" t="s">
        <v>7268</v>
      </c>
      <c r="F48" t="s">
        <v>7310</v>
      </c>
      <c r="L48" t="s">
        <v>77</v>
      </c>
      <c r="M48">
        <v>44</v>
      </c>
      <c r="N48" t="str">
        <f t="shared" si="0"/>
        <v>Головокружение и нарушение устойчивости</v>
      </c>
    </row>
    <row r="49" spans="1:14" x14ac:dyDescent="0.2">
      <c r="A49" t="s">
        <v>7107</v>
      </c>
      <c r="B49">
        <v>14</v>
      </c>
      <c r="C49">
        <v>0</v>
      </c>
      <c r="D49" t="s">
        <v>7107</v>
      </c>
      <c r="E49" t="s">
        <v>7107</v>
      </c>
      <c r="F49" t="s">
        <v>7311</v>
      </c>
      <c r="L49" t="s">
        <v>311</v>
      </c>
      <c r="M49">
        <v>43</v>
      </c>
      <c r="N49" t="str">
        <f t="shared" si="0"/>
        <v>Нестабильная стенокардия</v>
      </c>
    </row>
    <row r="50" spans="1:14" x14ac:dyDescent="0.2">
      <c r="A50" t="s">
        <v>7108</v>
      </c>
      <c r="B50">
        <v>14</v>
      </c>
      <c r="C50">
        <v>0</v>
      </c>
      <c r="D50" t="s">
        <v>7107</v>
      </c>
      <c r="E50" t="s">
        <v>7107</v>
      </c>
      <c r="F50" t="s">
        <v>7312</v>
      </c>
      <c r="L50" t="s">
        <v>151</v>
      </c>
      <c r="M50">
        <v>42</v>
      </c>
      <c r="N50" t="str">
        <f t="shared" si="0"/>
        <v>Другие уточненные изменения зубов и их опорного аппарата</v>
      </c>
    </row>
    <row r="51" spans="1:14" x14ac:dyDescent="0.2">
      <c r="A51" t="s">
        <v>39</v>
      </c>
      <c r="B51">
        <v>13</v>
      </c>
      <c r="C51">
        <v>0</v>
      </c>
      <c r="D51" t="s">
        <v>7228</v>
      </c>
      <c r="E51" t="s">
        <v>7228</v>
      </c>
      <c r="F51" t="s">
        <v>7313</v>
      </c>
      <c r="L51" t="s">
        <v>104</v>
      </c>
      <c r="M51">
        <v>42</v>
      </c>
      <c r="N51" t="str">
        <f t="shared" si="0"/>
        <v>Ишемическая болезнь сердца</v>
      </c>
    </row>
    <row r="52" spans="1:14" x14ac:dyDescent="0.2">
      <c r="A52" t="s">
        <v>37</v>
      </c>
      <c r="B52">
        <v>12</v>
      </c>
      <c r="C52">
        <v>0</v>
      </c>
      <c r="D52" t="s">
        <v>21</v>
      </c>
      <c r="E52" t="s">
        <v>37</v>
      </c>
      <c r="F52" t="s">
        <v>7314</v>
      </c>
      <c r="L52" t="s">
        <v>110</v>
      </c>
      <c r="M52">
        <v>41</v>
      </c>
      <c r="N52" t="str">
        <f t="shared" si="0"/>
        <v>Стенокардия с документально подтвержденным спазмом</v>
      </c>
    </row>
    <row r="53" spans="1:14" x14ac:dyDescent="0.2">
      <c r="A53" t="s">
        <v>55</v>
      </c>
      <c r="B53">
        <v>12</v>
      </c>
      <c r="C53">
        <v>1</v>
      </c>
      <c r="D53" t="s">
        <v>55</v>
      </c>
      <c r="E53" t="s">
        <v>7238</v>
      </c>
      <c r="F53" t="s">
        <v>7315</v>
      </c>
      <c r="L53" t="s">
        <v>71</v>
      </c>
      <c r="M53">
        <v>40</v>
      </c>
      <c r="N53" t="str">
        <f t="shared" si="0"/>
        <v>Хроническая почечная недостаточность</v>
      </c>
    </row>
    <row r="54" spans="1:14" x14ac:dyDescent="0.2">
      <c r="A54" t="s">
        <v>7118</v>
      </c>
      <c r="B54">
        <v>12</v>
      </c>
      <c r="C54">
        <v>0</v>
      </c>
      <c r="D54" t="s">
        <v>7226</v>
      </c>
      <c r="E54" t="s">
        <v>7226</v>
      </c>
      <c r="F54" t="s">
        <v>7316</v>
      </c>
      <c r="L54" t="s">
        <v>146</v>
      </c>
      <c r="M54">
        <v>40</v>
      </c>
      <c r="N54" t="str">
        <f t="shared" si="0"/>
        <v>Хронический фарингит</v>
      </c>
    </row>
    <row r="55" spans="1:14" x14ac:dyDescent="0.2">
      <c r="A55" t="s">
        <v>7119</v>
      </c>
      <c r="B55">
        <v>12</v>
      </c>
      <c r="C55">
        <v>0</v>
      </c>
      <c r="D55" t="s">
        <v>7226</v>
      </c>
      <c r="E55" t="s">
        <v>7226</v>
      </c>
      <c r="F55" t="s">
        <v>7317</v>
      </c>
      <c r="L55" t="s">
        <v>92</v>
      </c>
      <c r="M55">
        <v>39</v>
      </c>
      <c r="N55" t="str">
        <f t="shared" si="0"/>
        <v>Венозная недостаточность (хроническая) (периферическая)</v>
      </c>
    </row>
    <row r="56" spans="1:14" x14ac:dyDescent="0.2">
      <c r="A56" t="s">
        <v>20</v>
      </c>
      <c r="B56">
        <v>12</v>
      </c>
      <c r="C56">
        <v>0</v>
      </c>
      <c r="D56" t="s">
        <v>20</v>
      </c>
      <c r="E56" t="s">
        <v>7237</v>
      </c>
      <c r="F56" t="s">
        <v>7318</v>
      </c>
      <c r="L56" t="s">
        <v>323</v>
      </c>
      <c r="M56">
        <v>39</v>
      </c>
      <c r="N56" t="str">
        <f t="shared" si="0"/>
        <v>Холецистит</v>
      </c>
    </row>
    <row r="57" spans="1:14" x14ac:dyDescent="0.2">
      <c r="A57" t="s">
        <v>7129</v>
      </c>
      <c r="B57">
        <v>12</v>
      </c>
      <c r="C57">
        <v>0</v>
      </c>
      <c r="D57" t="s">
        <v>7129</v>
      </c>
      <c r="E57" t="s">
        <v>7129</v>
      </c>
      <c r="F57" t="s">
        <v>7319</v>
      </c>
      <c r="L57" t="s">
        <v>157</v>
      </c>
      <c r="M57">
        <v>38</v>
      </c>
      <c r="N57" t="str">
        <f t="shared" si="0"/>
        <v>Лихорадка неясного происхождения</v>
      </c>
    </row>
    <row r="58" spans="1:14" x14ac:dyDescent="0.2">
      <c r="A58" t="s">
        <v>7132</v>
      </c>
      <c r="B58">
        <v>12</v>
      </c>
      <c r="C58">
        <v>0</v>
      </c>
      <c r="D58" t="s">
        <v>7132</v>
      </c>
      <c r="E58" t="s">
        <v>7239</v>
      </c>
      <c r="F58" t="s">
        <v>7320</v>
      </c>
      <c r="L58" t="s">
        <v>413</v>
      </c>
      <c r="M58">
        <v>35</v>
      </c>
      <c r="N58" t="str">
        <f t="shared" si="0"/>
        <v>Трещина и свищ области заднего прохода и прямой кишки</v>
      </c>
    </row>
    <row r="59" spans="1:14" x14ac:dyDescent="0.2">
      <c r="A59" t="s">
        <v>7115</v>
      </c>
      <c r="B59">
        <v>11</v>
      </c>
      <c r="C59">
        <v>0</v>
      </c>
      <c r="D59" t="s">
        <v>7247</v>
      </c>
      <c r="E59" t="s">
        <v>7247</v>
      </c>
      <c r="F59" t="s">
        <v>7321</v>
      </c>
      <c r="L59" t="s">
        <v>352</v>
      </c>
      <c r="M59">
        <v>34</v>
      </c>
      <c r="N59" t="str">
        <f t="shared" si="0"/>
        <v>Мокрота</v>
      </c>
    </row>
    <row r="60" spans="1:14" x14ac:dyDescent="0.2">
      <c r="A60" t="s">
        <v>56</v>
      </c>
      <c r="B60">
        <v>11</v>
      </c>
      <c r="C60">
        <v>0</v>
      </c>
      <c r="D60" t="s">
        <v>56</v>
      </c>
      <c r="E60" t="s">
        <v>7240</v>
      </c>
      <c r="F60" t="s">
        <v>7322</v>
      </c>
      <c r="L60" t="s">
        <v>82</v>
      </c>
      <c r="M60">
        <v>33</v>
      </c>
      <c r="N60" t="str">
        <f t="shared" si="0"/>
        <v>Варикозное расширение вен нижних конечностей с язвой и воспалением</v>
      </c>
    </row>
    <row r="61" spans="1:14" x14ac:dyDescent="0.2">
      <c r="A61" t="s">
        <v>7187</v>
      </c>
      <c r="B61">
        <v>10</v>
      </c>
      <c r="C61">
        <v>0</v>
      </c>
      <c r="D61" t="s">
        <v>2</v>
      </c>
      <c r="E61" t="s">
        <v>7187</v>
      </c>
      <c r="F61" t="s">
        <v>7323</v>
      </c>
      <c r="L61" t="s">
        <v>175</v>
      </c>
      <c r="M61">
        <v>33</v>
      </c>
      <c r="N61" t="str">
        <f t="shared" si="0"/>
        <v>Другие уточненные профилактические меры</v>
      </c>
    </row>
    <row r="62" spans="1:14" x14ac:dyDescent="0.2">
      <c r="A62" t="s">
        <v>7188</v>
      </c>
      <c r="B62">
        <v>10</v>
      </c>
      <c r="C62">
        <v>0</v>
      </c>
      <c r="D62" t="s">
        <v>7188</v>
      </c>
      <c r="E62" t="s">
        <v>7188</v>
      </c>
      <c r="F62" t="s">
        <v>7324</v>
      </c>
      <c r="L62" t="s">
        <v>354</v>
      </c>
      <c r="M62">
        <v>31</v>
      </c>
      <c r="N62" t="str">
        <f t="shared" si="0"/>
        <v>Аллергический ринит, вызванный пыльцой растений</v>
      </c>
    </row>
    <row r="63" spans="1:14" x14ac:dyDescent="0.2">
      <c r="A63" t="s">
        <v>18</v>
      </c>
      <c r="B63">
        <v>10</v>
      </c>
      <c r="C63">
        <v>0</v>
      </c>
      <c r="D63" t="s">
        <v>7228</v>
      </c>
      <c r="E63" t="s">
        <v>7228</v>
      </c>
      <c r="F63" t="s">
        <v>7325</v>
      </c>
      <c r="L63" t="s">
        <v>367</v>
      </c>
      <c r="M63">
        <v>31</v>
      </c>
      <c r="N63" t="str">
        <f t="shared" si="0"/>
        <v>Острый бронхит</v>
      </c>
    </row>
    <row r="64" spans="1:14" x14ac:dyDescent="0.2">
      <c r="A64" t="s">
        <v>7103</v>
      </c>
      <c r="B64">
        <v>10</v>
      </c>
      <c r="C64">
        <v>0</v>
      </c>
      <c r="D64" t="s">
        <v>7226</v>
      </c>
      <c r="E64" t="s">
        <v>7226</v>
      </c>
      <c r="F64" t="s">
        <v>7326</v>
      </c>
      <c r="L64" t="s">
        <v>412</v>
      </c>
      <c r="M64">
        <v>30</v>
      </c>
      <c r="N64" t="str">
        <f t="shared" si="0"/>
        <v>Синдром раздраженного кишечника</v>
      </c>
    </row>
    <row r="65" spans="1:14" x14ac:dyDescent="0.2">
      <c r="A65" t="s">
        <v>34</v>
      </c>
      <c r="B65">
        <v>10</v>
      </c>
      <c r="C65">
        <v>0</v>
      </c>
      <c r="D65" t="s">
        <v>34</v>
      </c>
      <c r="E65" t="s">
        <v>34</v>
      </c>
      <c r="F65" t="s">
        <v>7327</v>
      </c>
      <c r="L65" t="s">
        <v>415</v>
      </c>
      <c r="M65">
        <v>30</v>
      </c>
      <c r="N65" t="str">
        <f t="shared" si="0"/>
        <v>Функциональная диарея</v>
      </c>
    </row>
    <row r="66" spans="1:14" x14ac:dyDescent="0.2">
      <c r="A66" t="s">
        <v>19</v>
      </c>
      <c r="B66">
        <v>9</v>
      </c>
      <c r="C66">
        <v>0</v>
      </c>
      <c r="D66" t="s">
        <v>19</v>
      </c>
      <c r="E66" t="s">
        <v>19</v>
      </c>
      <c r="F66" t="s">
        <v>7328</v>
      </c>
      <c r="L66" t="s">
        <v>357</v>
      </c>
      <c r="M66">
        <v>29</v>
      </c>
      <c r="N66" t="str">
        <f t="shared" si="0"/>
        <v>Кашель</v>
      </c>
    </row>
    <row r="67" spans="1:14" x14ac:dyDescent="0.2">
      <c r="A67" t="s">
        <v>7192</v>
      </c>
      <c r="B67">
        <v>9</v>
      </c>
      <c r="C67">
        <v>0</v>
      </c>
      <c r="D67" t="s">
        <v>7192</v>
      </c>
      <c r="E67" t="s">
        <v>7242</v>
      </c>
      <c r="F67" t="s">
        <v>7329</v>
      </c>
      <c r="L67" t="s">
        <v>417</v>
      </c>
      <c r="M67">
        <v>29</v>
      </c>
      <c r="N67" t="str">
        <f t="shared" ref="N67:N130" si="1">L67</f>
        <v>Кистозный фиброз</v>
      </c>
    </row>
    <row r="68" spans="1:14" x14ac:dyDescent="0.2">
      <c r="A68" t="s">
        <v>16</v>
      </c>
      <c r="B68">
        <v>9</v>
      </c>
      <c r="C68">
        <v>0</v>
      </c>
      <c r="D68" t="s">
        <v>16</v>
      </c>
      <c r="E68" t="s">
        <v>16</v>
      </c>
      <c r="F68" t="s">
        <v>7330</v>
      </c>
      <c r="L68" t="s">
        <v>409</v>
      </c>
      <c r="M68">
        <v>29</v>
      </c>
      <c r="N68" t="str">
        <f t="shared" si="1"/>
        <v>Эзофагит</v>
      </c>
    </row>
    <row r="69" spans="1:14" x14ac:dyDescent="0.2">
      <c r="A69" t="s">
        <v>7101</v>
      </c>
      <c r="B69">
        <v>9</v>
      </c>
      <c r="C69">
        <v>0</v>
      </c>
      <c r="D69" t="s">
        <v>7245</v>
      </c>
      <c r="E69" t="s">
        <v>7245</v>
      </c>
      <c r="F69" t="s">
        <v>7331</v>
      </c>
      <c r="L69" t="s">
        <v>427</v>
      </c>
      <c r="M69">
        <v>28</v>
      </c>
      <c r="N69" t="str">
        <f t="shared" si="1"/>
        <v>Кишечные инфекции</v>
      </c>
    </row>
    <row r="70" spans="1:14" x14ac:dyDescent="0.2">
      <c r="A70" t="s">
        <v>7144</v>
      </c>
      <c r="B70">
        <v>9</v>
      </c>
      <c r="C70">
        <v>0</v>
      </c>
      <c r="D70" t="s">
        <v>7144</v>
      </c>
      <c r="E70" t="s">
        <v>7241</v>
      </c>
      <c r="F70" t="s">
        <v>7332</v>
      </c>
      <c r="L70" t="s">
        <v>120</v>
      </c>
      <c r="M70">
        <v>28</v>
      </c>
      <c r="N70" t="str">
        <f t="shared" si="1"/>
        <v>Наджелудочковая тахикардия</v>
      </c>
    </row>
    <row r="71" spans="1:14" x14ac:dyDescent="0.2">
      <c r="A71" t="s">
        <v>7100</v>
      </c>
      <c r="B71">
        <v>9</v>
      </c>
      <c r="C71">
        <v>0</v>
      </c>
      <c r="D71" t="s">
        <v>56</v>
      </c>
      <c r="E71" t="s">
        <v>7240</v>
      </c>
      <c r="F71" t="s">
        <v>7333</v>
      </c>
      <c r="L71" t="s">
        <v>135</v>
      </c>
      <c r="M71">
        <v>27</v>
      </c>
      <c r="N71" t="str">
        <f t="shared" si="1"/>
        <v>Артрит неуточненный</v>
      </c>
    </row>
    <row r="72" spans="1:14" x14ac:dyDescent="0.2">
      <c r="A72" t="s">
        <v>7127</v>
      </c>
      <c r="B72">
        <v>8</v>
      </c>
      <c r="C72">
        <v>0</v>
      </c>
      <c r="D72" t="s">
        <v>7127</v>
      </c>
      <c r="E72" t="s">
        <v>7127</v>
      </c>
      <c r="F72" t="s">
        <v>7334</v>
      </c>
      <c r="L72" t="s">
        <v>303</v>
      </c>
      <c r="M72">
        <v>27</v>
      </c>
      <c r="N72" t="str">
        <f t="shared" si="1"/>
        <v>Фиброз и цирроз печени</v>
      </c>
    </row>
    <row r="73" spans="1:14" x14ac:dyDescent="0.2">
      <c r="A73" t="s">
        <v>7195</v>
      </c>
      <c r="B73">
        <v>8</v>
      </c>
      <c r="C73">
        <v>0</v>
      </c>
      <c r="D73" t="s">
        <v>7195</v>
      </c>
      <c r="E73" t="s">
        <v>7244</v>
      </c>
      <c r="F73" t="s">
        <v>7335</v>
      </c>
      <c r="L73" t="s">
        <v>401</v>
      </c>
      <c r="M73">
        <v>26</v>
      </c>
      <c r="N73" t="str">
        <f t="shared" si="1"/>
        <v>Гастрит и дуоденит</v>
      </c>
    </row>
    <row r="74" spans="1:14" x14ac:dyDescent="0.2">
      <c r="A74" t="s">
        <v>10</v>
      </c>
      <c r="B74">
        <v>8</v>
      </c>
      <c r="C74">
        <v>0</v>
      </c>
      <c r="D74" t="s">
        <v>10</v>
      </c>
      <c r="E74" t="s">
        <v>7243</v>
      </c>
      <c r="F74" t="s">
        <v>7336</v>
      </c>
      <c r="L74" t="s">
        <v>170</v>
      </c>
      <c r="M74">
        <v>26</v>
      </c>
      <c r="N74" t="str">
        <f t="shared" si="1"/>
        <v>Гингивит и болезни пародонта</v>
      </c>
    </row>
    <row r="75" spans="1:14" x14ac:dyDescent="0.2">
      <c r="A75" t="s">
        <v>7194</v>
      </c>
      <c r="B75">
        <v>8</v>
      </c>
      <c r="C75">
        <v>0</v>
      </c>
      <c r="D75" t="s">
        <v>7194</v>
      </c>
      <c r="E75" t="s">
        <v>7194</v>
      </c>
      <c r="F75" t="s">
        <v>7337</v>
      </c>
      <c r="L75" t="s">
        <v>513</v>
      </c>
      <c r="M75">
        <v>26</v>
      </c>
      <c r="N75" t="str">
        <f t="shared" si="1"/>
        <v>Диарея и гастроэнтерит предположительно инфекционного происхождения</v>
      </c>
    </row>
    <row r="76" spans="1:14" x14ac:dyDescent="0.2">
      <c r="A76" t="s">
        <v>7123</v>
      </c>
      <c r="B76">
        <v>8</v>
      </c>
      <c r="C76">
        <v>0</v>
      </c>
      <c r="D76" t="s">
        <v>7107</v>
      </c>
      <c r="E76" t="s">
        <v>7107</v>
      </c>
      <c r="F76" t="s">
        <v>7338</v>
      </c>
      <c r="L76" t="s">
        <v>385</v>
      </c>
      <c r="M76">
        <v>26</v>
      </c>
      <c r="N76" t="str">
        <f t="shared" si="1"/>
        <v>Другие сальмонеллезные инфекции</v>
      </c>
    </row>
    <row r="77" spans="1:14" x14ac:dyDescent="0.2">
      <c r="A77" t="s">
        <v>7167</v>
      </c>
      <c r="B77">
        <v>7</v>
      </c>
      <c r="C77">
        <v>0</v>
      </c>
      <c r="D77" t="s">
        <v>7167</v>
      </c>
      <c r="E77" t="s">
        <v>7167</v>
      </c>
      <c r="F77" t="s">
        <v>7339</v>
      </c>
      <c r="L77" t="s">
        <v>129</v>
      </c>
      <c r="M77">
        <v>25</v>
      </c>
      <c r="N77" t="str">
        <f t="shared" si="1"/>
        <v>Спондилез</v>
      </c>
    </row>
    <row r="78" spans="1:14" x14ac:dyDescent="0.2">
      <c r="A78" t="s">
        <v>7166</v>
      </c>
      <c r="B78">
        <v>7</v>
      </c>
      <c r="C78">
        <v>0</v>
      </c>
      <c r="D78" t="s">
        <v>7166</v>
      </c>
      <c r="E78" t="s">
        <v>7340</v>
      </c>
      <c r="F78" t="s">
        <v>7341</v>
      </c>
      <c r="L78" t="s">
        <v>426</v>
      </c>
      <c r="M78">
        <v>24</v>
      </c>
      <c r="N78" t="str">
        <f t="shared" si="1"/>
        <v>Подготовительные процедуры для последующего лечения, не классифицированные в других рубриках</v>
      </c>
    </row>
    <row r="79" spans="1:14" x14ac:dyDescent="0.2">
      <c r="A79" t="s">
        <v>7178</v>
      </c>
      <c r="B79">
        <v>7</v>
      </c>
      <c r="C79">
        <v>0</v>
      </c>
      <c r="D79" t="s">
        <v>7178</v>
      </c>
      <c r="E79" t="s">
        <v>7178</v>
      </c>
      <c r="F79" t="s">
        <v>7342</v>
      </c>
      <c r="L79" t="s">
        <v>117</v>
      </c>
      <c r="M79">
        <v>24</v>
      </c>
      <c r="N79" t="str">
        <f t="shared" si="1"/>
        <v>Психическое и поведенческое расстройство, вызванное употреблением алкоголя. Абстинентное состояние</v>
      </c>
    </row>
    <row r="80" spans="1:14" x14ac:dyDescent="0.2">
      <c r="A80" t="s">
        <v>7179</v>
      </c>
      <c r="B80">
        <v>7</v>
      </c>
      <c r="C80">
        <v>0</v>
      </c>
      <c r="D80" t="s">
        <v>7179</v>
      </c>
      <c r="E80" t="s">
        <v>7179</v>
      </c>
      <c r="F80" t="s">
        <v>7343</v>
      </c>
      <c r="L80" t="s">
        <v>364</v>
      </c>
      <c r="M80">
        <v>23</v>
      </c>
      <c r="N80" t="str">
        <f t="shared" si="1"/>
        <v>Другие аллергические риниты</v>
      </c>
    </row>
    <row r="81" spans="1:14" x14ac:dyDescent="0.2">
      <c r="A81" t="s">
        <v>7131</v>
      </c>
      <c r="B81">
        <v>7</v>
      </c>
      <c r="C81">
        <v>0</v>
      </c>
      <c r="D81" t="s">
        <v>7131</v>
      </c>
      <c r="E81" t="s">
        <v>7131</v>
      </c>
      <c r="F81" t="s">
        <v>7344</v>
      </c>
      <c r="L81" t="s">
        <v>349</v>
      </c>
      <c r="M81">
        <v>23</v>
      </c>
      <c r="N81" t="str">
        <f t="shared" si="1"/>
        <v>Инфекции, вызванные вирусом герпеса [herpes simplex]</v>
      </c>
    </row>
    <row r="82" spans="1:14" x14ac:dyDescent="0.2">
      <c r="A82" t="s">
        <v>28</v>
      </c>
      <c r="B82">
        <v>6</v>
      </c>
      <c r="C82">
        <v>0</v>
      </c>
      <c r="D82" t="s">
        <v>28</v>
      </c>
      <c r="E82" t="s">
        <v>28</v>
      </c>
      <c r="F82" t="s">
        <v>7345</v>
      </c>
      <c r="L82" t="s">
        <v>386</v>
      </c>
      <c r="M82">
        <v>23</v>
      </c>
      <c r="N82" t="str">
        <f t="shared" si="1"/>
        <v>Шигеллез</v>
      </c>
    </row>
    <row r="83" spans="1:14" x14ac:dyDescent="0.2">
      <c r="A83" t="s">
        <v>27</v>
      </c>
      <c r="B83">
        <v>6</v>
      </c>
      <c r="C83">
        <v>0</v>
      </c>
      <c r="D83" t="s">
        <v>28</v>
      </c>
      <c r="E83" t="s">
        <v>28</v>
      </c>
      <c r="F83" t="s">
        <v>7346</v>
      </c>
      <c r="L83" t="s">
        <v>410</v>
      </c>
      <c r="M83">
        <v>22</v>
      </c>
      <c r="N83" t="str">
        <f t="shared" si="1"/>
        <v>Другие уточненные нарушения внутренней секреции поджелудочной железы</v>
      </c>
    </row>
    <row r="84" spans="1:14" x14ac:dyDescent="0.2">
      <c r="A84" t="s">
        <v>7125</v>
      </c>
      <c r="B84">
        <v>5</v>
      </c>
      <c r="C84">
        <v>0</v>
      </c>
      <c r="D84" t="s">
        <v>7126</v>
      </c>
      <c r="E84" t="s">
        <v>7347</v>
      </c>
      <c r="F84" t="s">
        <v>7348</v>
      </c>
      <c r="L84" t="s">
        <v>398</v>
      </c>
      <c r="M84">
        <v>22</v>
      </c>
      <c r="N84" t="str">
        <f t="shared" si="1"/>
        <v>Хронический вирусный гепатит B без дельта-агента</v>
      </c>
    </row>
    <row r="85" spans="1:14" x14ac:dyDescent="0.2">
      <c r="A85" t="s">
        <v>5</v>
      </c>
      <c r="B85">
        <v>5</v>
      </c>
      <c r="C85">
        <v>0</v>
      </c>
      <c r="D85" t="s">
        <v>5</v>
      </c>
      <c r="E85" t="s">
        <v>5</v>
      </c>
      <c r="F85" t="s">
        <v>7349</v>
      </c>
      <c r="L85" t="s">
        <v>347</v>
      </c>
      <c r="M85">
        <v>21</v>
      </c>
      <c r="N85" t="str">
        <f t="shared" si="1"/>
        <v>Аногенитальная герпетическая вирусная инфекция [herpes simplex]</v>
      </c>
    </row>
    <row r="86" spans="1:14" x14ac:dyDescent="0.2">
      <c r="A86" t="s">
        <v>6</v>
      </c>
      <c r="B86">
        <v>5</v>
      </c>
      <c r="C86">
        <v>0</v>
      </c>
      <c r="D86" t="s">
        <v>6</v>
      </c>
      <c r="E86" t="s">
        <v>6</v>
      </c>
      <c r="F86" t="s">
        <v>7350</v>
      </c>
      <c r="L86" t="s">
        <v>333</v>
      </c>
      <c r="M86">
        <v>21</v>
      </c>
      <c r="N86" t="str">
        <f t="shared" si="1"/>
        <v>Реноваскулярная гипертензия</v>
      </c>
    </row>
    <row r="87" spans="1:14" x14ac:dyDescent="0.2">
      <c r="A87" t="s">
        <v>7162</v>
      </c>
      <c r="B87">
        <v>5</v>
      </c>
      <c r="C87">
        <v>0</v>
      </c>
      <c r="D87" t="s">
        <v>7162</v>
      </c>
      <c r="E87" t="s">
        <v>7162</v>
      </c>
      <c r="F87" t="s">
        <v>7351</v>
      </c>
      <c r="L87" t="s">
        <v>399</v>
      </c>
      <c r="M87">
        <v>21</v>
      </c>
      <c r="N87" t="str">
        <f t="shared" si="1"/>
        <v>Хронический вирусный гепатит C</v>
      </c>
    </row>
    <row r="88" spans="1:14" x14ac:dyDescent="0.2">
      <c r="A88" t="s">
        <v>7126</v>
      </c>
      <c r="B88">
        <v>5</v>
      </c>
      <c r="C88">
        <v>0</v>
      </c>
      <c r="D88" t="s">
        <v>7126</v>
      </c>
      <c r="E88" t="s">
        <v>7347</v>
      </c>
      <c r="F88" t="s">
        <v>7352</v>
      </c>
      <c r="L88" t="s">
        <v>326</v>
      </c>
      <c r="M88">
        <v>20</v>
      </c>
      <c r="N88" t="str">
        <f t="shared" si="1"/>
        <v>Алкогольная болезнь печени</v>
      </c>
    </row>
    <row r="89" spans="1:14" x14ac:dyDescent="0.2">
      <c r="A89" t="s">
        <v>7191</v>
      </c>
      <c r="B89">
        <v>5</v>
      </c>
      <c r="C89">
        <v>0</v>
      </c>
      <c r="D89" t="s">
        <v>7191</v>
      </c>
      <c r="E89" t="s">
        <v>7191</v>
      </c>
      <c r="F89" t="s">
        <v>7353</v>
      </c>
      <c r="L89" t="s">
        <v>466</v>
      </c>
      <c r="M89">
        <v>20</v>
      </c>
      <c r="N89" t="str">
        <f t="shared" si="1"/>
        <v>Миозит</v>
      </c>
    </row>
    <row r="90" spans="1:14" x14ac:dyDescent="0.2">
      <c r="A90" t="s">
        <v>7224</v>
      </c>
      <c r="B90">
        <v>5</v>
      </c>
      <c r="C90">
        <v>0</v>
      </c>
      <c r="D90" t="s">
        <v>7224</v>
      </c>
      <c r="E90" t="s">
        <v>7354</v>
      </c>
      <c r="F90" t="s">
        <v>7355</v>
      </c>
      <c r="L90" t="s">
        <v>428</v>
      </c>
      <c r="M90">
        <v>20</v>
      </c>
      <c r="N90" t="str">
        <f t="shared" si="1"/>
        <v>Пептическая язва неуточненной локализации</v>
      </c>
    </row>
    <row r="91" spans="1:14" x14ac:dyDescent="0.2">
      <c r="A91" t="s">
        <v>7201</v>
      </c>
      <c r="B91">
        <v>5</v>
      </c>
      <c r="C91">
        <v>0</v>
      </c>
      <c r="D91" t="s">
        <v>7201</v>
      </c>
      <c r="E91" t="s">
        <v>7356</v>
      </c>
      <c r="F91" t="s">
        <v>7357</v>
      </c>
      <c r="L91" t="s">
        <v>372</v>
      </c>
      <c r="M91">
        <v>19</v>
      </c>
      <c r="N91" t="str">
        <f t="shared" si="1"/>
        <v>Хронический бронхит неуточненный</v>
      </c>
    </row>
    <row r="92" spans="1:14" x14ac:dyDescent="0.2">
      <c r="A92" t="s">
        <v>7154</v>
      </c>
      <c r="B92">
        <v>5</v>
      </c>
      <c r="C92">
        <v>0</v>
      </c>
      <c r="D92" t="s">
        <v>7248</v>
      </c>
      <c r="E92" t="s">
        <v>7248</v>
      </c>
      <c r="F92" t="s">
        <v>7358</v>
      </c>
      <c r="L92" t="s">
        <v>533</v>
      </c>
      <c r="M92">
        <v>18</v>
      </c>
      <c r="N92" t="str">
        <f t="shared" si="1"/>
        <v>Болезни органов пищеварения, осложняющие беременность, деторождение и послеродовой период</v>
      </c>
    </row>
    <row r="93" spans="1:14" x14ac:dyDescent="0.2">
      <c r="A93" t="s">
        <v>7155</v>
      </c>
      <c r="B93">
        <v>5</v>
      </c>
      <c r="C93">
        <v>0</v>
      </c>
      <c r="D93" t="s">
        <v>7248</v>
      </c>
      <c r="E93" t="s">
        <v>7248</v>
      </c>
      <c r="F93" t="s">
        <v>7359</v>
      </c>
      <c r="L93" t="s">
        <v>379</v>
      </c>
      <c r="M93">
        <v>18</v>
      </c>
      <c r="N93" t="str">
        <f t="shared" si="1"/>
        <v>Трихомониаз</v>
      </c>
    </row>
    <row r="94" spans="1:14" x14ac:dyDescent="0.2">
      <c r="A94" t="s">
        <v>7163</v>
      </c>
      <c r="B94">
        <v>5</v>
      </c>
      <c r="C94">
        <v>0</v>
      </c>
      <c r="D94" t="s">
        <v>7229</v>
      </c>
      <c r="E94" t="s">
        <v>7280</v>
      </c>
      <c r="F94" t="s">
        <v>7360</v>
      </c>
      <c r="L94" t="s">
        <v>400</v>
      </c>
      <c r="M94">
        <v>18</v>
      </c>
      <c r="N94" t="str">
        <f t="shared" si="1"/>
        <v>Хронический гепатит, не классифицированный в других рубриках</v>
      </c>
    </row>
    <row r="95" spans="1:14" x14ac:dyDescent="0.2">
      <c r="A95" t="s">
        <v>58</v>
      </c>
      <c r="B95">
        <v>5</v>
      </c>
      <c r="C95">
        <v>0</v>
      </c>
      <c r="D95" t="s">
        <v>58</v>
      </c>
      <c r="E95" t="s">
        <v>7361</v>
      </c>
      <c r="F95" t="s">
        <v>7362</v>
      </c>
      <c r="L95" t="s">
        <v>95</v>
      </c>
      <c r="M95">
        <v>17</v>
      </c>
      <c r="N95" t="str">
        <f t="shared" si="1"/>
        <v>Геморрой</v>
      </c>
    </row>
    <row r="96" spans="1:14" x14ac:dyDescent="0.2">
      <c r="A96" t="s">
        <v>7218</v>
      </c>
      <c r="B96">
        <v>4</v>
      </c>
      <c r="C96">
        <v>0</v>
      </c>
      <c r="D96" t="s">
        <v>7218</v>
      </c>
      <c r="E96" t="s">
        <v>7218</v>
      </c>
      <c r="F96" t="s">
        <v>7363</v>
      </c>
      <c r="L96" t="s">
        <v>402</v>
      </c>
      <c r="M96">
        <v>17</v>
      </c>
      <c r="N96" t="str">
        <f t="shared" si="1"/>
        <v>Другие и неуточненные боли в области живота</v>
      </c>
    </row>
    <row r="97" spans="1:14" x14ac:dyDescent="0.2">
      <c r="A97" t="s">
        <v>7219</v>
      </c>
      <c r="B97">
        <v>4</v>
      </c>
      <c r="C97">
        <v>0</v>
      </c>
      <c r="D97" t="s">
        <v>7219</v>
      </c>
      <c r="E97" t="s">
        <v>7219</v>
      </c>
      <c r="F97" t="s">
        <v>7364</v>
      </c>
      <c r="L97" t="s">
        <v>424</v>
      </c>
      <c r="M97">
        <v>17</v>
      </c>
      <c r="N97" t="str">
        <f t="shared" si="1"/>
        <v>Метеоризм и родственные состояния</v>
      </c>
    </row>
    <row r="98" spans="1:14" x14ac:dyDescent="0.2">
      <c r="A98" t="s">
        <v>7157</v>
      </c>
      <c r="B98">
        <v>4</v>
      </c>
      <c r="C98">
        <v>0</v>
      </c>
      <c r="D98" t="s">
        <v>7157</v>
      </c>
      <c r="E98" t="s">
        <v>7365</v>
      </c>
      <c r="F98" t="s">
        <v>7366</v>
      </c>
      <c r="L98" t="s">
        <v>304</v>
      </c>
      <c r="M98">
        <v>17</v>
      </c>
      <c r="N98" t="str">
        <f t="shared" si="1"/>
        <v>Хронический нефритический синдром</v>
      </c>
    </row>
    <row r="99" spans="1:14" x14ac:dyDescent="0.2">
      <c r="A99" t="s">
        <v>7196</v>
      </c>
      <c r="B99">
        <v>4</v>
      </c>
      <c r="C99">
        <v>0</v>
      </c>
      <c r="D99" t="s">
        <v>7196</v>
      </c>
      <c r="E99" t="s">
        <v>7196</v>
      </c>
      <c r="F99" t="s">
        <v>7367</v>
      </c>
      <c r="L99" t="s">
        <v>371</v>
      </c>
      <c r="M99">
        <v>16</v>
      </c>
      <c r="N99" t="str">
        <f t="shared" si="1"/>
        <v>Бактериальная пневмония, не классифицированная в других рубриках</v>
      </c>
    </row>
    <row r="100" spans="1:14" x14ac:dyDescent="0.2">
      <c r="A100" t="s">
        <v>7161</v>
      </c>
      <c r="B100">
        <v>4</v>
      </c>
      <c r="C100">
        <v>0</v>
      </c>
      <c r="D100" t="s">
        <v>7161</v>
      </c>
      <c r="E100" t="s">
        <v>7161</v>
      </c>
      <c r="F100" t="s">
        <v>7368</v>
      </c>
      <c r="L100" t="s">
        <v>353</v>
      </c>
      <c r="M100">
        <v>16</v>
      </c>
      <c r="N100" t="str">
        <f t="shared" si="1"/>
        <v>Воспаление и закупорка слуховой [евстахиевой] трубы</v>
      </c>
    </row>
    <row r="101" spans="1:14" x14ac:dyDescent="0.2">
      <c r="A101" t="s">
        <v>7211</v>
      </c>
      <c r="B101">
        <v>4</v>
      </c>
      <c r="C101">
        <v>0</v>
      </c>
      <c r="D101" t="s">
        <v>7211</v>
      </c>
      <c r="E101" t="s">
        <v>7211</v>
      </c>
      <c r="F101" t="s">
        <v>7369</v>
      </c>
      <c r="L101" t="s">
        <v>306</v>
      </c>
      <c r="M101">
        <v>16</v>
      </c>
      <c r="N101" t="str">
        <f t="shared" si="1"/>
        <v>Острый гепатит A</v>
      </c>
    </row>
    <row r="102" spans="1:14" x14ac:dyDescent="0.2">
      <c r="A102" t="s">
        <v>7117</v>
      </c>
      <c r="B102">
        <v>4</v>
      </c>
      <c r="C102">
        <v>0</v>
      </c>
      <c r="D102" t="s">
        <v>7112</v>
      </c>
      <c r="E102" t="s">
        <v>7234</v>
      </c>
      <c r="F102" t="s">
        <v>7370</v>
      </c>
      <c r="L102" t="s">
        <v>307</v>
      </c>
      <c r="M102">
        <v>16</v>
      </c>
      <c r="N102" t="str">
        <f t="shared" si="1"/>
        <v>Острый гепатит B</v>
      </c>
    </row>
    <row r="103" spans="1:14" x14ac:dyDescent="0.2">
      <c r="A103" t="s">
        <v>7223</v>
      </c>
      <c r="B103">
        <v>4</v>
      </c>
      <c r="C103">
        <v>0</v>
      </c>
      <c r="D103" t="s">
        <v>7223</v>
      </c>
      <c r="E103" t="s">
        <v>7223</v>
      </c>
      <c r="F103" t="s">
        <v>7371</v>
      </c>
      <c r="L103" t="s">
        <v>160</v>
      </c>
      <c r="M103">
        <v>16</v>
      </c>
      <c r="N103" t="str">
        <f t="shared" si="1"/>
        <v>Пародонтоз</v>
      </c>
    </row>
    <row r="104" spans="1:14" x14ac:dyDescent="0.2">
      <c r="A104" t="s">
        <v>9</v>
      </c>
      <c r="B104">
        <v>4</v>
      </c>
      <c r="C104">
        <v>0</v>
      </c>
      <c r="D104" t="s">
        <v>9</v>
      </c>
      <c r="E104" t="s">
        <v>9</v>
      </c>
      <c r="F104" t="s">
        <v>7372</v>
      </c>
      <c r="L104" t="s">
        <v>118</v>
      </c>
      <c r="M104">
        <v>16</v>
      </c>
      <c r="N104" t="str">
        <f t="shared" si="1"/>
        <v>Перитонит</v>
      </c>
    </row>
    <row r="105" spans="1:14" x14ac:dyDescent="0.2">
      <c r="A105" t="s">
        <v>7158</v>
      </c>
      <c r="B105">
        <v>4</v>
      </c>
      <c r="C105">
        <v>0</v>
      </c>
      <c r="D105" t="s">
        <v>7228</v>
      </c>
      <c r="E105" t="s">
        <v>7228</v>
      </c>
      <c r="F105" t="s">
        <v>7373</v>
      </c>
      <c r="L105" t="s">
        <v>341</v>
      </c>
      <c r="M105">
        <v>16</v>
      </c>
      <c r="N105" t="str">
        <f t="shared" si="1"/>
        <v>Фибрилляция и трепетание предсердий</v>
      </c>
    </row>
    <row r="106" spans="1:14" x14ac:dyDescent="0.2">
      <c r="A106" t="s">
        <v>7122</v>
      </c>
      <c r="B106">
        <v>4</v>
      </c>
      <c r="C106">
        <v>0</v>
      </c>
      <c r="D106" t="s">
        <v>7251</v>
      </c>
      <c r="E106" t="s">
        <v>7251</v>
      </c>
      <c r="F106" t="s">
        <v>7374</v>
      </c>
      <c r="L106" t="s">
        <v>421</v>
      </c>
      <c r="M106">
        <v>15</v>
      </c>
      <c r="N106" t="str">
        <f t="shared" si="1"/>
        <v>Аногенитальный зуд неуточненный</v>
      </c>
    </row>
    <row r="107" spans="1:14" x14ac:dyDescent="0.2">
      <c r="A107" t="s">
        <v>7180</v>
      </c>
      <c r="B107">
        <v>4</v>
      </c>
      <c r="C107">
        <v>0</v>
      </c>
      <c r="D107" t="s">
        <v>7185</v>
      </c>
      <c r="E107" t="s">
        <v>7185</v>
      </c>
      <c r="F107" t="s">
        <v>7375</v>
      </c>
      <c r="L107" t="s">
        <v>97</v>
      </c>
      <c r="M107">
        <v>15</v>
      </c>
      <c r="N107" t="str">
        <f t="shared" si="1"/>
        <v>Варикозное расширение вен нижних конечностей</v>
      </c>
    </row>
    <row r="108" spans="1:14" x14ac:dyDescent="0.2">
      <c r="A108" t="s">
        <v>49</v>
      </c>
      <c r="B108">
        <v>4</v>
      </c>
      <c r="C108">
        <v>0</v>
      </c>
      <c r="D108" t="s">
        <v>7251</v>
      </c>
      <c r="E108" t="s">
        <v>7251</v>
      </c>
      <c r="F108" t="s">
        <v>7376</v>
      </c>
      <c r="L108" t="s">
        <v>152</v>
      </c>
      <c r="M108">
        <v>15</v>
      </c>
      <c r="N108" t="str">
        <f t="shared" si="1"/>
        <v>Гонартроз [артроз коленного сустава]</v>
      </c>
    </row>
    <row r="109" spans="1:14" x14ac:dyDescent="0.2">
      <c r="A109" t="s">
        <v>7215</v>
      </c>
      <c r="B109">
        <v>4</v>
      </c>
      <c r="C109">
        <v>0</v>
      </c>
      <c r="D109" t="s">
        <v>7215</v>
      </c>
      <c r="E109" t="s">
        <v>7252</v>
      </c>
      <c r="F109" t="s">
        <v>7377</v>
      </c>
      <c r="L109" t="s">
        <v>90</v>
      </c>
      <c r="M109">
        <v>15</v>
      </c>
      <c r="N109" t="str">
        <f t="shared" si="1"/>
        <v>Шизофрения</v>
      </c>
    </row>
    <row r="110" spans="1:14" x14ac:dyDescent="0.2">
      <c r="A110" t="s">
        <v>7217</v>
      </c>
      <c r="B110">
        <v>4</v>
      </c>
      <c r="C110">
        <v>0</v>
      </c>
      <c r="D110" t="s">
        <v>7245</v>
      </c>
      <c r="E110" t="s">
        <v>7245</v>
      </c>
      <c r="F110" t="s">
        <v>7378</v>
      </c>
      <c r="L110" t="s">
        <v>72</v>
      </c>
      <c r="M110">
        <v>14</v>
      </c>
      <c r="N110" t="str">
        <f t="shared" si="1"/>
        <v>Болезнь Паркинсона</v>
      </c>
    </row>
    <row r="111" spans="1:14" x14ac:dyDescent="0.2">
      <c r="A111" t="s">
        <v>7141</v>
      </c>
      <c r="B111">
        <v>4</v>
      </c>
      <c r="C111">
        <v>0</v>
      </c>
      <c r="D111" t="s">
        <v>7141</v>
      </c>
      <c r="E111" t="s">
        <v>7141</v>
      </c>
      <c r="F111" t="s">
        <v>7379</v>
      </c>
      <c r="L111" t="s">
        <v>441</v>
      </c>
      <c r="M111">
        <v>14</v>
      </c>
      <c r="N111" t="str">
        <f t="shared" si="1"/>
        <v>Другие уточненные болезни заднего прохода и прямой кишки</v>
      </c>
    </row>
    <row r="112" spans="1:14" x14ac:dyDescent="0.2">
      <c r="A112" t="s">
        <v>7220</v>
      </c>
      <c r="B112">
        <v>4</v>
      </c>
      <c r="C112">
        <v>0</v>
      </c>
      <c r="D112" t="s">
        <v>7220</v>
      </c>
      <c r="E112" t="s">
        <v>7220</v>
      </c>
      <c r="F112" t="s">
        <v>7380</v>
      </c>
      <c r="L112" t="s">
        <v>458</v>
      </c>
      <c r="M112">
        <v>14</v>
      </c>
      <c r="N112" t="str">
        <f t="shared" si="1"/>
        <v>Желудочковая тахикардия</v>
      </c>
    </row>
    <row r="113" spans="1:14" x14ac:dyDescent="0.2">
      <c r="A113" t="s">
        <v>7189</v>
      </c>
      <c r="B113">
        <v>4</v>
      </c>
      <c r="C113">
        <v>0</v>
      </c>
      <c r="D113" t="s">
        <v>7189</v>
      </c>
      <c r="E113" t="s">
        <v>7189</v>
      </c>
      <c r="F113" t="s">
        <v>7381</v>
      </c>
      <c r="L113" t="s">
        <v>111</v>
      </c>
      <c r="M113">
        <v>14</v>
      </c>
      <c r="N113" t="str">
        <f t="shared" si="1"/>
        <v>Синдром Рейно</v>
      </c>
    </row>
    <row r="114" spans="1:14" x14ac:dyDescent="0.2">
      <c r="A114" t="s">
        <v>7164</v>
      </c>
      <c r="B114">
        <v>4</v>
      </c>
      <c r="C114">
        <v>0</v>
      </c>
      <c r="D114" t="s">
        <v>7164</v>
      </c>
      <c r="E114" t="s">
        <v>7255</v>
      </c>
      <c r="F114" t="s">
        <v>7382</v>
      </c>
      <c r="L114" t="s">
        <v>403</v>
      </c>
      <c r="M114">
        <v>14</v>
      </c>
      <c r="N114" t="str">
        <f t="shared" si="1"/>
        <v>Цистит</v>
      </c>
    </row>
    <row r="115" spans="1:14" x14ac:dyDescent="0.2">
      <c r="A115" t="s">
        <v>7174</v>
      </c>
      <c r="B115">
        <v>3</v>
      </c>
      <c r="C115">
        <v>0</v>
      </c>
      <c r="D115" t="s">
        <v>7247</v>
      </c>
      <c r="E115" t="s">
        <v>7247</v>
      </c>
      <c r="F115" t="s">
        <v>7383</v>
      </c>
      <c r="L115" t="s">
        <v>125</v>
      </c>
      <c r="M115">
        <v>13</v>
      </c>
      <c r="N115" t="str">
        <f t="shared" si="1"/>
        <v>Болезнь Альцгеймера</v>
      </c>
    </row>
    <row r="116" spans="1:14" x14ac:dyDescent="0.2">
      <c r="A116" t="s">
        <v>51</v>
      </c>
      <c r="B116">
        <v>3</v>
      </c>
      <c r="C116">
        <v>0</v>
      </c>
      <c r="D116" t="s">
        <v>51</v>
      </c>
      <c r="E116" t="s">
        <v>7384</v>
      </c>
      <c r="F116" t="s">
        <v>7385</v>
      </c>
      <c r="L116" t="s">
        <v>149</v>
      </c>
      <c r="M116">
        <v>13</v>
      </c>
      <c r="N116" t="str">
        <f t="shared" si="1"/>
        <v>Боль в горле</v>
      </c>
    </row>
    <row r="117" spans="1:14" x14ac:dyDescent="0.2">
      <c r="A117" t="s">
        <v>7160</v>
      </c>
      <c r="B117">
        <v>3</v>
      </c>
      <c r="C117">
        <v>0</v>
      </c>
      <c r="D117" t="s">
        <v>7160</v>
      </c>
      <c r="E117" t="s">
        <v>7160</v>
      </c>
      <c r="F117" t="s">
        <v>7386</v>
      </c>
      <c r="L117" t="s">
        <v>313</v>
      </c>
      <c r="M117">
        <v>13</v>
      </c>
      <c r="N117" t="str">
        <f t="shared" si="1"/>
        <v>Доброкачественное новообразование надпочечника</v>
      </c>
    </row>
    <row r="118" spans="1:14" x14ac:dyDescent="0.2">
      <c r="A118" t="s">
        <v>7136</v>
      </c>
      <c r="B118">
        <v>3</v>
      </c>
      <c r="C118">
        <v>0</v>
      </c>
      <c r="D118" t="s">
        <v>7136</v>
      </c>
      <c r="E118" t="s">
        <v>7136</v>
      </c>
      <c r="F118" t="s">
        <v>7387</v>
      </c>
      <c r="L118" t="s">
        <v>408</v>
      </c>
      <c r="M118">
        <v>13</v>
      </c>
      <c r="N118" t="str">
        <f t="shared" si="1"/>
        <v>Острый гепатит C</v>
      </c>
    </row>
    <row r="119" spans="1:14" x14ac:dyDescent="0.2">
      <c r="A119" t="s">
        <v>7135</v>
      </c>
      <c r="B119">
        <v>3</v>
      </c>
      <c r="C119">
        <v>0</v>
      </c>
      <c r="D119" t="s">
        <v>7135</v>
      </c>
      <c r="E119" t="s">
        <v>7135</v>
      </c>
      <c r="F119" t="s">
        <v>7388</v>
      </c>
      <c r="L119" t="s">
        <v>101</v>
      </c>
      <c r="M119">
        <v>13</v>
      </c>
      <c r="N119" t="str">
        <f t="shared" si="1"/>
        <v>Последствия цереброваскулярных болезней</v>
      </c>
    </row>
    <row r="120" spans="1:14" x14ac:dyDescent="0.2">
      <c r="A120" t="s">
        <v>7113</v>
      </c>
      <c r="B120">
        <v>3</v>
      </c>
      <c r="C120">
        <v>1</v>
      </c>
      <c r="D120" t="s">
        <v>55</v>
      </c>
      <c r="E120" t="s">
        <v>7238</v>
      </c>
      <c r="F120" t="s">
        <v>7389</v>
      </c>
      <c r="L120" t="s">
        <v>457</v>
      </c>
      <c r="M120">
        <v>13</v>
      </c>
      <c r="N120" t="str">
        <f t="shared" si="1"/>
        <v>Синдром преждевременного возбуждения</v>
      </c>
    </row>
    <row r="121" spans="1:14" x14ac:dyDescent="0.2">
      <c r="A121" t="s">
        <v>4</v>
      </c>
      <c r="B121">
        <v>3</v>
      </c>
      <c r="C121">
        <v>1</v>
      </c>
      <c r="D121" t="s">
        <v>55</v>
      </c>
      <c r="E121" t="s">
        <v>7238</v>
      </c>
      <c r="F121" t="s">
        <v>7390</v>
      </c>
      <c r="L121" t="s">
        <v>176</v>
      </c>
      <c r="M121">
        <v>12</v>
      </c>
      <c r="N121" t="str">
        <f t="shared" si="1"/>
        <v>Болезнь Крона [регионарный энтерит]</v>
      </c>
    </row>
    <row r="122" spans="1:14" x14ac:dyDescent="0.2">
      <c r="A122" t="s">
        <v>7150</v>
      </c>
      <c r="B122">
        <v>3</v>
      </c>
      <c r="C122">
        <v>0</v>
      </c>
      <c r="D122" t="s">
        <v>7251</v>
      </c>
      <c r="E122" t="s">
        <v>7251</v>
      </c>
      <c r="F122" t="s">
        <v>7391</v>
      </c>
      <c r="L122" t="s">
        <v>534</v>
      </c>
      <c r="M122">
        <v>12</v>
      </c>
      <c r="N122" t="str">
        <f t="shared" si="1"/>
        <v>Боли, локализованные в верхней части живота</v>
      </c>
    </row>
    <row r="123" spans="1:14" x14ac:dyDescent="0.2">
      <c r="A123" t="s">
        <v>26</v>
      </c>
      <c r="B123">
        <v>3</v>
      </c>
      <c r="C123">
        <v>0</v>
      </c>
      <c r="D123" t="s">
        <v>26</v>
      </c>
      <c r="E123" t="s">
        <v>26</v>
      </c>
      <c r="F123" t="s">
        <v>7392</v>
      </c>
      <c r="L123" t="s">
        <v>356</v>
      </c>
      <c r="M123">
        <v>12</v>
      </c>
      <c r="N123" t="str">
        <f t="shared" si="1"/>
        <v>Вазомоторный и аллергический ринит</v>
      </c>
    </row>
    <row r="124" spans="1:14" x14ac:dyDescent="0.2">
      <c r="A124" t="s">
        <v>7190</v>
      </c>
      <c r="B124">
        <v>3</v>
      </c>
      <c r="C124">
        <v>0</v>
      </c>
      <c r="D124" t="s">
        <v>7112</v>
      </c>
      <c r="E124" t="s">
        <v>7234</v>
      </c>
      <c r="F124" t="s">
        <v>7393</v>
      </c>
      <c r="L124" t="s">
        <v>460</v>
      </c>
      <c r="M124">
        <v>12</v>
      </c>
      <c r="N124" t="str">
        <f t="shared" si="1"/>
        <v>Вторичная гипертензия</v>
      </c>
    </row>
    <row r="125" spans="1:14" x14ac:dyDescent="0.2">
      <c r="A125" t="s">
        <v>7214</v>
      </c>
      <c r="B125">
        <v>3</v>
      </c>
      <c r="C125">
        <v>0</v>
      </c>
      <c r="D125" t="s">
        <v>7214</v>
      </c>
      <c r="E125" t="s">
        <v>7394</v>
      </c>
      <c r="F125" t="s">
        <v>7395</v>
      </c>
      <c r="L125" t="s">
        <v>463</v>
      </c>
      <c r="M125">
        <v>12</v>
      </c>
      <c r="N125" t="str">
        <f t="shared" si="1"/>
        <v>Деменция неуточненная</v>
      </c>
    </row>
    <row r="126" spans="1:14" x14ac:dyDescent="0.2">
      <c r="A126" t="s">
        <v>7120</v>
      </c>
      <c r="B126">
        <v>3</v>
      </c>
      <c r="C126">
        <v>0</v>
      </c>
      <c r="D126" t="s">
        <v>7226</v>
      </c>
      <c r="E126" t="s">
        <v>7226</v>
      </c>
      <c r="F126" t="s">
        <v>7396</v>
      </c>
      <c r="L126" t="s">
        <v>114</v>
      </c>
      <c r="M126">
        <v>12</v>
      </c>
      <c r="N126" t="str">
        <f t="shared" si="1"/>
        <v>Ожирение</v>
      </c>
    </row>
    <row r="127" spans="1:14" x14ac:dyDescent="0.2">
      <c r="A127" t="s">
        <v>7137</v>
      </c>
      <c r="B127">
        <v>3</v>
      </c>
      <c r="C127">
        <v>0</v>
      </c>
      <c r="D127" t="s">
        <v>7137</v>
      </c>
      <c r="E127" t="s">
        <v>7397</v>
      </c>
      <c r="F127" t="s">
        <v>7398</v>
      </c>
      <c r="L127" t="s">
        <v>516</v>
      </c>
      <c r="M127">
        <v>12</v>
      </c>
      <c r="N127" t="str">
        <f t="shared" si="1"/>
        <v>Пиодермия</v>
      </c>
    </row>
    <row r="128" spans="1:14" x14ac:dyDescent="0.2">
      <c r="A128" t="s">
        <v>54</v>
      </c>
      <c r="B128">
        <v>3</v>
      </c>
      <c r="C128">
        <v>0</v>
      </c>
      <c r="D128" t="s">
        <v>7248</v>
      </c>
      <c r="E128" t="s">
        <v>7248</v>
      </c>
      <c r="F128" t="s">
        <v>7399</v>
      </c>
      <c r="L128" t="s">
        <v>314</v>
      </c>
      <c r="M128">
        <v>12</v>
      </c>
      <c r="N128" t="str">
        <f t="shared" si="1"/>
        <v>Тиреотоксикоз [гипертиреоз]</v>
      </c>
    </row>
    <row r="129" spans="1:14" x14ac:dyDescent="0.2">
      <c r="A129" t="s">
        <v>7121</v>
      </c>
      <c r="B129">
        <v>3</v>
      </c>
      <c r="C129">
        <v>0</v>
      </c>
      <c r="D129" t="s">
        <v>7121</v>
      </c>
      <c r="E129" t="s">
        <v>7121</v>
      </c>
      <c r="F129" t="s">
        <v>7400</v>
      </c>
      <c r="L129" t="s">
        <v>80</v>
      </c>
      <c r="M129">
        <v>12</v>
      </c>
      <c r="N129" t="str">
        <f t="shared" si="1"/>
        <v>Флебит и тромбофлебит</v>
      </c>
    </row>
    <row r="130" spans="1:14" x14ac:dyDescent="0.2">
      <c r="A130" t="s">
        <v>7153</v>
      </c>
      <c r="B130">
        <v>3</v>
      </c>
      <c r="C130">
        <v>0</v>
      </c>
      <c r="D130" t="s">
        <v>7153</v>
      </c>
      <c r="E130" t="s">
        <v>7401</v>
      </c>
      <c r="F130" t="s">
        <v>7402</v>
      </c>
      <c r="L130" t="s">
        <v>81</v>
      </c>
      <c r="M130">
        <v>12</v>
      </c>
      <c r="N130" t="str">
        <f t="shared" si="1"/>
        <v>Флебит и тромбофлебит поверхностных сосудов нижних конечностей</v>
      </c>
    </row>
    <row r="131" spans="1:14" x14ac:dyDescent="0.2">
      <c r="A131" t="s">
        <v>7205</v>
      </c>
      <c r="B131">
        <v>3</v>
      </c>
      <c r="C131">
        <v>0</v>
      </c>
      <c r="D131" t="s">
        <v>7206</v>
      </c>
      <c r="E131" t="s">
        <v>7206</v>
      </c>
      <c r="F131" t="s">
        <v>7403</v>
      </c>
      <c r="L131" t="s">
        <v>391</v>
      </c>
      <c r="M131">
        <v>12</v>
      </c>
      <c r="N131" t="str">
        <f t="shared" ref="N131:N194" si="2">L131</f>
        <v>Эмфизема</v>
      </c>
    </row>
    <row r="132" spans="1:14" x14ac:dyDescent="0.2">
      <c r="A132" t="s">
        <v>7206</v>
      </c>
      <c r="B132">
        <v>3</v>
      </c>
      <c r="C132">
        <v>0</v>
      </c>
      <c r="D132" t="s">
        <v>7206</v>
      </c>
      <c r="E132" t="s">
        <v>7206</v>
      </c>
      <c r="F132" t="s">
        <v>7404</v>
      </c>
      <c r="L132" t="s">
        <v>439</v>
      </c>
      <c r="M132">
        <v>12</v>
      </c>
      <c r="N132" t="str">
        <f t="shared" si="2"/>
        <v>Язвенный колит</v>
      </c>
    </row>
    <row r="133" spans="1:14" x14ac:dyDescent="0.2">
      <c r="A133" t="s">
        <v>7151</v>
      </c>
      <c r="B133">
        <v>3</v>
      </c>
      <c r="C133">
        <v>0</v>
      </c>
      <c r="D133" t="s">
        <v>7251</v>
      </c>
      <c r="E133" t="s">
        <v>7251</v>
      </c>
      <c r="F133" t="s">
        <v>7405</v>
      </c>
      <c r="L133" t="s">
        <v>432</v>
      </c>
      <c r="M133">
        <v>11</v>
      </c>
      <c r="N133" t="str">
        <f t="shared" si="2"/>
        <v>Амебиаз</v>
      </c>
    </row>
    <row r="134" spans="1:14" x14ac:dyDescent="0.2">
      <c r="A134" t="s">
        <v>7152</v>
      </c>
      <c r="B134">
        <v>3</v>
      </c>
      <c r="C134">
        <v>0</v>
      </c>
      <c r="D134" t="s">
        <v>7251</v>
      </c>
      <c r="E134" t="s">
        <v>7251</v>
      </c>
      <c r="F134" t="s">
        <v>7406</v>
      </c>
      <c r="L134" t="s">
        <v>359</v>
      </c>
      <c r="M134">
        <v>11</v>
      </c>
      <c r="N134" t="str">
        <f t="shared" si="2"/>
        <v>Вазомоторный ринит</v>
      </c>
    </row>
    <row r="135" spans="1:14" x14ac:dyDescent="0.2">
      <c r="A135" t="s">
        <v>7138</v>
      </c>
      <c r="B135">
        <v>3</v>
      </c>
      <c r="C135">
        <v>0</v>
      </c>
      <c r="D135" t="s">
        <v>7138</v>
      </c>
      <c r="E135" t="s">
        <v>7254</v>
      </c>
      <c r="F135" t="s">
        <v>7407</v>
      </c>
      <c r="L135" t="s">
        <v>73</v>
      </c>
      <c r="M135">
        <v>11</v>
      </c>
      <c r="N135" t="str">
        <f t="shared" si="2"/>
        <v>Гипокалиемия</v>
      </c>
    </row>
    <row r="136" spans="1:14" x14ac:dyDescent="0.2">
      <c r="A136" t="s">
        <v>7124</v>
      </c>
      <c r="B136">
        <v>3</v>
      </c>
      <c r="C136">
        <v>0</v>
      </c>
      <c r="D136" t="s">
        <v>7124</v>
      </c>
      <c r="E136" t="s">
        <v>7256</v>
      </c>
      <c r="F136" t="s">
        <v>7408</v>
      </c>
      <c r="L136" t="s">
        <v>96</v>
      </c>
      <c r="M136">
        <v>11</v>
      </c>
      <c r="N136" t="str">
        <f t="shared" si="2"/>
        <v>Диабетическая ретинопатия (E10-E14+ с общим четвертым знаком .3)</v>
      </c>
    </row>
    <row r="137" spans="1:14" x14ac:dyDescent="0.2">
      <c r="A137" t="s">
        <v>7134</v>
      </c>
      <c r="B137">
        <v>3</v>
      </c>
      <c r="C137">
        <v>0</v>
      </c>
      <c r="D137" t="s">
        <v>7134</v>
      </c>
      <c r="E137" t="s">
        <v>7134</v>
      </c>
      <c r="F137" t="s">
        <v>7409</v>
      </c>
      <c r="L137" t="s">
        <v>388</v>
      </c>
      <c r="M137">
        <v>11</v>
      </c>
      <c r="N137" t="str">
        <f t="shared" si="2"/>
        <v>Другие бактериальные пищевые отравления</v>
      </c>
    </row>
    <row r="138" spans="1:14" x14ac:dyDescent="0.2">
      <c r="A138" t="s">
        <v>7171</v>
      </c>
      <c r="B138">
        <v>2</v>
      </c>
      <c r="C138">
        <v>0</v>
      </c>
      <c r="D138" t="s">
        <v>7247</v>
      </c>
      <c r="E138" t="s">
        <v>7247</v>
      </c>
      <c r="F138" t="s">
        <v>7410</v>
      </c>
      <c r="L138" t="s">
        <v>166</v>
      </c>
      <c r="M138">
        <v>11</v>
      </c>
      <c r="N138" t="str">
        <f t="shared" si="2"/>
        <v>Желчнокаменная болезнь [холелитиаз]</v>
      </c>
    </row>
    <row r="139" spans="1:14" x14ac:dyDescent="0.2">
      <c r="A139" t="s">
        <v>7193</v>
      </c>
      <c r="B139">
        <v>2</v>
      </c>
      <c r="C139">
        <v>0</v>
      </c>
      <c r="D139" t="s">
        <v>7193</v>
      </c>
      <c r="E139" t="s">
        <v>7411</v>
      </c>
      <c r="F139" t="s">
        <v>7412</v>
      </c>
      <c r="L139" t="s">
        <v>390</v>
      </c>
      <c r="M139">
        <v>11</v>
      </c>
      <c r="N139" t="str">
        <f t="shared" si="2"/>
        <v>Коклюш</v>
      </c>
    </row>
    <row r="140" spans="1:14" x14ac:dyDescent="0.2">
      <c r="A140" t="s">
        <v>7147</v>
      </c>
      <c r="B140">
        <v>2</v>
      </c>
      <c r="C140">
        <v>0</v>
      </c>
      <c r="D140" t="s">
        <v>7147</v>
      </c>
      <c r="E140" t="s">
        <v>7413</v>
      </c>
      <c r="F140" t="s">
        <v>7414</v>
      </c>
      <c r="L140" t="s">
        <v>169</v>
      </c>
      <c r="M140">
        <v>11</v>
      </c>
      <c r="N140" t="str">
        <f t="shared" si="2"/>
        <v>Синдром прорезывания зубов</v>
      </c>
    </row>
    <row r="141" spans="1:14" x14ac:dyDescent="0.2">
      <c r="A141" t="s">
        <v>7216</v>
      </c>
      <c r="B141">
        <v>2</v>
      </c>
      <c r="C141">
        <v>0</v>
      </c>
      <c r="D141" t="s">
        <v>7216</v>
      </c>
      <c r="E141" t="s">
        <v>7216</v>
      </c>
      <c r="F141" t="s">
        <v>7415</v>
      </c>
      <c r="L141" t="s">
        <v>89</v>
      </c>
      <c r="M141">
        <v>11</v>
      </c>
      <c r="N141" t="str">
        <f t="shared" si="2"/>
        <v>Эпилепсия</v>
      </c>
    </row>
    <row r="142" spans="1:14" x14ac:dyDescent="0.2">
      <c r="A142" t="s">
        <v>57</v>
      </c>
      <c r="B142">
        <v>2</v>
      </c>
      <c r="C142">
        <v>0</v>
      </c>
      <c r="D142" t="s">
        <v>57</v>
      </c>
      <c r="E142" t="s">
        <v>7416</v>
      </c>
      <c r="F142" t="s">
        <v>7417</v>
      </c>
      <c r="L142" t="s">
        <v>467</v>
      </c>
      <c r="M142">
        <v>10</v>
      </c>
      <c r="N142" t="str">
        <f t="shared" si="2"/>
        <v>Болезни мягких тканей, связанные с нагрузкой, перегрузкой и давлением</v>
      </c>
    </row>
    <row r="143" spans="1:14" x14ac:dyDescent="0.2">
      <c r="A143" t="s">
        <v>7148</v>
      </c>
      <c r="B143">
        <v>2</v>
      </c>
      <c r="C143">
        <v>0</v>
      </c>
      <c r="D143" t="s">
        <v>7148</v>
      </c>
      <c r="E143" t="s">
        <v>7418</v>
      </c>
      <c r="F143" t="s">
        <v>7419</v>
      </c>
      <c r="L143" t="s">
        <v>139</v>
      </c>
      <c r="M143">
        <v>10</v>
      </c>
      <c r="N143" t="str">
        <f t="shared" si="2"/>
        <v>Болезнь периферических сосудов неуточненная</v>
      </c>
    </row>
    <row r="144" spans="1:14" x14ac:dyDescent="0.2">
      <c r="A144" t="s">
        <v>7145</v>
      </c>
      <c r="B144">
        <v>2</v>
      </c>
      <c r="C144">
        <v>0</v>
      </c>
      <c r="D144" t="s">
        <v>7145</v>
      </c>
      <c r="E144" t="s">
        <v>7420</v>
      </c>
      <c r="F144" t="s">
        <v>7421</v>
      </c>
      <c r="L144" t="s">
        <v>448</v>
      </c>
      <c r="M144">
        <v>10</v>
      </c>
      <c r="N144" t="str">
        <f t="shared" si="2"/>
        <v>Гастроэзофагеальный рефлюкс без эзофагита</v>
      </c>
    </row>
    <row r="145" spans="1:14" x14ac:dyDescent="0.2">
      <c r="A145" t="s">
        <v>7156</v>
      </c>
      <c r="B145">
        <v>2</v>
      </c>
      <c r="C145">
        <v>0</v>
      </c>
      <c r="D145" t="s">
        <v>7156</v>
      </c>
      <c r="E145" t="s">
        <v>7156</v>
      </c>
      <c r="F145" t="s">
        <v>7422</v>
      </c>
      <c r="L145" t="s">
        <v>514</v>
      </c>
      <c r="M145">
        <v>10</v>
      </c>
      <c r="N145" t="str">
        <f t="shared" si="2"/>
        <v>Дисфункция после колостомии и энтеростомии</v>
      </c>
    </row>
    <row r="146" spans="1:14" x14ac:dyDescent="0.2">
      <c r="A146" t="s">
        <v>7185</v>
      </c>
      <c r="B146">
        <v>2</v>
      </c>
      <c r="C146">
        <v>0</v>
      </c>
      <c r="D146" t="s">
        <v>7185</v>
      </c>
      <c r="E146" t="s">
        <v>7185</v>
      </c>
      <c r="F146" t="s">
        <v>7423</v>
      </c>
      <c r="L146" t="s">
        <v>478</v>
      </c>
      <c r="M146">
        <v>10</v>
      </c>
      <c r="N146" t="str">
        <f t="shared" si="2"/>
        <v>Другие болезни периферических сосудов</v>
      </c>
    </row>
    <row r="147" spans="1:14" x14ac:dyDescent="0.2">
      <c r="A147" t="s">
        <v>52</v>
      </c>
      <c r="B147">
        <v>2</v>
      </c>
      <c r="C147">
        <v>0</v>
      </c>
      <c r="D147" t="s">
        <v>7246</v>
      </c>
      <c r="E147" t="s">
        <v>7246</v>
      </c>
      <c r="F147" t="s">
        <v>7424</v>
      </c>
      <c r="L147" t="s">
        <v>112</v>
      </c>
      <c r="M147">
        <v>10</v>
      </c>
      <c r="N147" t="str">
        <f t="shared" si="2"/>
        <v>Другие формы стенокардии</v>
      </c>
    </row>
    <row r="148" spans="1:14" x14ac:dyDescent="0.2">
      <c r="A148" t="s">
        <v>53</v>
      </c>
      <c r="B148">
        <v>2</v>
      </c>
      <c r="C148">
        <v>0</v>
      </c>
      <c r="D148" t="s">
        <v>7246</v>
      </c>
      <c r="E148" t="s">
        <v>7246</v>
      </c>
      <c r="F148" t="s">
        <v>7425</v>
      </c>
      <c r="L148" t="s">
        <v>365</v>
      </c>
      <c r="M148">
        <v>10</v>
      </c>
      <c r="N148" t="str">
        <f t="shared" si="2"/>
        <v>Острые инфекции верхних дыхательных путей множественной и неуточненной локализации</v>
      </c>
    </row>
    <row r="149" spans="1:14" x14ac:dyDescent="0.2">
      <c r="A149" t="s">
        <v>7149</v>
      </c>
      <c r="B149">
        <v>2</v>
      </c>
      <c r="C149">
        <v>0</v>
      </c>
      <c r="D149" t="s">
        <v>7149</v>
      </c>
      <c r="E149" t="s">
        <v>7426</v>
      </c>
      <c r="F149" t="s">
        <v>7427</v>
      </c>
      <c r="L149" t="s">
        <v>435</v>
      </c>
      <c r="M149">
        <v>10</v>
      </c>
      <c r="N149" t="str">
        <f t="shared" si="2"/>
        <v>Токсическое поражение печени</v>
      </c>
    </row>
    <row r="150" spans="1:14" x14ac:dyDescent="0.2">
      <c r="A150" t="s">
        <v>7184</v>
      </c>
      <c r="B150">
        <v>2</v>
      </c>
      <c r="C150">
        <v>0</v>
      </c>
      <c r="D150" t="s">
        <v>7185</v>
      </c>
      <c r="E150" t="s">
        <v>7185</v>
      </c>
      <c r="F150" t="s">
        <v>7428</v>
      </c>
      <c r="L150" t="s">
        <v>309</v>
      </c>
      <c r="M150">
        <v>10</v>
      </c>
      <c r="N150" t="str">
        <f t="shared" si="2"/>
        <v>Хронический вирусный гепатит</v>
      </c>
    </row>
    <row r="151" spans="1:14" x14ac:dyDescent="0.2">
      <c r="A151" t="s">
        <v>7197</v>
      </c>
      <c r="B151">
        <v>2</v>
      </c>
      <c r="C151">
        <v>0</v>
      </c>
      <c r="D151" t="s">
        <v>56</v>
      </c>
      <c r="E151" t="s">
        <v>7240</v>
      </c>
      <c r="F151" t="s">
        <v>7429</v>
      </c>
      <c r="L151" t="s">
        <v>374</v>
      </c>
      <c r="M151">
        <v>10</v>
      </c>
      <c r="N151" t="str">
        <f t="shared" si="2"/>
        <v>Хронический ларингит и ларинготрахеит</v>
      </c>
    </row>
    <row r="152" spans="1:14" x14ac:dyDescent="0.2">
      <c r="A152" t="s">
        <v>7182</v>
      </c>
      <c r="B152">
        <v>2</v>
      </c>
      <c r="C152">
        <v>0</v>
      </c>
      <c r="D152" t="s">
        <v>7182</v>
      </c>
      <c r="E152" t="s">
        <v>7253</v>
      </c>
      <c r="F152" t="s">
        <v>7430</v>
      </c>
      <c r="L152" t="s">
        <v>544</v>
      </c>
      <c r="M152">
        <v>9</v>
      </c>
      <c r="N152" t="str">
        <f t="shared" si="2"/>
        <v>Анкилозирующий спондилит</v>
      </c>
    </row>
    <row r="153" spans="1:14" x14ac:dyDescent="0.2">
      <c r="A153" t="s">
        <v>7142</v>
      </c>
      <c r="B153">
        <v>2</v>
      </c>
      <c r="C153">
        <v>0</v>
      </c>
      <c r="D153" t="s">
        <v>7142</v>
      </c>
      <c r="E153" t="s">
        <v>7142</v>
      </c>
      <c r="F153" t="s">
        <v>7431</v>
      </c>
      <c r="L153" t="s">
        <v>414</v>
      </c>
      <c r="M153">
        <v>9</v>
      </c>
      <c r="N153" t="str">
        <f t="shared" si="2"/>
        <v>Другие уточненные болезни кишечника</v>
      </c>
    </row>
    <row r="154" spans="1:14" x14ac:dyDescent="0.2">
      <c r="A154" t="s">
        <v>7183</v>
      </c>
      <c r="B154">
        <v>2</v>
      </c>
      <c r="C154">
        <v>0</v>
      </c>
      <c r="D154" t="s">
        <v>7183</v>
      </c>
      <c r="E154" t="s">
        <v>7257</v>
      </c>
      <c r="F154" t="s">
        <v>7432</v>
      </c>
      <c r="L154" t="s">
        <v>416</v>
      </c>
      <c r="M154">
        <v>9</v>
      </c>
      <c r="N154" t="str">
        <f t="shared" si="2"/>
        <v>Другие уточненные функциональные кишечные нарушения</v>
      </c>
    </row>
    <row r="155" spans="1:14" x14ac:dyDescent="0.2">
      <c r="A155" t="s">
        <v>7177</v>
      </c>
      <c r="B155">
        <v>1</v>
      </c>
      <c r="C155">
        <v>0</v>
      </c>
      <c r="D155" t="s">
        <v>7177</v>
      </c>
      <c r="E155" t="s">
        <v>7177</v>
      </c>
      <c r="F155" t="s">
        <v>7433</v>
      </c>
      <c r="L155" t="s">
        <v>433</v>
      </c>
      <c r="M155">
        <v>9</v>
      </c>
      <c r="N155" t="str">
        <f t="shared" si="2"/>
        <v>Жиардиаз [лямблиоз]</v>
      </c>
    </row>
    <row r="156" spans="1:14" x14ac:dyDescent="0.2">
      <c r="A156" t="s">
        <v>7203</v>
      </c>
      <c r="B156">
        <v>1</v>
      </c>
      <c r="C156">
        <v>0</v>
      </c>
      <c r="D156" t="s">
        <v>7203</v>
      </c>
      <c r="E156" t="s">
        <v>7434</v>
      </c>
      <c r="F156" t="s">
        <v>7435</v>
      </c>
      <c r="L156" t="s">
        <v>452</v>
      </c>
      <c r="M156">
        <v>9</v>
      </c>
      <c r="N156" t="str">
        <f t="shared" si="2"/>
        <v>Злокачественное новообразование поджелудочной железы</v>
      </c>
    </row>
    <row r="157" spans="1:14" x14ac:dyDescent="0.2">
      <c r="A157" t="s">
        <v>7173</v>
      </c>
      <c r="B157">
        <v>1</v>
      </c>
      <c r="C157">
        <v>0</v>
      </c>
      <c r="D157" t="s">
        <v>7173</v>
      </c>
      <c r="E157" t="s">
        <v>7173</v>
      </c>
      <c r="F157" t="s">
        <v>7436</v>
      </c>
      <c r="L157" t="s">
        <v>168</v>
      </c>
      <c r="M157">
        <v>9</v>
      </c>
      <c r="N157" t="str">
        <f t="shared" si="2"/>
        <v>Коксартроз [артроз тазобедренного сустава]</v>
      </c>
    </row>
    <row r="158" spans="1:14" x14ac:dyDescent="0.2">
      <c r="A158" t="s">
        <v>7176</v>
      </c>
      <c r="B158">
        <v>1</v>
      </c>
      <c r="C158">
        <v>0</v>
      </c>
      <c r="D158" t="s">
        <v>7176</v>
      </c>
      <c r="E158" t="s">
        <v>7437</v>
      </c>
      <c r="F158" t="s">
        <v>7438</v>
      </c>
      <c r="L158" t="s">
        <v>121</v>
      </c>
      <c r="M158">
        <v>9</v>
      </c>
      <c r="N158" t="str">
        <f t="shared" si="2"/>
        <v>Окклюзии сосудов сетчатки</v>
      </c>
    </row>
    <row r="159" spans="1:14" x14ac:dyDescent="0.2">
      <c r="A159" t="s">
        <v>7186</v>
      </c>
      <c r="B159">
        <v>1</v>
      </c>
      <c r="C159">
        <v>0</v>
      </c>
      <c r="D159" t="s">
        <v>7186</v>
      </c>
      <c r="E159" t="s">
        <v>7439</v>
      </c>
      <c r="F159" t="s">
        <v>7440</v>
      </c>
      <c r="L159" t="s">
        <v>93</v>
      </c>
      <c r="M159">
        <v>9</v>
      </c>
      <c r="N159" t="str">
        <f t="shared" si="2"/>
        <v>Отек, не классифицированный в других рубриках</v>
      </c>
    </row>
    <row r="160" spans="1:14" x14ac:dyDescent="0.2">
      <c r="A160" t="s">
        <v>15</v>
      </c>
      <c r="B160">
        <v>1</v>
      </c>
      <c r="C160">
        <v>0</v>
      </c>
      <c r="D160" t="s">
        <v>15</v>
      </c>
      <c r="E160" t="s">
        <v>15</v>
      </c>
      <c r="F160" t="s">
        <v>7441</v>
      </c>
      <c r="L160" t="s">
        <v>500</v>
      </c>
      <c r="M160">
        <v>9</v>
      </c>
      <c r="N160" t="str">
        <f t="shared" si="2"/>
        <v>Переутомление</v>
      </c>
    </row>
    <row r="161" spans="1:14" x14ac:dyDescent="0.2">
      <c r="A161" t="s">
        <v>7172</v>
      </c>
      <c r="B161">
        <v>1</v>
      </c>
      <c r="C161">
        <v>0</v>
      </c>
      <c r="D161" t="s">
        <v>7172</v>
      </c>
      <c r="E161" t="s">
        <v>7442</v>
      </c>
      <c r="F161" t="s">
        <v>7443</v>
      </c>
      <c r="L161" t="s">
        <v>154</v>
      </c>
      <c r="M161">
        <v>9</v>
      </c>
      <c r="N161" t="str">
        <f t="shared" si="2"/>
        <v>Псориатические и энтеропатические артропатии</v>
      </c>
    </row>
    <row r="162" spans="1:14" x14ac:dyDescent="0.2">
      <c r="A162" t="s">
        <v>272</v>
      </c>
      <c r="B162">
        <v>1</v>
      </c>
      <c r="C162">
        <v>0</v>
      </c>
      <c r="D162" t="s">
        <v>272</v>
      </c>
      <c r="E162" t="s">
        <v>7444</v>
      </c>
      <c r="F162" t="s">
        <v>7445</v>
      </c>
      <c r="L162" t="s">
        <v>406</v>
      </c>
      <c r="M162">
        <v>9</v>
      </c>
      <c r="N162" t="str">
        <f t="shared" si="2"/>
        <v>Хронический холецистит</v>
      </c>
    </row>
    <row r="163" spans="1:14" x14ac:dyDescent="0.2">
      <c r="A163" t="s">
        <v>7199</v>
      </c>
      <c r="B163">
        <v>1</v>
      </c>
      <c r="C163">
        <v>0</v>
      </c>
      <c r="D163" t="s">
        <v>7199</v>
      </c>
      <c r="E163" t="s">
        <v>7446</v>
      </c>
      <c r="F163" t="s">
        <v>7447</v>
      </c>
      <c r="L163" t="s">
        <v>518</v>
      </c>
      <c r="M163">
        <v>9</v>
      </c>
      <c r="N163" t="str">
        <f t="shared" si="2"/>
        <v>Энтероколит, вызванный Clostridium difficile</v>
      </c>
    </row>
    <row r="164" spans="1:14" x14ac:dyDescent="0.2">
      <c r="A164" t="s">
        <v>7207</v>
      </c>
      <c r="B164">
        <v>1</v>
      </c>
      <c r="C164">
        <v>0</v>
      </c>
      <c r="D164" t="s">
        <v>7226</v>
      </c>
      <c r="E164" t="s">
        <v>7226</v>
      </c>
      <c r="F164" t="s">
        <v>7448</v>
      </c>
      <c r="L164" t="s">
        <v>469</v>
      </c>
      <c r="M164">
        <v>8</v>
      </c>
      <c r="N164" t="str">
        <f t="shared" si="2"/>
        <v>Вывих, растяжение и перенапряжение капсульно-связочного аппаратата сустава неуточненной области тела</v>
      </c>
    </row>
    <row r="165" spans="1:14" x14ac:dyDescent="0.2">
      <c r="A165" t="s">
        <v>7200</v>
      </c>
      <c r="B165">
        <v>1</v>
      </c>
      <c r="C165">
        <v>0</v>
      </c>
      <c r="D165" t="s">
        <v>7200</v>
      </c>
      <c r="E165" t="s">
        <v>7200</v>
      </c>
      <c r="F165" t="s">
        <v>7449</v>
      </c>
      <c r="L165" t="s">
        <v>86</v>
      </c>
      <c r="M165">
        <v>8</v>
      </c>
      <c r="N165" t="str">
        <f t="shared" si="2"/>
        <v>Глаукома</v>
      </c>
    </row>
    <row r="166" spans="1:14" x14ac:dyDescent="0.2">
      <c r="A166" t="s">
        <v>7210</v>
      </c>
      <c r="B166">
        <v>1</v>
      </c>
      <c r="C166">
        <v>0</v>
      </c>
      <c r="D166" t="s">
        <v>7209</v>
      </c>
      <c r="E166" t="s">
        <v>7209</v>
      </c>
      <c r="F166" t="s">
        <v>7450</v>
      </c>
      <c r="L166" t="s">
        <v>373</v>
      </c>
      <c r="M166">
        <v>8</v>
      </c>
      <c r="N166" t="str">
        <f t="shared" si="2"/>
        <v>Другая хроническая обструктивная легочная болезнь</v>
      </c>
    </row>
    <row r="167" spans="1:14" x14ac:dyDescent="0.2">
      <c r="A167" t="s">
        <v>7209</v>
      </c>
      <c r="B167">
        <v>1</v>
      </c>
      <c r="C167">
        <v>0</v>
      </c>
      <c r="D167" t="s">
        <v>7209</v>
      </c>
      <c r="E167" t="s">
        <v>7209</v>
      </c>
      <c r="F167" t="s">
        <v>7451</v>
      </c>
      <c r="L167" t="s">
        <v>346</v>
      </c>
      <c r="M167">
        <v>8</v>
      </c>
      <c r="N167" t="str">
        <f t="shared" si="2"/>
        <v>Корь</v>
      </c>
    </row>
    <row r="168" spans="1:14" x14ac:dyDescent="0.2">
      <c r="A168" t="s">
        <v>8</v>
      </c>
      <c r="B168">
        <v>1</v>
      </c>
      <c r="C168">
        <v>0</v>
      </c>
      <c r="D168" t="s">
        <v>8</v>
      </c>
      <c r="E168" t="s">
        <v>7452</v>
      </c>
      <c r="F168" t="s">
        <v>7453</v>
      </c>
      <c r="L168" t="s">
        <v>83</v>
      </c>
      <c r="M168">
        <v>8</v>
      </c>
      <c r="N168" t="str">
        <f t="shared" si="2"/>
        <v>Лимфоотек, не классифицированный в других рубриках</v>
      </c>
    </row>
    <row r="169" spans="1:14" x14ac:dyDescent="0.2">
      <c r="A169" t="s">
        <v>7140</v>
      </c>
      <c r="B169">
        <v>1</v>
      </c>
      <c r="C169">
        <v>0</v>
      </c>
      <c r="D169" t="s">
        <v>7140</v>
      </c>
      <c r="E169" t="s">
        <v>7140</v>
      </c>
      <c r="F169" t="s">
        <v>7454</v>
      </c>
      <c r="L169" t="s">
        <v>499</v>
      </c>
      <c r="M169">
        <v>8</v>
      </c>
      <c r="N169" t="str">
        <f t="shared" si="2"/>
        <v>Нарушение сна неуточненное</v>
      </c>
    </row>
    <row r="170" spans="1:14" x14ac:dyDescent="0.2">
      <c r="A170" t="s">
        <v>7170</v>
      </c>
      <c r="B170">
        <v>1</v>
      </c>
      <c r="C170">
        <v>0</v>
      </c>
      <c r="D170" t="s">
        <v>7107</v>
      </c>
      <c r="E170" t="s">
        <v>7107</v>
      </c>
      <c r="F170" t="s">
        <v>7455</v>
      </c>
      <c r="L170" t="s">
        <v>155</v>
      </c>
      <c r="M170">
        <v>8</v>
      </c>
      <c r="N170" t="str">
        <f t="shared" si="2"/>
        <v>Невралгия и неврит неуточненные</v>
      </c>
    </row>
    <row r="171" spans="1:14" x14ac:dyDescent="0.2">
      <c r="A171" t="s">
        <v>7</v>
      </c>
      <c r="B171">
        <v>1</v>
      </c>
      <c r="C171">
        <v>0</v>
      </c>
      <c r="D171" t="s">
        <v>7</v>
      </c>
      <c r="E171" t="s">
        <v>7456</v>
      </c>
      <c r="F171" t="s">
        <v>7457</v>
      </c>
      <c r="L171" t="s">
        <v>66</v>
      </c>
      <c r="M171">
        <v>8</v>
      </c>
      <c r="N171" t="str">
        <f t="shared" si="2"/>
        <v>Невротическое расстройство неуточненное</v>
      </c>
    </row>
    <row r="172" spans="1:14" x14ac:dyDescent="0.2">
      <c r="A172" t="s">
        <v>7159</v>
      </c>
      <c r="B172">
        <v>1</v>
      </c>
      <c r="C172">
        <v>0</v>
      </c>
      <c r="D172" t="s">
        <v>7159</v>
      </c>
      <c r="E172" t="s">
        <v>7159</v>
      </c>
      <c r="F172" t="s">
        <v>7458</v>
      </c>
      <c r="L172" t="s">
        <v>393</v>
      </c>
      <c r="M172">
        <v>8</v>
      </c>
      <c r="N172" t="str">
        <f t="shared" si="2"/>
        <v>Острый ларинготрахеит</v>
      </c>
    </row>
    <row r="173" spans="1:14" x14ac:dyDescent="0.2">
      <c r="A173" t="s">
        <v>7208</v>
      </c>
      <c r="B173">
        <v>1</v>
      </c>
      <c r="C173">
        <v>0</v>
      </c>
      <c r="D173" t="s">
        <v>7226</v>
      </c>
      <c r="E173" t="s">
        <v>7226</v>
      </c>
      <c r="F173" t="s">
        <v>7459</v>
      </c>
      <c r="L173" t="s">
        <v>468</v>
      </c>
      <c r="M173">
        <v>8</v>
      </c>
      <c r="N173" t="str">
        <f t="shared" si="2"/>
        <v>Поверхностная травма неуточненной области тела</v>
      </c>
    </row>
    <row r="174" spans="1:14" x14ac:dyDescent="0.2">
      <c r="A174" t="s">
        <v>221</v>
      </c>
      <c r="B174">
        <v>1</v>
      </c>
      <c r="C174">
        <v>0</v>
      </c>
      <c r="D174" t="s">
        <v>221</v>
      </c>
      <c r="E174" t="s">
        <v>7460</v>
      </c>
      <c r="F174" t="s">
        <v>7461</v>
      </c>
      <c r="L174" t="s">
        <v>107</v>
      </c>
      <c r="M174">
        <v>8</v>
      </c>
      <c r="N174" t="str">
        <f t="shared" si="2"/>
        <v>Раздражительность и озлобление</v>
      </c>
    </row>
    <row r="175" spans="1:14" x14ac:dyDescent="0.2">
      <c r="A175" t="s">
        <v>7212</v>
      </c>
      <c r="B175">
        <v>1</v>
      </c>
      <c r="C175">
        <v>0</v>
      </c>
      <c r="D175" t="s">
        <v>7212</v>
      </c>
      <c r="E175" t="s">
        <v>7249</v>
      </c>
      <c r="F175" t="s">
        <v>7462</v>
      </c>
      <c r="L175" t="s">
        <v>153</v>
      </c>
      <c r="M175">
        <v>8</v>
      </c>
      <c r="N175" t="str">
        <f t="shared" si="2"/>
        <v>Реактивные артропатии</v>
      </c>
    </row>
    <row r="176" spans="1:14" x14ac:dyDescent="0.2">
      <c r="A176" t="s">
        <v>7202</v>
      </c>
      <c r="B176">
        <v>1</v>
      </c>
      <c r="C176">
        <v>0</v>
      </c>
      <c r="D176" t="s">
        <v>7202</v>
      </c>
      <c r="E176" t="s">
        <v>7250</v>
      </c>
      <c r="F176" t="s">
        <v>7463</v>
      </c>
      <c r="L176" t="s">
        <v>392</v>
      </c>
      <c r="M176">
        <v>8</v>
      </c>
      <c r="N176" t="str">
        <f t="shared" si="2"/>
        <v>Туберкулез органов дыхания, подтвержденный бактериологически и гистологически</v>
      </c>
    </row>
    <row r="177" spans="1:14" x14ac:dyDescent="0.2">
      <c r="A177" t="s">
        <v>7139</v>
      </c>
      <c r="B177">
        <v>1</v>
      </c>
      <c r="C177">
        <v>0</v>
      </c>
      <c r="D177" t="s">
        <v>7139</v>
      </c>
      <c r="E177" t="s">
        <v>7464</v>
      </c>
      <c r="F177" t="s">
        <v>7465</v>
      </c>
      <c r="L177" t="s">
        <v>317</v>
      </c>
      <c r="M177">
        <v>8</v>
      </c>
      <c r="N177" t="str">
        <f t="shared" si="2"/>
        <v>Фоновая ретинопатия и ретинальные сосудистые изменения</v>
      </c>
    </row>
    <row r="178" spans="1:14" x14ac:dyDescent="0.2">
      <c r="A178" t="s">
        <v>7175</v>
      </c>
      <c r="B178">
        <v>1</v>
      </c>
      <c r="C178">
        <v>0</v>
      </c>
      <c r="D178" t="s">
        <v>7175</v>
      </c>
      <c r="E178" t="s">
        <v>7175</v>
      </c>
      <c r="F178" t="s">
        <v>7466</v>
      </c>
      <c r="L178" t="s">
        <v>471</v>
      </c>
      <c r="M178">
        <v>7</v>
      </c>
      <c r="N178" t="str">
        <f t="shared" si="2"/>
        <v>Болезнь сустава неуточненная</v>
      </c>
    </row>
    <row r="179" spans="1:14" x14ac:dyDescent="0.2">
      <c r="A179" t="s">
        <v>7213</v>
      </c>
      <c r="B179">
        <v>1</v>
      </c>
      <c r="C179">
        <v>0</v>
      </c>
      <c r="D179" t="s">
        <v>7213</v>
      </c>
      <c r="E179" t="s">
        <v>7213</v>
      </c>
      <c r="F179" t="s">
        <v>7467</v>
      </c>
      <c r="L179" t="s">
        <v>61</v>
      </c>
      <c r="M179">
        <v>7</v>
      </c>
      <c r="N179" t="str">
        <f t="shared" si="2"/>
        <v>Боль в области сердца</v>
      </c>
    </row>
    <row r="180" spans="1:14" x14ac:dyDescent="0.2">
      <c r="A180" t="s">
        <v>7204</v>
      </c>
      <c r="B180">
        <v>1</v>
      </c>
      <c r="C180">
        <v>0</v>
      </c>
      <c r="D180" t="s">
        <v>7204</v>
      </c>
      <c r="E180" t="s">
        <v>7204</v>
      </c>
      <c r="F180" t="s">
        <v>7468</v>
      </c>
      <c r="L180" t="s">
        <v>123</v>
      </c>
      <c r="M180">
        <v>7</v>
      </c>
      <c r="N180" t="str">
        <f t="shared" si="2"/>
        <v>Внутримозговое кровоизлияние</v>
      </c>
    </row>
    <row r="181" spans="1:14" x14ac:dyDescent="0.2">
      <c r="A181" t="s">
        <v>7198</v>
      </c>
      <c r="B181">
        <v>1</v>
      </c>
      <c r="C181">
        <v>0</v>
      </c>
      <c r="D181" t="s">
        <v>7198</v>
      </c>
      <c r="E181" t="s">
        <v>7469</v>
      </c>
      <c r="F181" t="s">
        <v>7470</v>
      </c>
      <c r="L181" t="s">
        <v>498</v>
      </c>
      <c r="M181">
        <v>7</v>
      </c>
      <c r="N181" t="str">
        <f t="shared" si="2"/>
        <v>Другая и неуточненная преждевременная деполяризация</v>
      </c>
    </row>
    <row r="182" spans="1:14" x14ac:dyDescent="0.2">
      <c r="A182" t="s">
        <v>7165</v>
      </c>
      <c r="B182">
        <v>1</v>
      </c>
      <c r="C182">
        <v>0</v>
      </c>
      <c r="D182" t="s">
        <v>56</v>
      </c>
      <c r="E182" t="s">
        <v>7240</v>
      </c>
      <c r="F182" t="s">
        <v>7471</v>
      </c>
      <c r="L182" t="s">
        <v>387</v>
      </c>
      <c r="M182">
        <v>7</v>
      </c>
      <c r="N182" t="str">
        <f t="shared" si="2"/>
        <v>Другие бактериальные кишечные инфекции</v>
      </c>
    </row>
    <row r="183" spans="1:14" x14ac:dyDescent="0.2">
      <c r="A183" t="s">
        <v>7168</v>
      </c>
      <c r="B183">
        <v>1</v>
      </c>
      <c r="C183">
        <v>0</v>
      </c>
      <c r="D183" t="s">
        <v>7169</v>
      </c>
      <c r="E183" t="s">
        <v>7169</v>
      </c>
      <c r="F183" t="s">
        <v>7472</v>
      </c>
      <c r="L183" t="s">
        <v>453</v>
      </c>
      <c r="M183">
        <v>7</v>
      </c>
      <c r="N183" t="str">
        <f t="shared" si="2"/>
        <v>Другие болезни кишечника</v>
      </c>
    </row>
    <row r="184" spans="1:14" x14ac:dyDescent="0.2">
      <c r="A184" t="s">
        <v>7169</v>
      </c>
      <c r="B184">
        <v>1</v>
      </c>
      <c r="C184">
        <v>0</v>
      </c>
      <c r="D184" t="s">
        <v>7169</v>
      </c>
      <c r="E184" t="s">
        <v>7169</v>
      </c>
      <c r="F184" t="s">
        <v>7473</v>
      </c>
      <c r="L184" t="s">
        <v>358</v>
      </c>
      <c r="M184">
        <v>7</v>
      </c>
      <c r="N184" t="str">
        <f t="shared" si="2"/>
        <v>Другие сезонные аллергические риниты</v>
      </c>
    </row>
    <row r="185" spans="1:14" x14ac:dyDescent="0.2">
      <c r="A185" t="s">
        <v>7221</v>
      </c>
      <c r="B185">
        <v>1</v>
      </c>
      <c r="C185">
        <v>0</v>
      </c>
      <c r="D185" t="s">
        <v>7221</v>
      </c>
      <c r="E185" t="s">
        <v>7221</v>
      </c>
      <c r="F185" t="s">
        <v>7474</v>
      </c>
      <c r="L185" t="s">
        <v>108</v>
      </c>
      <c r="M185">
        <v>7</v>
      </c>
      <c r="N185" t="str">
        <f t="shared" si="2"/>
        <v>Ипохондрическое расстройство</v>
      </c>
    </row>
    <row r="186" spans="1:14" x14ac:dyDescent="0.2">
      <c r="A186" t="s">
        <v>7222</v>
      </c>
      <c r="B186">
        <v>1</v>
      </c>
      <c r="C186">
        <v>0</v>
      </c>
      <c r="D186" t="s">
        <v>7222</v>
      </c>
      <c r="E186" t="s">
        <v>7222</v>
      </c>
      <c r="F186" t="s">
        <v>7475</v>
      </c>
      <c r="L186" t="s">
        <v>69</v>
      </c>
      <c r="M186">
        <v>7</v>
      </c>
      <c r="N186" t="str">
        <f t="shared" si="2"/>
        <v>Нарушения вестибулярной функции</v>
      </c>
    </row>
    <row r="187" spans="1:14" x14ac:dyDescent="0.2">
      <c r="A187" t="s">
        <v>7133</v>
      </c>
      <c r="B187">
        <v>1</v>
      </c>
      <c r="C187">
        <v>0</v>
      </c>
      <c r="D187" t="s">
        <v>7134</v>
      </c>
      <c r="E187" t="s">
        <v>7134</v>
      </c>
      <c r="F187" t="s">
        <v>7476</v>
      </c>
      <c r="L187" t="s">
        <v>490</v>
      </c>
      <c r="M187">
        <v>7</v>
      </c>
      <c r="N187" t="str">
        <f t="shared" si="2"/>
        <v>Недостаточность других уточненных элементов питания</v>
      </c>
    </row>
    <row r="188" spans="1:14" x14ac:dyDescent="0.2">
      <c r="L188" t="s">
        <v>75</v>
      </c>
      <c r="M188">
        <v>7</v>
      </c>
      <c r="N188" t="str">
        <f t="shared" si="2"/>
        <v>Недостаточность магния</v>
      </c>
    </row>
    <row r="189" spans="1:14" x14ac:dyDescent="0.2">
      <c r="L189" t="s">
        <v>329</v>
      </c>
      <c r="M189">
        <v>7</v>
      </c>
      <c r="N189" t="str">
        <f t="shared" si="2"/>
        <v>Постфлебитический синдром</v>
      </c>
    </row>
    <row r="190" spans="1:14" x14ac:dyDescent="0.2">
      <c r="L190" t="s">
        <v>501</v>
      </c>
      <c r="M190">
        <v>7</v>
      </c>
      <c r="N190" t="str">
        <f t="shared" si="2"/>
        <v>Стрессовое состояние, не классифицированное в других рубриках</v>
      </c>
    </row>
    <row r="191" spans="1:14" x14ac:dyDescent="0.2">
      <c r="L191" t="s">
        <v>331</v>
      </c>
      <c r="M191">
        <v>7</v>
      </c>
      <c r="N191" t="str">
        <f t="shared" si="2"/>
        <v>Энцефалопатия неуточненная</v>
      </c>
    </row>
    <row r="192" spans="1:14" x14ac:dyDescent="0.2">
      <c r="L192" t="s">
        <v>164</v>
      </c>
      <c r="M192">
        <v>6</v>
      </c>
      <c r="N192" t="str">
        <f t="shared" si="2"/>
        <v>Адгезивный капсулит плеча</v>
      </c>
    </row>
    <row r="193" spans="12:14" x14ac:dyDescent="0.2">
      <c r="L193" t="s">
        <v>348</v>
      </c>
      <c r="M193">
        <v>6</v>
      </c>
      <c r="N193" t="str">
        <f t="shared" si="2"/>
        <v>Аногенитальные (венерические) бородавки</v>
      </c>
    </row>
    <row r="194" spans="12:14" x14ac:dyDescent="0.2">
      <c r="L194" t="s">
        <v>438</v>
      </c>
      <c r="M194">
        <v>6</v>
      </c>
      <c r="N194" t="str">
        <f t="shared" si="2"/>
        <v>Анорексия</v>
      </c>
    </row>
    <row r="195" spans="12:14" x14ac:dyDescent="0.2">
      <c r="L195" t="s">
        <v>141</v>
      </c>
      <c r="M195">
        <v>6</v>
      </c>
      <c r="N195" t="str">
        <f t="shared" ref="N195:N258" si="3">L195</f>
        <v>Болезнь Рейтера</v>
      </c>
    </row>
    <row r="196" spans="12:14" x14ac:dyDescent="0.2">
      <c r="L196" t="s">
        <v>312</v>
      </c>
      <c r="M196">
        <v>6</v>
      </c>
      <c r="N196" t="str">
        <f t="shared" si="3"/>
        <v>Гемангиома любой локализации</v>
      </c>
    </row>
    <row r="197" spans="12:14" x14ac:dyDescent="0.2">
      <c r="L197" t="s">
        <v>366</v>
      </c>
      <c r="M197">
        <v>6</v>
      </c>
      <c r="N197" t="str">
        <f t="shared" si="3"/>
        <v>Грипп, вирус не идентифицирован</v>
      </c>
    </row>
    <row r="198" spans="12:14" x14ac:dyDescent="0.2">
      <c r="L198" t="s">
        <v>461</v>
      </c>
      <c r="M198">
        <v>6</v>
      </c>
      <c r="N198" t="str">
        <f t="shared" si="3"/>
        <v>Деменция при болезни Альцгеймера (G30.-+)</v>
      </c>
    </row>
    <row r="199" spans="12:14" x14ac:dyDescent="0.2">
      <c r="L199" t="s">
        <v>315</v>
      </c>
      <c r="M199">
        <v>6</v>
      </c>
      <c r="N199" t="str">
        <f t="shared" si="3"/>
        <v>Дисфункция гипоталамуса, не классифицированная в других рубриках</v>
      </c>
    </row>
    <row r="200" spans="12:14" x14ac:dyDescent="0.2">
      <c r="L200" t="s">
        <v>572</v>
      </c>
      <c r="M200">
        <v>6</v>
      </c>
      <c r="N200" t="str">
        <f t="shared" si="3"/>
        <v>Другие инфекции Венсана</v>
      </c>
    </row>
    <row r="201" spans="12:14" x14ac:dyDescent="0.2">
      <c r="L201" t="s">
        <v>109</v>
      </c>
      <c r="M201">
        <v>6</v>
      </c>
      <c r="N201" t="str">
        <f t="shared" si="3"/>
        <v>Другие уточненные невротические расстройства</v>
      </c>
    </row>
    <row r="202" spans="12:14" x14ac:dyDescent="0.2">
      <c r="L202" t="s">
        <v>429</v>
      </c>
      <c r="M202">
        <v>6</v>
      </c>
      <c r="N202" t="str">
        <f t="shared" si="3"/>
        <v>Другие уточненные поражения мочевого пузыря</v>
      </c>
    </row>
    <row r="203" spans="12:14" x14ac:dyDescent="0.2">
      <c r="L203" t="s">
        <v>454</v>
      </c>
      <c r="M203">
        <v>6</v>
      </c>
      <c r="N203" t="str">
        <f t="shared" si="3"/>
        <v>Другие уточненные послехирургические состояния</v>
      </c>
    </row>
    <row r="204" spans="12:14" x14ac:dyDescent="0.2">
      <c r="L204" t="s">
        <v>422</v>
      </c>
      <c r="M204">
        <v>6</v>
      </c>
      <c r="N204" t="str">
        <f t="shared" si="3"/>
        <v>Другой уточненный дерматит</v>
      </c>
    </row>
    <row r="205" spans="12:14" x14ac:dyDescent="0.2">
      <c r="L205" t="s">
        <v>318</v>
      </c>
      <c r="M205">
        <v>6</v>
      </c>
      <c r="N205" t="str">
        <f t="shared" si="3"/>
        <v>Злокачественное новообразование мозгового слоя надпочечника</v>
      </c>
    </row>
    <row r="206" spans="12:14" x14ac:dyDescent="0.2">
      <c r="L206" t="s">
        <v>480</v>
      </c>
      <c r="M206">
        <v>6</v>
      </c>
      <c r="N206" t="str">
        <f t="shared" si="3"/>
        <v>Крапивница</v>
      </c>
    </row>
    <row r="207" spans="12:14" x14ac:dyDescent="0.2">
      <c r="L207" t="s">
        <v>330</v>
      </c>
      <c r="M207">
        <v>6</v>
      </c>
      <c r="N207" t="str">
        <f t="shared" si="3"/>
        <v>Локализованный отек</v>
      </c>
    </row>
    <row r="208" spans="12:14" x14ac:dyDescent="0.2">
      <c r="L208" t="s">
        <v>85</v>
      </c>
      <c r="M208">
        <v>6</v>
      </c>
      <c r="N208" t="str">
        <f t="shared" si="3"/>
        <v>Мочекаменная болезнь</v>
      </c>
    </row>
    <row r="209" spans="12:14" x14ac:dyDescent="0.2">
      <c r="L209" t="s">
        <v>431</v>
      </c>
      <c r="M209">
        <v>6</v>
      </c>
      <c r="N209" t="str">
        <f t="shared" si="3"/>
        <v>Недержание мочи неуточненное</v>
      </c>
    </row>
    <row r="210" spans="12:14" x14ac:dyDescent="0.2">
      <c r="L210" t="s">
        <v>491</v>
      </c>
      <c r="M210">
        <v>6</v>
      </c>
      <c r="N210" t="str">
        <f t="shared" si="3"/>
        <v>Нервная анорексия</v>
      </c>
    </row>
    <row r="211" spans="12:14" x14ac:dyDescent="0.2">
      <c r="L211" t="s">
        <v>592</v>
      </c>
      <c r="M211">
        <v>6</v>
      </c>
      <c r="N211" t="str">
        <f t="shared" si="3"/>
        <v>Острый панкреатит</v>
      </c>
    </row>
    <row r="212" spans="12:14" x14ac:dyDescent="0.2">
      <c r="L212" t="s">
        <v>446</v>
      </c>
      <c r="M212">
        <v>6</v>
      </c>
      <c r="N212" t="str">
        <f t="shared" si="3"/>
        <v>Тиф и паратиф</v>
      </c>
    </row>
    <row r="213" spans="12:14" x14ac:dyDescent="0.2">
      <c r="L213" t="s">
        <v>445</v>
      </c>
      <c r="M213">
        <v>6</v>
      </c>
      <c r="N213" t="str">
        <f t="shared" si="3"/>
        <v>Холера</v>
      </c>
    </row>
    <row r="214" spans="12:14" x14ac:dyDescent="0.2">
      <c r="L214" t="s">
        <v>603</v>
      </c>
      <c r="M214">
        <v>6</v>
      </c>
      <c r="N214" t="str">
        <f t="shared" si="3"/>
        <v>Хронический ринит</v>
      </c>
    </row>
    <row r="215" spans="12:14" x14ac:dyDescent="0.2">
      <c r="L215" t="s">
        <v>384</v>
      </c>
      <c r="M215">
        <v>5</v>
      </c>
      <c r="N215" t="str">
        <f t="shared" si="3"/>
        <v>Астма</v>
      </c>
    </row>
    <row r="216" spans="12:14" x14ac:dyDescent="0.2">
      <c r="L216" t="s">
        <v>74</v>
      </c>
      <c r="M216">
        <v>5</v>
      </c>
      <c r="N216" t="str">
        <f t="shared" si="3"/>
        <v>Гиперальдостеронизм</v>
      </c>
    </row>
    <row r="217" spans="12:14" x14ac:dyDescent="0.2">
      <c r="L217" t="s">
        <v>552</v>
      </c>
      <c r="M217">
        <v>5</v>
      </c>
      <c r="N217" t="str">
        <f t="shared" si="3"/>
        <v>Гломерулярные поражения при других болезнях, классифицированных в других рубриках</v>
      </c>
    </row>
    <row r="218" spans="12:14" x14ac:dyDescent="0.2">
      <c r="L218" t="s">
        <v>493</v>
      </c>
      <c r="M218">
        <v>5</v>
      </c>
      <c r="N218" t="str">
        <f t="shared" si="3"/>
        <v>Другие уточненные миопатии</v>
      </c>
    </row>
    <row r="219" spans="12:14" x14ac:dyDescent="0.2">
      <c r="L219" t="s">
        <v>652</v>
      </c>
      <c r="M219">
        <v>5</v>
      </c>
      <c r="N219" t="str">
        <f t="shared" si="3"/>
        <v>Другие уточненные неинфекционные болезни лимфатических сосудов и лимфатических узлов</v>
      </c>
    </row>
    <row r="220" spans="12:14" x14ac:dyDescent="0.2">
      <c r="L220" t="s">
        <v>591</v>
      </c>
      <c r="M220">
        <v>5</v>
      </c>
      <c r="N220" t="str">
        <f t="shared" si="3"/>
        <v>Закупорка желчного протока</v>
      </c>
    </row>
    <row r="221" spans="12:14" x14ac:dyDescent="0.2">
      <c r="L221" t="s">
        <v>492</v>
      </c>
      <c r="M221">
        <v>5</v>
      </c>
      <c r="N221" t="str">
        <f t="shared" si="3"/>
        <v>Митохондриальная миопатия, не классифицированная в других рубриках</v>
      </c>
    </row>
    <row r="222" spans="12:14" x14ac:dyDescent="0.2">
      <c r="L222" t="s">
        <v>459</v>
      </c>
      <c r="M222">
        <v>5</v>
      </c>
      <c r="N222" t="str">
        <f t="shared" si="3"/>
        <v>Нарушение активности и внимания</v>
      </c>
    </row>
    <row r="223" spans="12:14" x14ac:dyDescent="0.2">
      <c r="L223" t="s">
        <v>322</v>
      </c>
      <c r="M223">
        <v>5</v>
      </c>
      <c r="N223" t="str">
        <f t="shared" si="3"/>
        <v>Нарушения обмена кальция</v>
      </c>
    </row>
    <row r="224" spans="12:14" x14ac:dyDescent="0.2">
      <c r="L224" t="s">
        <v>137</v>
      </c>
      <c r="M224">
        <v>5</v>
      </c>
      <c r="N224" t="str">
        <f t="shared" si="3"/>
        <v>Острая боль</v>
      </c>
    </row>
    <row r="225" spans="12:14" x14ac:dyDescent="0.2">
      <c r="L225" t="s">
        <v>130</v>
      </c>
      <c r="M225">
        <v>5</v>
      </c>
      <c r="N225" t="str">
        <f t="shared" si="3"/>
        <v>Перелом в неуточненной области тела</v>
      </c>
    </row>
    <row r="226" spans="12:14" x14ac:dyDescent="0.2">
      <c r="L226" t="s">
        <v>173</v>
      </c>
      <c r="M226">
        <v>5</v>
      </c>
      <c r="N226" t="str">
        <f t="shared" si="3"/>
        <v>Радикулопатия</v>
      </c>
    </row>
    <row r="227" spans="12:14" x14ac:dyDescent="0.2">
      <c r="L227" t="s">
        <v>444</v>
      </c>
      <c r="M227">
        <v>5</v>
      </c>
      <c r="N227" t="str">
        <f t="shared" si="3"/>
        <v>Синдром Мендельсона</v>
      </c>
    </row>
    <row r="228" spans="12:14" x14ac:dyDescent="0.2">
      <c r="L228" t="s">
        <v>174</v>
      </c>
      <c r="M228">
        <v>5</v>
      </c>
      <c r="N228" t="str">
        <f t="shared" si="3"/>
        <v>Стоматит и родственные поражения</v>
      </c>
    </row>
    <row r="229" spans="12:14" x14ac:dyDescent="0.2">
      <c r="L229" t="s">
        <v>434</v>
      </c>
      <c r="M229">
        <v>5</v>
      </c>
      <c r="N229" t="str">
        <f t="shared" si="3"/>
        <v>Хламидийные инфекции нижних отделов мочеполового тракта</v>
      </c>
    </row>
    <row r="230" spans="12:14" x14ac:dyDescent="0.2">
      <c r="L230" t="s">
        <v>517</v>
      </c>
      <c r="M230">
        <v>5</v>
      </c>
      <c r="N230" t="str">
        <f t="shared" si="3"/>
        <v>Эндометриоз</v>
      </c>
    </row>
    <row r="231" spans="12:14" x14ac:dyDescent="0.2">
      <c r="L231" t="s">
        <v>383</v>
      </c>
      <c r="M231">
        <v>4</v>
      </c>
      <c r="N231" t="str">
        <f t="shared" si="3"/>
        <v>Бронхоэктатическая болезнь</v>
      </c>
    </row>
    <row r="232" spans="12:14" x14ac:dyDescent="0.2">
      <c r="L232" t="s">
        <v>449</v>
      </c>
      <c r="M232">
        <v>4</v>
      </c>
      <c r="N232" t="str">
        <f t="shared" si="3"/>
        <v>Депрессивный эпизод</v>
      </c>
    </row>
    <row r="233" spans="12:14" x14ac:dyDescent="0.2">
      <c r="L233" t="s">
        <v>382</v>
      </c>
      <c r="M233">
        <v>4</v>
      </c>
      <c r="N233" t="str">
        <f t="shared" si="3"/>
        <v>Другая септицемия</v>
      </c>
    </row>
    <row r="234" spans="12:14" x14ac:dyDescent="0.2">
      <c r="L234" t="s">
        <v>586</v>
      </c>
      <c r="M234">
        <v>4</v>
      </c>
      <c r="N234" t="str">
        <f t="shared" si="3"/>
        <v>Другие периферические головокружения</v>
      </c>
    </row>
    <row r="235" spans="12:14" x14ac:dyDescent="0.2">
      <c r="L235" t="s">
        <v>447</v>
      </c>
      <c r="M235">
        <v>4</v>
      </c>
      <c r="N235" t="str">
        <f t="shared" si="3"/>
        <v>Другие уточненные болезни желудка и двенадцатиперстной кишки</v>
      </c>
    </row>
    <row r="236" spans="12:14" x14ac:dyDescent="0.2">
      <c r="L236" t="s">
        <v>430</v>
      </c>
      <c r="M236">
        <v>4</v>
      </c>
      <c r="N236" t="str">
        <f t="shared" si="3"/>
        <v>Другие уточненные виды недержания мочи</v>
      </c>
    </row>
    <row r="237" spans="12:14" x14ac:dyDescent="0.2">
      <c r="L237" t="s">
        <v>378</v>
      </c>
      <c r="M237">
        <v>4</v>
      </c>
      <c r="N237" t="str">
        <f t="shared" si="3"/>
        <v>Кандидоз</v>
      </c>
    </row>
    <row r="238" spans="12:14" x14ac:dyDescent="0.2">
      <c r="L238" t="s">
        <v>380</v>
      </c>
      <c r="M238">
        <v>4</v>
      </c>
      <c r="N238" t="str">
        <f t="shared" si="3"/>
        <v>Менингококковая инфекция</v>
      </c>
    </row>
    <row r="239" spans="12:14" x14ac:dyDescent="0.2">
      <c r="L239" t="s">
        <v>566</v>
      </c>
      <c r="M239">
        <v>4</v>
      </c>
      <c r="N239" t="str">
        <f t="shared" si="3"/>
        <v>Недостаточность витаминов группы B неуточненная</v>
      </c>
    </row>
    <row r="240" spans="12:14" x14ac:dyDescent="0.2">
      <c r="L240" t="s">
        <v>321</v>
      </c>
      <c r="M240">
        <v>4</v>
      </c>
      <c r="N240" t="str">
        <f t="shared" si="3"/>
        <v>Несахарный диабет</v>
      </c>
    </row>
    <row r="241" spans="12:14" x14ac:dyDescent="0.2">
      <c r="L241" t="s">
        <v>497</v>
      </c>
      <c r="M241">
        <v>4</v>
      </c>
      <c r="N241" t="str">
        <f t="shared" si="3"/>
        <v>Нефротический синдром</v>
      </c>
    </row>
    <row r="242" spans="12:14" x14ac:dyDescent="0.2">
      <c r="L242" t="s">
        <v>363</v>
      </c>
      <c r="M242">
        <v>4</v>
      </c>
      <c r="N242" t="str">
        <f t="shared" si="3"/>
        <v>Облитерирующий тромбангиит [болезнь Бюргера]</v>
      </c>
    </row>
    <row r="243" spans="12:14" x14ac:dyDescent="0.2">
      <c r="L243" t="s">
        <v>507</v>
      </c>
      <c r="M243">
        <v>4</v>
      </c>
      <c r="N243" t="str">
        <f t="shared" si="3"/>
        <v>Опоясывающий лишай [herpes zoster]</v>
      </c>
    </row>
    <row r="244" spans="12:14" x14ac:dyDescent="0.2">
      <c r="L244" t="s">
        <v>523</v>
      </c>
      <c r="M244">
        <v>4</v>
      </c>
      <c r="N244" t="str">
        <f t="shared" si="3"/>
        <v>Остеомиелит</v>
      </c>
    </row>
    <row r="245" spans="12:14" x14ac:dyDescent="0.2">
      <c r="L245" t="s">
        <v>405</v>
      </c>
      <c r="M245">
        <v>4</v>
      </c>
      <c r="N245" t="str">
        <f t="shared" si="3"/>
        <v>Острый холецистит</v>
      </c>
    </row>
    <row r="246" spans="12:14" x14ac:dyDescent="0.2">
      <c r="L246" t="s">
        <v>596</v>
      </c>
      <c r="M246">
        <v>4</v>
      </c>
      <c r="N246" t="str">
        <f t="shared" si="3"/>
        <v>Оталгия</v>
      </c>
    </row>
    <row r="247" spans="12:14" x14ac:dyDescent="0.2">
      <c r="L247" t="s">
        <v>335</v>
      </c>
      <c r="M247">
        <v>4</v>
      </c>
      <c r="N247" t="str">
        <f t="shared" si="3"/>
        <v>Периферическая ангиопатия при болезнях, классифицированных в других рубриках</v>
      </c>
    </row>
    <row r="248" spans="12:14" x14ac:dyDescent="0.2">
      <c r="L248" t="s">
        <v>593</v>
      </c>
      <c r="M248">
        <v>4</v>
      </c>
      <c r="N248" t="str">
        <f t="shared" si="3"/>
        <v>Печеночная недостаточность, не классифицированная в других рубриках</v>
      </c>
    </row>
    <row r="249" spans="12:14" x14ac:dyDescent="0.2">
      <c r="L249" t="s">
        <v>436</v>
      </c>
      <c r="M249">
        <v>4</v>
      </c>
      <c r="N249" t="str">
        <f t="shared" si="3"/>
        <v>Псориаз</v>
      </c>
    </row>
    <row r="250" spans="12:14" x14ac:dyDescent="0.2">
      <c r="L250" t="s">
        <v>629</v>
      </c>
      <c r="M250">
        <v>4</v>
      </c>
      <c r="N250" t="str">
        <f t="shared" si="3"/>
        <v>Расстройство режима сна и бодрствования неорганической этиологии</v>
      </c>
    </row>
    <row r="251" spans="12:14" x14ac:dyDescent="0.2">
      <c r="L251" t="s">
        <v>305</v>
      </c>
      <c r="M251">
        <v>4</v>
      </c>
      <c r="N251" t="str">
        <f t="shared" si="3"/>
        <v>Реакция на тяжелый стресс и нарушения адаптации</v>
      </c>
    </row>
    <row r="252" spans="12:14" x14ac:dyDescent="0.2">
      <c r="L252" t="s">
        <v>450</v>
      </c>
      <c r="M252">
        <v>4</v>
      </c>
      <c r="N252" t="str">
        <f t="shared" si="3"/>
        <v>Рекуррентное депрессивное расстройство</v>
      </c>
    </row>
    <row r="253" spans="12:14" x14ac:dyDescent="0.2">
      <c r="L253" t="s">
        <v>465</v>
      </c>
      <c r="M253">
        <v>4</v>
      </c>
      <c r="N253" t="str">
        <f t="shared" si="3"/>
        <v>Синдром запястного канала</v>
      </c>
    </row>
    <row r="254" spans="12:14" x14ac:dyDescent="0.2">
      <c r="L254" t="s">
        <v>476</v>
      </c>
      <c r="M254">
        <v>4</v>
      </c>
      <c r="N254" t="str">
        <f t="shared" si="3"/>
        <v>Синовиты и теносиновиты</v>
      </c>
    </row>
    <row r="255" spans="12:14" x14ac:dyDescent="0.2">
      <c r="L255" t="s">
        <v>626</v>
      </c>
      <c r="M255">
        <v>4</v>
      </c>
      <c r="N255" t="str">
        <f t="shared" si="3"/>
        <v>Скарлатина</v>
      </c>
    </row>
    <row r="256" spans="12:14" x14ac:dyDescent="0.2">
      <c r="L256" t="s">
        <v>381</v>
      </c>
      <c r="M256">
        <v>4</v>
      </c>
      <c r="N256" t="str">
        <f t="shared" si="3"/>
        <v>Стрептококковая септицемия</v>
      </c>
    </row>
    <row r="257" spans="12:14" x14ac:dyDescent="0.2">
      <c r="L257" t="s">
        <v>370</v>
      </c>
      <c r="M257">
        <v>4</v>
      </c>
      <c r="N257" t="str">
        <f t="shared" si="3"/>
        <v>Хронический синусит</v>
      </c>
    </row>
    <row r="258" spans="12:14" x14ac:dyDescent="0.2">
      <c r="L258" t="s">
        <v>100</v>
      </c>
      <c r="M258">
        <v>4</v>
      </c>
      <c r="N258" t="str">
        <f t="shared" si="3"/>
        <v>Церебральный атеросклероз</v>
      </c>
    </row>
    <row r="259" spans="12:14" x14ac:dyDescent="0.2">
      <c r="L259" t="s">
        <v>571</v>
      </c>
      <c r="M259">
        <v>3</v>
      </c>
      <c r="N259" t="str">
        <f t="shared" ref="N259:N322" si="4">L259</f>
        <v>Агранулоцитоз</v>
      </c>
    </row>
    <row r="260" spans="12:14" x14ac:dyDescent="0.2">
      <c r="L260" t="s">
        <v>368</v>
      </c>
      <c r="M260">
        <v>3</v>
      </c>
      <c r="N260" t="str">
        <f t="shared" si="4"/>
        <v>Аденовирусы как причина болезней, классифицированных в других рубриках</v>
      </c>
    </row>
    <row r="261" spans="12:14" x14ac:dyDescent="0.2">
      <c r="L261" t="s">
        <v>631</v>
      </c>
      <c r="M261">
        <v>3</v>
      </c>
      <c r="N261" t="str">
        <f t="shared" si="4"/>
        <v>Аллергическая пурпура</v>
      </c>
    </row>
    <row r="262" spans="12:14" x14ac:dyDescent="0.2">
      <c r="L262" t="s">
        <v>588</v>
      </c>
      <c r="M262">
        <v>3</v>
      </c>
      <c r="N262" t="str">
        <f t="shared" si="4"/>
        <v>Бактериальная кишечная инфекция неуточненная</v>
      </c>
    </row>
    <row r="263" spans="12:14" x14ac:dyDescent="0.2">
      <c r="L263" t="s">
        <v>589</v>
      </c>
      <c r="M263">
        <v>3</v>
      </c>
      <c r="N263" t="str">
        <f t="shared" si="4"/>
        <v>Бактериальное пищевое отравление неуточненное</v>
      </c>
    </row>
    <row r="264" spans="12:14" x14ac:dyDescent="0.2">
      <c r="L264" t="s">
        <v>376</v>
      </c>
      <c r="M264">
        <v>3</v>
      </c>
      <c r="N264" t="str">
        <f t="shared" si="4"/>
        <v>Вирусные бородавки</v>
      </c>
    </row>
    <row r="265" spans="12:14" x14ac:dyDescent="0.2">
      <c r="L265" t="s">
        <v>418</v>
      </c>
      <c r="M265">
        <v>3</v>
      </c>
      <c r="N265" t="str">
        <f t="shared" si="4"/>
        <v>Воспалительные болезни предстательной железы</v>
      </c>
    </row>
    <row r="266" spans="12:14" x14ac:dyDescent="0.2">
      <c r="L266" t="s">
        <v>350</v>
      </c>
      <c r="M266">
        <v>3</v>
      </c>
      <c r="N266" t="str">
        <f t="shared" si="4"/>
        <v>Герпетическая болезнь глаз</v>
      </c>
    </row>
    <row r="267" spans="12:14" x14ac:dyDescent="0.2">
      <c r="L267" t="s">
        <v>599</v>
      </c>
      <c r="M267">
        <v>3</v>
      </c>
      <c r="N267" t="str">
        <f t="shared" si="4"/>
        <v>Головная боль напряженного типа</v>
      </c>
    </row>
    <row r="268" spans="12:14" x14ac:dyDescent="0.2">
      <c r="L268" t="s">
        <v>316</v>
      </c>
      <c r="M268">
        <v>3</v>
      </c>
      <c r="N268" t="str">
        <f t="shared" si="4"/>
        <v>Дегенерация сосудистой оболочки глаза</v>
      </c>
    </row>
    <row r="269" spans="12:14" x14ac:dyDescent="0.2">
      <c r="L269" t="s">
        <v>548</v>
      </c>
      <c r="M269">
        <v>3</v>
      </c>
      <c r="N269" t="str">
        <f t="shared" si="4"/>
        <v>Дорсалгия</v>
      </c>
    </row>
    <row r="270" spans="12:14" x14ac:dyDescent="0.2">
      <c r="L270" t="s">
        <v>138</v>
      </c>
      <c r="M270">
        <v>3</v>
      </c>
      <c r="N270" t="str">
        <f t="shared" si="4"/>
        <v>Другая постоянная боль</v>
      </c>
    </row>
    <row r="271" spans="12:14" x14ac:dyDescent="0.2">
      <c r="L271" t="s">
        <v>538</v>
      </c>
      <c r="M271">
        <v>3</v>
      </c>
      <c r="N271" t="str">
        <f t="shared" si="4"/>
        <v>Другие артрозы</v>
      </c>
    </row>
    <row r="272" spans="12:14" x14ac:dyDescent="0.2">
      <c r="L272" t="s">
        <v>342</v>
      </c>
      <c r="M272">
        <v>3</v>
      </c>
      <c r="N272" t="str">
        <f t="shared" si="4"/>
        <v>Другие болезни капилляров</v>
      </c>
    </row>
    <row r="273" spans="12:14" x14ac:dyDescent="0.2">
      <c r="L273" t="s">
        <v>477</v>
      </c>
      <c r="M273">
        <v>3</v>
      </c>
      <c r="N273" t="str">
        <f t="shared" si="4"/>
        <v>Другие бурсопатии</v>
      </c>
    </row>
    <row r="274" spans="12:14" x14ac:dyDescent="0.2">
      <c r="L274" t="s">
        <v>535</v>
      </c>
      <c r="M274">
        <v>3</v>
      </c>
      <c r="N274" t="str">
        <f t="shared" si="4"/>
        <v>Другие гастриты</v>
      </c>
    </row>
    <row r="275" spans="12:14" x14ac:dyDescent="0.2">
      <c r="L275" t="s">
        <v>360</v>
      </c>
      <c r="M275">
        <v>3</v>
      </c>
      <c r="N275" t="str">
        <f t="shared" si="4"/>
        <v>Другие острые конъюнктивиты</v>
      </c>
    </row>
    <row r="276" spans="12:14" x14ac:dyDescent="0.2">
      <c r="L276" t="s">
        <v>632</v>
      </c>
      <c r="M276">
        <v>3</v>
      </c>
      <c r="N276" t="str">
        <f t="shared" si="4"/>
        <v>Идиопатическая тромбоцитопеническая пурпура</v>
      </c>
    </row>
    <row r="277" spans="12:14" x14ac:dyDescent="0.2">
      <c r="L277" t="s">
        <v>526</v>
      </c>
      <c r="M277">
        <v>3</v>
      </c>
      <c r="N277" t="str">
        <f t="shared" si="4"/>
        <v>Иммунодефицит неуточненный</v>
      </c>
    </row>
    <row r="278" spans="12:14" x14ac:dyDescent="0.2">
      <c r="L278" t="s">
        <v>336</v>
      </c>
      <c r="M278">
        <v>3</v>
      </c>
      <c r="N278" t="str">
        <f t="shared" si="4"/>
        <v>Инсулинзависимый сахарный диабет</v>
      </c>
    </row>
    <row r="279" spans="12:14" x14ac:dyDescent="0.2">
      <c r="L279" t="s">
        <v>487</v>
      </c>
      <c r="M279">
        <v>3</v>
      </c>
      <c r="N279" t="str">
        <f t="shared" si="4"/>
        <v>Инсулинзависимый сахарный диабет с кетоацидозом</v>
      </c>
    </row>
    <row r="280" spans="12:14" x14ac:dyDescent="0.2">
      <c r="L280" t="s">
        <v>486</v>
      </c>
      <c r="M280">
        <v>3</v>
      </c>
      <c r="N280" t="str">
        <f t="shared" si="4"/>
        <v>Инсулинзависимый сахарный диабет с комой</v>
      </c>
    </row>
    <row r="281" spans="12:14" x14ac:dyDescent="0.2">
      <c r="L281" t="s">
        <v>337</v>
      </c>
      <c r="M281">
        <v>3</v>
      </c>
      <c r="N281" t="str">
        <f t="shared" si="4"/>
        <v>Инсулиннезависимый сахарный диабет</v>
      </c>
    </row>
    <row r="282" spans="12:14" x14ac:dyDescent="0.2">
      <c r="L282" t="s">
        <v>489</v>
      </c>
      <c r="M282">
        <v>3</v>
      </c>
      <c r="N282" t="str">
        <f t="shared" si="4"/>
        <v>Инсулиннезависимый сахарный диабет с кетоацидозом</v>
      </c>
    </row>
    <row r="283" spans="12:14" x14ac:dyDescent="0.2">
      <c r="L283" t="s">
        <v>488</v>
      </c>
      <c r="M283">
        <v>3</v>
      </c>
      <c r="N283" t="str">
        <f t="shared" si="4"/>
        <v>Инсулиннезависимый сахарный диабет с комой</v>
      </c>
    </row>
    <row r="284" spans="12:14" x14ac:dyDescent="0.2">
      <c r="L284" t="s">
        <v>594</v>
      </c>
      <c r="M284">
        <v>3</v>
      </c>
      <c r="N284" t="str">
        <f t="shared" si="4"/>
        <v>Ишиас</v>
      </c>
    </row>
    <row r="285" spans="12:14" x14ac:dyDescent="0.2">
      <c r="L285" t="s">
        <v>648</v>
      </c>
      <c r="M285">
        <v>3</v>
      </c>
      <c r="N285" t="str">
        <f t="shared" si="4"/>
        <v>Кардиомиопатия</v>
      </c>
    </row>
    <row r="286" spans="12:14" x14ac:dyDescent="0.2">
      <c r="L286" t="s">
        <v>84</v>
      </c>
      <c r="M286">
        <v>3</v>
      </c>
      <c r="N286" t="str">
        <f t="shared" si="4"/>
        <v>Лимфангит</v>
      </c>
    </row>
    <row r="287" spans="12:14" x14ac:dyDescent="0.2">
      <c r="L287" t="s">
        <v>325</v>
      </c>
      <c r="M287">
        <v>3</v>
      </c>
      <c r="N287" t="str">
        <f t="shared" si="4"/>
        <v>Нарушение сердечного ритма неуточненное</v>
      </c>
    </row>
    <row r="288" spans="12:14" x14ac:dyDescent="0.2">
      <c r="L288" t="s">
        <v>485</v>
      </c>
      <c r="M288">
        <v>3</v>
      </c>
      <c r="N288" t="str">
        <f t="shared" si="4"/>
        <v>Нарушения обмена меди</v>
      </c>
    </row>
    <row r="289" spans="12:14" x14ac:dyDescent="0.2">
      <c r="L289" t="s">
        <v>508</v>
      </c>
      <c r="M289">
        <v>3</v>
      </c>
      <c r="N289" t="str">
        <f t="shared" si="4"/>
        <v>Острый трахеит</v>
      </c>
    </row>
    <row r="290" spans="12:14" x14ac:dyDescent="0.2">
      <c r="L290" t="s">
        <v>338</v>
      </c>
      <c r="M290">
        <v>3</v>
      </c>
      <c r="N290" t="str">
        <f t="shared" si="4"/>
        <v>Отравление сердечными гликозидами и препаратами аналогичного действия</v>
      </c>
    </row>
    <row r="291" spans="12:14" x14ac:dyDescent="0.2">
      <c r="L291" t="s">
        <v>124</v>
      </c>
      <c r="M291">
        <v>3</v>
      </c>
      <c r="N291" t="str">
        <f t="shared" si="4"/>
        <v>Последствия травм головы</v>
      </c>
    </row>
    <row r="292" spans="12:14" x14ac:dyDescent="0.2">
      <c r="L292" t="s">
        <v>369</v>
      </c>
      <c r="M292">
        <v>3</v>
      </c>
      <c r="N292" t="str">
        <f t="shared" si="4"/>
        <v>Респираторно-синцитиальный вирус как причина болезней, классифицированных в других рубриках</v>
      </c>
    </row>
    <row r="293" spans="12:14" x14ac:dyDescent="0.2">
      <c r="L293" t="s">
        <v>334</v>
      </c>
      <c r="M293">
        <v>3</v>
      </c>
      <c r="N293" t="str">
        <f t="shared" si="4"/>
        <v>Ретинальное кровоизлияние</v>
      </c>
    </row>
    <row r="294" spans="12:14" x14ac:dyDescent="0.2">
      <c r="L294" t="s">
        <v>530</v>
      </c>
      <c r="M294">
        <v>3</v>
      </c>
      <c r="N294" t="str">
        <f t="shared" si="4"/>
        <v>Рожа</v>
      </c>
    </row>
    <row r="295" spans="12:14" x14ac:dyDescent="0.2">
      <c r="L295" t="s">
        <v>122</v>
      </c>
      <c r="M295">
        <v>3</v>
      </c>
      <c r="N295" t="str">
        <f t="shared" si="4"/>
        <v>Судорога и спазм</v>
      </c>
    </row>
    <row r="296" spans="12:14" x14ac:dyDescent="0.2">
      <c r="L296" t="s">
        <v>630</v>
      </c>
      <c r="M296">
        <v>3</v>
      </c>
      <c r="N296" t="str">
        <f t="shared" si="4"/>
        <v>Сыпной тиф</v>
      </c>
    </row>
    <row r="297" spans="12:14" x14ac:dyDescent="0.2">
      <c r="L297" t="s">
        <v>425</v>
      </c>
      <c r="M297">
        <v>3</v>
      </c>
      <c r="N297" t="str">
        <f t="shared" si="4"/>
        <v>Токсическое действие мыл и детергентов</v>
      </c>
    </row>
    <row r="298" spans="12:14" x14ac:dyDescent="0.2">
      <c r="L298" t="s">
        <v>559</v>
      </c>
      <c r="M298">
        <v>3</v>
      </c>
      <c r="N298" t="str">
        <f t="shared" si="4"/>
        <v>Угри</v>
      </c>
    </row>
    <row r="299" spans="12:14" x14ac:dyDescent="0.2">
      <c r="L299" t="s">
        <v>67</v>
      </c>
      <c r="M299">
        <v>3</v>
      </c>
      <c r="N299" t="str">
        <f t="shared" si="4"/>
        <v>Укачивание при движении</v>
      </c>
    </row>
    <row r="300" spans="12:14" x14ac:dyDescent="0.2">
      <c r="L300" t="s">
        <v>555</v>
      </c>
      <c r="M300">
        <v>3</v>
      </c>
      <c r="N300" t="str">
        <f t="shared" si="4"/>
        <v>Фобические тревожные расстройства</v>
      </c>
    </row>
    <row r="301" spans="12:14" x14ac:dyDescent="0.2">
      <c r="L301" t="s">
        <v>570</v>
      </c>
      <c r="M301">
        <v>3</v>
      </c>
      <c r="N301" t="str">
        <f t="shared" si="4"/>
        <v>Хламидийные инфекции органов малого таза и других мочеполовых органов</v>
      </c>
    </row>
    <row r="302" spans="12:14" x14ac:dyDescent="0.2">
      <c r="L302" t="s">
        <v>407</v>
      </c>
      <c r="M302">
        <v>3</v>
      </c>
      <c r="N302" t="str">
        <f t="shared" si="4"/>
        <v>Холангит</v>
      </c>
    </row>
    <row r="303" spans="12:14" x14ac:dyDescent="0.2">
      <c r="L303" t="s">
        <v>361</v>
      </c>
      <c r="M303">
        <v>3</v>
      </c>
      <c r="N303" t="str">
        <f t="shared" si="4"/>
        <v>Хронический конъюнктивит</v>
      </c>
    </row>
    <row r="304" spans="12:14" x14ac:dyDescent="0.2">
      <c r="L304" t="s">
        <v>519</v>
      </c>
      <c r="M304">
        <v>3</v>
      </c>
      <c r="N304" t="str">
        <f t="shared" si="4"/>
        <v>Энтеропатогенная инфекция, вызванная Escherichia coli</v>
      </c>
    </row>
    <row r="305" spans="12:14" x14ac:dyDescent="0.2">
      <c r="L305" t="s">
        <v>531</v>
      </c>
      <c r="M305">
        <v>2</v>
      </c>
      <c r="N305" t="str">
        <f t="shared" si="4"/>
        <v>Абсцесс кожи, фурункул и карбункул</v>
      </c>
    </row>
    <row r="306" spans="12:14" x14ac:dyDescent="0.2">
      <c r="L306" t="s">
        <v>656</v>
      </c>
      <c r="M306">
        <v>2</v>
      </c>
      <c r="N306" t="str">
        <f t="shared" si="4"/>
        <v>Алкогольная полиневропатия</v>
      </c>
    </row>
    <row r="307" spans="12:14" x14ac:dyDescent="0.2">
      <c r="L307" t="s">
        <v>521</v>
      </c>
      <c r="M307">
        <v>2</v>
      </c>
      <c r="N307" t="str">
        <f t="shared" si="4"/>
        <v>Анальгезирующие, жаропонижающие и противовоспалительные средства</v>
      </c>
    </row>
    <row r="308" spans="12:14" x14ac:dyDescent="0.2">
      <c r="L308" t="s">
        <v>560</v>
      </c>
      <c r="M308">
        <v>2</v>
      </c>
      <c r="N308" t="str">
        <f t="shared" si="4"/>
        <v>Асфиксия</v>
      </c>
    </row>
    <row r="309" spans="12:14" x14ac:dyDescent="0.2">
      <c r="L309" t="s">
        <v>510</v>
      </c>
      <c r="M309">
        <v>2</v>
      </c>
      <c r="N309" t="str">
        <f t="shared" si="4"/>
        <v>Болезни голосовых складок и гортани, не классифицированные в других рубриках</v>
      </c>
    </row>
    <row r="310" spans="12:14" x14ac:dyDescent="0.2">
      <c r="L310" t="s">
        <v>597</v>
      </c>
      <c r="M310">
        <v>2</v>
      </c>
      <c r="N310" t="str">
        <f t="shared" si="4"/>
        <v>Болезни пульпы и периапикальных тканей</v>
      </c>
    </row>
    <row r="311" spans="12:14" x14ac:dyDescent="0.2">
      <c r="L311" t="s">
        <v>584</v>
      </c>
      <c r="M311">
        <v>2</v>
      </c>
      <c r="N311" t="str">
        <f t="shared" si="4"/>
        <v>Болезнь Меньера</v>
      </c>
    </row>
    <row r="312" spans="12:14" x14ac:dyDescent="0.2">
      <c r="L312" t="s">
        <v>573</v>
      </c>
      <c r="M312">
        <v>2</v>
      </c>
      <c r="N312" t="str">
        <f t="shared" si="4"/>
        <v>Бруцеллез</v>
      </c>
    </row>
    <row r="313" spans="12:14" x14ac:dyDescent="0.2">
      <c r="L313" t="s">
        <v>456</v>
      </c>
      <c r="M313">
        <v>2</v>
      </c>
      <c r="N313" t="str">
        <f t="shared" si="4"/>
        <v>Вагинит, вульвит и вульвовагинит при инфекционных и паразитарных болезнях, классифицированных в других рубриках</v>
      </c>
    </row>
    <row r="314" spans="12:14" x14ac:dyDescent="0.2">
      <c r="L314" t="s">
        <v>389</v>
      </c>
      <c r="M314">
        <v>2</v>
      </c>
      <c r="N314" t="str">
        <f t="shared" si="4"/>
        <v>Вирусные и другие уточненные кишечные инфекции</v>
      </c>
    </row>
    <row r="315" spans="12:14" x14ac:dyDescent="0.2">
      <c r="L315" t="s">
        <v>355</v>
      </c>
      <c r="M315">
        <v>2</v>
      </c>
      <c r="N315" t="str">
        <f t="shared" si="4"/>
        <v>Врожденная инфекция, вызванная вирусом простого герпеса [herpes simplex]</v>
      </c>
    </row>
    <row r="316" spans="12:14" x14ac:dyDescent="0.2">
      <c r="L316" t="s">
        <v>156</v>
      </c>
      <c r="M316">
        <v>2</v>
      </c>
      <c r="N316" t="str">
        <f t="shared" si="4"/>
        <v>Вторичная дисменорея</v>
      </c>
    </row>
    <row r="317" spans="12:14" x14ac:dyDescent="0.2">
      <c r="L317" t="s">
        <v>171</v>
      </c>
      <c r="M317">
        <v>2</v>
      </c>
      <c r="N317" t="str">
        <f t="shared" si="4"/>
        <v>Герпетический гингивостоматит и фаринготонзиллит</v>
      </c>
    </row>
    <row r="318" spans="12:14" x14ac:dyDescent="0.2">
      <c r="L318" t="s">
        <v>462</v>
      </c>
      <c r="M318">
        <v>2</v>
      </c>
      <c r="N318" t="str">
        <f t="shared" si="4"/>
        <v>Гипертензивная энцефалопатия</v>
      </c>
    </row>
    <row r="319" spans="12:14" x14ac:dyDescent="0.2">
      <c r="L319" t="s">
        <v>506</v>
      </c>
      <c r="M319">
        <v>2</v>
      </c>
      <c r="N319" t="str">
        <f t="shared" si="4"/>
        <v>Гипертрофия аденоидов</v>
      </c>
    </row>
    <row r="320" spans="12:14" x14ac:dyDescent="0.2">
      <c r="L320" t="s">
        <v>332</v>
      </c>
      <c r="M320">
        <v>2</v>
      </c>
      <c r="N320" t="str">
        <f t="shared" si="4"/>
        <v>Дегенерация макулы и заднего полюса</v>
      </c>
    </row>
    <row r="321" spans="12:14" x14ac:dyDescent="0.2">
      <c r="L321" t="s">
        <v>512</v>
      </c>
      <c r="M321">
        <v>2</v>
      </c>
      <c r="N321" t="str">
        <f t="shared" si="4"/>
        <v>Дисфония</v>
      </c>
    </row>
    <row r="322" spans="12:14" x14ac:dyDescent="0.2">
      <c r="L322" t="s">
        <v>540</v>
      </c>
      <c r="M322">
        <v>2</v>
      </c>
      <c r="N322" t="str">
        <f t="shared" si="4"/>
        <v>Дорсалгия неуточненная</v>
      </c>
    </row>
    <row r="323" spans="12:14" x14ac:dyDescent="0.2">
      <c r="L323" t="s">
        <v>532</v>
      </c>
      <c r="M323">
        <v>2</v>
      </c>
      <c r="N323" t="str">
        <f t="shared" ref="N323:N386" si="5">L323</f>
        <v>Другие атопические дерматиты</v>
      </c>
    </row>
    <row r="324" spans="12:14" x14ac:dyDescent="0.2">
      <c r="L324" t="s">
        <v>473</v>
      </c>
      <c r="M324">
        <v>2</v>
      </c>
      <c r="N324" t="str">
        <f t="shared" si="5"/>
        <v>Другие неинфекционные гастроэнтериты и колиты</v>
      </c>
    </row>
    <row r="325" spans="12:14" x14ac:dyDescent="0.2">
      <c r="L325" t="s">
        <v>308</v>
      </c>
      <c r="M325">
        <v>2</v>
      </c>
      <c r="N325" t="str">
        <f t="shared" si="5"/>
        <v>Другие острые вирусные гепатиты</v>
      </c>
    </row>
    <row r="326" spans="12:14" x14ac:dyDescent="0.2">
      <c r="L326" t="s">
        <v>474</v>
      </c>
      <c r="M326">
        <v>2</v>
      </c>
      <c r="N326" t="str">
        <f t="shared" si="5"/>
        <v>Другие спондилопатии</v>
      </c>
    </row>
    <row r="327" spans="12:14" x14ac:dyDescent="0.2">
      <c r="L327" t="s">
        <v>582</v>
      </c>
      <c r="M327">
        <v>2</v>
      </c>
      <c r="N327" t="str">
        <f t="shared" si="5"/>
        <v>Другие уточненные бактериальные кишечные инфекции</v>
      </c>
    </row>
    <row r="328" spans="12:14" x14ac:dyDescent="0.2">
      <c r="L328" t="s">
        <v>590</v>
      </c>
      <c r="M328">
        <v>2</v>
      </c>
      <c r="N328" t="str">
        <f t="shared" si="5"/>
        <v>Другие уточненные виды недостаточности питания</v>
      </c>
    </row>
    <row r="329" spans="12:14" x14ac:dyDescent="0.2">
      <c r="L329" t="s">
        <v>646</v>
      </c>
      <c r="M329">
        <v>2</v>
      </c>
      <c r="N329" t="str">
        <f t="shared" si="5"/>
        <v>Другие уточненные нарушения сердечного ритма</v>
      </c>
    </row>
    <row r="330" spans="12:14" x14ac:dyDescent="0.2">
      <c r="L330" t="s">
        <v>610</v>
      </c>
      <c r="M330">
        <v>2</v>
      </c>
      <c r="N330" t="str">
        <f t="shared" si="5"/>
        <v>Другие хронические панкреатиты</v>
      </c>
    </row>
    <row r="331" spans="12:14" x14ac:dyDescent="0.2">
      <c r="L331" t="s">
        <v>639</v>
      </c>
      <c r="M331">
        <v>2</v>
      </c>
      <c r="N331" t="str">
        <f t="shared" si="5"/>
        <v>Задержка мочи</v>
      </c>
    </row>
    <row r="332" spans="12:14" x14ac:dyDescent="0.2">
      <c r="L332" t="s">
        <v>324</v>
      </c>
      <c r="M332">
        <v>2</v>
      </c>
      <c r="N332" t="str">
        <f t="shared" si="5"/>
        <v>Задержка развития, обусловленная белково-энергетической недостаточностью</v>
      </c>
    </row>
    <row r="333" spans="12:14" x14ac:dyDescent="0.2">
      <c r="L333" t="s">
        <v>636</v>
      </c>
      <c r="M333">
        <v>2</v>
      </c>
      <c r="N333" t="str">
        <f t="shared" si="5"/>
        <v>Злокачественная тучноклеточная опухоль</v>
      </c>
    </row>
    <row r="334" spans="12:14" x14ac:dyDescent="0.2">
      <c r="L334" t="s">
        <v>561</v>
      </c>
      <c r="M334">
        <v>2</v>
      </c>
      <c r="N334" t="str">
        <f t="shared" si="5"/>
        <v>Кардиогенный шок</v>
      </c>
    </row>
    <row r="335" spans="12:14" x14ac:dyDescent="0.2">
      <c r="L335" t="s">
        <v>362</v>
      </c>
      <c r="M335">
        <v>2</v>
      </c>
      <c r="N335" t="str">
        <f t="shared" si="5"/>
        <v>Кератоконъюнктивит</v>
      </c>
    </row>
    <row r="336" spans="12:14" x14ac:dyDescent="0.2">
      <c r="L336" t="s">
        <v>554</v>
      </c>
      <c r="M336">
        <v>2</v>
      </c>
      <c r="N336" t="str">
        <f t="shared" si="5"/>
        <v>Левожелудочковая недостаточность</v>
      </c>
    </row>
    <row r="337" spans="12:14" x14ac:dyDescent="0.2">
      <c r="L337" t="s">
        <v>343</v>
      </c>
      <c r="M337">
        <v>2</v>
      </c>
      <c r="N337" t="str">
        <f t="shared" si="5"/>
        <v>Наружный отит</v>
      </c>
    </row>
    <row r="338" spans="12:14" x14ac:dyDescent="0.2">
      <c r="L338" t="s">
        <v>115</v>
      </c>
      <c r="M338">
        <v>2</v>
      </c>
      <c r="N338" t="str">
        <f t="shared" si="5"/>
        <v>Недомогание и утомляемость</v>
      </c>
    </row>
    <row r="339" spans="12:14" x14ac:dyDescent="0.2">
      <c r="L339" t="s">
        <v>165</v>
      </c>
      <c r="M339">
        <v>2</v>
      </c>
      <c r="N339" t="str">
        <f t="shared" si="5"/>
        <v>Неинфекционный гастроэнтерит и колит неуточненный</v>
      </c>
    </row>
    <row r="340" spans="12:14" x14ac:dyDescent="0.2">
      <c r="L340" t="s">
        <v>527</v>
      </c>
      <c r="M340">
        <v>2</v>
      </c>
      <c r="N340" t="str">
        <f t="shared" si="5"/>
        <v>ОСТРЫЕ РЕСПИРАТОРНЫЕ ИНФЕКЦИИ ВЕРХНИХ ДЫХАТЕЛЬНЫХ ПУТЕЙ</v>
      </c>
    </row>
    <row r="341" spans="12:14" x14ac:dyDescent="0.2">
      <c r="L341" t="s">
        <v>620</v>
      </c>
      <c r="M341">
        <v>2</v>
      </c>
      <c r="N341" t="str">
        <f t="shared" si="5"/>
        <v>Острый тубулоинтерстициальный нефрит</v>
      </c>
    </row>
    <row r="342" spans="12:14" x14ac:dyDescent="0.2">
      <c r="L342" t="s">
        <v>537</v>
      </c>
      <c r="M342">
        <v>2</v>
      </c>
      <c r="N342" t="str">
        <f t="shared" si="5"/>
        <v>Первичная дисменорея</v>
      </c>
    </row>
    <row r="343" spans="12:14" x14ac:dyDescent="0.2">
      <c r="L343" t="s">
        <v>351</v>
      </c>
      <c r="M343">
        <v>2</v>
      </c>
      <c r="N343" t="str">
        <f t="shared" si="5"/>
        <v>Подострый склерозирующий панэнцефалит</v>
      </c>
    </row>
    <row r="344" spans="12:14" x14ac:dyDescent="0.2">
      <c r="L344" t="s">
        <v>539</v>
      </c>
      <c r="M344">
        <v>2</v>
      </c>
      <c r="N344" t="str">
        <f t="shared" si="5"/>
        <v>Поражение сустава неуточненное</v>
      </c>
    </row>
    <row r="345" spans="12:14" x14ac:dyDescent="0.2">
      <c r="L345" t="s">
        <v>310</v>
      </c>
      <c r="M345">
        <v>2</v>
      </c>
      <c r="N345" t="str">
        <f t="shared" si="5"/>
        <v>Порфирия кожная медленная</v>
      </c>
    </row>
    <row r="346" spans="12:14" x14ac:dyDescent="0.2">
      <c r="L346" t="s">
        <v>641</v>
      </c>
      <c r="M346">
        <v>2</v>
      </c>
      <c r="N346" t="str">
        <f t="shared" si="5"/>
        <v>Последствия полиомиелита</v>
      </c>
    </row>
    <row r="347" spans="12:14" x14ac:dyDescent="0.2">
      <c r="L347" t="s">
        <v>167</v>
      </c>
      <c r="M347">
        <v>2</v>
      </c>
      <c r="N347" t="str">
        <f t="shared" si="5"/>
        <v>Постхолецистэктомический синдром</v>
      </c>
    </row>
    <row r="348" spans="12:14" x14ac:dyDescent="0.2">
      <c r="L348" t="s">
        <v>655</v>
      </c>
      <c r="M348">
        <v>2</v>
      </c>
      <c r="N348" t="str">
        <f t="shared" si="5"/>
        <v>Противогрибковые антибиотики системного действия</v>
      </c>
    </row>
    <row r="349" spans="12:14" x14ac:dyDescent="0.2">
      <c r="L349" t="s">
        <v>619</v>
      </c>
      <c r="M349">
        <v>2</v>
      </c>
      <c r="N349" t="str">
        <f t="shared" si="5"/>
        <v>Психические и поведенческие расстройства, вызванные употреблением алкоголя</v>
      </c>
    </row>
    <row r="350" spans="12:14" x14ac:dyDescent="0.2">
      <c r="L350" t="s">
        <v>88</v>
      </c>
      <c r="M350">
        <v>2</v>
      </c>
      <c r="N350" t="str">
        <f t="shared" si="5"/>
        <v>Психические и поведенческие расстройства, вызванные употреблением каннабиоидов</v>
      </c>
    </row>
    <row r="351" spans="12:14" x14ac:dyDescent="0.2">
      <c r="L351" t="s">
        <v>87</v>
      </c>
      <c r="M351">
        <v>2</v>
      </c>
      <c r="N351" t="str">
        <f t="shared" si="5"/>
        <v>Психические и поведенческие расстройства, вызванные употреблением опиоидов</v>
      </c>
    </row>
    <row r="352" spans="12:14" x14ac:dyDescent="0.2">
      <c r="L352" t="s">
        <v>640</v>
      </c>
      <c r="M352">
        <v>2</v>
      </c>
      <c r="N352" t="str">
        <f t="shared" si="5"/>
        <v>Психическое и поведенческое расстройство, вызванное употреблением алкоголя. Абстинентное состояние с делирием</v>
      </c>
    </row>
    <row r="353" spans="12:14" x14ac:dyDescent="0.2">
      <c r="L353" t="s">
        <v>565</v>
      </c>
      <c r="M353">
        <v>2</v>
      </c>
      <c r="N353" t="str">
        <f t="shared" si="5"/>
        <v>Психическое и поведенческое расстройство, вызванное употреблением алкоголя. Синдром зависимости</v>
      </c>
    </row>
    <row r="354" spans="12:14" x14ac:dyDescent="0.2">
      <c r="L354" t="s">
        <v>578</v>
      </c>
      <c r="M354">
        <v>2</v>
      </c>
      <c r="N354" t="str">
        <f t="shared" si="5"/>
        <v>Рассеянный склероз</v>
      </c>
    </row>
    <row r="355" spans="12:14" x14ac:dyDescent="0.2">
      <c r="L355" t="s">
        <v>581</v>
      </c>
      <c r="M355">
        <v>2</v>
      </c>
      <c r="N355" t="str">
        <f t="shared" si="5"/>
        <v>Ротавирусный энтерит</v>
      </c>
    </row>
    <row r="356" spans="12:14" x14ac:dyDescent="0.2">
      <c r="L356" t="s">
        <v>103</v>
      </c>
      <c r="M356">
        <v>2</v>
      </c>
      <c r="N356" t="str">
        <f t="shared" si="5"/>
        <v>Синдром вертебробазилярной артериальной системы</v>
      </c>
    </row>
    <row r="357" spans="12:14" x14ac:dyDescent="0.2">
      <c r="L357" t="s">
        <v>583</v>
      </c>
      <c r="M357">
        <v>2</v>
      </c>
      <c r="N357" t="str">
        <f t="shared" si="5"/>
        <v>Стафилококковое пищевое отравление</v>
      </c>
    </row>
    <row r="358" spans="12:14" x14ac:dyDescent="0.2">
      <c r="L358" t="s">
        <v>587</v>
      </c>
      <c r="M358">
        <v>2</v>
      </c>
      <c r="N358" t="str">
        <f t="shared" si="5"/>
        <v>Токсическое действие металлов</v>
      </c>
    </row>
    <row r="359" spans="12:14" x14ac:dyDescent="0.2">
      <c r="L359" t="s">
        <v>442</v>
      </c>
      <c r="M359">
        <v>2</v>
      </c>
      <c r="N359" t="str">
        <f t="shared" si="5"/>
        <v>Трещина заднего прохода неуточненная</v>
      </c>
    </row>
    <row r="360" spans="12:14" x14ac:dyDescent="0.2">
      <c r="L360" t="s">
        <v>511</v>
      </c>
      <c r="M360">
        <v>2</v>
      </c>
      <c r="N360" t="str">
        <f t="shared" si="5"/>
        <v>Узелки голосовых складок</v>
      </c>
    </row>
    <row r="361" spans="12:14" x14ac:dyDescent="0.2">
      <c r="L361" t="s">
        <v>635</v>
      </c>
      <c r="M361">
        <v>2</v>
      </c>
      <c r="N361" t="str">
        <f t="shared" si="5"/>
        <v>Уменьшение объема жидкости</v>
      </c>
    </row>
    <row r="362" spans="12:14" x14ac:dyDescent="0.2">
      <c r="L362" t="s">
        <v>657</v>
      </c>
      <c r="M362">
        <v>2</v>
      </c>
      <c r="N362" t="str">
        <f t="shared" si="5"/>
        <v>Умственная отсталость неуточненная</v>
      </c>
    </row>
    <row r="363" spans="12:14" x14ac:dyDescent="0.2">
      <c r="L363" t="s">
        <v>622</v>
      </c>
      <c r="M363">
        <v>2</v>
      </c>
      <c r="N363" t="str">
        <f t="shared" si="5"/>
        <v>Уретрит и уретральный синдром</v>
      </c>
    </row>
    <row r="364" spans="12:14" x14ac:dyDescent="0.2">
      <c r="L364" t="s">
        <v>455</v>
      </c>
      <c r="M364">
        <v>2</v>
      </c>
      <c r="N364" t="str">
        <f t="shared" si="5"/>
        <v>Уретрит при болезнях, классифицированных в других рубриках</v>
      </c>
    </row>
    <row r="365" spans="12:14" x14ac:dyDescent="0.2">
      <c r="L365" t="s">
        <v>525</v>
      </c>
      <c r="M365">
        <v>2</v>
      </c>
      <c r="N365" t="str">
        <f t="shared" si="5"/>
        <v>Хроническая печеночная недостаточность</v>
      </c>
    </row>
    <row r="366" spans="12:14" x14ac:dyDescent="0.2">
      <c r="L366" t="s">
        <v>375</v>
      </c>
      <c r="M366">
        <v>2</v>
      </c>
      <c r="N366" t="str">
        <f t="shared" si="5"/>
        <v>ХРОНИЧЕСКИЕ БОЛЕЗНИ НИЖНИХ ДЫХАТЕЛЬНЫХ ПУТЕЙ</v>
      </c>
    </row>
    <row r="367" spans="12:14" x14ac:dyDescent="0.2">
      <c r="L367" t="s">
        <v>618</v>
      </c>
      <c r="M367">
        <v>2</v>
      </c>
      <c r="N367" t="str">
        <f t="shared" si="5"/>
        <v>Хронический вирусный гепатит неуточненный</v>
      </c>
    </row>
    <row r="368" spans="12:14" x14ac:dyDescent="0.2">
      <c r="L368" t="s">
        <v>509</v>
      </c>
      <c r="M368">
        <v>2</v>
      </c>
      <c r="N368" t="str">
        <f t="shared" si="5"/>
        <v>Хронический ларинготрахеит</v>
      </c>
    </row>
    <row r="369" spans="12:14" x14ac:dyDescent="0.2">
      <c r="L369" t="s">
        <v>621</v>
      </c>
      <c r="M369">
        <v>2</v>
      </c>
      <c r="N369" t="str">
        <f t="shared" si="5"/>
        <v>Хронический тубулоинтерстициальный нефрит</v>
      </c>
    </row>
    <row r="370" spans="12:14" x14ac:dyDescent="0.2">
      <c r="L370" t="s">
        <v>644</v>
      </c>
      <c r="M370">
        <v>1</v>
      </c>
      <c r="N370" t="str">
        <f t="shared" si="5"/>
        <v>Анафилактический шок неуточненный</v>
      </c>
    </row>
    <row r="371" spans="12:14" x14ac:dyDescent="0.2">
      <c r="L371" t="s">
        <v>520</v>
      </c>
      <c r="M371">
        <v>1</v>
      </c>
      <c r="N371" t="str">
        <f t="shared" si="5"/>
        <v>Антибиотики системного действия</v>
      </c>
    </row>
    <row r="372" spans="12:14" x14ac:dyDescent="0.2">
      <c r="L372" t="s">
        <v>615</v>
      </c>
      <c r="M372">
        <v>1</v>
      </c>
      <c r="N372" t="str">
        <f t="shared" si="5"/>
        <v>Аутоиммунный гепатит</v>
      </c>
    </row>
    <row r="373" spans="12:14" x14ac:dyDescent="0.2">
      <c r="L373" t="s">
        <v>558</v>
      </c>
      <c r="M373">
        <v>1</v>
      </c>
      <c r="N373" t="str">
        <f t="shared" si="5"/>
        <v>Ацидоз</v>
      </c>
    </row>
    <row r="374" spans="12:14" x14ac:dyDescent="0.2">
      <c r="L374" t="s">
        <v>440</v>
      </c>
      <c r="M374">
        <v>1</v>
      </c>
      <c r="N374" t="str">
        <f t="shared" si="5"/>
        <v>Белково-энергетическая недостаточность неуточненная</v>
      </c>
    </row>
    <row r="375" spans="12:14" x14ac:dyDescent="0.2">
      <c r="L375" t="s">
        <v>576</v>
      </c>
      <c r="M375">
        <v>1</v>
      </c>
      <c r="N375" t="str">
        <f t="shared" si="5"/>
        <v>Блефарит</v>
      </c>
    </row>
    <row r="376" spans="12:14" x14ac:dyDescent="0.2">
      <c r="L376" t="s">
        <v>611</v>
      </c>
      <c r="M376">
        <v>1</v>
      </c>
      <c r="N376" t="str">
        <f t="shared" si="5"/>
        <v>Болезнь Крона неуточненная</v>
      </c>
    </row>
    <row r="377" spans="12:14" x14ac:dyDescent="0.2">
      <c r="L377" t="s">
        <v>627</v>
      </c>
      <c r="M377">
        <v>1</v>
      </c>
      <c r="N377" t="str">
        <f t="shared" si="5"/>
        <v>Ветряная оспа [varicella]</v>
      </c>
    </row>
    <row r="378" spans="12:14" x14ac:dyDescent="0.2">
      <c r="L378" t="s">
        <v>377</v>
      </c>
      <c r="M378">
        <v>1</v>
      </c>
      <c r="N378" t="str">
        <f t="shared" si="5"/>
        <v>Вирусная кишечная инфекция неуточненная</v>
      </c>
    </row>
    <row r="379" spans="12:14" x14ac:dyDescent="0.2">
      <c r="L379" t="s">
        <v>504</v>
      </c>
      <c r="M379">
        <v>1</v>
      </c>
      <c r="N379" t="str">
        <f t="shared" si="5"/>
        <v>Воздействие атмосферного давления и давления воды</v>
      </c>
    </row>
    <row r="380" spans="12:14" x14ac:dyDescent="0.2">
      <c r="L380" t="s">
        <v>505</v>
      </c>
      <c r="M380">
        <v>1</v>
      </c>
      <c r="N380" t="str">
        <f t="shared" si="5"/>
        <v>Воздействие производственных факторов риска</v>
      </c>
    </row>
    <row r="381" spans="12:14" x14ac:dyDescent="0.2">
      <c r="L381" t="s">
        <v>419</v>
      </c>
      <c r="M381">
        <v>1</v>
      </c>
      <c r="N381" t="str">
        <f t="shared" si="5"/>
        <v>Воспалительная болезнь шейки матки</v>
      </c>
    </row>
    <row r="382" spans="12:14" x14ac:dyDescent="0.2">
      <c r="L382" t="s">
        <v>150</v>
      </c>
      <c r="M382">
        <v>1</v>
      </c>
      <c r="N382" t="str">
        <f t="shared" si="5"/>
        <v>Воспалительная полиартропатия</v>
      </c>
    </row>
    <row r="383" spans="12:14" x14ac:dyDescent="0.2">
      <c r="L383" t="s">
        <v>529</v>
      </c>
      <c r="M383">
        <v>1</v>
      </c>
      <c r="N383" t="str">
        <f t="shared" si="5"/>
        <v>Гастроэнтерит и колит неуточненного происхождения</v>
      </c>
    </row>
    <row r="384" spans="12:14" x14ac:dyDescent="0.2">
      <c r="L384" t="s">
        <v>653</v>
      </c>
      <c r="M384">
        <v>1</v>
      </c>
      <c r="N384" t="str">
        <f t="shared" si="5"/>
        <v>Гиперкинетические расстройства</v>
      </c>
    </row>
    <row r="385" spans="12:14" x14ac:dyDescent="0.2">
      <c r="L385" t="s">
        <v>536</v>
      </c>
      <c r="M385">
        <v>1</v>
      </c>
      <c r="N385" t="str">
        <f t="shared" si="5"/>
        <v>Гиперлипидемия неуточненная</v>
      </c>
    </row>
    <row r="386" spans="12:14" x14ac:dyDescent="0.2">
      <c r="L386" t="s">
        <v>654</v>
      </c>
      <c r="M386">
        <v>1</v>
      </c>
      <c r="N386" t="str">
        <f t="shared" si="5"/>
        <v>Гиперхиломикронемия</v>
      </c>
    </row>
    <row r="387" spans="12:14" x14ac:dyDescent="0.2">
      <c r="L387" t="s">
        <v>481</v>
      </c>
      <c r="M387">
        <v>1</v>
      </c>
      <c r="N387" t="str">
        <f t="shared" ref="N387:N450" si="6">L387</f>
        <v>Гипогликемия неуточненная</v>
      </c>
    </row>
    <row r="388" spans="12:14" x14ac:dyDescent="0.2">
      <c r="L388" t="s">
        <v>503</v>
      </c>
      <c r="M388">
        <v>1</v>
      </c>
      <c r="N388" t="str">
        <f t="shared" si="6"/>
        <v>Гипотермия</v>
      </c>
    </row>
    <row r="389" spans="12:14" x14ac:dyDescent="0.2">
      <c r="L389" t="s">
        <v>339</v>
      </c>
      <c r="M389">
        <v>1</v>
      </c>
      <c r="N389" t="str">
        <f t="shared" si="6"/>
        <v>Доброкачественная внутричерепная гипертензия</v>
      </c>
    </row>
    <row r="390" spans="12:14" x14ac:dyDescent="0.2">
      <c r="L390" t="s">
        <v>585</v>
      </c>
      <c r="M390">
        <v>1</v>
      </c>
      <c r="N390" t="str">
        <f t="shared" si="6"/>
        <v>Доброкачественное пароксизмальное головокружение</v>
      </c>
    </row>
    <row r="391" spans="12:14" x14ac:dyDescent="0.2">
      <c r="L391" t="s">
        <v>606</v>
      </c>
      <c r="M391">
        <v>1</v>
      </c>
      <c r="N391" t="str">
        <f t="shared" si="6"/>
        <v>Другая и неуточненная кишечная непроходимость</v>
      </c>
    </row>
    <row r="392" spans="12:14" x14ac:dyDescent="0.2">
      <c r="L392" t="s">
        <v>649</v>
      </c>
      <c r="M392">
        <v>1</v>
      </c>
      <c r="N392" t="str">
        <f t="shared" si="6"/>
        <v>ДРУГИЕ ВИДЫ НЕДОСТАТОЧНОСТИ ПИТАНИЯ</v>
      </c>
    </row>
    <row r="393" spans="12:14" x14ac:dyDescent="0.2">
      <c r="L393" t="s">
        <v>562</v>
      </c>
      <c r="M393">
        <v>1</v>
      </c>
      <c r="N393" t="str">
        <f t="shared" si="6"/>
        <v>Другие виды шока</v>
      </c>
    </row>
    <row r="394" spans="12:14" x14ac:dyDescent="0.2">
      <c r="L394" t="s">
        <v>420</v>
      </c>
      <c r="M394">
        <v>1</v>
      </c>
      <c r="N394" t="str">
        <f t="shared" si="6"/>
        <v>Другие воспалительные болезни влагалища и вульвы</v>
      </c>
    </row>
    <row r="395" spans="12:14" x14ac:dyDescent="0.2">
      <c r="L395" t="s">
        <v>472</v>
      </c>
      <c r="M395">
        <v>1</v>
      </c>
      <c r="N395" t="str">
        <f t="shared" si="6"/>
        <v>Другие воспалительные спондилопатии</v>
      </c>
    </row>
    <row r="396" spans="12:14" x14ac:dyDescent="0.2">
      <c r="L396" t="s">
        <v>628</v>
      </c>
      <c r="M396">
        <v>1</v>
      </c>
      <c r="N396" t="str">
        <f t="shared" si="6"/>
        <v>Другие гиперлипидемии</v>
      </c>
    </row>
    <row r="397" spans="12:14" x14ac:dyDescent="0.2">
      <c r="L397" t="s">
        <v>451</v>
      </c>
      <c r="M397">
        <v>1</v>
      </c>
      <c r="N397" t="str">
        <f t="shared" si="6"/>
        <v>Другие и неуточненные кожные изменения</v>
      </c>
    </row>
    <row r="398" spans="12:14" x14ac:dyDescent="0.2">
      <c r="L398" t="s">
        <v>568</v>
      </c>
      <c r="M398">
        <v>1</v>
      </c>
      <c r="N398" t="str">
        <f t="shared" si="6"/>
        <v>Другие конъюнктивальные васкулярные болезни и кисты</v>
      </c>
    </row>
    <row r="399" spans="12:14" x14ac:dyDescent="0.2">
      <c r="L399" t="s">
        <v>479</v>
      </c>
      <c r="M399">
        <v>1</v>
      </c>
      <c r="N399" t="str">
        <f t="shared" si="6"/>
        <v>Другие неинфекционные болезни лимфатических сосудов и лимфатических узлов</v>
      </c>
    </row>
    <row r="400" spans="12:14" x14ac:dyDescent="0.2">
      <c r="L400" t="s">
        <v>658</v>
      </c>
      <c r="M400">
        <v>1</v>
      </c>
      <c r="N400" t="str">
        <f t="shared" si="6"/>
        <v>Другие осложнения хирургических и терапевтических вмешательств, не классифицированные в других рубриках</v>
      </c>
    </row>
    <row r="401" spans="12:14" x14ac:dyDescent="0.2">
      <c r="L401" t="s">
        <v>550</v>
      </c>
      <c r="M401">
        <v>1</v>
      </c>
      <c r="N401" t="str">
        <f t="shared" si="6"/>
        <v>Другие системные поражения соединительной ткани</v>
      </c>
    </row>
    <row r="402" spans="12:14" x14ac:dyDescent="0.2">
      <c r="L402" t="s">
        <v>637</v>
      </c>
      <c r="M402">
        <v>1</v>
      </c>
      <c r="N402" t="str">
        <f t="shared" si="6"/>
        <v>Другие уточненные болезни желчного пузыря</v>
      </c>
    </row>
    <row r="403" spans="12:14" x14ac:dyDescent="0.2">
      <c r="L403" t="s">
        <v>320</v>
      </c>
      <c r="M403">
        <v>1</v>
      </c>
      <c r="N403" t="str">
        <f t="shared" si="6"/>
        <v>Другие уточненные нарушения обмена аминокислот</v>
      </c>
    </row>
    <row r="404" spans="12:14" x14ac:dyDescent="0.2">
      <c r="L404" t="s">
        <v>614</v>
      </c>
      <c r="M404">
        <v>1</v>
      </c>
      <c r="N404" t="str">
        <f t="shared" si="6"/>
        <v>Другие уточненные неинфекционные гастроэнтериты и колиты</v>
      </c>
    </row>
    <row r="405" spans="12:14" x14ac:dyDescent="0.2">
      <c r="L405" t="s">
        <v>602</v>
      </c>
      <c r="M405">
        <v>1</v>
      </c>
      <c r="N405" t="str">
        <f t="shared" si="6"/>
        <v>Другие формы острой ишемической болезни сердца</v>
      </c>
    </row>
    <row r="406" spans="12:14" x14ac:dyDescent="0.2">
      <c r="L406" t="s">
        <v>545</v>
      </c>
      <c r="M406">
        <v>1</v>
      </c>
      <c r="N406" t="str">
        <f t="shared" si="6"/>
        <v>Другие энтезопатии</v>
      </c>
    </row>
    <row r="407" spans="12:14" x14ac:dyDescent="0.2">
      <c r="L407" t="s">
        <v>345</v>
      </c>
      <c r="M407">
        <v>1</v>
      </c>
      <c r="N407" t="str">
        <f t="shared" si="6"/>
        <v>Другой вид профилактической химиотерапии</v>
      </c>
    </row>
    <row r="408" spans="12:14" x14ac:dyDescent="0.2">
      <c r="L408" t="s">
        <v>643</v>
      </c>
      <c r="M408">
        <v>1</v>
      </c>
      <c r="N408" t="str">
        <f t="shared" si="6"/>
        <v>Дыхательная недостаточность, не классифицированная в других рубриках</v>
      </c>
    </row>
    <row r="409" spans="12:14" x14ac:dyDescent="0.2">
      <c r="L409" t="s">
        <v>625</v>
      </c>
      <c r="M409">
        <v>1</v>
      </c>
      <c r="N409" t="str">
        <f t="shared" si="6"/>
        <v>Зуд</v>
      </c>
    </row>
    <row r="410" spans="12:14" x14ac:dyDescent="0.2">
      <c r="L410" t="s">
        <v>623</v>
      </c>
      <c r="M410">
        <v>1</v>
      </c>
      <c r="N410" t="str">
        <f t="shared" si="6"/>
        <v>Изменение зубов и их опорного аппарата неуточненное</v>
      </c>
    </row>
    <row r="411" spans="12:14" x14ac:dyDescent="0.2">
      <c r="L411" t="s">
        <v>344</v>
      </c>
      <c r="M411">
        <v>1</v>
      </c>
      <c r="N411" t="str">
        <f t="shared" si="6"/>
        <v>Инородное тело в ухе</v>
      </c>
    </row>
    <row r="412" spans="12:14" x14ac:dyDescent="0.2">
      <c r="L412" t="s">
        <v>575</v>
      </c>
      <c r="M412">
        <v>1</v>
      </c>
      <c r="N412" t="str">
        <f t="shared" si="6"/>
        <v>Кератит</v>
      </c>
    </row>
    <row r="413" spans="12:14" x14ac:dyDescent="0.2">
      <c r="L413" t="s">
        <v>604</v>
      </c>
      <c r="M413">
        <v>1</v>
      </c>
      <c r="N413" t="str">
        <f t="shared" si="6"/>
        <v>Клещевой вирусный энцефалит</v>
      </c>
    </row>
    <row r="414" spans="12:14" x14ac:dyDescent="0.2">
      <c r="L414" t="s">
        <v>495</v>
      </c>
      <c r="M414">
        <v>1</v>
      </c>
      <c r="N414" t="str">
        <f t="shared" si="6"/>
        <v>Легкое когнитивное расстройство</v>
      </c>
    </row>
    <row r="415" spans="12:14" x14ac:dyDescent="0.2">
      <c r="L415" t="s">
        <v>340</v>
      </c>
      <c r="M415">
        <v>1</v>
      </c>
      <c r="N415" t="str">
        <f t="shared" si="6"/>
        <v>Легочно-сердечная недостаточность неуточненная</v>
      </c>
    </row>
    <row r="416" spans="12:14" x14ac:dyDescent="0.2">
      <c r="L416" t="s">
        <v>651</v>
      </c>
      <c r="M416">
        <v>1</v>
      </c>
      <c r="N416" t="str">
        <f t="shared" si="6"/>
        <v>Легочный отек</v>
      </c>
    </row>
    <row r="417" spans="12:14" x14ac:dyDescent="0.2">
      <c r="L417" t="s">
        <v>624</v>
      </c>
      <c r="M417">
        <v>1</v>
      </c>
      <c r="N417" t="str">
        <f t="shared" si="6"/>
        <v>Местноанестезирующие средства</v>
      </c>
    </row>
    <row r="418" spans="12:14" x14ac:dyDescent="0.2">
      <c r="L418" t="s">
        <v>546</v>
      </c>
      <c r="M418">
        <v>1</v>
      </c>
      <c r="N418" t="str">
        <f t="shared" si="6"/>
        <v>Микоз стоп</v>
      </c>
    </row>
    <row r="419" spans="12:14" x14ac:dyDescent="0.2">
      <c r="L419" t="s">
        <v>483</v>
      </c>
      <c r="M419">
        <v>1</v>
      </c>
      <c r="N419" t="str">
        <f t="shared" si="6"/>
        <v>Нарушение проводимости неуточненное</v>
      </c>
    </row>
    <row r="420" spans="12:14" x14ac:dyDescent="0.2">
      <c r="L420" t="s">
        <v>608</v>
      </c>
      <c r="M420">
        <v>1</v>
      </c>
      <c r="N420" t="str">
        <f t="shared" si="6"/>
        <v>Нарушения обмена цикла мочевины</v>
      </c>
    </row>
    <row r="421" spans="12:14" x14ac:dyDescent="0.2">
      <c r="L421" t="s">
        <v>542</v>
      </c>
      <c r="M421">
        <v>1</v>
      </c>
      <c r="N421" t="str">
        <f t="shared" si="6"/>
        <v>Недостаточность аскорбиновой кислоты</v>
      </c>
    </row>
    <row r="422" spans="12:14" x14ac:dyDescent="0.2">
      <c r="L422" t="s">
        <v>319</v>
      </c>
      <c r="M422">
        <v>1</v>
      </c>
      <c r="N422" t="str">
        <f t="shared" si="6"/>
        <v>Недостаточность других витаминов группы B</v>
      </c>
    </row>
    <row r="423" spans="12:14" x14ac:dyDescent="0.2">
      <c r="L423" t="s">
        <v>543</v>
      </c>
      <c r="M423">
        <v>1</v>
      </c>
      <c r="N423" t="str">
        <f t="shared" si="6"/>
        <v>Недостаточность многих элементов питания</v>
      </c>
    </row>
    <row r="424" spans="12:14" x14ac:dyDescent="0.2">
      <c r="L424" t="s">
        <v>541</v>
      </c>
      <c r="M424">
        <v>1</v>
      </c>
      <c r="N424" t="str">
        <f t="shared" si="6"/>
        <v>Недостаточность пиридоксина</v>
      </c>
    </row>
    <row r="425" spans="12:14" x14ac:dyDescent="0.2">
      <c r="L425" t="s">
        <v>595</v>
      </c>
      <c r="M425">
        <v>1</v>
      </c>
      <c r="N425" t="str">
        <f t="shared" si="6"/>
        <v>Недостаточность питания неуточненная</v>
      </c>
    </row>
    <row r="426" spans="12:14" x14ac:dyDescent="0.2">
      <c r="L426" t="s">
        <v>475</v>
      </c>
      <c r="M426">
        <v>1</v>
      </c>
      <c r="N426" t="str">
        <f t="shared" si="6"/>
        <v>Недостаточность элементов питания неуточненная</v>
      </c>
    </row>
    <row r="427" spans="12:14" x14ac:dyDescent="0.2">
      <c r="L427" t="s">
        <v>617</v>
      </c>
      <c r="M427">
        <v>1</v>
      </c>
      <c r="N427" t="str">
        <f t="shared" si="6"/>
        <v>Непроизвольное мочеиспускание</v>
      </c>
    </row>
    <row r="428" spans="12:14" x14ac:dyDescent="0.2">
      <c r="L428" t="s">
        <v>443</v>
      </c>
      <c r="M428">
        <v>1</v>
      </c>
      <c r="N428" t="str">
        <f t="shared" si="6"/>
        <v>Новообразование неопределенного или неизвестного характера более чем одной эндокринной железы</v>
      </c>
    </row>
    <row r="429" spans="12:14" x14ac:dyDescent="0.2">
      <c r="L429" t="s">
        <v>557</v>
      </c>
      <c r="M429">
        <v>1</v>
      </c>
      <c r="N429" t="str">
        <f t="shared" si="6"/>
        <v>Обсессивно-компульсивное расстройство</v>
      </c>
    </row>
    <row r="430" spans="12:14" x14ac:dyDescent="0.2">
      <c r="L430" t="s">
        <v>598</v>
      </c>
      <c r="M430">
        <v>1</v>
      </c>
      <c r="N430" t="str">
        <f t="shared" si="6"/>
        <v>Опоясывающий лишай с другими осложнениями со стороны нервной системы</v>
      </c>
    </row>
    <row r="431" spans="12:14" x14ac:dyDescent="0.2">
      <c r="L431" t="s">
        <v>494</v>
      </c>
      <c r="M431">
        <v>1</v>
      </c>
      <c r="N431" t="str">
        <f t="shared" si="6"/>
        <v>Органическое эмоционально лабильное [астеническое] расстройство</v>
      </c>
    </row>
    <row r="432" spans="12:14" x14ac:dyDescent="0.2">
      <c r="L432" t="s">
        <v>484</v>
      </c>
      <c r="M432">
        <v>1</v>
      </c>
      <c r="N432" t="str">
        <f t="shared" si="6"/>
        <v>Остановка сердца</v>
      </c>
    </row>
    <row r="433" spans="12:14" x14ac:dyDescent="0.2">
      <c r="L433" t="s">
        <v>524</v>
      </c>
      <c r="M433">
        <v>1</v>
      </c>
      <c r="N433" t="str">
        <f t="shared" si="6"/>
        <v>Острая амебная дизентерия</v>
      </c>
    </row>
    <row r="434" spans="12:14" x14ac:dyDescent="0.2">
      <c r="L434" t="s">
        <v>567</v>
      </c>
      <c r="M434">
        <v>1</v>
      </c>
      <c r="N434" t="str">
        <f t="shared" si="6"/>
        <v>Острый атопический конъюнктивит</v>
      </c>
    </row>
    <row r="435" spans="12:14" x14ac:dyDescent="0.2">
      <c r="L435" t="s">
        <v>404</v>
      </c>
      <c r="M435">
        <v>1</v>
      </c>
      <c r="N435" t="str">
        <f t="shared" si="6"/>
        <v>Острый перитонит</v>
      </c>
    </row>
    <row r="436" spans="12:14" x14ac:dyDescent="0.2">
      <c r="L436" t="s">
        <v>650</v>
      </c>
      <c r="M436">
        <v>1</v>
      </c>
      <c r="N436" t="str">
        <f t="shared" si="6"/>
        <v>Отек мозга</v>
      </c>
    </row>
    <row r="437" spans="12:14" x14ac:dyDescent="0.2">
      <c r="L437" t="s">
        <v>563</v>
      </c>
      <c r="M437">
        <v>1</v>
      </c>
      <c r="N437" t="str">
        <f t="shared" si="6"/>
        <v>Отравление другими опиоидами</v>
      </c>
    </row>
    <row r="438" spans="12:14" x14ac:dyDescent="0.2">
      <c r="L438" t="s">
        <v>564</v>
      </c>
      <c r="M438">
        <v>1</v>
      </c>
      <c r="N438" t="str">
        <f t="shared" si="6"/>
        <v>Отравление противосудорожными, седативными, снотворными и противопаркинсоническими средствами</v>
      </c>
    </row>
    <row r="439" spans="12:14" x14ac:dyDescent="0.2">
      <c r="L439" t="s">
        <v>634</v>
      </c>
      <c r="M439">
        <v>1</v>
      </c>
      <c r="N439" t="str">
        <f t="shared" si="6"/>
        <v>Панкреатическая стеаторея</v>
      </c>
    </row>
    <row r="440" spans="12:14" x14ac:dyDescent="0.2">
      <c r="L440" t="s">
        <v>522</v>
      </c>
      <c r="M440">
        <v>1</v>
      </c>
      <c r="N440" t="str">
        <f t="shared" si="6"/>
        <v>Патологическая секреция гастрина</v>
      </c>
    </row>
    <row r="441" spans="12:14" x14ac:dyDescent="0.2">
      <c r="L441" t="s">
        <v>642</v>
      </c>
      <c r="M441">
        <v>1</v>
      </c>
      <c r="N441" t="str">
        <f t="shared" si="6"/>
        <v>Перенесенный в прошлом инфаркт миокарда</v>
      </c>
    </row>
    <row r="442" spans="12:14" x14ac:dyDescent="0.2">
      <c r="L442" t="s">
        <v>515</v>
      </c>
      <c r="M442">
        <v>1</v>
      </c>
      <c r="N442" t="str">
        <f t="shared" si="6"/>
        <v>Пилороспазм, не классифицированный в других рубриках</v>
      </c>
    </row>
    <row r="443" spans="12:14" x14ac:dyDescent="0.2">
      <c r="L443" t="s">
        <v>470</v>
      </c>
      <c r="M443">
        <v>1</v>
      </c>
      <c r="N443" t="str">
        <f t="shared" si="6"/>
        <v>Полиартрит неуточненный</v>
      </c>
    </row>
    <row r="444" spans="12:14" x14ac:dyDescent="0.2">
      <c r="L444" t="s">
        <v>609</v>
      </c>
      <c r="M444">
        <v>1</v>
      </c>
      <c r="N444" t="str">
        <f t="shared" si="6"/>
        <v>Полиурия</v>
      </c>
    </row>
    <row r="445" spans="12:14" x14ac:dyDescent="0.2">
      <c r="L445" t="s">
        <v>327</v>
      </c>
      <c r="M445">
        <v>1</v>
      </c>
      <c r="N445" t="str">
        <f t="shared" si="6"/>
        <v>Поражения лицевого нерва</v>
      </c>
    </row>
    <row r="446" spans="12:14" x14ac:dyDescent="0.2">
      <c r="L446" t="s">
        <v>140</v>
      </c>
      <c r="M446">
        <v>1</v>
      </c>
      <c r="N446" t="str">
        <f t="shared" si="6"/>
        <v>Поражения нервных корешков и сплетений</v>
      </c>
    </row>
    <row r="447" spans="12:14" x14ac:dyDescent="0.2">
      <c r="L447" t="s">
        <v>496</v>
      </c>
      <c r="M447">
        <v>1</v>
      </c>
      <c r="N447" t="str">
        <f t="shared" si="6"/>
        <v>Последствия инсульта, не уточненные как кровоизлияние или инфаркт мозга</v>
      </c>
    </row>
    <row r="448" spans="12:14" x14ac:dyDescent="0.2">
      <c r="L448" t="s">
        <v>638</v>
      </c>
      <c r="M448">
        <v>1</v>
      </c>
      <c r="N448" t="str">
        <f t="shared" si="6"/>
        <v>Последствия травм, неуточненных по локализации</v>
      </c>
    </row>
    <row r="449" spans="12:14" x14ac:dyDescent="0.2">
      <c r="L449" t="s">
        <v>464</v>
      </c>
      <c r="M449">
        <v>1</v>
      </c>
      <c r="N449" t="str">
        <f t="shared" si="6"/>
        <v>Постконтузионный синдром</v>
      </c>
    </row>
    <row r="450" spans="12:14" x14ac:dyDescent="0.2">
      <c r="L450" t="s">
        <v>482</v>
      </c>
      <c r="M450">
        <v>1</v>
      </c>
      <c r="N450" t="str">
        <f t="shared" si="6"/>
        <v>Предсердно-желудочковая [атриовентрикулярная] блокада и блокада левой ножки пучка Гиса</v>
      </c>
    </row>
    <row r="451" spans="12:14" x14ac:dyDescent="0.2">
      <c r="L451" t="s">
        <v>645</v>
      </c>
      <c r="M451">
        <v>1</v>
      </c>
      <c r="N451" t="str">
        <f t="shared" ref="N451:N474" si="7">L451</f>
        <v>Преждевременные роды</v>
      </c>
    </row>
    <row r="452" spans="12:14" x14ac:dyDescent="0.2">
      <c r="L452" t="s">
        <v>601</v>
      </c>
      <c r="M452">
        <v>1</v>
      </c>
      <c r="N452" t="str">
        <f t="shared" si="7"/>
        <v>Противоревматические средства</v>
      </c>
    </row>
    <row r="453" spans="12:14" x14ac:dyDescent="0.2">
      <c r="L453" t="s">
        <v>553</v>
      </c>
      <c r="M453">
        <v>1</v>
      </c>
      <c r="N453" t="str">
        <f t="shared" si="7"/>
        <v>Расстройства поведения</v>
      </c>
    </row>
    <row r="454" spans="12:14" x14ac:dyDescent="0.2">
      <c r="L454" t="s">
        <v>607</v>
      </c>
      <c r="M454">
        <v>1</v>
      </c>
      <c r="N454" t="str">
        <f t="shared" si="7"/>
        <v>Расстройство системы пищеварения в перинатальном периоде неуточненное</v>
      </c>
    </row>
    <row r="455" spans="12:14" x14ac:dyDescent="0.2">
      <c r="L455" t="s">
        <v>551</v>
      </c>
      <c r="M455">
        <v>1</v>
      </c>
      <c r="N455" t="str">
        <f t="shared" si="7"/>
        <v>Ревматизм неуточненный</v>
      </c>
    </row>
    <row r="456" spans="12:14" x14ac:dyDescent="0.2">
      <c r="L456" t="s">
        <v>600</v>
      </c>
      <c r="M456">
        <v>1</v>
      </c>
      <c r="N456" t="str">
        <f t="shared" si="7"/>
        <v>Ревматоидный артрит неуточненный</v>
      </c>
    </row>
    <row r="457" spans="12:14" x14ac:dyDescent="0.2">
      <c r="L457" t="s">
        <v>549</v>
      </c>
      <c r="M457">
        <v>1</v>
      </c>
      <c r="N457" t="str">
        <f t="shared" si="7"/>
        <v>Рецидивирующие афты полости рта</v>
      </c>
    </row>
    <row r="458" spans="12:14" x14ac:dyDescent="0.2">
      <c r="L458" t="s">
        <v>605</v>
      </c>
      <c r="M458">
        <v>1</v>
      </c>
      <c r="N458" t="str">
        <f t="shared" si="7"/>
        <v>Серная пробка</v>
      </c>
    </row>
    <row r="459" spans="12:14" x14ac:dyDescent="0.2">
      <c r="L459" t="s">
        <v>577</v>
      </c>
      <c r="M459">
        <v>1</v>
      </c>
      <c r="N459" t="str">
        <f t="shared" si="7"/>
        <v>Склерит</v>
      </c>
    </row>
    <row r="460" spans="12:14" x14ac:dyDescent="0.2">
      <c r="L460" t="s">
        <v>569</v>
      </c>
      <c r="M460">
        <v>1</v>
      </c>
      <c r="N460" t="str">
        <f t="shared" si="7"/>
        <v>Состояние выздоровления</v>
      </c>
    </row>
    <row r="461" spans="12:14" x14ac:dyDescent="0.2">
      <c r="L461" t="s">
        <v>579</v>
      </c>
      <c r="M461">
        <v>1</v>
      </c>
      <c r="N461" t="str">
        <f t="shared" si="7"/>
        <v>Состояние выздоровления после хирургического вмешательства</v>
      </c>
    </row>
    <row r="462" spans="12:14" x14ac:dyDescent="0.2">
      <c r="L462" t="s">
        <v>647</v>
      </c>
      <c r="M462">
        <v>1</v>
      </c>
      <c r="N462" t="str">
        <f t="shared" si="7"/>
        <v>Травматический шок</v>
      </c>
    </row>
    <row r="463" spans="12:14" x14ac:dyDescent="0.2">
      <c r="L463" t="s">
        <v>556</v>
      </c>
      <c r="M463">
        <v>1</v>
      </c>
      <c r="N463" t="str">
        <f t="shared" si="7"/>
        <v>Тревожное расстройство неуточненное</v>
      </c>
    </row>
    <row r="464" spans="12:14" x14ac:dyDescent="0.2">
      <c r="L464" t="s">
        <v>580</v>
      </c>
      <c r="M464">
        <v>1</v>
      </c>
      <c r="N464" t="str">
        <f t="shared" si="7"/>
        <v>Туберкулез других органов</v>
      </c>
    </row>
    <row r="465" spans="12:14" x14ac:dyDescent="0.2">
      <c r="L465" t="s">
        <v>528</v>
      </c>
      <c r="M465">
        <v>1</v>
      </c>
      <c r="N465" t="str">
        <f t="shared" si="7"/>
        <v>Функциональное нарушение кишечника неуточненное</v>
      </c>
    </row>
    <row r="466" spans="12:14" x14ac:dyDescent="0.2">
      <c r="L466" t="s">
        <v>163</v>
      </c>
      <c r="M466">
        <v>1</v>
      </c>
      <c r="N466" t="str">
        <f t="shared" si="7"/>
        <v>Хондромаляция надколенника</v>
      </c>
    </row>
    <row r="467" spans="12:14" x14ac:dyDescent="0.2">
      <c r="L467" t="s">
        <v>98</v>
      </c>
      <c r="M467">
        <v>1</v>
      </c>
      <c r="N467" t="str">
        <f t="shared" si="7"/>
        <v>Хроническая язва кожи, не классифицированная в других рубриках</v>
      </c>
    </row>
    <row r="468" spans="12:14" x14ac:dyDescent="0.2">
      <c r="L468" t="s">
        <v>574</v>
      </c>
      <c r="M468">
        <v>1</v>
      </c>
      <c r="N468" t="str">
        <f t="shared" si="7"/>
        <v>Хронический вирусный гепатит B с дельта-агентом</v>
      </c>
    </row>
    <row r="469" spans="12:14" x14ac:dyDescent="0.2">
      <c r="L469" t="s">
        <v>616</v>
      </c>
      <c r="M469">
        <v>1</v>
      </c>
      <c r="N469" t="str">
        <f t="shared" si="7"/>
        <v>Энурез неорганической природы</v>
      </c>
    </row>
    <row r="470" spans="12:14" x14ac:dyDescent="0.2">
      <c r="L470" t="s">
        <v>547</v>
      </c>
      <c r="M470">
        <v>1</v>
      </c>
      <c r="N470" t="str">
        <f t="shared" si="7"/>
        <v>Эритема узловатая</v>
      </c>
    </row>
    <row r="471" spans="12:14" x14ac:dyDescent="0.2">
      <c r="L471" t="s">
        <v>502</v>
      </c>
      <c r="M471">
        <v>1</v>
      </c>
      <c r="N471" t="str">
        <f t="shared" si="7"/>
        <v>Эффекты воздействия высокой температуры и света</v>
      </c>
    </row>
    <row r="472" spans="12:14" x14ac:dyDescent="0.2">
      <c r="L472" t="s">
        <v>633</v>
      </c>
      <c r="M472">
        <v>1</v>
      </c>
      <c r="N472" t="str">
        <f t="shared" si="7"/>
        <v>Язва заднего прохода и прямой кишки</v>
      </c>
    </row>
    <row r="473" spans="12:14" x14ac:dyDescent="0.2">
      <c r="L473" t="s">
        <v>612</v>
      </c>
      <c r="M473">
        <v>1</v>
      </c>
      <c r="N473" t="str">
        <f t="shared" si="7"/>
        <v>Язвенный (хронический) проктит</v>
      </c>
    </row>
    <row r="474" spans="12:14" x14ac:dyDescent="0.2">
      <c r="L474" t="s">
        <v>613</v>
      </c>
      <c r="M474">
        <v>1</v>
      </c>
      <c r="N474" t="str">
        <f t="shared" si="7"/>
        <v>Язвенный (хронический) ректосигмоидит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2 e 7 f 5 9 - a 1 a f - 4 6 3 4 - a 0 1 d - d 4 3 e 0 b 8 5 0 0 c 9 "   x m l n s = " h t t p : / / s c h e m a s . m i c r o s o f t . c o m / D a t a M a s h u p " > A A A A A L w F A A B Q S w M E F A A C A A g A E Y e k V v A u z 0 C l A A A A 9 g A A A B I A H A B D b 2 5 m a W c v U G F j a 2 F n Z S 5 4 b W w g o h g A K K A U A A A A A A A A A A A A A A A A A A A A A A A A A A A A h Y + 9 D o I w A I R f h X S n L d U Y Q k o Z X C U x G o 1 r U y o 0 Q j H 9 s b y b g 4 / k K 4 h R 1 M 3 x 7 r 5 L 7 u 7 X G y 2 G r o 0 u 0 l j V 6 x w k E I N I a t F X S t c 5 8 O 4 Y p 6 B g d M 3 F i d c y G m F t s 8 G q H D T O n T O E Q g g w z G B v a k Q w T t C h X G 1 F I z s e K 2 0 d 1 0 K C T 6 v 6 3 w K M 7 l 9 j G I F J M o f p g k B M 0 W T S U u k v Q M a 9 z / T H p E v f O m 8 k M z 7 e 7 C i a J E X v D + w B U E s D B B Q A A g A I A B G H p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h 6 R W Y W m E f r U C A A A t C Q A A E w A c A E Z v c m 1 1 b G F z L 1 N l Y 3 R p b 2 4 x L m 0 g o h g A K K A U A A A A A A A A A A A A A A A A A A A A A A A A A A A A 7 V X d a h N B F L 4 P 5 B 2 G 7 U 0 C 2 9 C E W s S S i 5 A q F k S q q V e N L O t m b F f 2 j 5 n Z a i i F N s U / K o r o R W + k i j 7 A m j Q k T W 3 y C m f e y D O 7 L W 3 d l F Y F v W k C y e 6 c v + / 7 z u E M p 5 a w f Y / U k v / i b D a T z f A V k 9 E G m d A E 5 c J Y Z n 4 Y G A H z A 6 O y c H / + j l G a K p U m i 6 X J 0 n W N l I l D R T Z D 8 A M 7 c l O 2 Y C h f w i H 0 Y Y C 2 K l 8 t z P l W 6 F J P 5 G 7 Z D i 1 U f U / g C 8 9 p 1 R v 1 B 5 w y X g / x t 1 6 z m B k 0 V Z U n i K R e Y d a K v U q N S s B s p 5 6 U t f h q / S J A B X T S 8 v r S H H V s 1 x a U l T V d 0 0 n V d 0 L X 4 + W S T m 5 6 l t + w v e X y z L W p q a J O 7 o W + o D X R d G j 5 5 L F w 1 / f o w 7 y e E J v Q Y B e G 0 J b b 8 h V 0 k d y h 3 I Y u g R 5 E 0 E H D g T L C A P p K j k X z E c Y v M N / F Z L e p 2 U C K u V + l 0 c n S k U f F c W q W 6 Z i M l w U L z 9 T c w Q I / 4 n r H N f c J J u n D 6 K T O I j M 9 / t h n b s J w s R l Q n r s 8 X n 1 t T Y v V R I 0 E x h J B n 4 l 1 n a x p X u j i 2 b w n Z q Y L K u v 6 e j 6 b s b 3 L g D s 7 Q t i Q u F W U C Z v y / z 9 B F + C 5 Y I C K 0 1 c T l J o g z 3 S p g V q 5 s b C p U Q o Q G s p l N M z m s a 1 h C h r b 4 B N m 6 h 1 l 7 E B f v k u F w 0 d E s B + z b 8 s t + V a + x n f E 0 o a u e k w M M E z H f Z A b c g t G + I 0 U a 4 U 4 k h s Q p T 3 f 4 7 F i u Z c 2 7 a J p i I r 1 V A 3 Y Q 4 Q t d D 2 Q b 9 K u X 2 R L p c c 8 Y 0 p 8 w 9 Z t Y D M i o l S F E T L Z R A H H e H 5 G T i + w x k i 2 0 s a v G J W I j 1 I R + f y o o A L / F 9 r p B N N + j x E e Y n J 0 Q A 4 x 5 S i e t u 4 Y s u i t o i N o 6 0 m + T Z K D g c K D p w M Y 5 s d p E C U a K L v S M U Y / Q k h t N Z U 4 2 t 1 E F K Q G n Z P u n c n 0 Z 3 s o u T J M t Q v + 9 c I 5 V X r M c p k 9 t V y u d s s 5 t x N P X 0 9 q 5 V z y 5 o o P 6 V P j n J j f G K i f U E s B A i 0 A F A A C A A g A E Y e k V v A u z 0 C l A A A A 9 g A A A B I A A A A A A A A A A A A A A A A A A A A A A E N v b m Z p Z y 9 Q Y W N r Y W d l L n h t b F B L A Q I t A B Q A A g A I A B G H p F Y P y u m r p A A A A O k A A A A T A A A A A A A A A A A A A A A A A P E A A A B b Q 2 9 u d G V u d F 9 U e X B l c 1 0 u e G 1 s U E s B A i 0 A F A A C A A g A E Y e k V m F p h H 6 1 A g A A L Q k A A B M A A A A A A A A A A A A A A A A A 4 g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s A A A A A A A A M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B f c H J v c F 9 B U F J J T F 8 y M D I y L T E y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n c m 9 1 c F 9 w c m 9 w X 0 F Q U k l M X z I w M j J f M T J f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n c m 9 1 c F 9 w c m 9 w X 0 F Q U k l M X z I w M j I t M T I t M j g v 0 J j Q t 9 C 8 0 L X Q v d C 1 0 L 3 Q v d G L 0 L k g 0 Y L Q u N C / L n t n c m 9 1 c C w w f S Z x d W 9 0 O y w m c X V v d D t T Z W N 0 a W 9 u M S 9 0 Z X N 0 X 2 d y b 3 V w X 3 B y b 3 B f Q V B S S U x f M j A y M i 0 x M i 0 y O C / Q m N C 3 0 L z Q t d C 9 0 L X Q v d C 9 0 Y v Q u S D R g t C 4 0 L 8 u e 2 5 1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d y b 3 V w X 3 B y b 3 B f Q V B S S U x f M j A y M i 0 x M i 0 y O C / Q m N C 3 0 L z Q t d C 9 0 L X Q v d C 9 0 Y v Q u S D R g t C 4 0 L 8 u e 2 d y b 3 V w L D B 9 J n F 1 b 3 Q 7 L C Z x d W 9 0 O 1 N l Y 3 R p b 2 4 x L 3 R l c 3 R f Z 3 J v d X B f c H J v c F 9 B U F J J T F 8 y M D I y L T E y L T I 4 L 9 C Y 0 L f Q v N C 1 0 L 3 Q t d C 9 0 L 3 R i 9 C 5 I N G C 0 L j Q v y 5 7 b n V t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c m 9 1 c C Z x d W 9 0 O y w m c X V v d D t u d W 0 m c X V v d D t d I i A v P j x F b n R y e S B U e X B l P S J G a W x s Q 2 9 s d W 1 u V H l w Z X M i I F Z h b H V l P S J z Q m d N P S I g L z 4 8 R W 5 0 c n k g V H l w Z T 0 i R m l s b E x h c 3 R V c G R h d G V k I i B W Y W x 1 Z T 0 i Z D I w M j M t M D U t M D N U M T M 6 M D Q 6 M j U u N z Y 0 M z M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R d W V y e U l E I i B W Y W x 1 Z T 0 i c z c 0 N D I 2 M z I x L W Q y Y z E t N D V j M y 1 h Y T I 3 L T I x M j V l N j M x Y 2 Q y Z C I g L z 4 8 L 1 N 0 Y W J s Z U V u d H J p Z X M + P C 9 J d G V t P j x J d G V t P j x J d G V t T G 9 j Y X R p b 2 4 + P E l 0 Z W 1 U e X B l P k Z v c m 1 1 b G E 8 L 0 l 0 Z W 1 U e X B l P j x J d G V t U G F 0 a D 5 T Z W N 0 a W 9 u M S 9 0 Z X N 0 X 2 d y b 3 V w X 3 B y b 3 B f Q V B S S U x f M j A y M i 0 x M i 0 y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X 3 B y b 3 B f Q V B S S U x f M j A y M i 0 x M i 0 y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X 3 B y b 3 B f Q V B S S U x f M j A y M i 0 x M i 0 y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c H J v c G V y d G l l c 1 9 B U F J J T F 8 y M D I y L T E y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X 3 B y b 3 B l c n R p Z X N f Q V B S S U x f M j A y M l 8 x M l 8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y O j U 5 O j I 5 L j c y M T M y M z V a I i A v P j x F b n R y e S B U e X B l P S J G a W x s Q 2 9 s d W 1 u V H l w Z X M i I F Z h b H V l P S J z Q m d r R 0 J n W U d C Z 1 l H Q m d Z R 0 J n W T 0 i I C 8 + P E V u d H J 5 I F R 5 c G U 9 I k Z p b G x D b 2 x 1 b W 5 O Y W 1 l c y I g V m F s d W U 9 I n N b J n F 1 b 3 Q 7 b m F t Z V 9 p d G V t X 3 B y b 3 A m c X V v d D s s J n F 1 b 3 Q 7 c G F y c 2 l u Z 1 9 k Y X k m c X V v d D s s J n F 1 b 3 Q 7 0 J 3 Q v t C 3 0 L 7 Q u 9 C + 0 L P Q u N G P J n F 1 b 3 Q 7 L C Z x d W 9 0 O 9 C U 0 L X Q u d G B 0 Y L Q s t G D 0 Y 7 R i d C 1 0 L U g 0 L L Q t d G J 0 L X R g d G C 0 L L Q v i Z x d W 9 0 O y w m c X V v d D v Q k 9 G A 0 Y P Q v 9 C / 0 L A g 0 Y L Q v t C y 0 L D R g N C w J n F 1 b 3 Q 7 L C Z x d W 9 0 O 9 C R 0 Y D Q t d C 9 0 L Q m c X V v d D s s J n F 1 b 3 Q 7 0 J / R g N C + 0 L j Q t 9 C y 0 L 7 Q t N C 4 0 Y L Q t d C 7 0 Y w m c X V v d D s s J n F 1 b 3 Q 7 0 K H R g t G A 0 L D Q v d C w J n F 1 b 3 Q 7 L C Z x d W 9 0 O 9 C k 0 L 7 R g N C 8 0 L A g 0 L L R i 9 C / 0 Y P R g d C 6 0 L A m c X V v d D s s J n F 1 b 3 Q 7 0 K D Q t d G G 0 L X Q v 9 G C J n F 1 b 3 Q 7 L C Z x d W 9 0 O 9 C j 0 Y H Q u 9 C + 0 L L Q u N G P I N G F 0 Y D Q s N C 9 0 L X Q v d C 4 0 Y 8 m c X V v d D s s J n F 1 b 3 Q 7 0 J T Q t d C 5 0 Y H R g t C y 0 Y P R j t G J 0 L X Q t S D Q s t C 1 0 Y n Q t d G B 0 Y L Q s t C + L C D R g d C x 0 L 7 R g N C 9 0 L 7 Q t S D Q v d C w 0 L f Q s t C w 0 L 3 Q u N C 1 J n F 1 b 3 Q 7 L C Z x d W 9 0 O 9 C h 0 L 7 R g d G C 0 L D Q s i w g 0 L L Q t d G B I C j Q u t G A 0 L D R g t C 6 0 L 4 p J n F 1 b 3 Q 7 L C Z x d W 9 0 O 9 C k 0 L D R g N C 8 0 L D Q u t C + 0 Y L Q t d G A 0 L D Q v 9 C 1 0 L L R g t C 4 0 Y f Q t d G B 0 L r Q s N G P I N C z 0 Y D R g 9 C / 0 L /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c H J v c G V y d G l l c 1 9 B U F J J T F 8 y M D I y L T E y L T I 4 L 9 C Y 0 L f Q v N C 1 0 L 3 Q t d C 9 0 L 3 R i 9 C 5 I N G C 0 L j Q v y 5 7 b m F t Z V 9 p d G V t X 3 B y b 3 A s M H 0 m c X V v d D s s J n F 1 b 3 Q 7 U 2 V j d G l v b j E v Y 3 N 2 X 3 B y b 3 B l c n R p Z X N f Q V B S S U x f M j A y M i 0 x M i 0 y O C / Q m N C 3 0 L z Q t d C 9 0 L X Q v d C 9 0 Y v Q u S D R g t C 4 0 L 8 u e 3 B h c n N p b m d f Z G F 5 L D F 9 J n F 1 b 3 Q 7 L C Z x d W 9 0 O 1 N l Y 3 R p b 2 4 x L 2 N z d l 9 w c m 9 w Z X J 0 a W V z X 0 F Q U k l M X z I w M j I t M T I t M j g v 0 J j Q t 9 C 8 0 L X Q v d C 1 0 L 3 Q v d G L 0 L k g 0 Y L Q u N C / L n v Q n d C + 0 L f Q v t C 7 0 L 7 Q s 9 C 4 0 Y 8 s M n 0 m c X V v d D s s J n F 1 b 3 Q 7 U 2 V j d G l v b j E v Y 3 N 2 X 3 B y b 3 B l c n R p Z X N f Q V B S S U x f M j A y M i 0 x M i 0 y O C / Q m N C 3 0 L z Q t d C 9 0 L X Q v d C 9 0 Y v Q u S D R g t C 4 0 L 8 u e 9 C U 0 L X Q u d G B 0 Y L Q s t G D 0 Y 7 R i d C 1 0 L U g 0 L L Q t d G J 0 L X R g d G C 0 L L Q v i w z f S Z x d W 9 0 O y w m c X V v d D t T Z W N 0 a W 9 u M S 9 j c 3 Z f c H J v c G V y d G l l c 1 9 B U F J J T F 8 y M D I y L T E y L T I 4 L 9 C Y 0 L f Q v N C 1 0 L 3 Q t d C 9 0 L 3 R i 9 C 5 I N G C 0 L j Q v y 5 7 0 J P R g N G D 0 L / Q v 9 C w I N G C 0 L 7 Q s t C w 0 Y D Q s C w 0 f S Z x d W 9 0 O y w m c X V v d D t T Z W N 0 a W 9 u M S 9 j c 3 Z f c H J v c G V y d G l l c 1 9 B U F J J T F 8 y M D I y L T E y L T I 4 L 9 C Y 0 L f Q v N C 1 0 L 3 Q t d C 9 0 L 3 R i 9 C 5 I N G C 0 L j Q v y 5 7 0 J H R g N C 1 0 L 3 Q t C w 1 f S Z x d W 9 0 O y w m c X V v d D t T Z W N 0 a W 9 u M S 9 j c 3 Z f c H J v c G V y d G l l c 1 9 B U F J J T F 8 y M D I y L T E y L T I 4 L 9 C Y 0 L f Q v N C 1 0 L 3 Q t d C 9 0 L 3 R i 9 C 5 I N G C 0 L j Q v y 5 7 0 J / R g N C + 0 L j Q t 9 C y 0 L 7 Q t N C 4 0 Y L Q t d C 7 0 Y w s N n 0 m c X V v d D s s J n F 1 b 3 Q 7 U 2 V j d G l v b j E v Y 3 N 2 X 3 B y b 3 B l c n R p Z X N f Q V B S S U x f M j A y M i 0 x M i 0 y O C / Q m N C 3 0 L z Q t d C 9 0 L X Q v d C 9 0 Y v Q u S D R g t C 4 0 L 8 u e 9 C h 0 Y L R g N C w 0 L 3 Q s C w 3 f S Z x d W 9 0 O y w m c X V v d D t T Z W N 0 a W 9 u M S 9 j c 3 Z f c H J v c G V y d G l l c 1 9 B U F J J T F 8 y M D I y L T E y L T I 4 L 9 C Y 0 L f Q v N C 1 0 L 3 Q t d C 9 0 L 3 R i 9 C 5 I N G C 0 L j Q v y 5 7 0 K T Q v t G A 0 L z Q s C D Q s t G L 0 L / R g 9 G B 0 L r Q s C w 4 f S Z x d W 9 0 O y w m c X V v d D t T Z W N 0 a W 9 u M S 9 j c 3 Z f c H J v c G V y d G l l c 1 9 B U F J J T F 8 y M D I y L T E y L T I 4 L 9 C Y 0 L f Q v N C 1 0 L 3 Q t d C 9 0 L 3 R i 9 C 5 I N G C 0 L j Q v y 5 7 0 K D Q t d G G 0 L X Q v 9 G C L D l 9 J n F 1 b 3 Q 7 L C Z x d W 9 0 O 1 N l Y 3 R p b 2 4 x L 2 N z d l 9 w c m 9 w Z X J 0 a W V z X 0 F Q U k l M X z I w M j I t M T I t M j g v 0 J j Q t 9 C 8 0 L X Q v d C 1 0 L 3 Q v d G L 0 L k g 0 Y L Q u N C / L n v Q o 9 G B 0 L v Q v t C y 0 L j R j y D R h d G A 0 L D Q v d C 1 0 L 3 Q u N G P L D E w f S Z x d W 9 0 O y w m c X V v d D t T Z W N 0 a W 9 u M S 9 j c 3 Z f c H J v c G V y d G l l c 1 9 B U F J J T F 8 y M D I y L T E y L T I 4 L 9 C Y 0 L f Q v N C 1 0 L 3 Q t d C 9 0 L 3 R i 9 C 5 I N G C 0 L j Q v y 5 7 0 J T Q t d C 5 0 Y H R g t C y 0 Y P R j t G J 0 L X Q t S D Q s t C 1 0 Y n Q t d G B 0 Y L Q s t C + L C D R g d C x 0 L 7 R g N C 9 0 L 7 Q t S D Q v d C w 0 L f Q s t C w 0 L 3 Q u N C 1 L D E x f S Z x d W 9 0 O y w m c X V v d D t T Z W N 0 a W 9 u M S 9 j c 3 Z f c H J v c G V y d G l l c 1 9 B U F J J T F 8 y M D I y L T E y L T I 4 L 9 C Y 0 L f Q v N C 1 0 L 3 Q t d C 9 0 L 3 R i 9 C 5 I N G C 0 L j Q v y 5 7 0 K H Q v t G B 0 Y L Q s N C y L C D Q s t C 1 0 Y E g K N C 6 0 Y D Q s N G C 0 L r Q v i k s M T J 9 J n F 1 b 3 Q 7 L C Z x d W 9 0 O 1 N l Y 3 R p b 2 4 x L 2 N z d l 9 w c m 9 w Z X J 0 a W V z X 0 F Q U k l M X z I w M j I t M T I t M j g v 0 J j Q t 9 C 8 0 L X Q v d C 1 0 L 3 Q v d G L 0 L k g 0 Y L Q u N C / L n v Q p N C w 0 Y D Q v N C w 0 L r Q v t G C 0 L X R g N C w 0 L / Q t d C y 0 Y L Q u N G H 0 L X R g d C 6 0 L D R j y D Q s 9 G A 0 Y P Q v 9 C / 0 L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c 3 Z f c H J v c G V y d G l l c 1 9 B U F J J T F 8 y M D I y L T E y L T I 4 L 9 C Y 0 L f Q v N C 1 0 L 3 Q t d C 9 0 L 3 R i 9 C 5 I N G C 0 L j Q v y 5 7 b m F t Z V 9 p d G V t X 3 B y b 3 A s M H 0 m c X V v d D s s J n F 1 b 3 Q 7 U 2 V j d G l v b j E v Y 3 N 2 X 3 B y b 3 B l c n R p Z X N f Q V B S S U x f M j A y M i 0 x M i 0 y O C / Q m N C 3 0 L z Q t d C 9 0 L X Q v d C 9 0 Y v Q u S D R g t C 4 0 L 8 u e 3 B h c n N p b m d f Z G F 5 L D F 9 J n F 1 b 3 Q 7 L C Z x d W 9 0 O 1 N l Y 3 R p b 2 4 x L 2 N z d l 9 w c m 9 w Z X J 0 a W V z X 0 F Q U k l M X z I w M j I t M T I t M j g v 0 J j Q t 9 C 8 0 L X Q v d C 1 0 L 3 Q v d G L 0 L k g 0 Y L Q u N C / L n v Q n d C + 0 L f Q v t C 7 0 L 7 Q s 9 C 4 0 Y 8 s M n 0 m c X V v d D s s J n F 1 b 3 Q 7 U 2 V j d G l v b j E v Y 3 N 2 X 3 B y b 3 B l c n R p Z X N f Q V B S S U x f M j A y M i 0 x M i 0 y O C / Q m N C 3 0 L z Q t d C 9 0 L X Q v d C 9 0 Y v Q u S D R g t C 4 0 L 8 u e 9 C U 0 L X Q u d G B 0 Y L Q s t G D 0 Y 7 R i d C 1 0 L U g 0 L L Q t d G J 0 L X R g d G C 0 L L Q v i w z f S Z x d W 9 0 O y w m c X V v d D t T Z W N 0 a W 9 u M S 9 j c 3 Z f c H J v c G V y d G l l c 1 9 B U F J J T F 8 y M D I y L T E y L T I 4 L 9 C Y 0 L f Q v N C 1 0 L 3 Q t d C 9 0 L 3 R i 9 C 5 I N G C 0 L j Q v y 5 7 0 J P R g N G D 0 L / Q v 9 C w I N G C 0 L 7 Q s t C w 0 Y D Q s C w 0 f S Z x d W 9 0 O y w m c X V v d D t T Z W N 0 a W 9 u M S 9 j c 3 Z f c H J v c G V y d G l l c 1 9 B U F J J T F 8 y M D I y L T E y L T I 4 L 9 C Y 0 L f Q v N C 1 0 L 3 Q t d C 9 0 L 3 R i 9 C 5 I N G C 0 L j Q v y 5 7 0 J H R g N C 1 0 L 3 Q t C w 1 f S Z x d W 9 0 O y w m c X V v d D t T Z W N 0 a W 9 u M S 9 j c 3 Z f c H J v c G V y d G l l c 1 9 B U F J J T F 8 y M D I y L T E y L T I 4 L 9 C Y 0 L f Q v N C 1 0 L 3 Q t d C 9 0 L 3 R i 9 C 5 I N G C 0 L j Q v y 5 7 0 J / R g N C + 0 L j Q t 9 C y 0 L 7 Q t N C 4 0 Y L Q t d C 7 0 Y w s N n 0 m c X V v d D s s J n F 1 b 3 Q 7 U 2 V j d G l v b j E v Y 3 N 2 X 3 B y b 3 B l c n R p Z X N f Q V B S S U x f M j A y M i 0 x M i 0 y O C / Q m N C 3 0 L z Q t d C 9 0 L X Q v d C 9 0 Y v Q u S D R g t C 4 0 L 8 u e 9 C h 0 Y L R g N C w 0 L 3 Q s C w 3 f S Z x d W 9 0 O y w m c X V v d D t T Z W N 0 a W 9 u M S 9 j c 3 Z f c H J v c G V y d G l l c 1 9 B U F J J T F 8 y M D I y L T E y L T I 4 L 9 C Y 0 L f Q v N C 1 0 L 3 Q t d C 9 0 L 3 R i 9 C 5 I N G C 0 L j Q v y 5 7 0 K T Q v t G A 0 L z Q s C D Q s t G L 0 L / R g 9 G B 0 L r Q s C w 4 f S Z x d W 9 0 O y w m c X V v d D t T Z W N 0 a W 9 u M S 9 j c 3 Z f c H J v c G V y d G l l c 1 9 B U F J J T F 8 y M D I y L T E y L T I 4 L 9 C Y 0 L f Q v N C 1 0 L 3 Q t d C 9 0 L 3 R i 9 C 5 I N G C 0 L j Q v y 5 7 0 K D Q t d G G 0 L X Q v 9 G C L D l 9 J n F 1 b 3 Q 7 L C Z x d W 9 0 O 1 N l Y 3 R p b 2 4 x L 2 N z d l 9 w c m 9 w Z X J 0 a W V z X 0 F Q U k l M X z I w M j I t M T I t M j g v 0 J j Q t 9 C 8 0 L X Q v d C 1 0 L 3 Q v d G L 0 L k g 0 Y L Q u N C / L n v Q o 9 G B 0 L v Q v t C y 0 L j R j y D R h d G A 0 L D Q v d C 1 0 L 3 Q u N G P L D E w f S Z x d W 9 0 O y w m c X V v d D t T Z W N 0 a W 9 u M S 9 j c 3 Z f c H J v c G V y d G l l c 1 9 B U F J J T F 8 y M D I y L T E y L T I 4 L 9 C Y 0 L f Q v N C 1 0 L 3 Q t d C 9 0 L 3 R i 9 C 5 I N G C 0 L j Q v y 5 7 0 J T Q t d C 5 0 Y H R g t C y 0 Y P R j t G J 0 L X Q t S D Q s t C 1 0 Y n Q t d G B 0 Y L Q s t C + L C D R g d C x 0 L 7 R g N C 9 0 L 7 Q t S D Q v d C w 0 L f Q s t C w 0 L 3 Q u N C 1 L D E x f S Z x d W 9 0 O y w m c X V v d D t T Z W N 0 a W 9 u M S 9 j c 3 Z f c H J v c G V y d G l l c 1 9 B U F J J T F 8 y M D I y L T E y L T I 4 L 9 C Y 0 L f Q v N C 1 0 L 3 Q t d C 9 0 L 3 R i 9 C 5 I N G C 0 L j Q v y 5 7 0 K H Q v t G B 0 Y L Q s N C y L C D Q s t C 1 0 Y E g K N C 6 0 Y D Q s N G C 0 L r Q v i k s M T J 9 J n F 1 b 3 Q 7 L C Z x d W 9 0 O 1 N l Y 3 R p b 2 4 x L 2 N z d l 9 w c m 9 w Z X J 0 a W V z X 0 F Q U k l M X z I w M j I t M T I t M j g v 0 J j Q t 9 C 8 0 L X Q v d C 1 0 L 3 Q v d G L 0 L k g 0 Y L Q u N C / L n v Q p N C w 0 Y D Q v N C w 0 L r Q v t G C 0 L X R g N C w 0 L / Q t d C y 0 Y L Q u N G H 0 L X R g d C 6 0 L D R j y D Q s 9 G A 0 Y P Q v 9 C / 0 L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c H J v c G V y d G l l c 1 9 B U F J J T F 8 y M D I y L T E y L T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w c m 9 w Z X J 0 a W V z X 0 F Q U k l M X z I w M j I t M T I t M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3 B y b 3 B l c n R p Z X N f Q V B S S U x f M j A y M i 0 x M i 0 y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h c H J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b 3 V w X 2 F w c m l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I 6 N T Y 6 M z Q u M D M z M j g x M l o i I C 8 + P E V u d H J 5 I F R 5 c G U 9 I k Z p b G x D b 2 x 1 b W 5 U e X B l c y I g V m F s d W U 9 I n N C Z 1 l E Q m c 9 P S I g L z 4 8 R W 5 0 c n k g V H l w Z T 0 i R m l s b E N v b H V t b k 5 h b W V z I i B W Y W x 1 Z T 0 i c 1 s m c X V v d D t n c m 9 1 c H M m c X V v d D s s J n F 1 b 3 Q 7 b m F t Z V 9 n c m 9 1 c C Z x d W 9 0 O y w m c X V v d D t u d W 0 m c X V v d D s s J n F 1 b 3 Q 7 b m V 3 X 2 5 h b W V f Z 3 J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F 9 h c H J p b C / Q m N C 3 0 L z Q t d C 9 0 L X Q v d C 9 0 Y v Q u S D R g t C 4 0 L 8 u e 2 d y b 3 V w c y w w f S Z x d W 9 0 O y w m c X V v d D t T Z W N 0 a W 9 u M S 9 n c m 9 1 c F 9 h c H J p b C / Q m N C 3 0 L z Q t d C 9 0 L X Q v d C 9 0 Y v Q u S D R g t C 4 0 L 8 u e 2 5 h b W V f Z 3 J v d X A s M X 0 m c X V v d D s s J n F 1 b 3 Q 7 U 2 V j d G l v b j E v Z 3 J v d X B f Y X B y a W w v 0 J j Q t 9 C 8 0 L X Q v d C 1 0 L 3 Q v d G L 0 L k g 0 Y L Q u N C / L n t u d W 0 s M n 0 m c X V v d D s s J n F 1 b 3 Q 7 U 2 V j d G l v b j E v Z 3 J v d X B f Y X B y a W w v 0 J j Q t 9 C 8 0 L X Q v d C 1 0 L 3 Q v d G L 0 L k g 0 Y L Q u N C / L n t u Z X d f b m F t Z V 9 n c m 9 1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9 1 c F 9 h c H J p b C / Q m N C 3 0 L z Q t d C 9 0 L X Q v d C 9 0 Y v Q u S D R g t C 4 0 L 8 u e 2 d y b 3 V w c y w w f S Z x d W 9 0 O y w m c X V v d D t T Z W N 0 a W 9 u M S 9 n c m 9 1 c F 9 h c H J p b C / Q m N C 3 0 L z Q t d C 9 0 L X Q v d C 9 0 Y v Q u S D R g t C 4 0 L 8 u e 2 5 h b W V f Z 3 J v d X A s M X 0 m c X V v d D s s J n F 1 b 3 Q 7 U 2 V j d G l v b j E v Z 3 J v d X B f Y X B y a W w v 0 J j Q t 9 C 8 0 L X Q v d C 1 0 L 3 Q v d G L 0 L k g 0 Y L Q u N C / L n t u d W 0 s M n 0 m c X V v d D s s J n F 1 b 3 Q 7 U 2 V j d G l v b j E v Z 3 J v d X B f Y X B y a W w v 0 J j Q t 9 C 8 0 L X Q v d C 1 0 L 3 Q v d G L 0 L k g 0 Y L Q u N C / L n t u Z X d f b m F t Z V 9 n c m 9 1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d X B f Y X B y a W w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Y X B y a W w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f Y X B y a W w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a U o K k d v l J i u w N e n r w / U A A A A A A A g A A A A A A E G Y A A A A B A A A g A A A A s d B u e Z h Z H T D h e f z V 8 Z 1 m J W L y 0 B s D V b g l h 8 5 u e v O Q m 5 Y A A A A A D o A A A A A C A A A g A A A A I Y j O m 0 P e o 2 V G m p J u v s S a r h n O P g I w + s X b a / r L 1 f n 9 M B t Q A A A A c d + i j l Q 7 0 x o T t X F i Z d T H c G o W 7 9 / g L Z Y q c j F N 8 8 H t 8 0 u 8 e L Q 0 E u G b t I J Q x T s B g 5 I 6 0 v I 7 x p W Y l l 8 s 9 T S / O X t o K k e Q j v y Q M / A 0 D X B K v 5 d B S a t A A A A A s O D O M U x 2 4 T b D O Q 1 G p k 1 T j C x K V r M d 5 S r Z + I R D t b 3 + d E z k B J r X X c V F J D Z 8 l J 5 E r I 5 c J N X X E h o B 9 / H e y D O g S 9 o K B Q = = < / D a t a M a s h u p > 
</file>

<file path=customXml/itemProps1.xml><?xml version="1.0" encoding="utf-8"?>
<ds:datastoreItem xmlns:ds="http://schemas.openxmlformats.org/officeDocument/2006/customXml" ds:itemID="{123F6972-BB5B-4890-BBB6-3BD74CCB7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csv_properties_APRIL_2022-12-28</vt:lpstr>
      <vt:lpstr>test_group_prop_APRIL_2022-12-2</vt:lpstr>
      <vt:lpstr>Лист1</vt:lpstr>
      <vt:lpstr>group_april</vt:lpstr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2023-05-03T12:45:21Z</dcterms:created>
  <dcterms:modified xsi:type="dcterms:W3CDTF">2023-05-25T13:40:11Z</dcterms:modified>
</cp:coreProperties>
</file>