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k Watson\Desktop\Hey Hey\Client Data\Contract Examples for AI Target\"/>
    </mc:Choice>
  </mc:AlternateContent>
  <xr:revisionPtr revIDLastSave="0" documentId="13_ncr:1_{EBB7404D-8DFD-43AF-9075-9B6FC95C4C6B}" xr6:coauthVersionLast="47" xr6:coauthVersionMax="47" xr10:uidLastSave="{00000000-0000-0000-0000-000000000000}"/>
  <bookViews>
    <workbookView xWindow="28695" yWindow="0" windowWidth="19905" windowHeight="15585" tabRatio="640" firstSheet="97" activeTab="99" xr2:uid="{00000000-000D-0000-FFFF-FFFF00000000}"/>
  </bookViews>
  <sheets>
    <sheet name="Contract 1 - UPS $1.1M" sheetId="1" r:id="rId1"/>
    <sheet name="Contract 2 - FedEx $700K" sheetId="2" r:id="rId2"/>
    <sheet name="Contract 3 - UPS $950K" sheetId="4" r:id="rId3"/>
    <sheet name="Contract 4 - FedEx $200K" sheetId="5" r:id="rId4"/>
    <sheet name="Contract 5 - UPS $500K" sheetId="6" r:id="rId5"/>
    <sheet name="Contract 6 - UPS $970K" sheetId="8" r:id="rId6"/>
    <sheet name="Contract 7 - UPS $6.2M" sheetId="9" r:id="rId7"/>
    <sheet name="Contract 8 - UPS $380K" sheetId="11" r:id="rId8"/>
    <sheet name="Contract 9 - FedEx $2M" sheetId="13" r:id="rId9"/>
    <sheet name="Contract 10 - UPS $2M" sheetId="12" r:id="rId10"/>
    <sheet name="Contract 11 - UPS $7.8M" sheetId="14" r:id="rId11"/>
    <sheet name="Contract 12 - UPS $850K" sheetId="15" r:id="rId12"/>
    <sheet name="Contract 13 - FedEx $720K" sheetId="16" r:id="rId13"/>
    <sheet name="Contract 14 - UPS $990K" sheetId="17" r:id="rId14"/>
    <sheet name="Contract 15 - UPS $880K" sheetId="18" r:id="rId15"/>
    <sheet name="Contract 16 - FedEx $510K" sheetId="19" r:id="rId16"/>
    <sheet name="Contract 17 - UPS $3.8M" sheetId="21" r:id="rId17"/>
    <sheet name="Contract 18 - UPS $1.3M" sheetId="22" r:id="rId18"/>
    <sheet name="Contract 19 - UPS $820K" sheetId="23" r:id="rId19"/>
    <sheet name="Contract 20 - FedEx $1.6M" sheetId="24" r:id="rId20"/>
    <sheet name="Contract 21 - UPS $2M" sheetId="26" r:id="rId21"/>
    <sheet name="Contract 22 - UPS $4.4M" sheetId="28" r:id="rId22"/>
    <sheet name="Contract 23 - UPS $2.3M" sheetId="29" r:id="rId23"/>
    <sheet name="Contract 24 - UPS $3.5M" sheetId="30" r:id="rId24"/>
    <sheet name="Contract 25 - UPS $2.6M" sheetId="31" r:id="rId25"/>
    <sheet name="Contract 26 - UPS $8.4M" sheetId="32" r:id="rId26"/>
    <sheet name="Contract 27 - UPS $15.7M" sheetId="33" r:id="rId27"/>
    <sheet name="Contract 28 - UPS $2.6M" sheetId="34" r:id="rId28"/>
    <sheet name="Contract 29 - FedEx $420K" sheetId="35" r:id="rId29"/>
    <sheet name="Contract 30 - UPS $1.4M" sheetId="36" r:id="rId30"/>
    <sheet name="Contract 31 - UPS $820K" sheetId="38" r:id="rId31"/>
    <sheet name="Contract 32 - UPS $880K" sheetId="39" r:id="rId32"/>
    <sheet name="Contract 33 - FedEx $670K" sheetId="40" r:id="rId33"/>
    <sheet name="Contract 34 - UPS $2.9M" sheetId="41" r:id="rId34"/>
    <sheet name="Contract 35 - UPS $820K" sheetId="44" r:id="rId35"/>
    <sheet name="Contract 36 - UPS $670K" sheetId="45" r:id="rId36"/>
    <sheet name="Contract 37 - UPS $6.1M" sheetId="46" r:id="rId37"/>
    <sheet name="Contract 38 - UPS $9.0M" sheetId="47" r:id="rId38"/>
    <sheet name="Contract 39 - UPS $13.8M" sheetId="48" r:id="rId39"/>
    <sheet name="Contract 40 - UPS $1.3M" sheetId="49" r:id="rId40"/>
    <sheet name="Contract 41 - FedEx $420K" sheetId="50" r:id="rId41"/>
    <sheet name="Contract 42 - UPS $1.6M" sheetId="51" r:id="rId42"/>
    <sheet name="Contract 43 - UPS $590K" sheetId="52" r:id="rId43"/>
    <sheet name="Contract 44 - UPS $930K" sheetId="53" r:id="rId44"/>
    <sheet name="Contract 45 - FedEx $6.7M" sheetId="54" r:id="rId45"/>
    <sheet name="Contract 46 - UPS $2.1M" sheetId="55" r:id="rId46"/>
    <sheet name="Contract 47 - UPS $890K" sheetId="56" r:id="rId47"/>
    <sheet name="Contract 48 - UPS $660K" sheetId="57" r:id="rId48"/>
    <sheet name="Contract 49 - FedEx $3.4M" sheetId="58" r:id="rId49"/>
    <sheet name="Contract 50 - UPS $2.2M" sheetId="59" r:id="rId50"/>
    <sheet name="Contract 51 - UPS $1.1M" sheetId="60" r:id="rId51"/>
    <sheet name="Contract 52 - UPS $1M" sheetId="61" r:id="rId52"/>
    <sheet name="Contract 53 - UPS $1.4M" sheetId="62" r:id="rId53"/>
    <sheet name="Contract 54 - UPS $1.7M" sheetId="63" r:id="rId54"/>
    <sheet name="Contract 55 - UPS $570K" sheetId="64" r:id="rId55"/>
    <sheet name="Contract 56 - UPS $6.7M" sheetId="65" r:id="rId56"/>
    <sheet name="Contract 57 - UPS $10.6M" sheetId="66" r:id="rId57"/>
    <sheet name="Contract 58 - UPS $11M" sheetId="67" r:id="rId58"/>
    <sheet name="Contract 59 - FedEx $54M" sheetId="68" r:id="rId59"/>
    <sheet name="Contract 60 - UPS $1.1M" sheetId="69" r:id="rId60"/>
    <sheet name="Contract 61 - UPS $810K" sheetId="70" r:id="rId61"/>
    <sheet name="Contract 62 - UPS $1.2M" sheetId="71" r:id="rId62"/>
    <sheet name="Contract 63 - UPS $7.1M" sheetId="72" r:id="rId63"/>
    <sheet name="Contract 64 - FedEx $1.1M" sheetId="73" r:id="rId64"/>
    <sheet name="Contract 65 - FedEx $2.7M" sheetId="74" r:id="rId65"/>
    <sheet name="Contract 66 - UPS $2.8M" sheetId="75" r:id="rId66"/>
    <sheet name="Contract 67 - UPS $1.9M" sheetId="76" r:id="rId67"/>
    <sheet name="Contract 68 - UPS $1.1M" sheetId="77" r:id="rId68"/>
    <sheet name="Contract 69 - UPS $1.0M" sheetId="79" r:id="rId69"/>
    <sheet name="Contract 70 - UPS $770K" sheetId="80" r:id="rId70"/>
    <sheet name="Contract 71 - FedEx $1.8M" sheetId="81" r:id="rId71"/>
    <sheet name="Contract 72 - UPS $2.2M" sheetId="82" r:id="rId72"/>
    <sheet name="Contract 73 - UPS $16.3M" sheetId="83" r:id="rId73"/>
    <sheet name="Contract 74 - FedEx $1.6M" sheetId="84" r:id="rId74"/>
    <sheet name="Contract 75 - UPS $3M" sheetId="85" r:id="rId75"/>
    <sheet name="Contract 76 - UPS $7.3M" sheetId="86" r:id="rId76"/>
    <sheet name="Contract 77 - UPS $1.2M" sheetId="87" r:id="rId77"/>
    <sheet name="Contract 78 - UPS $470K" sheetId="88" r:id="rId78"/>
    <sheet name="Contract 79 - UPS $420K" sheetId="89" r:id="rId79"/>
    <sheet name="Contract 80 - UPS $38.3M" sheetId="90" r:id="rId80"/>
    <sheet name="Contract 81 - UPS $5.4M" sheetId="91" r:id="rId81"/>
    <sheet name="Contract 82 - UPS $840K" sheetId="92" r:id="rId82"/>
    <sheet name="Contract 83 - UPS $1.2M" sheetId="93" r:id="rId83"/>
    <sheet name="Contract 84 - FedEx $3.3M" sheetId="94" r:id="rId84"/>
    <sheet name="Contract 85 - UPS $3.2M" sheetId="95" r:id="rId85"/>
    <sheet name="Contract 86 - UPS $920K" sheetId="96" r:id="rId86"/>
    <sheet name="Contract 87 - FedEx $2.2M" sheetId="97" r:id="rId87"/>
    <sheet name="Contract 88 - UPS $3.5M" sheetId="98" r:id="rId88"/>
    <sheet name="Contract 89 - FedEx $430K" sheetId="99" r:id="rId89"/>
    <sheet name="Contract 90 - UPS $1.2M" sheetId="100" r:id="rId90"/>
    <sheet name="Contract 91 - UPS $600K" sheetId="101" r:id="rId91"/>
    <sheet name="Contract 92 - UPS $1.4M" sheetId="102" r:id="rId92"/>
    <sheet name="Contract 93 - UPS $48.2M" sheetId="103" r:id="rId93"/>
    <sheet name="Contract 94 - UPS $1.1M" sheetId="104" r:id="rId94"/>
    <sheet name="Contract 95 - UPS $530K" sheetId="105" r:id="rId95"/>
    <sheet name="Contract 96 - UPS $1.3M" sheetId="106" r:id="rId96"/>
    <sheet name="Contract 97 - UPS $1.5M" sheetId="107" r:id="rId97"/>
    <sheet name="Contract 98 - UPS $980K" sheetId="108" r:id="rId98"/>
    <sheet name="Contract 99 - FedEx $880K" sheetId="109" r:id="rId99"/>
    <sheet name="Contract 100 - UPS $2.1M" sheetId="110" r:id="rId100"/>
  </sheets>
  <definedNames>
    <definedName name="_xlnm.Print_Area" localSheetId="0">'Contract 1 - UPS $1.1M'!$A$1:$B$100</definedName>
    <definedName name="_xlnm.Print_Area" localSheetId="9">'Contract 10 - UPS $2M'!$A$1:$B$92</definedName>
    <definedName name="_xlnm.Print_Area" localSheetId="99">'Contract 100 - UPS $2.1M'!$A$1:$B$94</definedName>
    <definedName name="_xlnm.Print_Area" localSheetId="10">'Contract 11 - UPS $7.8M'!$A$1:$B$94</definedName>
    <definedName name="_xlnm.Print_Area" localSheetId="11">'Contract 12 - UPS $850K'!$A$1:$B$96</definedName>
    <definedName name="_xlnm.Print_Area" localSheetId="12">'Contract 13 - FedEx $720K'!$A$1:$B$80</definedName>
    <definedName name="_xlnm.Print_Area" localSheetId="13">'Contract 14 - UPS $990K'!$A$1:$B$98</definedName>
    <definedName name="_xlnm.Print_Area" localSheetId="14">'Contract 15 - UPS $880K'!$A$1:$B$92</definedName>
    <definedName name="_xlnm.Print_Area" localSheetId="15">'Contract 16 - FedEx $510K'!$A$1:$B$80</definedName>
    <definedName name="_xlnm.Print_Area" localSheetId="16">'Contract 17 - UPS $3.8M'!$A$1:$B$98</definedName>
    <definedName name="_xlnm.Print_Area" localSheetId="17">'Contract 18 - UPS $1.3M'!$A$1:$B$94</definedName>
    <definedName name="_xlnm.Print_Area" localSheetId="18">'Contract 19 - UPS $820K'!$A$1:$B$94</definedName>
    <definedName name="_xlnm.Print_Area" localSheetId="1">'Contract 2 - FedEx $700K'!$A$1:$B$124</definedName>
    <definedName name="_xlnm.Print_Area" localSheetId="19">'Contract 20 - FedEx $1.6M'!$A$1:$B$80</definedName>
    <definedName name="_xlnm.Print_Area" localSheetId="20">'Contract 21 - UPS $2M'!$A$1:$B$96</definedName>
    <definedName name="_xlnm.Print_Area" localSheetId="21">'Contract 22 - UPS $4.4M'!$A$1:$B$92</definedName>
    <definedName name="_xlnm.Print_Area" localSheetId="22">'Contract 23 - UPS $2.3M'!$A$1:$B$96</definedName>
    <definedName name="_xlnm.Print_Area" localSheetId="23">'Contract 24 - UPS $3.5M'!$A$1:$B$94</definedName>
    <definedName name="_xlnm.Print_Area" localSheetId="24">'Contract 25 - UPS $2.6M'!$A$1:$B$96</definedName>
    <definedName name="_xlnm.Print_Area" localSheetId="25">'Contract 26 - UPS $8.4M'!$A$1:$B$94</definedName>
    <definedName name="_xlnm.Print_Area" localSheetId="26">'Contract 27 - UPS $15.7M'!$A$1:$B$94</definedName>
    <definedName name="_xlnm.Print_Area" localSheetId="27">'Contract 28 - UPS $2.6M'!$A$1:$B$94</definedName>
    <definedName name="_xlnm.Print_Area" localSheetId="28">'Contract 29 - FedEx $420K'!$A$1:$B$80</definedName>
    <definedName name="_xlnm.Print_Area" localSheetId="2">'Contract 3 - UPS $950K'!$A$1:$B$94</definedName>
    <definedName name="_xlnm.Print_Area" localSheetId="29">'Contract 30 - UPS $1.4M'!$A$1:$B$92</definedName>
    <definedName name="_xlnm.Print_Area" localSheetId="30">'Contract 31 - UPS $820K'!$A$1:$B$94</definedName>
    <definedName name="_xlnm.Print_Area" localSheetId="31">'Contract 32 - UPS $880K'!$A$1:$B$96</definedName>
    <definedName name="_xlnm.Print_Area" localSheetId="32">'Contract 33 - FedEx $670K'!$A$1:$B$82</definedName>
    <definedName name="_xlnm.Print_Area" localSheetId="33">'Contract 34 - UPS $2.9M'!$A$1:$B$104</definedName>
    <definedName name="_xlnm.Print_Area" localSheetId="34">'Contract 35 - UPS $820K'!$A$1:$B$96</definedName>
    <definedName name="_xlnm.Print_Area" localSheetId="35">'Contract 36 - UPS $670K'!$A$1:$B$92</definedName>
    <definedName name="_xlnm.Print_Area" localSheetId="36">'Contract 37 - UPS $6.1M'!$A$1:$B$104</definedName>
    <definedName name="_xlnm.Print_Area" localSheetId="37">'Contract 38 - UPS $9.0M'!$A$1:$B$96</definedName>
    <definedName name="_xlnm.Print_Area" localSheetId="38">'Contract 39 - UPS $13.8M'!$A$1:$B$100</definedName>
    <definedName name="_xlnm.Print_Area" localSheetId="3">'Contract 4 - FedEx $200K'!$A$1:$B$90</definedName>
    <definedName name="_xlnm.Print_Area" localSheetId="39">'Contract 40 - UPS $1.3M'!$A$1:$B$94</definedName>
    <definedName name="_xlnm.Print_Area" localSheetId="40">'Contract 41 - FedEx $420K'!$A$1:$B$80</definedName>
    <definedName name="_xlnm.Print_Area" localSheetId="41">'Contract 42 - UPS $1.6M'!$A$1:$B$92</definedName>
    <definedName name="_xlnm.Print_Area" localSheetId="42">'Contract 43 - UPS $590K'!$A$1:$B$92</definedName>
    <definedName name="_xlnm.Print_Area" localSheetId="43">'Contract 44 - UPS $930K'!$A$1:$B$96</definedName>
    <definedName name="_xlnm.Print_Area" localSheetId="44">'Contract 45 - FedEx $6.7M'!$A$1:$B$86</definedName>
    <definedName name="_xlnm.Print_Area" localSheetId="45">'Contract 46 - UPS $2.1M'!$A$1:$B$100</definedName>
    <definedName name="_xlnm.Print_Area" localSheetId="46">'Contract 47 - UPS $890K'!$A$1:$B$94</definedName>
    <definedName name="_xlnm.Print_Area" localSheetId="47">'Contract 48 - UPS $660K'!$A$1:$B$94</definedName>
    <definedName name="_xlnm.Print_Area" localSheetId="48">'Contract 49 - FedEx $3.4M'!$A$1:$B$86</definedName>
    <definedName name="_xlnm.Print_Area" localSheetId="4">'Contract 5 - UPS $500K'!$A$1:$B$94</definedName>
    <definedName name="_xlnm.Print_Area" localSheetId="49">'Contract 50 - UPS $2.2M'!$A$1:$B$94</definedName>
    <definedName name="_xlnm.Print_Area" localSheetId="50">'Contract 51 - UPS $1.1M'!$A$1:$B$94</definedName>
    <definedName name="_xlnm.Print_Area" localSheetId="51">'Contract 52 - UPS $1M'!$A$1:$B$92</definedName>
    <definedName name="_xlnm.Print_Area" localSheetId="52">'Contract 53 - UPS $1.4M'!$A$1:$B$94</definedName>
    <definedName name="_xlnm.Print_Area" localSheetId="53">'Contract 54 - UPS $1.7M'!$A$1:$B$92</definedName>
    <definedName name="_xlnm.Print_Area" localSheetId="54">'Contract 55 - UPS $570K'!$A$1:$B$92</definedName>
    <definedName name="_xlnm.Print_Area" localSheetId="55">'Contract 56 - UPS $6.7M'!$A$1:$B$98</definedName>
    <definedName name="_xlnm.Print_Area" localSheetId="56">'Contract 57 - UPS $10.6M'!$A$1:$B$96</definedName>
    <definedName name="_xlnm.Print_Area" localSheetId="57">'Contract 58 - UPS $11M'!$A$1:$B$104</definedName>
    <definedName name="_xlnm.Print_Area" localSheetId="58">'Contract 59 - FedEx $54M'!$A$1:$B$96</definedName>
    <definedName name="_xlnm.Print_Area" localSheetId="5">'Contract 6 - UPS $970K'!$A$1:$B$89</definedName>
    <definedName name="_xlnm.Print_Area" localSheetId="59">'Contract 60 - UPS $1.1M'!$A$1:$B$94</definedName>
    <definedName name="_xlnm.Print_Area" localSheetId="60">'Contract 61 - UPS $810K'!$A$1:$B$92</definedName>
    <definedName name="_xlnm.Print_Area" localSheetId="61">'Contract 62 - UPS $1.2M'!$A$1:$B$92</definedName>
    <definedName name="_xlnm.Print_Area" localSheetId="62">'Contract 63 - UPS $7.1M'!$A$1:$B$108</definedName>
    <definedName name="_xlnm.Print_Area" localSheetId="63">'Contract 64 - FedEx $1.1M'!$A$1:$B$86</definedName>
    <definedName name="_xlnm.Print_Area" localSheetId="64">'Contract 65 - FedEx $2.7M'!$A$1:$B$86</definedName>
    <definedName name="_xlnm.Print_Area" localSheetId="65">'Contract 66 - UPS $2.8M'!$A$1:$B$96</definedName>
    <definedName name="_xlnm.Print_Area" localSheetId="66">'Contract 67 - UPS $1.9M'!$A$1:$B$100</definedName>
    <definedName name="_xlnm.Print_Area" localSheetId="67">'Contract 68 - UPS $1.1M'!$A$1:$B$92</definedName>
    <definedName name="_xlnm.Print_Area" localSheetId="68">'Contract 69 - UPS $1.0M'!$A$1:$B$92</definedName>
    <definedName name="_xlnm.Print_Area" localSheetId="6">'Contract 7 - UPS $6.2M'!$A$1:$B$92</definedName>
    <definedName name="_xlnm.Print_Area" localSheetId="69">'Contract 70 - UPS $770K'!$A$1:$B$94</definedName>
    <definedName name="_xlnm.Print_Area" localSheetId="70">'Contract 71 - FedEx $1.8M'!$A$1:$B$80</definedName>
    <definedName name="_xlnm.Print_Area" localSheetId="71">'Contract 72 - UPS $2.2M'!$A$1:$B$98</definedName>
    <definedName name="_xlnm.Print_Area" localSheetId="72">'Contract 73 - UPS $16.3M'!$A$1:$B$104</definedName>
    <definedName name="_xlnm.Print_Area" localSheetId="73">'Contract 74 - FedEx $1.6M'!$A$1:$B$84</definedName>
    <definedName name="_xlnm.Print_Area" localSheetId="74">'Contract 75 - UPS $3M'!$A$1:$B$94</definedName>
    <definedName name="_xlnm.Print_Area" localSheetId="75">'Contract 76 - UPS $7.3M'!$A$1:$B$102</definedName>
    <definedName name="_xlnm.Print_Area" localSheetId="76">'Contract 77 - UPS $1.2M'!$A$1:$B$98</definedName>
    <definedName name="_xlnm.Print_Area" localSheetId="77">'Contract 78 - UPS $470K'!$A$1:$B$92</definedName>
    <definedName name="_xlnm.Print_Area" localSheetId="78">'Contract 79 - UPS $420K'!$A$1:$B$92</definedName>
    <definedName name="_xlnm.Print_Area" localSheetId="7">'Contract 8 - UPS $380K'!$A$1:$B$92</definedName>
    <definedName name="_xlnm.Print_Area" localSheetId="79">'Contract 80 - UPS $38.3M'!$A$1:$B$100</definedName>
    <definedName name="_xlnm.Print_Area" localSheetId="80">'Contract 81 - UPS $5.4M'!$A$1:$B$94</definedName>
    <definedName name="_xlnm.Print_Area" localSheetId="81">'Contract 82 - UPS $840K'!$A$1:$B$94</definedName>
    <definedName name="_xlnm.Print_Area" localSheetId="82">'Contract 83 - UPS $1.2M'!$A$1:$B$94</definedName>
    <definedName name="_xlnm.Print_Area" localSheetId="83">'Contract 84 - FedEx $3.3M'!$A$1:$B$82</definedName>
    <definedName name="_xlnm.Print_Area" localSheetId="84">'Contract 85 - UPS $3.2M'!$A$1:$B$94</definedName>
    <definedName name="_xlnm.Print_Area" localSheetId="85">'Contract 86 - UPS $920K'!$A$1:$B$94</definedName>
    <definedName name="_xlnm.Print_Area" localSheetId="86">'Contract 87 - FedEx $2.2M'!$A$1:$B$82</definedName>
    <definedName name="_xlnm.Print_Area" localSheetId="87">'Contract 88 - UPS $3.5M'!$A$1:$B$96</definedName>
    <definedName name="_xlnm.Print_Area" localSheetId="88">'Contract 89 - FedEx $430K'!$A$1:$B$80</definedName>
    <definedName name="_xlnm.Print_Area" localSheetId="8">'Contract 9 - FedEx $2M'!$A$1:$B$80</definedName>
    <definedName name="_xlnm.Print_Area" localSheetId="89">'Contract 90 - UPS $1.2M'!$A$1:$B$92</definedName>
    <definedName name="_xlnm.Print_Area" localSheetId="90">'Contract 91 - UPS $600K'!$A$1:$B$94</definedName>
    <definedName name="_xlnm.Print_Area" localSheetId="91">'Contract 92 - UPS $1.4M'!$A$1:$B$100</definedName>
    <definedName name="_xlnm.Print_Area" localSheetId="92">'Contract 93 - UPS $48.2M'!$A$1:$B$110</definedName>
    <definedName name="_xlnm.Print_Area" localSheetId="93">'Contract 94 - UPS $1.1M'!$A$1:$B$92</definedName>
    <definedName name="_xlnm.Print_Area" localSheetId="94">'Contract 95 - UPS $530K'!$A$1:$B$94</definedName>
    <definedName name="_xlnm.Print_Area" localSheetId="95">'Contract 96 - UPS $1.3M'!$A$1:$B$92</definedName>
    <definedName name="_xlnm.Print_Area" localSheetId="96">'Contract 97 - UPS $1.5M'!$A$1:$B$96</definedName>
    <definedName name="_xlnm.Print_Area" localSheetId="97">'Contract 98 - UPS $980K'!$A$1:$B$94</definedName>
    <definedName name="_xlnm.Print_Area" localSheetId="98">'Contract 99 - FedEx $880K'!$A$1:$B$82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5" i="110" l="1"/>
  <c r="F94" i="110"/>
  <c r="F93" i="110"/>
  <c r="F92" i="110"/>
  <c r="F91" i="110"/>
  <c r="F90" i="110"/>
  <c r="F89" i="110"/>
  <c r="F88" i="110"/>
  <c r="F87" i="110"/>
  <c r="F86" i="110"/>
  <c r="F85" i="110"/>
  <c r="F84" i="110"/>
  <c r="F83" i="110"/>
  <c r="C17" i="110"/>
  <c r="C41" i="110" s="1"/>
  <c r="C64" i="110" s="1"/>
  <c r="C82" i="110" s="1"/>
  <c r="F83" i="109" l="1"/>
  <c r="F82" i="109"/>
  <c r="F81" i="109"/>
  <c r="F80" i="109"/>
  <c r="F79" i="109"/>
  <c r="F78" i="109"/>
  <c r="F77" i="109"/>
  <c r="F76" i="109"/>
  <c r="F75" i="109"/>
  <c r="F74" i="109"/>
  <c r="F73" i="109"/>
  <c r="F72" i="109"/>
  <c r="F71" i="109"/>
  <c r="C12" i="109"/>
  <c r="C35" i="109" s="1"/>
  <c r="C50" i="109" s="1"/>
  <c r="C70" i="109" s="1"/>
  <c r="F95" i="108" l="1"/>
  <c r="F91" i="108"/>
  <c r="F94" i="108"/>
  <c r="F93" i="108"/>
  <c r="F92" i="108"/>
  <c r="F90" i="108"/>
  <c r="F89" i="108"/>
  <c r="F88" i="108"/>
  <c r="F87" i="108"/>
  <c r="F86" i="108"/>
  <c r="F85" i="108"/>
  <c r="F84" i="108"/>
  <c r="F83" i="108"/>
  <c r="C17" i="108"/>
  <c r="C41" i="108" s="1"/>
  <c r="C64" i="108" s="1"/>
  <c r="C82" i="108" s="1"/>
  <c r="F97" i="107" l="1"/>
  <c r="F96" i="107"/>
  <c r="F95" i="107"/>
  <c r="F94" i="107"/>
  <c r="F93" i="107"/>
  <c r="F92" i="107"/>
  <c r="F91" i="107"/>
  <c r="F90" i="107"/>
  <c r="F89" i="107"/>
  <c r="F88" i="107"/>
  <c r="F87" i="107"/>
  <c r="F86" i="107"/>
  <c r="F85" i="107"/>
  <c r="C17" i="107"/>
  <c r="C41" i="107" s="1"/>
  <c r="C64" i="107" s="1"/>
  <c r="C84" i="107" s="1"/>
  <c r="F93" i="106" l="1"/>
  <c r="F92" i="106"/>
  <c r="F91" i="106"/>
  <c r="F90" i="106"/>
  <c r="F89" i="106"/>
  <c r="F88" i="106"/>
  <c r="F87" i="106"/>
  <c r="F86" i="106"/>
  <c r="F85" i="106"/>
  <c r="F84" i="106"/>
  <c r="F83" i="106"/>
  <c r="F82" i="106"/>
  <c r="F81" i="106"/>
  <c r="C17" i="106"/>
  <c r="C41" i="106" s="1"/>
  <c r="C64" i="106" s="1"/>
  <c r="C80" i="106" s="1"/>
  <c r="F95" i="105" l="1"/>
  <c r="F94" i="105"/>
  <c r="F93" i="105"/>
  <c r="F92" i="105"/>
  <c r="F91" i="105"/>
  <c r="F90" i="105"/>
  <c r="F89" i="105"/>
  <c r="F88" i="105"/>
  <c r="F87" i="105"/>
  <c r="F86" i="105"/>
  <c r="F85" i="105"/>
  <c r="F84" i="105"/>
  <c r="F83" i="105"/>
  <c r="C17" i="105"/>
  <c r="C41" i="105" s="1"/>
  <c r="C64" i="105" s="1"/>
  <c r="C82" i="105" s="1"/>
  <c r="F93" i="104" l="1"/>
  <c r="F92" i="104"/>
  <c r="F91" i="104"/>
  <c r="F90" i="104"/>
  <c r="F89" i="104"/>
  <c r="F88" i="104"/>
  <c r="F87" i="104"/>
  <c r="F86" i="104"/>
  <c r="F85" i="104"/>
  <c r="F84" i="104"/>
  <c r="F83" i="104"/>
  <c r="F82" i="104"/>
  <c r="F81" i="104"/>
  <c r="C17" i="104"/>
  <c r="C41" i="104" s="1"/>
  <c r="C64" i="104" s="1"/>
  <c r="C80" i="104" s="1"/>
  <c r="F111" i="103" l="1"/>
  <c r="F110" i="103"/>
  <c r="F109" i="103"/>
  <c r="F108" i="103"/>
  <c r="F107" i="103"/>
  <c r="F106" i="103"/>
  <c r="F105" i="103"/>
  <c r="F104" i="103"/>
  <c r="F103" i="103"/>
  <c r="F102" i="103"/>
  <c r="F101" i="103"/>
  <c r="F100" i="103"/>
  <c r="F99" i="103"/>
  <c r="C17" i="103"/>
  <c r="C41" i="103" s="1"/>
  <c r="C64" i="103" s="1"/>
  <c r="C98" i="103" s="1"/>
  <c r="F101" i="102" l="1"/>
  <c r="F100" i="102"/>
  <c r="F99" i="102"/>
  <c r="F98" i="102"/>
  <c r="F97" i="102"/>
  <c r="F96" i="102"/>
  <c r="F95" i="102"/>
  <c r="F94" i="102"/>
  <c r="F93" i="102"/>
  <c r="F92" i="102"/>
  <c r="F91" i="102"/>
  <c r="F90" i="102"/>
  <c r="F89" i="102"/>
  <c r="C17" i="102"/>
  <c r="C41" i="102" s="1"/>
  <c r="C64" i="102" s="1"/>
  <c r="C88" i="102" s="1"/>
  <c r="F95" i="101" l="1"/>
  <c r="F94" i="101"/>
  <c r="F93" i="101"/>
  <c r="F92" i="101"/>
  <c r="F91" i="101"/>
  <c r="F90" i="101"/>
  <c r="F89" i="101"/>
  <c r="F88" i="101"/>
  <c r="F87" i="101"/>
  <c r="F86" i="101"/>
  <c r="F85" i="101"/>
  <c r="F84" i="101"/>
  <c r="F83" i="101"/>
  <c r="C17" i="101"/>
  <c r="C41" i="101" s="1"/>
  <c r="C64" i="101" s="1"/>
  <c r="C82" i="101" s="1"/>
  <c r="F93" i="100" l="1"/>
  <c r="F92" i="100"/>
  <c r="F91" i="100"/>
  <c r="F90" i="100"/>
  <c r="F89" i="100"/>
  <c r="F88" i="100"/>
  <c r="F87" i="100"/>
  <c r="F86" i="100"/>
  <c r="F85" i="100"/>
  <c r="F84" i="100"/>
  <c r="F83" i="100"/>
  <c r="F82" i="100"/>
  <c r="F81" i="100"/>
  <c r="C17" i="100"/>
  <c r="C41" i="100" s="1"/>
  <c r="C64" i="100" s="1"/>
  <c r="C80" i="100" s="1"/>
  <c r="F81" i="99" l="1"/>
  <c r="F80" i="99"/>
  <c r="F79" i="99"/>
  <c r="F78" i="99"/>
  <c r="F77" i="99"/>
  <c r="F76" i="99"/>
  <c r="F75" i="99"/>
  <c r="F74" i="99"/>
  <c r="F73" i="99"/>
  <c r="F72" i="99"/>
  <c r="F71" i="99"/>
  <c r="F70" i="99"/>
  <c r="F69" i="99"/>
  <c r="C12" i="99"/>
  <c r="C35" i="99" s="1"/>
  <c r="C50" i="99" s="1"/>
  <c r="C68" i="99" s="1"/>
  <c r="F97" i="98"/>
  <c r="F96" i="98"/>
  <c r="F95" i="98"/>
  <c r="F94" i="98"/>
  <c r="F93" i="98"/>
  <c r="F92" i="98"/>
  <c r="F91" i="98"/>
  <c r="F90" i="98"/>
  <c r="F89" i="98"/>
  <c r="F88" i="98"/>
  <c r="F87" i="98"/>
  <c r="F86" i="98"/>
  <c r="F85" i="98"/>
  <c r="C17" i="98"/>
  <c r="C41" i="98" s="1"/>
  <c r="C64" i="98" s="1"/>
  <c r="C84" i="98" s="1"/>
  <c r="F83" i="97" l="1"/>
  <c r="F82" i="97"/>
  <c r="F81" i="97"/>
  <c r="F80" i="97"/>
  <c r="F79" i="97"/>
  <c r="F78" i="97"/>
  <c r="F77" i="97"/>
  <c r="F76" i="97"/>
  <c r="F75" i="97"/>
  <c r="F74" i="97"/>
  <c r="F73" i="97"/>
  <c r="F72" i="97"/>
  <c r="F71" i="97"/>
  <c r="C12" i="97"/>
  <c r="C35" i="97" s="1"/>
  <c r="C50" i="97" s="1"/>
  <c r="C70" i="97" s="1"/>
  <c r="F95" i="96" l="1"/>
  <c r="F94" i="96"/>
  <c r="F93" i="96"/>
  <c r="F92" i="96"/>
  <c r="F91" i="96"/>
  <c r="F90" i="96"/>
  <c r="F89" i="96"/>
  <c r="F88" i="96"/>
  <c r="F87" i="96"/>
  <c r="F86" i="96"/>
  <c r="F85" i="96"/>
  <c r="F84" i="96"/>
  <c r="F83" i="96"/>
  <c r="C17" i="96"/>
  <c r="C41" i="96" s="1"/>
  <c r="C64" i="96" s="1"/>
  <c r="C82" i="96" s="1"/>
  <c r="F90" i="95" l="1"/>
  <c r="F89" i="95"/>
  <c r="F88" i="95"/>
  <c r="F87" i="95"/>
  <c r="F86" i="95"/>
  <c r="F85" i="95"/>
  <c r="F84" i="95"/>
  <c r="F83" i="95"/>
  <c r="F95" i="95"/>
  <c r="F94" i="95"/>
  <c r="F93" i="95"/>
  <c r="F92" i="95"/>
  <c r="F91" i="95"/>
  <c r="C17" i="95"/>
  <c r="C41" i="95" s="1"/>
  <c r="C64" i="95" s="1"/>
  <c r="C82" i="95" s="1"/>
  <c r="F83" i="94"/>
  <c r="F82" i="94"/>
  <c r="F81" i="94"/>
  <c r="F80" i="94"/>
  <c r="F79" i="94"/>
  <c r="F78" i="94"/>
  <c r="F77" i="94"/>
  <c r="F76" i="94"/>
  <c r="F75" i="94"/>
  <c r="F74" i="94"/>
  <c r="F73" i="94"/>
  <c r="F72" i="94"/>
  <c r="F71" i="94"/>
  <c r="C12" i="94"/>
  <c r="C35" i="94" s="1"/>
  <c r="C50" i="94" s="1"/>
  <c r="C70" i="94" s="1"/>
  <c r="F95" i="93" l="1"/>
  <c r="F94" i="93"/>
  <c r="F93" i="93"/>
  <c r="F92" i="93"/>
  <c r="F91" i="93"/>
  <c r="F90" i="93"/>
  <c r="F89" i="93"/>
  <c r="F88" i="93"/>
  <c r="F87" i="93"/>
  <c r="F86" i="93"/>
  <c r="F85" i="93"/>
  <c r="F84" i="93"/>
  <c r="F83" i="93"/>
  <c r="C17" i="93"/>
  <c r="C41" i="93" s="1"/>
  <c r="C64" i="93" s="1"/>
  <c r="C82" i="93" s="1"/>
  <c r="F95" i="92" l="1"/>
  <c r="F94" i="92"/>
  <c r="F93" i="92"/>
  <c r="F92" i="92"/>
  <c r="F91" i="92"/>
  <c r="F90" i="92"/>
  <c r="F89" i="92"/>
  <c r="F88" i="92"/>
  <c r="F87" i="92"/>
  <c r="F86" i="92"/>
  <c r="F85" i="92"/>
  <c r="F84" i="92"/>
  <c r="F83" i="92"/>
  <c r="C17" i="92"/>
  <c r="C41" i="92" s="1"/>
  <c r="C64" i="92" s="1"/>
  <c r="C82" i="92" s="1"/>
  <c r="F95" i="91"/>
  <c r="F94" i="91" l="1"/>
  <c r="F93" i="91"/>
  <c r="F92" i="91"/>
  <c r="F91" i="91"/>
  <c r="F90" i="91"/>
  <c r="F89" i="91"/>
  <c r="F88" i="91"/>
  <c r="F87" i="91"/>
  <c r="F86" i="91"/>
  <c r="F85" i="91"/>
  <c r="F84" i="91"/>
  <c r="F83" i="91"/>
  <c r="C17" i="91"/>
  <c r="C41" i="91" s="1"/>
  <c r="C64" i="91" s="1"/>
  <c r="C82" i="91" s="1"/>
  <c r="F101" i="90" l="1"/>
  <c r="F100" i="90"/>
  <c r="F99" i="90"/>
  <c r="F98" i="90"/>
  <c r="F97" i="90"/>
  <c r="F96" i="90"/>
  <c r="F95" i="90"/>
  <c r="F94" i="90"/>
  <c r="F93" i="90"/>
  <c r="F92" i="90"/>
  <c r="F91" i="90"/>
  <c r="F90" i="90"/>
  <c r="F89" i="90"/>
  <c r="C17" i="90"/>
  <c r="C41" i="90" s="1"/>
  <c r="C64" i="90" s="1"/>
  <c r="C88" i="90" s="1"/>
  <c r="F93" i="89" l="1"/>
  <c r="F92" i="89"/>
  <c r="F91" i="89"/>
  <c r="F90" i="89"/>
  <c r="F89" i="89"/>
  <c r="F88" i="89"/>
  <c r="F87" i="89"/>
  <c r="F86" i="89"/>
  <c r="F85" i="89"/>
  <c r="F84" i="89"/>
  <c r="F83" i="89"/>
  <c r="F82" i="89"/>
  <c r="F81" i="89"/>
  <c r="C17" i="89"/>
  <c r="C41" i="89" s="1"/>
  <c r="C64" i="89" s="1"/>
  <c r="C80" i="89" s="1"/>
  <c r="F93" i="88" l="1"/>
  <c r="F92" i="88"/>
  <c r="F91" i="88"/>
  <c r="F90" i="88"/>
  <c r="F89" i="88"/>
  <c r="F88" i="88"/>
  <c r="F87" i="88"/>
  <c r="F86" i="88"/>
  <c r="F85" i="88"/>
  <c r="F84" i="88"/>
  <c r="F83" i="88"/>
  <c r="F82" i="88"/>
  <c r="F81" i="88"/>
  <c r="C17" i="88"/>
  <c r="C41" i="88" s="1"/>
  <c r="C64" i="88" s="1"/>
  <c r="C80" i="88" s="1"/>
  <c r="F99" i="87" l="1"/>
  <c r="F98" i="87"/>
  <c r="F97" i="87"/>
  <c r="F96" i="87"/>
  <c r="F95" i="87"/>
  <c r="F94" i="87"/>
  <c r="F93" i="87"/>
  <c r="F92" i="87"/>
  <c r="F91" i="87"/>
  <c r="F90" i="87"/>
  <c r="F89" i="87"/>
  <c r="F88" i="87"/>
  <c r="F87" i="87"/>
  <c r="C17" i="87"/>
  <c r="C41" i="87" s="1"/>
  <c r="C64" i="87" s="1"/>
  <c r="C86" i="87" s="1"/>
  <c r="F103" i="86" l="1"/>
  <c r="F102" i="86"/>
  <c r="F101" i="86"/>
  <c r="F100" i="86"/>
  <c r="F99" i="86"/>
  <c r="F98" i="86"/>
  <c r="F97" i="86"/>
  <c r="F96" i="86"/>
  <c r="F95" i="86"/>
  <c r="F94" i="86"/>
  <c r="F93" i="86"/>
  <c r="F92" i="86"/>
  <c r="F91" i="86"/>
  <c r="C17" i="86"/>
  <c r="C41" i="86" s="1"/>
  <c r="C64" i="86" s="1"/>
  <c r="C90" i="86" s="1"/>
  <c r="F95" i="85" l="1"/>
  <c r="F94" i="85"/>
  <c r="F93" i="85"/>
  <c r="F92" i="85"/>
  <c r="F91" i="85"/>
  <c r="F90" i="85"/>
  <c r="F89" i="85"/>
  <c r="F88" i="85"/>
  <c r="F87" i="85"/>
  <c r="F86" i="85"/>
  <c r="F85" i="85"/>
  <c r="F84" i="85"/>
  <c r="F83" i="85"/>
  <c r="C17" i="85"/>
  <c r="C41" i="85" s="1"/>
  <c r="C64" i="85" s="1"/>
  <c r="C82" i="85" s="1"/>
  <c r="F85" i="84" l="1"/>
  <c r="F84" i="84"/>
  <c r="F83" i="84"/>
  <c r="F82" i="84"/>
  <c r="F81" i="84"/>
  <c r="F80" i="84"/>
  <c r="F79" i="84"/>
  <c r="F78" i="84"/>
  <c r="F77" i="84"/>
  <c r="F76" i="84"/>
  <c r="F75" i="84"/>
  <c r="F74" i="84"/>
  <c r="F73" i="84"/>
  <c r="C12" i="84"/>
  <c r="C35" i="84" s="1"/>
  <c r="C50" i="84" s="1"/>
  <c r="C72" i="84" s="1"/>
  <c r="F105" i="83" l="1"/>
  <c r="F104" i="83"/>
  <c r="F103" i="83"/>
  <c r="F102" i="83"/>
  <c r="F101" i="83"/>
  <c r="F100" i="83"/>
  <c r="F99" i="83"/>
  <c r="F98" i="83"/>
  <c r="F97" i="83"/>
  <c r="F96" i="83"/>
  <c r="F95" i="83"/>
  <c r="F94" i="83"/>
  <c r="F93" i="83"/>
  <c r="C17" i="83"/>
  <c r="C41" i="83" s="1"/>
  <c r="C64" i="83" s="1"/>
  <c r="C92" i="83" s="1"/>
  <c r="F99" i="82" l="1"/>
  <c r="F98" i="82"/>
  <c r="F97" i="82"/>
  <c r="F96" i="82"/>
  <c r="F95" i="82"/>
  <c r="F94" i="82"/>
  <c r="F93" i="82"/>
  <c r="F92" i="82"/>
  <c r="F91" i="82"/>
  <c r="F90" i="82"/>
  <c r="F89" i="82"/>
  <c r="F88" i="82"/>
  <c r="F87" i="82"/>
  <c r="C17" i="82"/>
  <c r="C41" i="82" s="1"/>
  <c r="C64" i="82" s="1"/>
  <c r="C86" i="82" s="1"/>
  <c r="F81" i="81" l="1"/>
  <c r="F80" i="81"/>
  <c r="F79" i="81"/>
  <c r="F78" i="81"/>
  <c r="F77" i="81"/>
  <c r="F76" i="81"/>
  <c r="F75" i="81"/>
  <c r="F74" i="81"/>
  <c r="F73" i="81"/>
  <c r="F72" i="81"/>
  <c r="F71" i="81"/>
  <c r="F70" i="81"/>
  <c r="F69" i="81"/>
  <c r="C12" i="81"/>
  <c r="C35" i="81" s="1"/>
  <c r="C50" i="81" s="1"/>
  <c r="C68" i="81" s="1"/>
  <c r="F95" i="80"/>
  <c r="F94" i="80"/>
  <c r="F93" i="80"/>
  <c r="F92" i="80"/>
  <c r="F91" i="80"/>
  <c r="F90" i="80"/>
  <c r="F89" i="80"/>
  <c r="F88" i="80"/>
  <c r="F87" i="80"/>
  <c r="F86" i="80"/>
  <c r="F85" i="80"/>
  <c r="F84" i="80"/>
  <c r="F83" i="80"/>
  <c r="C17" i="80"/>
  <c r="C41" i="80" s="1"/>
  <c r="C64" i="80" s="1"/>
  <c r="C82" i="80" s="1"/>
  <c r="F93" i="79" l="1"/>
  <c r="F92" i="79"/>
  <c r="F91" i="79"/>
  <c r="F90" i="79"/>
  <c r="F89" i="79"/>
  <c r="F88" i="79"/>
  <c r="F87" i="79"/>
  <c r="F86" i="79"/>
  <c r="F85" i="79"/>
  <c r="F84" i="79"/>
  <c r="F83" i="79"/>
  <c r="F82" i="79"/>
  <c r="F81" i="79"/>
  <c r="C17" i="79"/>
  <c r="C41" i="79" s="1"/>
  <c r="C64" i="79" s="1"/>
  <c r="C80" i="79" s="1"/>
  <c r="F93" i="77" l="1"/>
  <c r="F92" i="77"/>
  <c r="F91" i="77"/>
  <c r="F90" i="77"/>
  <c r="F89" i="77"/>
  <c r="F88" i="77"/>
  <c r="F87" i="77"/>
  <c r="F86" i="77"/>
  <c r="F85" i="77"/>
  <c r="F84" i="77"/>
  <c r="F83" i="77"/>
  <c r="F82" i="77"/>
  <c r="F81" i="77"/>
  <c r="C17" i="77"/>
  <c r="C41" i="77" s="1"/>
  <c r="C64" i="77" s="1"/>
  <c r="C80" i="77" s="1"/>
  <c r="F101" i="76" l="1"/>
  <c r="F100" i="76"/>
  <c r="F99" i="76"/>
  <c r="F98" i="76"/>
  <c r="F97" i="76"/>
  <c r="F96" i="76"/>
  <c r="F95" i="76"/>
  <c r="F94" i="76"/>
  <c r="F93" i="76"/>
  <c r="F92" i="76"/>
  <c r="F91" i="76"/>
  <c r="F90" i="76"/>
  <c r="F89" i="76"/>
  <c r="C17" i="76"/>
  <c r="C41" i="76" s="1"/>
  <c r="C64" i="76" s="1"/>
  <c r="C88" i="76" s="1"/>
  <c r="F97" i="75" l="1"/>
  <c r="F96" i="75"/>
  <c r="F95" i="75"/>
  <c r="F94" i="75"/>
  <c r="F93" i="75"/>
  <c r="F92" i="75"/>
  <c r="F91" i="75"/>
  <c r="F90" i="75"/>
  <c r="F89" i="75"/>
  <c r="F88" i="75"/>
  <c r="F87" i="75"/>
  <c r="F86" i="75"/>
  <c r="F85" i="75"/>
  <c r="C17" i="75"/>
  <c r="C41" i="75" s="1"/>
  <c r="C64" i="75" s="1"/>
  <c r="C84" i="75" s="1"/>
  <c r="F87" i="74"/>
  <c r="F86" i="74"/>
  <c r="F85" i="74"/>
  <c r="F84" i="74"/>
  <c r="F83" i="74"/>
  <c r="F82" i="74"/>
  <c r="F81" i="74"/>
  <c r="F80" i="74"/>
  <c r="F79" i="74"/>
  <c r="F78" i="74"/>
  <c r="F77" i="74"/>
  <c r="F76" i="74"/>
  <c r="F75" i="74"/>
  <c r="C12" i="74"/>
  <c r="C35" i="74" s="1"/>
  <c r="C50" i="74" s="1"/>
  <c r="C74" i="74" s="1"/>
  <c r="F87" i="73" l="1"/>
  <c r="F86" i="73"/>
  <c r="F85" i="73"/>
  <c r="F84" i="73"/>
  <c r="F83" i="73"/>
  <c r="F82" i="73"/>
  <c r="F81" i="73"/>
  <c r="F80" i="73"/>
  <c r="F79" i="73"/>
  <c r="F78" i="73"/>
  <c r="F77" i="73"/>
  <c r="F76" i="73"/>
  <c r="F75" i="73"/>
  <c r="C12" i="73"/>
  <c r="C35" i="73" s="1"/>
  <c r="C50" i="73" s="1"/>
  <c r="C74" i="73" s="1"/>
  <c r="F109" i="72" l="1"/>
  <c r="F108" i="72"/>
  <c r="F107" i="72"/>
  <c r="F106" i="72"/>
  <c r="F105" i="72"/>
  <c r="F104" i="72"/>
  <c r="F103" i="72"/>
  <c r="F102" i="72"/>
  <c r="F101" i="72"/>
  <c r="F100" i="72"/>
  <c r="F99" i="72"/>
  <c r="F98" i="72"/>
  <c r="F97" i="72"/>
  <c r="C17" i="72"/>
  <c r="C41" i="72" s="1"/>
  <c r="C64" i="72" s="1"/>
  <c r="C96" i="72" s="1"/>
  <c r="F93" i="71" l="1"/>
  <c r="F92" i="71"/>
  <c r="F91" i="71"/>
  <c r="F90" i="71"/>
  <c r="F89" i="71"/>
  <c r="F88" i="71"/>
  <c r="F87" i="71"/>
  <c r="F86" i="71"/>
  <c r="F85" i="71"/>
  <c r="F84" i="71"/>
  <c r="F83" i="71"/>
  <c r="F82" i="71"/>
  <c r="F81" i="71"/>
  <c r="C17" i="71"/>
  <c r="C41" i="71" s="1"/>
  <c r="C64" i="71" s="1"/>
  <c r="C80" i="71" s="1"/>
  <c r="F93" i="70" l="1"/>
  <c r="F92" i="70"/>
  <c r="F91" i="70"/>
  <c r="F90" i="70"/>
  <c r="F89" i="70"/>
  <c r="F88" i="70"/>
  <c r="F87" i="70"/>
  <c r="F86" i="70"/>
  <c r="F85" i="70"/>
  <c r="F84" i="70"/>
  <c r="F83" i="70"/>
  <c r="F82" i="70"/>
  <c r="F81" i="70"/>
  <c r="C17" i="70"/>
  <c r="C41" i="70" s="1"/>
  <c r="C64" i="70" s="1"/>
  <c r="C80" i="70" s="1"/>
  <c r="F95" i="69" l="1"/>
  <c r="F94" i="69"/>
  <c r="F93" i="69"/>
  <c r="F92" i="69"/>
  <c r="F91" i="69"/>
  <c r="F90" i="69"/>
  <c r="F89" i="69"/>
  <c r="F88" i="69"/>
  <c r="F87" i="69"/>
  <c r="F86" i="69"/>
  <c r="F85" i="69"/>
  <c r="F84" i="69"/>
  <c r="F83" i="69"/>
  <c r="C17" i="69"/>
  <c r="C41" i="69" s="1"/>
  <c r="C64" i="69" s="1"/>
  <c r="C82" i="69" s="1"/>
  <c r="F97" i="68" l="1"/>
  <c r="F96" i="68"/>
  <c r="F95" i="68"/>
  <c r="F94" i="68"/>
  <c r="F93" i="68"/>
  <c r="F92" i="68"/>
  <c r="F91" i="68"/>
  <c r="F90" i="68"/>
  <c r="F89" i="68"/>
  <c r="F88" i="68"/>
  <c r="F87" i="68"/>
  <c r="F86" i="68"/>
  <c r="F85" i="68"/>
  <c r="C12" i="68"/>
  <c r="C35" i="68" s="1"/>
  <c r="C50" i="68" s="1"/>
  <c r="C84" i="68" s="1"/>
  <c r="F105" i="67" l="1"/>
  <c r="F104" i="67"/>
  <c r="F103" i="67"/>
  <c r="F102" i="67"/>
  <c r="F101" i="67"/>
  <c r="F100" i="67"/>
  <c r="F99" i="67"/>
  <c r="F98" i="67"/>
  <c r="F97" i="67"/>
  <c r="F96" i="67"/>
  <c r="F95" i="67"/>
  <c r="F94" i="67"/>
  <c r="F93" i="67"/>
  <c r="C17" i="67"/>
  <c r="C41" i="67" s="1"/>
  <c r="C64" i="67" s="1"/>
  <c r="C92" i="67" s="1"/>
  <c r="F97" i="66" l="1"/>
  <c r="F96" i="66"/>
  <c r="F95" i="66"/>
  <c r="F94" i="66"/>
  <c r="F93" i="66"/>
  <c r="F92" i="66"/>
  <c r="F91" i="66"/>
  <c r="F90" i="66"/>
  <c r="F89" i="66"/>
  <c r="F88" i="66"/>
  <c r="F87" i="66"/>
  <c r="F86" i="66"/>
  <c r="F85" i="66"/>
  <c r="C17" i="66"/>
  <c r="C41" i="66" s="1"/>
  <c r="C64" i="66" s="1"/>
  <c r="C84" i="66" s="1"/>
  <c r="F99" i="65" l="1"/>
  <c r="F98" i="65"/>
  <c r="F97" i="65"/>
  <c r="F96" i="65"/>
  <c r="F95" i="65"/>
  <c r="F94" i="65"/>
  <c r="F93" i="65"/>
  <c r="F92" i="65"/>
  <c r="F91" i="65"/>
  <c r="F90" i="65"/>
  <c r="F89" i="65"/>
  <c r="F88" i="65"/>
  <c r="F87" i="65"/>
  <c r="C17" i="65"/>
  <c r="C41" i="65" s="1"/>
  <c r="C64" i="65" s="1"/>
  <c r="C86" i="65" s="1"/>
  <c r="F93" i="64" l="1"/>
  <c r="F92" i="64"/>
  <c r="F91" i="64"/>
  <c r="F90" i="64"/>
  <c r="F89" i="64"/>
  <c r="F88" i="64"/>
  <c r="F87" i="64"/>
  <c r="F86" i="64"/>
  <c r="F85" i="64"/>
  <c r="F84" i="64"/>
  <c r="F83" i="64"/>
  <c r="F82" i="64"/>
  <c r="F81" i="64"/>
  <c r="C17" i="64"/>
  <c r="C41" i="64" s="1"/>
  <c r="C64" i="64" s="1"/>
  <c r="C80" i="64" s="1"/>
  <c r="F93" i="63" l="1"/>
  <c r="F92" i="63"/>
  <c r="F91" i="63"/>
  <c r="F90" i="63"/>
  <c r="F89" i="63"/>
  <c r="F88" i="63"/>
  <c r="F87" i="63"/>
  <c r="F86" i="63"/>
  <c r="F85" i="63"/>
  <c r="F84" i="63"/>
  <c r="F83" i="63"/>
  <c r="F82" i="63"/>
  <c r="F81" i="63"/>
  <c r="C17" i="63"/>
  <c r="C41" i="63" s="1"/>
  <c r="C64" i="63" s="1"/>
  <c r="C80" i="63" s="1"/>
  <c r="F91" i="62" l="1"/>
  <c r="F90" i="62"/>
  <c r="F89" i="62"/>
  <c r="F88" i="62"/>
  <c r="F87" i="62"/>
  <c r="F86" i="62"/>
  <c r="F85" i="62"/>
  <c r="F84" i="62"/>
  <c r="F83" i="62"/>
  <c r="F95" i="62"/>
  <c r="F94" i="62"/>
  <c r="F93" i="62"/>
  <c r="F92" i="62"/>
  <c r="C17" i="62"/>
  <c r="C41" i="62" s="1"/>
  <c r="C64" i="62" s="1"/>
  <c r="C82" i="62" s="1"/>
  <c r="F93" i="61" l="1"/>
  <c r="F92" i="61"/>
  <c r="F91" i="61"/>
  <c r="F90" i="61"/>
  <c r="F89" i="61"/>
  <c r="F88" i="61"/>
  <c r="F87" i="61"/>
  <c r="F86" i="61"/>
  <c r="F85" i="61"/>
  <c r="F84" i="61"/>
  <c r="F83" i="61"/>
  <c r="F82" i="61"/>
  <c r="F81" i="61"/>
  <c r="C17" i="61"/>
  <c r="C41" i="61" s="1"/>
  <c r="C64" i="61" s="1"/>
  <c r="C80" i="61" s="1"/>
  <c r="F95" i="60" l="1"/>
  <c r="F94" i="60"/>
  <c r="F93" i="60"/>
  <c r="F92" i="60"/>
  <c r="F91" i="60"/>
  <c r="F90" i="60"/>
  <c r="F89" i="60"/>
  <c r="F88" i="60"/>
  <c r="F87" i="60"/>
  <c r="F86" i="60"/>
  <c r="F85" i="60"/>
  <c r="F84" i="60"/>
  <c r="F83" i="60"/>
  <c r="C17" i="60"/>
  <c r="C41" i="60" s="1"/>
  <c r="C64" i="60" s="1"/>
  <c r="C82" i="60" s="1"/>
  <c r="F95" i="59" l="1"/>
  <c r="F94" i="59"/>
  <c r="F93" i="59"/>
  <c r="F92" i="59"/>
  <c r="F91" i="59"/>
  <c r="F90" i="59"/>
  <c r="F89" i="59"/>
  <c r="F88" i="59"/>
  <c r="F87" i="59"/>
  <c r="F86" i="59"/>
  <c r="F85" i="59"/>
  <c r="F84" i="59"/>
  <c r="F83" i="59"/>
  <c r="C17" i="59"/>
  <c r="C41" i="59" s="1"/>
  <c r="C64" i="59" s="1"/>
  <c r="C82" i="59" s="1"/>
  <c r="F87" i="58" l="1"/>
  <c r="F86" i="58"/>
  <c r="F85" i="58"/>
  <c r="F84" i="58"/>
  <c r="F83" i="58"/>
  <c r="F82" i="58"/>
  <c r="F81" i="58"/>
  <c r="F80" i="58"/>
  <c r="F79" i="58"/>
  <c r="F78" i="58"/>
  <c r="F77" i="58"/>
  <c r="F76" i="58"/>
  <c r="F75" i="58"/>
  <c r="C12" i="58"/>
  <c r="C35" i="58" s="1"/>
  <c r="C50" i="58" s="1"/>
  <c r="C74" i="58" s="1"/>
  <c r="F95" i="57" l="1"/>
  <c r="F94" i="57"/>
  <c r="F93" i="57"/>
  <c r="F92" i="57"/>
  <c r="F91" i="57"/>
  <c r="F90" i="57"/>
  <c r="F89" i="57"/>
  <c r="F88" i="57"/>
  <c r="F87" i="57"/>
  <c r="F86" i="57"/>
  <c r="F85" i="57"/>
  <c r="F84" i="57"/>
  <c r="F83" i="57"/>
  <c r="C17" i="57"/>
  <c r="C41" i="57" s="1"/>
  <c r="C64" i="57" s="1"/>
  <c r="C82" i="57" s="1"/>
  <c r="F95" i="56" l="1"/>
  <c r="F94" i="56"/>
  <c r="F93" i="56"/>
  <c r="F92" i="56"/>
  <c r="F91" i="56"/>
  <c r="F90" i="56"/>
  <c r="F89" i="56"/>
  <c r="F88" i="56"/>
  <c r="F87" i="56"/>
  <c r="F86" i="56"/>
  <c r="F85" i="56"/>
  <c r="F84" i="56"/>
  <c r="F83" i="56"/>
  <c r="C17" i="56"/>
  <c r="C41" i="56" s="1"/>
  <c r="C64" i="56" s="1"/>
  <c r="C82" i="56" s="1"/>
  <c r="F101" i="55" l="1"/>
  <c r="F100" i="55"/>
  <c r="F99" i="55"/>
  <c r="F98" i="55"/>
  <c r="F97" i="55"/>
  <c r="F96" i="55"/>
  <c r="F95" i="55"/>
  <c r="F94" i="55"/>
  <c r="F93" i="55"/>
  <c r="F92" i="55"/>
  <c r="F91" i="55"/>
  <c r="F90" i="55"/>
  <c r="F89" i="55"/>
  <c r="C17" i="55"/>
  <c r="C41" i="55" s="1"/>
  <c r="C64" i="55" s="1"/>
  <c r="C88" i="55" s="1"/>
  <c r="F87" i="54" l="1"/>
  <c r="F86" i="54"/>
  <c r="F85" i="54"/>
  <c r="F84" i="54"/>
  <c r="F83" i="54"/>
  <c r="F82" i="54"/>
  <c r="F81" i="54"/>
  <c r="F80" i="54"/>
  <c r="F79" i="54"/>
  <c r="F78" i="54"/>
  <c r="F77" i="54"/>
  <c r="F76" i="54"/>
  <c r="F75" i="54"/>
  <c r="C12" i="54"/>
  <c r="C35" i="54" s="1"/>
  <c r="C50" i="54" s="1"/>
  <c r="C74" i="54" s="1"/>
  <c r="F97" i="53" l="1"/>
  <c r="F96" i="53"/>
  <c r="F95" i="53"/>
  <c r="F94" i="53"/>
  <c r="F93" i="53"/>
  <c r="F92" i="53"/>
  <c r="F91" i="53"/>
  <c r="F90" i="53"/>
  <c r="F89" i="53"/>
  <c r="F88" i="53"/>
  <c r="F87" i="53"/>
  <c r="F86" i="53"/>
  <c r="F85" i="53"/>
  <c r="C17" i="53"/>
  <c r="C41" i="53" s="1"/>
  <c r="C64" i="53" s="1"/>
  <c r="C84" i="53" s="1"/>
  <c r="F93" i="52" l="1"/>
  <c r="F92" i="52"/>
  <c r="F91" i="52"/>
  <c r="F90" i="52"/>
  <c r="F89" i="52"/>
  <c r="F88" i="52"/>
  <c r="F87" i="52"/>
  <c r="F86" i="52"/>
  <c r="F85" i="52"/>
  <c r="F84" i="52"/>
  <c r="F83" i="52"/>
  <c r="F82" i="52"/>
  <c r="F81" i="52"/>
  <c r="C17" i="52"/>
  <c r="C41" i="52" s="1"/>
  <c r="C64" i="52" s="1"/>
  <c r="C80" i="52" s="1"/>
  <c r="F93" i="51" l="1"/>
  <c r="F92" i="51"/>
  <c r="F91" i="51"/>
  <c r="F90" i="51"/>
  <c r="F89" i="51"/>
  <c r="F88" i="51"/>
  <c r="F87" i="51"/>
  <c r="F86" i="51"/>
  <c r="F85" i="51"/>
  <c r="F84" i="51"/>
  <c r="F83" i="51"/>
  <c r="F82" i="51"/>
  <c r="F81" i="51"/>
  <c r="C17" i="51"/>
  <c r="C41" i="51" s="1"/>
  <c r="C64" i="51" s="1"/>
  <c r="C80" i="51" s="1"/>
  <c r="F81" i="50" l="1"/>
  <c r="F80" i="50"/>
  <c r="F79" i="50"/>
  <c r="F78" i="50"/>
  <c r="F77" i="50"/>
  <c r="F76" i="50"/>
  <c r="F75" i="50"/>
  <c r="F74" i="50"/>
  <c r="F73" i="50"/>
  <c r="F72" i="50"/>
  <c r="F71" i="50"/>
  <c r="F70" i="50"/>
  <c r="F69" i="50"/>
  <c r="C12" i="50"/>
  <c r="C35" i="50" s="1"/>
  <c r="C50" i="50" s="1"/>
  <c r="C68" i="50" s="1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C17" i="49"/>
  <c r="C41" i="49" s="1"/>
  <c r="C64" i="49" s="1"/>
  <c r="C82" i="49" s="1"/>
  <c r="F97" i="48" l="1"/>
  <c r="F96" i="48"/>
  <c r="F95" i="48"/>
  <c r="F94" i="48"/>
  <c r="F93" i="48"/>
  <c r="F92" i="48"/>
  <c r="F91" i="48"/>
  <c r="F90" i="48"/>
  <c r="F89" i="48"/>
  <c r="F93" i="47"/>
  <c r="F92" i="47"/>
  <c r="F91" i="47"/>
  <c r="F90" i="47"/>
  <c r="F89" i="47"/>
  <c r="F88" i="47"/>
  <c r="F87" i="47"/>
  <c r="F86" i="47"/>
  <c r="F85" i="47"/>
  <c r="F101" i="48"/>
  <c r="F100" i="48"/>
  <c r="F99" i="48"/>
  <c r="F98" i="48"/>
  <c r="C17" i="48"/>
  <c r="C41" i="48" s="1"/>
  <c r="C64" i="48" s="1"/>
  <c r="C88" i="48" s="1"/>
  <c r="F97" i="47" l="1"/>
  <c r="F96" i="47"/>
  <c r="F95" i="47"/>
  <c r="F94" i="47"/>
  <c r="C17" i="47"/>
  <c r="C41" i="47" s="1"/>
  <c r="C64" i="47" s="1"/>
  <c r="C84" i="47" s="1"/>
  <c r="F105" i="46" l="1"/>
  <c r="F104" i="46"/>
  <c r="F103" i="46"/>
  <c r="F102" i="46"/>
  <c r="F101" i="46"/>
  <c r="F100" i="46"/>
  <c r="F99" i="46"/>
  <c r="F98" i="46"/>
  <c r="F97" i="46"/>
  <c r="F96" i="46"/>
  <c r="F95" i="46"/>
  <c r="F94" i="46"/>
  <c r="F93" i="46"/>
  <c r="C17" i="46"/>
  <c r="C41" i="46" s="1"/>
  <c r="C64" i="46" s="1"/>
  <c r="C92" i="46" s="1"/>
  <c r="F93" i="45" l="1"/>
  <c r="F92" i="45"/>
  <c r="F91" i="45"/>
  <c r="F90" i="45"/>
  <c r="F89" i="45"/>
  <c r="F88" i="45"/>
  <c r="F87" i="45"/>
  <c r="F86" i="45"/>
  <c r="F85" i="45"/>
  <c r="F84" i="45"/>
  <c r="F83" i="45"/>
  <c r="F82" i="45"/>
  <c r="F81" i="45"/>
  <c r="C17" i="45"/>
  <c r="C41" i="45" s="1"/>
  <c r="C64" i="45" s="1"/>
  <c r="C80" i="45" s="1"/>
  <c r="F97" i="44" l="1"/>
  <c r="F96" i="44"/>
  <c r="F95" i="44"/>
  <c r="F94" i="44"/>
  <c r="F93" i="44"/>
  <c r="F92" i="44"/>
  <c r="F91" i="44"/>
  <c r="F90" i="44"/>
  <c r="F89" i="44"/>
  <c r="F88" i="44"/>
  <c r="F87" i="44"/>
  <c r="F86" i="44"/>
  <c r="F85" i="44"/>
  <c r="C17" i="44"/>
  <c r="C41" i="44" s="1"/>
  <c r="C64" i="44" s="1"/>
  <c r="C84" i="44" s="1"/>
  <c r="F105" i="41" l="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C17" i="41"/>
  <c r="C41" i="41" s="1"/>
  <c r="C64" i="41" s="1"/>
  <c r="C92" i="41" s="1"/>
  <c r="F83" i="40" l="1"/>
  <c r="F82" i="40"/>
  <c r="F81" i="40"/>
  <c r="F80" i="40"/>
  <c r="F79" i="40"/>
  <c r="F78" i="40"/>
  <c r="F77" i="40"/>
  <c r="F76" i="40"/>
  <c r="F75" i="40"/>
  <c r="F74" i="40"/>
  <c r="F73" i="40"/>
  <c r="F72" i="40"/>
  <c r="F71" i="40"/>
  <c r="C12" i="40"/>
  <c r="C35" i="40" s="1"/>
  <c r="C50" i="40" s="1"/>
  <c r="C70" i="40" s="1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C17" i="39"/>
  <c r="C41" i="39" s="1"/>
  <c r="C64" i="39" s="1"/>
  <c r="C84" i="39" s="1"/>
  <c r="F95" i="38" l="1"/>
  <c r="F94" i="38"/>
  <c r="F93" i="38"/>
  <c r="F92" i="38"/>
  <c r="F91" i="38"/>
  <c r="F90" i="38"/>
  <c r="F89" i="38"/>
  <c r="F88" i="38"/>
  <c r="F87" i="38"/>
  <c r="F86" i="38"/>
  <c r="F85" i="38"/>
  <c r="F84" i="38"/>
  <c r="F83" i="38"/>
  <c r="C17" i="38"/>
  <c r="C41" i="38" s="1"/>
  <c r="C64" i="38" s="1"/>
  <c r="C82" i="38" s="1"/>
  <c r="F93" i="36" l="1"/>
  <c r="F92" i="36"/>
  <c r="F91" i="36"/>
  <c r="F90" i="36"/>
  <c r="F89" i="36"/>
  <c r="F88" i="36"/>
  <c r="F87" i="36"/>
  <c r="F86" i="36"/>
  <c r="F85" i="36"/>
  <c r="F84" i="36"/>
  <c r="F83" i="36"/>
  <c r="F82" i="36"/>
  <c r="F81" i="36"/>
  <c r="C17" i="36"/>
  <c r="C41" i="36" s="1"/>
  <c r="C64" i="36" s="1"/>
  <c r="C80" i="36" s="1"/>
  <c r="F81" i="35" l="1"/>
  <c r="F80" i="35"/>
  <c r="F79" i="35"/>
  <c r="F78" i="35"/>
  <c r="F77" i="35"/>
  <c r="F76" i="35"/>
  <c r="F75" i="35"/>
  <c r="F74" i="35"/>
  <c r="F73" i="35"/>
  <c r="F72" i="35"/>
  <c r="F71" i="35"/>
  <c r="F70" i="35"/>
  <c r="F69" i="35"/>
  <c r="C12" i="35"/>
  <c r="C35" i="35" s="1"/>
  <c r="C50" i="35" s="1"/>
  <c r="C68" i="35" s="1"/>
  <c r="F95" i="34" l="1"/>
  <c r="F94" i="34"/>
  <c r="F93" i="34"/>
  <c r="F92" i="34"/>
  <c r="F91" i="34"/>
  <c r="F90" i="34"/>
  <c r="F89" i="34"/>
  <c r="F88" i="34"/>
  <c r="F87" i="34"/>
  <c r="F86" i="34"/>
  <c r="F85" i="34"/>
  <c r="F84" i="34"/>
  <c r="F83" i="34"/>
  <c r="C17" i="34"/>
  <c r="C41" i="34" s="1"/>
  <c r="C64" i="34" s="1"/>
  <c r="C82" i="34" s="1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C17" i="33"/>
  <c r="C41" i="33" s="1"/>
  <c r="C64" i="33" s="1"/>
  <c r="C82" i="33" s="1"/>
  <c r="F92" i="32" l="1"/>
  <c r="F91" i="32"/>
  <c r="F90" i="32"/>
  <c r="F89" i="32"/>
  <c r="F88" i="32"/>
  <c r="F87" i="32"/>
  <c r="F86" i="32"/>
  <c r="F85" i="32"/>
  <c r="F84" i="32"/>
  <c r="F83" i="32"/>
  <c r="F95" i="32"/>
  <c r="F94" i="32"/>
  <c r="F93" i="32"/>
  <c r="C17" i="32"/>
  <c r="C41" i="32" s="1"/>
  <c r="C64" i="32" s="1"/>
  <c r="C82" i="32" s="1"/>
  <c r="F97" i="31" l="1"/>
  <c r="F96" i="31"/>
  <c r="F95" i="31"/>
  <c r="F94" i="31"/>
  <c r="F93" i="31"/>
  <c r="F92" i="31"/>
  <c r="F91" i="31"/>
  <c r="F90" i="31"/>
  <c r="F89" i="31"/>
  <c r="F88" i="31"/>
  <c r="F87" i="31"/>
  <c r="F86" i="31"/>
  <c r="F85" i="31"/>
  <c r="C17" i="31"/>
  <c r="C41" i="31" s="1"/>
  <c r="C64" i="31" s="1"/>
  <c r="C84" i="31" s="1"/>
  <c r="F95" i="30" l="1"/>
  <c r="F94" i="30"/>
  <c r="F93" i="30"/>
  <c r="F92" i="30"/>
  <c r="F91" i="30"/>
  <c r="F90" i="30"/>
  <c r="F89" i="30"/>
  <c r="F88" i="30"/>
  <c r="F87" i="30"/>
  <c r="F86" i="30"/>
  <c r="F85" i="30"/>
  <c r="F84" i="30"/>
  <c r="F83" i="30"/>
  <c r="C17" i="30"/>
  <c r="C41" i="30" s="1"/>
  <c r="C64" i="30" s="1"/>
  <c r="C82" i="30" s="1"/>
  <c r="F97" i="29" l="1"/>
  <c r="F96" i="29"/>
  <c r="F95" i="29"/>
  <c r="F94" i="29"/>
  <c r="F93" i="29"/>
  <c r="F92" i="29"/>
  <c r="F91" i="29"/>
  <c r="F90" i="29"/>
  <c r="F89" i="29"/>
  <c r="F88" i="29"/>
  <c r="F87" i="29"/>
  <c r="F86" i="29"/>
  <c r="F85" i="29"/>
  <c r="C17" i="29"/>
  <c r="C41" i="29" s="1"/>
  <c r="C64" i="29" s="1"/>
  <c r="C84" i="29" s="1"/>
  <c r="F89" i="28" l="1"/>
  <c r="F88" i="28"/>
  <c r="F87" i="28"/>
  <c r="F86" i="28"/>
  <c r="F85" i="28"/>
  <c r="F84" i="28"/>
  <c r="F83" i="28"/>
  <c r="F82" i="28"/>
  <c r="F81" i="28"/>
  <c r="F93" i="28"/>
  <c r="F92" i="28"/>
  <c r="F91" i="28"/>
  <c r="F90" i="28"/>
  <c r="C17" i="28"/>
  <c r="C41" i="28" s="1"/>
  <c r="C64" i="28" s="1"/>
  <c r="C80" i="28" s="1"/>
  <c r="F97" i="26" l="1"/>
  <c r="F96" i="26"/>
  <c r="F95" i="26"/>
  <c r="F94" i="26"/>
  <c r="F93" i="26"/>
  <c r="F92" i="26"/>
  <c r="F91" i="26"/>
  <c r="F90" i="26"/>
  <c r="F89" i="26"/>
  <c r="F88" i="26"/>
  <c r="F87" i="26"/>
  <c r="F86" i="26"/>
  <c r="F85" i="26"/>
  <c r="C17" i="26"/>
  <c r="C41" i="26" s="1"/>
  <c r="C64" i="26" s="1"/>
  <c r="C84" i="26" s="1"/>
  <c r="F81" i="24" l="1"/>
  <c r="F80" i="24"/>
  <c r="F79" i="24"/>
  <c r="F78" i="24"/>
  <c r="F77" i="24"/>
  <c r="F76" i="24"/>
  <c r="F75" i="24"/>
  <c r="F74" i="24"/>
  <c r="F73" i="24"/>
  <c r="F72" i="24"/>
  <c r="F71" i="24"/>
  <c r="F70" i="24"/>
  <c r="F69" i="24"/>
  <c r="C12" i="24"/>
  <c r="C35" i="24" s="1"/>
  <c r="C50" i="24" s="1"/>
  <c r="C68" i="24" s="1"/>
  <c r="F95" i="23" l="1"/>
  <c r="F94" i="23"/>
  <c r="F93" i="23"/>
  <c r="F92" i="23"/>
  <c r="F91" i="23"/>
  <c r="F90" i="23"/>
  <c r="F89" i="23"/>
  <c r="F88" i="23"/>
  <c r="F87" i="23"/>
  <c r="F86" i="23"/>
  <c r="F85" i="23"/>
  <c r="F84" i="23"/>
  <c r="F83" i="23"/>
  <c r="C17" i="23"/>
  <c r="C41" i="23" s="1"/>
  <c r="C64" i="23" s="1"/>
  <c r="C82" i="23" s="1"/>
  <c r="F95" i="22" l="1"/>
  <c r="F94" i="22"/>
  <c r="F93" i="22"/>
  <c r="F92" i="22"/>
  <c r="F91" i="22"/>
  <c r="F90" i="22"/>
  <c r="F89" i="22"/>
  <c r="F88" i="22"/>
  <c r="F87" i="22"/>
  <c r="F86" i="22"/>
  <c r="F85" i="22"/>
  <c r="F84" i="22"/>
  <c r="F83" i="22"/>
  <c r="C17" i="22"/>
  <c r="C41" i="22" s="1"/>
  <c r="C64" i="22" s="1"/>
  <c r="C82" i="22" s="1"/>
  <c r="F99" i="21" l="1"/>
  <c r="F98" i="21"/>
  <c r="F97" i="21"/>
  <c r="F96" i="21"/>
  <c r="F95" i="21"/>
  <c r="F94" i="21"/>
  <c r="F93" i="21"/>
  <c r="F92" i="21"/>
  <c r="F91" i="21"/>
  <c r="F90" i="21"/>
  <c r="F89" i="21"/>
  <c r="F88" i="21"/>
  <c r="F87" i="21"/>
  <c r="C17" i="21"/>
  <c r="C41" i="21" s="1"/>
  <c r="C64" i="21" s="1"/>
  <c r="C86" i="21" s="1"/>
  <c r="F81" i="19" l="1"/>
  <c r="F80" i="19"/>
  <c r="F79" i="19"/>
  <c r="F78" i="19"/>
  <c r="F77" i="19"/>
  <c r="F76" i="19"/>
  <c r="F75" i="19"/>
  <c r="F74" i="19"/>
  <c r="F73" i="19"/>
  <c r="F72" i="19"/>
  <c r="F71" i="19"/>
  <c r="F70" i="19"/>
  <c r="F69" i="19"/>
  <c r="C12" i="19"/>
  <c r="C35" i="19" s="1"/>
  <c r="C50" i="19" s="1"/>
  <c r="C68" i="19" s="1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C17" i="18"/>
  <c r="C41" i="18" s="1"/>
  <c r="C64" i="18" s="1"/>
  <c r="C80" i="18" s="1"/>
  <c r="F95" i="17" l="1"/>
  <c r="F94" i="17"/>
  <c r="F93" i="17"/>
  <c r="F92" i="17"/>
  <c r="F91" i="17"/>
  <c r="F90" i="17"/>
  <c r="F89" i="17"/>
  <c r="F88" i="17"/>
  <c r="F87" i="17"/>
  <c r="F99" i="17"/>
  <c r="F98" i="17"/>
  <c r="F97" i="17"/>
  <c r="F96" i="17"/>
  <c r="C17" i="17"/>
  <c r="C41" i="17" s="1"/>
  <c r="C64" i="17" s="1"/>
  <c r="C86" i="17" s="1"/>
  <c r="F81" i="16" l="1"/>
  <c r="F80" i="16"/>
  <c r="F79" i="16"/>
  <c r="F78" i="16"/>
  <c r="F77" i="16"/>
  <c r="F76" i="16"/>
  <c r="F75" i="16"/>
  <c r="F74" i="16"/>
  <c r="F73" i="16"/>
  <c r="F72" i="16"/>
  <c r="F71" i="16"/>
  <c r="F70" i="16"/>
  <c r="F69" i="16"/>
  <c r="C12" i="16"/>
  <c r="C35" i="16" s="1"/>
  <c r="C50" i="16" s="1"/>
  <c r="C68" i="16" s="1"/>
  <c r="F93" i="15"/>
  <c r="F92" i="15"/>
  <c r="F91" i="15"/>
  <c r="F90" i="15"/>
  <c r="F89" i="15"/>
  <c r="F88" i="15"/>
  <c r="F87" i="15"/>
  <c r="F86" i="15"/>
  <c r="F85" i="15"/>
  <c r="F97" i="15"/>
  <c r="F96" i="15"/>
  <c r="F95" i="15"/>
  <c r="F94" i="15"/>
  <c r="C17" i="15"/>
  <c r="C41" i="15" s="1"/>
  <c r="C64" i="15" s="1"/>
  <c r="C84" i="15" s="1"/>
  <c r="F95" i="14" l="1"/>
  <c r="F94" i="14"/>
  <c r="F93" i="14"/>
  <c r="F92" i="14"/>
  <c r="F91" i="14"/>
  <c r="F90" i="14"/>
  <c r="F89" i="14"/>
  <c r="F88" i="14"/>
  <c r="F87" i="14"/>
  <c r="F86" i="14"/>
  <c r="F85" i="14"/>
  <c r="F84" i="14"/>
  <c r="F83" i="14"/>
  <c r="C17" i="14"/>
  <c r="C41" i="14" s="1"/>
  <c r="C64" i="14" s="1"/>
  <c r="C82" i="14" s="1"/>
  <c r="F81" i="13" l="1"/>
  <c r="F80" i="13"/>
  <c r="F79" i="13"/>
  <c r="F78" i="13"/>
  <c r="F77" i="13"/>
  <c r="F76" i="13"/>
  <c r="F75" i="13"/>
  <c r="F74" i="13"/>
  <c r="F73" i="13"/>
  <c r="F72" i="13"/>
  <c r="F71" i="13"/>
  <c r="F70" i="13"/>
  <c r="F69" i="13"/>
  <c r="C12" i="13"/>
  <c r="C35" i="13" s="1"/>
  <c r="C50" i="13" s="1"/>
  <c r="C68" i="13" s="1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C17" i="12"/>
  <c r="C41" i="12" s="1"/>
  <c r="C64" i="12" s="1"/>
  <c r="C80" i="12" s="1"/>
  <c r="F90" i="11" l="1"/>
  <c r="F89" i="11"/>
  <c r="F88" i="11"/>
  <c r="F87" i="11"/>
  <c r="F86" i="11"/>
  <c r="F85" i="11"/>
  <c r="F84" i="11"/>
  <c r="F83" i="11"/>
  <c r="F82" i="11"/>
  <c r="F81" i="11"/>
  <c r="F93" i="11"/>
  <c r="F92" i="11"/>
  <c r="F91" i="11"/>
  <c r="C17" i="11"/>
  <c r="C41" i="11" s="1"/>
  <c r="C64" i="11" s="1"/>
  <c r="C80" i="11" s="1"/>
  <c r="F93" i="9" l="1"/>
  <c r="F92" i="9"/>
  <c r="F91" i="9"/>
  <c r="F90" i="9"/>
  <c r="F89" i="9"/>
  <c r="F88" i="9"/>
  <c r="F87" i="9"/>
  <c r="F86" i="9"/>
  <c r="F85" i="9"/>
  <c r="F84" i="9"/>
  <c r="F83" i="9"/>
  <c r="F82" i="9"/>
  <c r="F81" i="9"/>
  <c r="C17" i="9"/>
  <c r="C41" i="9" s="1"/>
  <c r="C62" i="9" s="1"/>
  <c r="C80" i="9" s="1"/>
  <c r="F90" i="8" l="1"/>
  <c r="F89" i="8"/>
  <c r="F88" i="8"/>
  <c r="F87" i="8"/>
  <c r="F86" i="8"/>
  <c r="F85" i="8"/>
  <c r="F84" i="8"/>
  <c r="F83" i="8"/>
  <c r="F82" i="8"/>
  <c r="F81" i="8"/>
  <c r="F80" i="8"/>
  <c r="F79" i="8"/>
  <c r="F78" i="8"/>
  <c r="C17" i="8"/>
  <c r="C41" i="8" s="1"/>
  <c r="C62" i="8" s="1"/>
  <c r="C77" i="8" s="1"/>
  <c r="F125" i="2" l="1"/>
  <c r="F124" i="2"/>
  <c r="F95" i="6"/>
  <c r="F94" i="6"/>
  <c r="F93" i="6"/>
  <c r="F92" i="6"/>
  <c r="F90" i="6"/>
  <c r="F89" i="6"/>
  <c r="F88" i="6"/>
  <c r="F87" i="6"/>
  <c r="F86" i="6"/>
  <c r="F85" i="6"/>
  <c r="F84" i="6"/>
  <c r="F83" i="6"/>
  <c r="F95" i="4"/>
  <c r="F94" i="4"/>
  <c r="F91" i="6"/>
  <c r="C17" i="6"/>
  <c r="C41" i="6" s="1"/>
  <c r="C64" i="6" s="1"/>
  <c r="C82" i="6" s="1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C12" i="5"/>
  <c r="C44" i="5" s="1"/>
  <c r="C59" i="5" s="1"/>
  <c r="C77" i="5" s="1"/>
  <c r="F93" i="4" l="1"/>
  <c r="F92" i="4"/>
  <c r="F91" i="4"/>
  <c r="F90" i="4"/>
  <c r="F89" i="4"/>
  <c r="F88" i="4"/>
  <c r="F87" i="4"/>
  <c r="F86" i="4"/>
  <c r="F85" i="4"/>
  <c r="F84" i="4"/>
  <c r="F83" i="4"/>
  <c r="C17" i="4"/>
  <c r="C41" i="4" s="1"/>
  <c r="C64" i="4" s="1"/>
  <c r="C82" i="4" s="1"/>
  <c r="F123" i="2" l="1"/>
  <c r="F122" i="2"/>
  <c r="F121" i="2"/>
  <c r="F120" i="2"/>
  <c r="F119" i="2"/>
  <c r="F118" i="2"/>
  <c r="F117" i="2"/>
  <c r="F116" i="2"/>
  <c r="F115" i="2"/>
  <c r="F114" i="2"/>
  <c r="F113" i="2"/>
  <c r="F112" i="2"/>
  <c r="F111" i="2"/>
  <c r="C22" i="2"/>
  <c r="C54" i="2" s="1"/>
  <c r="C76" i="2" s="1"/>
  <c r="C110" i="2" s="1"/>
  <c r="F90" i="1" l="1"/>
  <c r="F91" i="1"/>
  <c r="F92" i="1"/>
  <c r="F93" i="1"/>
  <c r="F94" i="1"/>
  <c r="F95" i="1"/>
  <c r="F96" i="1"/>
  <c r="F97" i="1"/>
  <c r="F98" i="1"/>
  <c r="F99" i="1"/>
  <c r="F100" i="1"/>
  <c r="F101" i="1"/>
  <c r="F89" i="1"/>
  <c r="C17" i="1" l="1"/>
  <c r="C41" i="1" s="1"/>
  <c r="C64" i="1" s="1"/>
  <c r="C88" i="1" s="1"/>
</calcChain>
</file>

<file path=xl/sharedStrings.xml><?xml version="1.0" encoding="utf-8"?>
<sst xmlns="http://schemas.openxmlformats.org/spreadsheetml/2006/main" count="17855" uniqueCount="321">
  <si>
    <t>Ground Commercial</t>
  </si>
  <si>
    <t>WEIGHT RANGE</t>
  </si>
  <si>
    <t>All</t>
  </si>
  <si>
    <t>1-5 lbs</t>
  </si>
  <si>
    <t>6-10 lbs</t>
  </si>
  <si>
    <t>11-20 lbs</t>
  </si>
  <si>
    <t>21-30 lbs</t>
  </si>
  <si>
    <t>31-50 lbs</t>
  </si>
  <si>
    <t>51-70 lbs</t>
  </si>
  <si>
    <t>71-150 lbs</t>
  </si>
  <si>
    <t>151 lbs+</t>
  </si>
  <si>
    <t>SERVICE</t>
  </si>
  <si>
    <t>ACCESSORIAL  CHARGE</t>
  </si>
  <si>
    <t>MINIMUM REDUCTION</t>
  </si>
  <si>
    <t>INTERNATIONAL SERVICE LEVEL</t>
  </si>
  <si>
    <t>TERM</t>
  </si>
  <si>
    <t>Ground CWT</t>
  </si>
  <si>
    <t>DOMESTIC AIR SERVICE LEVEL</t>
  </si>
  <si>
    <t>DOMESTIC GROUND SERVICE LEVEL</t>
  </si>
  <si>
    <t>1 - 16 OZ</t>
  </si>
  <si>
    <t>1 - 9 LBS</t>
  </si>
  <si>
    <t>10+ LBS</t>
  </si>
  <si>
    <t>CURRENT UPS</t>
  </si>
  <si>
    <t>Next Day Air Letter</t>
  </si>
  <si>
    <t>Next Day Air Package</t>
  </si>
  <si>
    <t>Next Day Air Saver Letter</t>
  </si>
  <si>
    <t>Next Day Air Saver Package</t>
  </si>
  <si>
    <t>Next Day Air CWT</t>
  </si>
  <si>
    <t>Next Day Air Saver CWT</t>
  </si>
  <si>
    <t>2nd Day Air CWT</t>
  </si>
  <si>
    <t>2nd Day Air AM CWT</t>
  </si>
  <si>
    <t>2nd Day AM Letter</t>
  </si>
  <si>
    <t>2nd Day AM Package</t>
  </si>
  <si>
    <t>2nd Day Air Letter</t>
  </si>
  <si>
    <t>2nd Day Air Package</t>
  </si>
  <si>
    <t>3 Day Select Package</t>
  </si>
  <si>
    <t>3 Day Select CWT</t>
  </si>
  <si>
    <t>Tier</t>
  </si>
  <si>
    <t>Discount</t>
  </si>
  <si>
    <t>Ground Freight Pricing</t>
  </si>
  <si>
    <t>Export WW Express Letter</t>
  </si>
  <si>
    <t>Export WW Express Doc</t>
  </si>
  <si>
    <t>Export WW Express Pak</t>
  </si>
  <si>
    <t>Export WW Express Package</t>
  </si>
  <si>
    <t>Export WW Saver Letter</t>
  </si>
  <si>
    <t>Export WW Saver Doc</t>
  </si>
  <si>
    <t>Export WW Saver Pak</t>
  </si>
  <si>
    <t>Export WW Saver Package</t>
  </si>
  <si>
    <t>Export WW Expedited Doc</t>
  </si>
  <si>
    <t>Export WW Expedited Package</t>
  </si>
  <si>
    <t>Export Standard to Canada</t>
  </si>
  <si>
    <t>Import Standard from Canada</t>
  </si>
  <si>
    <t>Import WW Express Letter</t>
  </si>
  <si>
    <t>Import WW Express Doc</t>
  </si>
  <si>
    <t>Import WW Express Package</t>
  </si>
  <si>
    <t>Import WW Saver Letter</t>
  </si>
  <si>
    <t>Import WW Saver Doc</t>
  </si>
  <si>
    <t>Import WW Saver Package</t>
  </si>
  <si>
    <t>Import WW Expedited Package</t>
  </si>
  <si>
    <t>Air</t>
  </si>
  <si>
    <t>DAS Ext Comm</t>
  </si>
  <si>
    <t>DAS Comm</t>
  </si>
  <si>
    <t>Ground</t>
  </si>
  <si>
    <t>DAS Resi</t>
  </si>
  <si>
    <t>DAS Ext Resi</t>
  </si>
  <si>
    <t>Residential Fee</t>
  </si>
  <si>
    <t>Export</t>
  </si>
  <si>
    <t>Import</t>
  </si>
  <si>
    <t>CURRENT NET</t>
  </si>
  <si>
    <t>Ground Residential</t>
  </si>
  <si>
    <t>SurePost Under 1 lb</t>
  </si>
  <si>
    <t>SurePost 1 lb and up</t>
  </si>
  <si>
    <t>SurePost</t>
  </si>
  <si>
    <t>DIM - Air</t>
  </si>
  <si>
    <t>DIM - Ground</t>
  </si>
  <si>
    <t>DIM - Intl</t>
  </si>
  <si>
    <t>DIM - SP</t>
  </si>
  <si>
    <t>Intl</t>
  </si>
  <si>
    <t>SP</t>
  </si>
  <si>
    <t>Export Standard to Mexico</t>
  </si>
  <si>
    <t>Import Standard from Mexico</t>
  </si>
  <si>
    <t>Standard to Canada</t>
  </si>
  <si>
    <t>Standard to Mexico</t>
  </si>
  <si>
    <t>Standard from Canada</t>
  </si>
  <si>
    <t>Standard from Mexico</t>
  </si>
  <si>
    <t>Annual Rebate</t>
  </si>
  <si>
    <t>&gt;&gt;&gt;</t>
  </si>
  <si>
    <t>T</t>
  </si>
  <si>
    <t>Automatic Daily Pickup</t>
  </si>
  <si>
    <t>Smart Pickup</t>
  </si>
  <si>
    <t>UPS On-Call Pickup- Same Day</t>
  </si>
  <si>
    <t>UPS On-Call Pickup- Future Day</t>
  </si>
  <si>
    <t>Fuel Surcharge</t>
  </si>
  <si>
    <t>Int'l</t>
  </si>
  <si>
    <t>UPS Annual Spend</t>
  </si>
  <si>
    <t>Domestic</t>
  </si>
  <si>
    <t>CURRENT FEDEX</t>
  </si>
  <si>
    <t>Priority Overnight Letter</t>
  </si>
  <si>
    <t>Priority Overnight Package</t>
  </si>
  <si>
    <t>Standard Overnight Letter</t>
  </si>
  <si>
    <t>Standard Overnight Package</t>
  </si>
  <si>
    <t>2 Day AM Letter</t>
  </si>
  <si>
    <t>2 Day AM Package</t>
  </si>
  <si>
    <t>2 Day Air Letter</t>
  </si>
  <si>
    <t>2 Day Air Package</t>
  </si>
  <si>
    <t>Express Saver Package</t>
  </si>
  <si>
    <t>Priority Overnight One Rate Envelope</t>
  </si>
  <si>
    <t>Priority Overnight One Rate Pak</t>
  </si>
  <si>
    <t>Standard Overnight One Rate Envelope</t>
  </si>
  <si>
    <t>Standard Overnight One Rate Pak</t>
  </si>
  <si>
    <t>2 Day One Rate Envelope</t>
  </si>
  <si>
    <t>2 Day One Rate Pak</t>
  </si>
  <si>
    <t>2 Day One Rate Small Box</t>
  </si>
  <si>
    <t>2 Day One Rate Medium Box</t>
  </si>
  <si>
    <t>2 Day One Rate Large Box</t>
  </si>
  <si>
    <t>Ground MWT</t>
  </si>
  <si>
    <t>T1</t>
  </si>
  <si>
    <t>Ground Single Piece</t>
  </si>
  <si>
    <t>Ground Zones 9 &amp; 17</t>
  </si>
  <si>
    <t>Home Delivery</t>
  </si>
  <si>
    <t>Ground Returns</t>
  </si>
  <si>
    <t>SmartPost</t>
  </si>
  <si>
    <t>Export Intl Priority Letter</t>
  </si>
  <si>
    <t>Export Intl Priority Doc</t>
  </si>
  <si>
    <t>Export Intl Priority Pak</t>
  </si>
  <si>
    <t>Export Intl Priority Package</t>
  </si>
  <si>
    <t>1-154 lbs</t>
  </si>
  <si>
    <t>155+ lbs</t>
  </si>
  <si>
    <t>53.16-76.59%</t>
  </si>
  <si>
    <t>Export Intl Economy Doc</t>
  </si>
  <si>
    <t>Export Intl Economy Package</t>
  </si>
  <si>
    <t>45.81-71.24%</t>
  </si>
  <si>
    <t>Import Intl Priority Letter</t>
  </si>
  <si>
    <t>45-70%</t>
  </si>
  <si>
    <t>Import Intl Priority Doc</t>
  </si>
  <si>
    <t>Import Intl Priority Package</t>
  </si>
  <si>
    <t>55-70%</t>
  </si>
  <si>
    <t>Import Intl Economy Doc</t>
  </si>
  <si>
    <t>Import Intl Economy Package</t>
  </si>
  <si>
    <t>Export Intl Ground</t>
  </si>
  <si>
    <t>Import Intl Ground</t>
  </si>
  <si>
    <t>International Priority Envelope Third Party</t>
  </si>
  <si>
    <t>International Priority Pak Third Party</t>
  </si>
  <si>
    <t>International Priority Third Party</t>
  </si>
  <si>
    <t>International Economy Third Party</t>
  </si>
  <si>
    <t>HD</t>
  </si>
  <si>
    <t>DAS Commercial</t>
  </si>
  <si>
    <t>OneRate</t>
  </si>
  <si>
    <t>DAS Commercial Extended</t>
  </si>
  <si>
    <t>DAS Residential</t>
  </si>
  <si>
    <t>DAS Residential Extended</t>
  </si>
  <si>
    <t>Peak - Additional Handling Charge</t>
  </si>
  <si>
    <t>Oversized Packages</t>
  </si>
  <si>
    <t>Ground CA</t>
  </si>
  <si>
    <t>AHS Packaging</t>
  </si>
  <si>
    <t>Ground/HD</t>
  </si>
  <si>
    <t>AHS Dimensions</t>
  </si>
  <si>
    <t>AHS Weight</t>
  </si>
  <si>
    <t>Dim Divisor Air</t>
  </si>
  <si>
    <t>Dim Divisor Ground</t>
  </si>
  <si>
    <t>Dim Divisor Home Delivery</t>
  </si>
  <si>
    <t>Dim Divisor Intl</t>
  </si>
  <si>
    <t>Dim Divisor SmartPost</t>
  </si>
  <si>
    <t>GSR Waiver</t>
  </si>
  <si>
    <t>Yes</t>
  </si>
  <si>
    <t>Ground Zoines 9 &amp; 17</t>
  </si>
  <si>
    <t>SmartPost Under 1 lb</t>
  </si>
  <si>
    <t>SmartPost 1 lb and up</t>
  </si>
  <si>
    <t>2024 UPS Mins</t>
  </si>
  <si>
    <t>2024 FedEx Mins</t>
  </si>
  <si>
    <t>Declared Value</t>
  </si>
  <si>
    <t>FedEx Annual Spend</t>
  </si>
  <si>
    <t>10-29 LBS</t>
  </si>
  <si>
    <t>30+ LBS</t>
  </si>
  <si>
    <t>Address Corrections</t>
  </si>
  <si>
    <t>T2</t>
  </si>
  <si>
    <t>Additional Handling - ALL</t>
  </si>
  <si>
    <t>COD</t>
  </si>
  <si>
    <t>Standard</t>
  </si>
  <si>
    <t>T3</t>
  </si>
  <si>
    <t>61.4% - 70.9%</t>
  </si>
  <si>
    <t>73.9% - 81.5%</t>
  </si>
  <si>
    <t>61.4% - 78.9%</t>
  </si>
  <si>
    <t>Print Label Charge</t>
  </si>
  <si>
    <t>Electronic Label Charge</t>
  </si>
  <si>
    <t>T7</t>
  </si>
  <si>
    <t>Additional Handling</t>
  </si>
  <si>
    <t>2024 UPS Minimums</t>
  </si>
  <si>
    <t>Saturday Delivery</t>
  </si>
  <si>
    <t>Addl. Handling longest side</t>
  </si>
  <si>
    <t>T6</t>
  </si>
  <si>
    <t>65% - 72%</t>
  </si>
  <si>
    <t>65% - 75%</t>
  </si>
  <si>
    <t>55% - 72%</t>
  </si>
  <si>
    <t>55% - 75%</t>
  </si>
  <si>
    <t>50% - 75%</t>
  </si>
  <si>
    <t>Daily Pickup</t>
  </si>
  <si>
    <t>On Call Pickup - Same / Future Day</t>
  </si>
  <si>
    <t>$3.63 Off</t>
  </si>
  <si>
    <t>Large Package</t>
  </si>
  <si>
    <t>Duty and Tax Forwarding</t>
  </si>
  <si>
    <t>Disbursement Fee</t>
  </si>
  <si>
    <t>T4</t>
  </si>
  <si>
    <t>DAS SurePost</t>
  </si>
  <si>
    <t>DAS Ext SurePost</t>
  </si>
  <si>
    <t>Residential Fee - Canada</t>
  </si>
  <si>
    <t>Std to CA</t>
  </si>
  <si>
    <t>Signature Required</t>
  </si>
  <si>
    <t>Returns Print Label</t>
  </si>
  <si>
    <t>Remote Area Surcharge</t>
  </si>
  <si>
    <t>T5</t>
  </si>
  <si>
    <t>50% - 78%</t>
  </si>
  <si>
    <t>45% - 78%</t>
  </si>
  <si>
    <t>Duty Tax Forwarding</t>
  </si>
  <si>
    <t>$15 off</t>
  </si>
  <si>
    <t>Print Label</t>
  </si>
  <si>
    <t>Electronic Label</t>
  </si>
  <si>
    <t>Additional Handling - Packaging</t>
  </si>
  <si>
    <t>Additional Handling - DIM</t>
  </si>
  <si>
    <t>Additional Handling - Weight</t>
  </si>
  <si>
    <t>Duty Tax Forward</t>
  </si>
  <si>
    <t>Large Package Surcharge Commercial</t>
  </si>
  <si>
    <t>Rate Cap</t>
  </si>
  <si>
    <t>3rd Party Billing</t>
  </si>
  <si>
    <t>Print and Mail Label Charge</t>
  </si>
  <si>
    <t>Duty and Tax Forwarding Surcharge</t>
  </si>
  <si>
    <t>UPS Access Point Economy Service - Usage Fee</t>
  </si>
  <si>
    <t>Third Party Billing Service</t>
  </si>
  <si>
    <t>Delivery Confirm - Signature</t>
  </si>
  <si>
    <t>Print or Electronic Label</t>
  </si>
  <si>
    <t>On-Call Pickup - Same Day</t>
  </si>
  <si>
    <t>Delivery Confirmation Signature</t>
  </si>
  <si>
    <t>Large Package Surcharge</t>
  </si>
  <si>
    <t>Duty / Tax Forward - Std Canada</t>
  </si>
  <si>
    <t>CA COD</t>
  </si>
  <si>
    <t>Third Party Billing</t>
  </si>
  <si>
    <t>Rate Cap - Domestic</t>
  </si>
  <si>
    <t>Additional Handling - Package</t>
  </si>
  <si>
    <t>Import - CA COD</t>
  </si>
  <si>
    <t>Additional Handling - Dimension</t>
  </si>
  <si>
    <t>Print Return Label</t>
  </si>
  <si>
    <t>Email Return Label</t>
  </si>
  <si>
    <t>Saturday Pickup</t>
  </si>
  <si>
    <t>2 Day</t>
  </si>
  <si>
    <t>Additional Handling - Length+Girth</t>
  </si>
  <si>
    <t>$0.70 Off</t>
  </si>
  <si>
    <t>$0.96 Off</t>
  </si>
  <si>
    <t>Address Correction</t>
  </si>
  <si>
    <t>$3.35 Off</t>
  </si>
  <si>
    <t>$0.78 Off</t>
  </si>
  <si>
    <t>DAS SmartPost</t>
  </si>
  <si>
    <t>DAS Ext SmartPost</t>
  </si>
  <si>
    <t>Oversize Charge</t>
  </si>
  <si>
    <t>Additional Handling - Dom &amp; Intl</t>
  </si>
  <si>
    <t>Large Package - Dom &amp; Intl</t>
  </si>
  <si>
    <t>Delivery Signature</t>
  </si>
  <si>
    <t>Additional Handling Weight</t>
  </si>
  <si>
    <t>Exp 9/26/20</t>
  </si>
  <si>
    <t>Additional Handling Length</t>
  </si>
  <si>
    <t>Additional Handling - Domestic</t>
  </si>
  <si>
    <t>$4.00 off</t>
  </si>
  <si>
    <t>Additional Handling - Intl</t>
  </si>
  <si>
    <t>$2.50 off</t>
  </si>
  <si>
    <t>Early Surcharge</t>
  </si>
  <si>
    <t>Hazmat - Air</t>
  </si>
  <si>
    <t>$10.00 off</t>
  </si>
  <si>
    <t>Hazmat - Ground</t>
  </si>
  <si>
    <t>$7.50 off</t>
  </si>
  <si>
    <t>$30.00 off</t>
  </si>
  <si>
    <t>Weekly Service Options</t>
  </si>
  <si>
    <t>25% - 100%</t>
  </si>
  <si>
    <t>Same / Future Day Pickup</t>
  </si>
  <si>
    <t>$5.00 off</t>
  </si>
  <si>
    <t>Third Paty Billing</t>
  </si>
  <si>
    <t>Saturday Processing Fee</t>
  </si>
  <si>
    <t>DAS Comm - AK - HI</t>
  </si>
  <si>
    <t>DAS Resi - AK - HI</t>
  </si>
  <si>
    <t>Ground / HD</t>
  </si>
  <si>
    <t>Large Package/Oversize Fee</t>
  </si>
  <si>
    <t>Direct Signature</t>
  </si>
  <si>
    <t>Indirect Signature</t>
  </si>
  <si>
    <t>Return On-Call Pickup</t>
  </si>
  <si>
    <t>Residential Fee CWT</t>
  </si>
  <si>
    <t>Additional Handling Charge</t>
  </si>
  <si>
    <t>Export/Import</t>
  </si>
  <si>
    <t>Rebate</t>
  </si>
  <si>
    <t>Additional Handling Packaging</t>
  </si>
  <si>
    <t>Additional Handling Dimensions</t>
  </si>
  <si>
    <t>Gnd / HD</t>
  </si>
  <si>
    <t>Pickup - Future Day - Phone &amp; Web</t>
  </si>
  <si>
    <t>$3 Off</t>
  </si>
  <si>
    <t>Address Correcttions</t>
  </si>
  <si>
    <t>Print and Mail Label</t>
  </si>
  <si>
    <t>$0.85 off</t>
  </si>
  <si>
    <t>Additional Handling - Width</t>
  </si>
  <si>
    <t>Additional Handling - Length</t>
  </si>
  <si>
    <t>Additional Handling - All</t>
  </si>
  <si>
    <t>Saturday Air Processing</t>
  </si>
  <si>
    <t>Fuel Discounts</t>
  </si>
  <si>
    <t>Adult Signature</t>
  </si>
  <si>
    <t>Hazmat</t>
  </si>
  <si>
    <t>Pickup Charges</t>
  </si>
  <si>
    <t>Additional Tariff Lines</t>
  </si>
  <si>
    <t>CA COD Charge</t>
  </si>
  <si>
    <t>Pickup Service</t>
  </si>
  <si>
    <t>Same Day Second Delivery Attempt</t>
  </si>
  <si>
    <t>On Call Pickup</t>
  </si>
  <si>
    <t>Oversize</t>
  </si>
  <si>
    <t>Add Handling - Non Corrugated</t>
  </si>
  <si>
    <t>Adult Signature Required</t>
  </si>
  <si>
    <t>Daily On-Route Pickup</t>
  </si>
  <si>
    <t>Large PKG Surcharge - Domestic</t>
  </si>
  <si>
    <t>Duty Tax Forward - Export</t>
  </si>
  <si>
    <t>Shipper's Export Declaration</t>
  </si>
  <si>
    <t>UPS Access Point Hold Service</t>
  </si>
  <si>
    <t>Service Pickup</t>
  </si>
  <si>
    <t>HazMat Air Inaccessible</t>
  </si>
  <si>
    <t>HazMat Air Accessible</t>
  </si>
  <si>
    <t>HazMat Ground Fully Reg</t>
  </si>
  <si>
    <t>Duty / Tax Forwarding</t>
  </si>
  <si>
    <t>CA -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</si>
</sst>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%"/>
    <numFmt numFmtId="166" formatCode="_(&quot;$&quot;* #,##0_);_(&quot;$&quot;* \(#,##0\);_(&quot;$&quot;* &quot;-&quot;??_);_(@_)"/>
    <numFmt numFmtId="167" formatCode="_(* #,##0_);_(* \(#,##0\);_(* &quot;-&quot;??_);_(@_)"/>
    <numFmt numFmtId="168" formatCode="&quot;$&quot;#,##0"/>
    <numFmt numFmtId="169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Garamond"/>
      <family val="1"/>
    </font>
    <font>
      <sz val="10"/>
      <name val="Garamond"/>
      <family val="1"/>
    </font>
    <font>
      <b/>
      <sz val="10"/>
      <name val="Garamond"/>
      <family val="1"/>
    </font>
    <font>
      <sz val="10"/>
      <color theme="3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19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7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3" borderId="0" xfId="0" applyFont="1" applyFill="1"/>
    <xf numFmtId="0" fontId="7" fillId="2" borderId="0" xfId="0" applyFont="1" applyFill="1"/>
    <xf numFmtId="0" fontId="7" fillId="5" borderId="0" xfId="0" applyFont="1" applyFill="1"/>
    <xf numFmtId="0" fontId="6" fillId="2" borderId="5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7" fillId="3" borderId="8" xfId="0" applyFont="1" applyFill="1" applyBorder="1"/>
    <xf numFmtId="0" fontId="7" fillId="2" borderId="8" xfId="0" applyFont="1" applyFill="1" applyBorder="1"/>
    <xf numFmtId="0" fontId="7" fillId="5" borderId="8" xfId="0" applyFont="1" applyFill="1" applyBorder="1"/>
    <xf numFmtId="0" fontId="7" fillId="3" borderId="10" xfId="0" applyFont="1" applyFill="1" applyBorder="1"/>
    <xf numFmtId="9" fontId="6" fillId="2" borderId="5" xfId="118" applyFont="1" applyFill="1" applyBorder="1" applyAlignment="1">
      <alignment horizontal="center"/>
    </xf>
    <xf numFmtId="166" fontId="7" fillId="2" borderId="0" xfId="62" applyNumberFormat="1" applyFont="1" applyFill="1" applyBorder="1" applyAlignment="1">
      <alignment vertical="center"/>
    </xf>
    <xf numFmtId="10" fontId="7" fillId="3" borderId="2" xfId="0" applyNumberFormat="1" applyFont="1" applyFill="1" applyBorder="1" applyAlignment="1">
      <alignment horizontal="right"/>
    </xf>
    <xf numFmtId="166" fontId="7" fillId="2" borderId="0" xfId="62" applyNumberFormat="1" applyFont="1" applyFill="1" applyBorder="1" applyAlignment="1"/>
    <xf numFmtId="10" fontId="7" fillId="2" borderId="2" xfId="0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center" vertical="center"/>
    </xf>
    <xf numFmtId="10" fontId="7" fillId="2" borderId="2" xfId="0" applyNumberFormat="1" applyFont="1" applyFill="1" applyBorder="1"/>
    <xf numFmtId="9" fontId="7" fillId="2" borderId="2" xfId="118" applyFont="1" applyFill="1" applyBorder="1" applyAlignment="1"/>
    <xf numFmtId="10" fontId="7" fillId="3" borderId="2" xfId="0" quotePrefix="1" applyNumberFormat="1" applyFont="1" applyFill="1" applyBorder="1" applyAlignment="1">
      <alignment horizontal="right"/>
    </xf>
    <xf numFmtId="10" fontId="7" fillId="2" borderId="2" xfId="0" quotePrefix="1" applyNumberFormat="1" applyFont="1" applyFill="1" applyBorder="1" applyAlignment="1">
      <alignment horizontal="right"/>
    </xf>
    <xf numFmtId="10" fontId="7" fillId="3" borderId="2" xfId="118" applyNumberFormat="1" applyFont="1" applyFill="1" applyBorder="1" applyAlignment="1">
      <alignment horizontal="right"/>
    </xf>
    <xf numFmtId="10" fontId="7" fillId="2" borderId="2" xfId="118" applyNumberFormat="1" applyFont="1" applyFill="1" applyBorder="1" applyAlignment="1">
      <alignment horizontal="right"/>
    </xf>
    <xf numFmtId="10" fontId="7" fillId="5" borderId="2" xfId="118" applyNumberFormat="1" applyFont="1" applyFill="1" applyBorder="1" applyAlignment="1">
      <alignment horizontal="right"/>
    </xf>
    <xf numFmtId="167" fontId="7" fillId="2" borderId="2" xfId="117" applyNumberFormat="1" applyFont="1" applyFill="1" applyBorder="1" applyAlignment="1">
      <alignment horizontal="right"/>
    </xf>
    <xf numFmtId="167" fontId="7" fillId="3" borderId="2" xfId="117" applyNumberFormat="1" applyFont="1" applyFill="1" applyBorder="1" applyAlignment="1">
      <alignment horizontal="right"/>
    </xf>
    <xf numFmtId="0" fontId="7" fillId="3" borderId="2" xfId="118" applyNumberFormat="1" applyFont="1" applyFill="1" applyBorder="1" applyAlignment="1">
      <alignment horizontal="right"/>
    </xf>
    <xf numFmtId="44" fontId="7" fillId="3" borderId="2" xfId="62" applyFont="1" applyFill="1" applyBorder="1" applyAlignment="1"/>
    <xf numFmtId="164" fontId="7" fillId="3" borderId="2" xfId="0" applyNumberFormat="1" applyFont="1" applyFill="1" applyBorder="1"/>
    <xf numFmtId="44" fontId="7" fillId="2" borderId="2" xfId="62" applyFont="1" applyFill="1" applyBorder="1" applyAlignment="1"/>
    <xf numFmtId="164" fontId="7" fillId="2" borderId="2" xfId="0" applyNumberFormat="1" applyFont="1" applyFill="1" applyBorder="1"/>
    <xf numFmtId="44" fontId="7" fillId="3" borderId="2" xfId="62" applyFont="1" applyFill="1" applyBorder="1" applyAlignment="1">
      <alignment horizontal="right"/>
    </xf>
    <xf numFmtId="164" fontId="7" fillId="3" borderId="2" xfId="0" applyNumberFormat="1" applyFont="1" applyFill="1" applyBorder="1" applyAlignment="1">
      <alignment horizontal="right"/>
    </xf>
    <xf numFmtId="164" fontId="7" fillId="2" borderId="2" xfId="62" applyNumberFormat="1" applyFont="1" applyFill="1" applyBorder="1" applyAlignment="1"/>
    <xf numFmtId="164" fontId="7" fillId="3" borderId="2" xfId="62" applyNumberFormat="1" applyFont="1" applyFill="1" applyBorder="1" applyAlignment="1"/>
    <xf numFmtId="44" fontId="7" fillId="2" borderId="2" xfId="62" applyFont="1" applyFill="1" applyBorder="1" applyAlignment="1">
      <alignment horizontal="right"/>
    </xf>
    <xf numFmtId="164" fontId="7" fillId="2" borderId="2" xfId="62" applyNumberFormat="1" applyFont="1" applyFill="1" applyBorder="1" applyAlignment="1">
      <alignment horizontal="right"/>
    </xf>
    <xf numFmtId="44" fontId="7" fillId="3" borderId="3" xfId="62" applyFont="1" applyFill="1" applyBorder="1" applyAlignment="1">
      <alignment horizontal="right"/>
    </xf>
    <xf numFmtId="164" fontId="7" fillId="3" borderId="3" xfId="62" applyNumberFormat="1" applyFont="1" applyFill="1" applyBorder="1" applyAlignment="1"/>
    <xf numFmtId="164" fontId="7" fillId="3" borderId="3" xfId="62" applyNumberFormat="1" applyFont="1" applyFill="1" applyBorder="1" applyAlignment="1">
      <alignment horizontal="right"/>
    </xf>
    <xf numFmtId="43" fontId="7" fillId="2" borderId="0" xfId="117" applyFont="1" applyFill="1" applyAlignment="1"/>
    <xf numFmtId="165" fontId="7" fillId="2" borderId="0" xfId="118" applyNumberFormat="1" applyFont="1" applyFill="1" applyAlignment="1"/>
    <xf numFmtId="9" fontId="7" fillId="2" borderId="0" xfId="118" applyFont="1" applyFill="1" applyAlignment="1"/>
    <xf numFmtId="9" fontId="6" fillId="2" borderId="5" xfId="1" applyFont="1" applyFill="1" applyBorder="1" applyAlignment="1">
      <alignment horizontal="center"/>
    </xf>
    <xf numFmtId="164" fontId="7" fillId="2" borderId="0" xfId="0" applyNumberFormat="1" applyFont="1" applyFill="1" applyAlignment="1">
      <alignment vertical="center"/>
    </xf>
    <xf numFmtId="0" fontId="7" fillId="2" borderId="2" xfId="0" applyFont="1" applyFill="1" applyBorder="1" applyAlignment="1">
      <alignment horizontal="right"/>
    </xf>
    <xf numFmtId="9" fontId="7" fillId="2" borderId="2" xfId="1" applyFont="1" applyFill="1" applyBorder="1" applyAlignment="1"/>
    <xf numFmtId="10" fontId="7" fillId="3" borderId="2" xfId="1" applyNumberFormat="1" applyFont="1" applyFill="1" applyBorder="1" applyAlignment="1">
      <alignment horizontal="right"/>
    </xf>
    <xf numFmtId="10" fontId="7" fillId="2" borderId="2" xfId="1" applyNumberFormat="1" applyFont="1" applyFill="1" applyBorder="1" applyAlignment="1">
      <alignment horizontal="right"/>
    </xf>
    <xf numFmtId="44" fontId="7" fillId="2" borderId="0" xfId="62" applyFont="1" applyFill="1" applyAlignment="1"/>
    <xf numFmtId="0" fontId="7" fillId="3" borderId="2" xfId="1" applyNumberFormat="1" applyFont="1" applyFill="1" applyBorder="1" applyAlignment="1">
      <alignment horizontal="right"/>
    </xf>
    <xf numFmtId="0" fontId="7" fillId="2" borderId="2" xfId="1" applyNumberFormat="1" applyFont="1" applyFill="1" applyBorder="1" applyAlignment="1">
      <alignment horizontal="right"/>
    </xf>
    <xf numFmtId="0" fontId="7" fillId="5" borderId="2" xfId="1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/>
    <xf numFmtId="164" fontId="7" fillId="2" borderId="2" xfId="1" applyNumberFormat="1" applyFont="1" applyFill="1" applyBorder="1" applyAlignment="1"/>
    <xf numFmtId="9" fontId="7" fillId="3" borderId="2" xfId="1" applyFont="1" applyFill="1" applyBorder="1" applyAlignment="1"/>
    <xf numFmtId="165" fontId="7" fillId="3" borderId="2" xfId="62" applyNumberFormat="1" applyFont="1" applyFill="1" applyBorder="1" applyAlignment="1"/>
    <xf numFmtId="9" fontId="7" fillId="3" borderId="3" xfId="1" applyFont="1" applyFill="1" applyBorder="1" applyAlignment="1"/>
    <xf numFmtId="165" fontId="7" fillId="3" borderId="3" xfId="62" applyNumberFormat="1" applyFont="1" applyFill="1" applyBorder="1" applyAlignment="1"/>
    <xf numFmtId="9" fontId="7" fillId="2" borderId="0" xfId="1" applyFont="1" applyFill="1" applyAlignment="1"/>
    <xf numFmtId="0" fontId="7" fillId="3" borderId="2" xfId="0" applyFont="1" applyFill="1" applyBorder="1"/>
    <xf numFmtId="0" fontId="7" fillId="2" borderId="2" xfId="0" applyFont="1" applyFill="1" applyBorder="1"/>
    <xf numFmtId="0" fontId="7" fillId="3" borderId="3" xfId="0" applyFont="1" applyFill="1" applyBorder="1"/>
    <xf numFmtId="0" fontId="7" fillId="2" borderId="2" xfId="118" applyNumberFormat="1" applyFont="1" applyFill="1" applyBorder="1" applyAlignment="1">
      <alignment horizontal="right"/>
    </xf>
    <xf numFmtId="164" fontId="7" fillId="3" borderId="6" xfId="0" applyNumberFormat="1" applyFont="1" applyFill="1" applyBorder="1"/>
    <xf numFmtId="164" fontId="7" fillId="2" borderId="6" xfId="0" applyNumberFormat="1" applyFont="1" applyFill="1" applyBorder="1"/>
    <xf numFmtId="164" fontId="7" fillId="3" borderId="6" xfId="0" applyNumberFormat="1" applyFont="1" applyFill="1" applyBorder="1" applyAlignment="1">
      <alignment horizontal="right"/>
    </xf>
    <xf numFmtId="164" fontId="7" fillId="2" borderId="6" xfId="62" applyNumberFormat="1" applyFont="1" applyFill="1" applyBorder="1" applyAlignment="1"/>
    <xf numFmtId="164" fontId="7" fillId="3" borderId="6" xfId="62" applyNumberFormat="1" applyFont="1" applyFill="1" applyBorder="1" applyAlignment="1"/>
    <xf numFmtId="165" fontId="7" fillId="2" borderId="6" xfId="118" applyNumberFormat="1" applyFont="1" applyFill="1" applyBorder="1" applyAlignment="1"/>
    <xf numFmtId="9" fontId="7" fillId="3" borderId="2" xfId="118" applyFont="1" applyFill="1" applyBorder="1" applyAlignment="1"/>
    <xf numFmtId="164" fontId="7" fillId="2" borderId="2" xfId="118" applyNumberFormat="1" applyFont="1" applyFill="1" applyBorder="1" applyAlignment="1"/>
    <xf numFmtId="9" fontId="7" fillId="3" borderId="3" xfId="118" applyFont="1" applyFill="1" applyBorder="1" applyAlignment="1"/>
    <xf numFmtId="165" fontId="7" fillId="3" borderId="11" xfId="62" applyNumberFormat="1" applyFont="1" applyFill="1" applyBorder="1" applyAlignment="1"/>
    <xf numFmtId="0" fontId="7" fillId="2" borderId="1" xfId="0" applyFont="1" applyFill="1" applyBorder="1"/>
    <xf numFmtId="164" fontId="7" fillId="3" borderId="2" xfId="62" applyNumberFormat="1" applyFont="1" applyFill="1" applyBorder="1" applyAlignment="1">
      <alignment horizontal="right"/>
    </xf>
    <xf numFmtId="165" fontId="7" fillId="2" borderId="2" xfId="118" applyNumberFormat="1" applyFont="1" applyFill="1" applyBorder="1" applyAlignment="1"/>
    <xf numFmtId="168" fontId="7" fillId="2" borderId="5" xfId="0" applyNumberFormat="1" applyFont="1" applyFill="1" applyBorder="1" applyAlignment="1">
      <alignment horizontal="center" vertical="center"/>
    </xf>
    <xf numFmtId="10" fontId="7" fillId="5" borderId="2" xfId="0" applyNumberFormat="1" applyFont="1" applyFill="1" applyBorder="1" applyAlignment="1">
      <alignment horizontal="right"/>
    </xf>
    <xf numFmtId="44" fontId="7" fillId="3" borderId="3" xfId="62" applyFont="1" applyFill="1" applyBorder="1" applyAlignment="1"/>
    <xf numFmtId="164" fontId="7" fillId="2" borderId="2" xfId="0" applyNumberFormat="1" applyFont="1" applyFill="1" applyBorder="1" applyAlignment="1">
      <alignment horizontal="right"/>
    </xf>
    <xf numFmtId="165" fontId="7" fillId="3" borderId="6" xfId="62" applyNumberFormat="1" applyFont="1" applyFill="1" applyBorder="1" applyAlignment="1"/>
    <xf numFmtId="164" fontId="7" fillId="3" borderId="2" xfId="118" applyNumberFormat="1" applyFont="1" applyFill="1" applyBorder="1" applyAlignment="1">
      <alignment horizontal="right"/>
    </xf>
    <xf numFmtId="164" fontId="7" fillId="2" borderId="2" xfId="118" applyNumberFormat="1" applyFont="1" applyFill="1" applyBorder="1" applyAlignment="1">
      <alignment horizontal="right"/>
    </xf>
    <xf numFmtId="0" fontId="7" fillId="3" borderId="9" xfId="0" applyFont="1" applyFill="1" applyBorder="1"/>
    <xf numFmtId="0" fontId="7" fillId="3" borderId="9" xfId="0" applyFont="1" applyFill="1" applyBorder="1" applyAlignment="1">
      <alignment horizontal="center"/>
    </xf>
    <xf numFmtId="44" fontId="7" fillId="3" borderId="9" xfId="62" applyFont="1" applyFill="1" applyBorder="1" applyAlignment="1"/>
    <xf numFmtId="164" fontId="7" fillId="3" borderId="9" xfId="62" applyNumberFormat="1" applyFont="1" applyFill="1" applyBorder="1" applyAlignment="1"/>
    <xf numFmtId="0" fontId="7" fillId="2" borderId="3" xfId="0" applyFont="1" applyFill="1" applyBorder="1" applyAlignment="1">
      <alignment horizontal="center"/>
    </xf>
    <xf numFmtId="164" fontId="7" fillId="3" borderId="9" xfId="0" applyNumberFormat="1" applyFont="1" applyFill="1" applyBorder="1"/>
    <xf numFmtId="9" fontId="7" fillId="2" borderId="3" xfId="118" applyFont="1" applyFill="1" applyBorder="1" applyAlignment="1"/>
    <xf numFmtId="165" fontId="7" fillId="2" borderId="11" xfId="118" applyNumberFormat="1" applyFont="1" applyFill="1" applyBorder="1" applyAlignment="1"/>
    <xf numFmtId="164" fontId="7" fillId="2" borderId="3" xfId="118" applyNumberFormat="1" applyFont="1" applyFill="1" applyBorder="1" applyAlignment="1"/>
    <xf numFmtId="0" fontId="9" fillId="2" borderId="0" xfId="0" applyFont="1" applyFill="1"/>
    <xf numFmtId="164" fontId="7" fillId="3" borderId="2" xfId="118" applyNumberFormat="1" applyFont="1" applyFill="1" applyBorder="1" applyAlignment="1"/>
    <xf numFmtId="10" fontId="7" fillId="3" borderId="9" xfId="118" applyNumberFormat="1" applyFont="1" applyFill="1" applyBorder="1" applyAlignment="1">
      <alignment horizontal="right"/>
    </xf>
    <xf numFmtId="10" fontId="7" fillId="3" borderId="2" xfId="118" applyNumberFormat="1" applyFont="1" applyFill="1" applyBorder="1"/>
    <xf numFmtId="9" fontId="7" fillId="3" borderId="2" xfId="1" applyFont="1" applyFill="1" applyBorder="1" applyAlignment="1">
      <alignment horizontal="right"/>
    </xf>
    <xf numFmtId="164" fontId="7" fillId="3" borderId="2" xfId="1" applyNumberFormat="1" applyFont="1" applyFill="1" applyBorder="1" applyAlignment="1"/>
    <xf numFmtId="164" fontId="7" fillId="3" borderId="2" xfId="1" applyNumberFormat="1" applyFont="1" applyFill="1" applyBorder="1" applyAlignment="1">
      <alignment horizontal="right"/>
    </xf>
    <xf numFmtId="169" fontId="7" fillId="3" borderId="2" xfId="1" applyNumberFormat="1" applyFont="1" applyFill="1" applyBorder="1" applyAlignment="1"/>
    <xf numFmtId="169" fontId="7" fillId="2" borderId="2" xfId="1" applyNumberFormat="1" applyFont="1" applyFill="1" applyBorder="1" applyAlignment="1"/>
    <xf numFmtId="169" fontId="7" fillId="3" borderId="2" xfId="1" applyNumberFormat="1" applyFont="1" applyFill="1" applyBorder="1" applyAlignment="1">
      <alignment horizontal="right"/>
    </xf>
    <xf numFmtId="10" fontId="7" fillId="2" borderId="2" xfId="1" applyNumberFormat="1" applyFont="1" applyFill="1" applyBorder="1" applyAlignment="1"/>
    <xf numFmtId="10" fontId="7" fillId="3" borderId="2" xfId="1" applyNumberFormat="1" applyFont="1" applyFill="1" applyBorder="1" applyAlignment="1"/>
  </cellXfs>
  <cellStyles count="119">
    <cellStyle name="Comma" xfId="117" builtinId="3"/>
    <cellStyle name="Currency" xfId="62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  <cellStyle name="Percent" xfId="1" builtinId="5"/>
    <cellStyle name="Percent 2" xfId="118" xr:uid="{CE4B3CA4-5AEE-488C-BF8E-5AC85AF22A2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</xdr:colOff>
      <xdr:row>80</xdr:row>
      <xdr:rowOff>133350</xdr:rowOff>
    </xdr:from>
    <xdr:to>
      <xdr:col>7</xdr:col>
      <xdr:colOff>152399</xdr:colOff>
      <xdr:row>86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A5D22F-2BE8-7070-E331-7801E7F7F6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78" t="12646" r="1795" b="10990"/>
        <a:stretch/>
      </xdr:blipFill>
      <xdr:spPr>
        <a:xfrm>
          <a:off x="5505449" y="13239750"/>
          <a:ext cx="3590925" cy="885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7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67" bestFit="1" customWidth="1"/>
    <col min="4" max="4" width="14.125" style="4" bestFit="1" customWidth="1"/>
    <col min="5" max="5" width="1.25" style="4" customWidth="1"/>
    <col min="6" max="6" width="16.125" style="4" bestFit="1" customWidth="1"/>
    <col min="7" max="7" width="14.125" style="4" bestFit="1" customWidth="1"/>
    <col min="8" max="8" width="8.875" style="4"/>
    <col min="9" max="9" width="15.25" style="4" customWidth="1"/>
    <col min="10" max="16384" width="8.875" style="4"/>
  </cols>
  <sheetData>
    <row r="1" spans="1:10" s="1" customFormat="1" ht="15.75" x14ac:dyDescent="0.25">
      <c r="A1" s="2" t="s">
        <v>17</v>
      </c>
      <c r="B1" s="6" t="s">
        <v>1</v>
      </c>
      <c r="C1" s="51" t="s">
        <v>22</v>
      </c>
      <c r="J1" s="52"/>
    </row>
    <row r="2" spans="1:10" x14ac:dyDescent="0.2">
      <c r="A2" s="3" t="s">
        <v>23</v>
      </c>
      <c r="B2" s="8" t="s">
        <v>2</v>
      </c>
      <c r="C2" s="21">
        <v>0.72</v>
      </c>
      <c r="F2" s="24" t="s">
        <v>94</v>
      </c>
    </row>
    <row r="3" spans="1:10" x14ac:dyDescent="0.2">
      <c r="A3" s="4" t="s">
        <v>24</v>
      </c>
      <c r="B3" s="9" t="s">
        <v>2</v>
      </c>
      <c r="C3" s="23">
        <v>0.72</v>
      </c>
      <c r="F3" s="85">
        <v>1100000</v>
      </c>
    </row>
    <row r="4" spans="1:10" x14ac:dyDescent="0.2">
      <c r="A4" s="3" t="s">
        <v>25</v>
      </c>
      <c r="B4" s="8" t="s">
        <v>2</v>
      </c>
      <c r="C4" s="21">
        <v>0.72</v>
      </c>
    </row>
    <row r="5" spans="1:10" x14ac:dyDescent="0.2">
      <c r="A5" s="4" t="s">
        <v>26</v>
      </c>
      <c r="B5" s="9" t="s">
        <v>2</v>
      </c>
      <c r="C5" s="23">
        <v>0.72</v>
      </c>
    </row>
    <row r="6" spans="1:10" x14ac:dyDescent="0.2">
      <c r="A6" s="3" t="s">
        <v>31</v>
      </c>
      <c r="B6" s="8" t="s">
        <v>2</v>
      </c>
      <c r="C6" s="21">
        <v>0.66</v>
      </c>
    </row>
    <row r="7" spans="1:10" x14ac:dyDescent="0.2">
      <c r="A7" s="4" t="s">
        <v>32</v>
      </c>
      <c r="B7" s="9" t="s">
        <v>2</v>
      </c>
      <c r="C7" s="23">
        <v>0.66</v>
      </c>
    </row>
    <row r="8" spans="1:10" x14ac:dyDescent="0.2">
      <c r="A8" s="3" t="s">
        <v>33</v>
      </c>
      <c r="B8" s="8" t="s">
        <v>2</v>
      </c>
      <c r="C8" s="21">
        <v>0.66</v>
      </c>
    </row>
    <row r="9" spans="1:10" x14ac:dyDescent="0.2">
      <c r="A9" s="4" t="s">
        <v>34</v>
      </c>
      <c r="B9" s="9" t="s">
        <v>2</v>
      </c>
      <c r="C9" s="23">
        <v>0.66</v>
      </c>
    </row>
    <row r="10" spans="1:10" x14ac:dyDescent="0.2">
      <c r="A10" s="3" t="s">
        <v>35</v>
      </c>
      <c r="B10" s="8" t="s">
        <v>2</v>
      </c>
      <c r="C10" s="21">
        <v>0.69</v>
      </c>
    </row>
    <row r="11" spans="1:10" x14ac:dyDescent="0.2">
      <c r="A11" s="4" t="s">
        <v>27</v>
      </c>
      <c r="B11" s="9" t="s">
        <v>2</v>
      </c>
      <c r="C11" s="23">
        <v>0.5</v>
      </c>
    </row>
    <row r="12" spans="1:10" x14ac:dyDescent="0.2">
      <c r="A12" s="3" t="s">
        <v>28</v>
      </c>
      <c r="B12" s="8" t="s">
        <v>2</v>
      </c>
      <c r="C12" s="21">
        <v>0.5</v>
      </c>
    </row>
    <row r="13" spans="1:10" x14ac:dyDescent="0.2">
      <c r="A13" s="4" t="s">
        <v>30</v>
      </c>
      <c r="B13" s="9" t="s">
        <v>2</v>
      </c>
      <c r="C13" s="23">
        <v>0.5</v>
      </c>
    </row>
    <row r="14" spans="1:10" x14ac:dyDescent="0.2">
      <c r="A14" s="3" t="s">
        <v>29</v>
      </c>
      <c r="B14" s="8" t="s">
        <v>2</v>
      </c>
      <c r="C14" s="21">
        <v>0.5</v>
      </c>
    </row>
    <row r="15" spans="1:10" x14ac:dyDescent="0.2">
      <c r="A15" s="4" t="s">
        <v>36</v>
      </c>
      <c r="B15" s="9" t="s">
        <v>2</v>
      </c>
      <c r="C15" s="23">
        <v>0.5</v>
      </c>
      <c r="J15" s="1"/>
    </row>
    <row r="16" spans="1:10" x14ac:dyDescent="0.2">
      <c r="B16" s="9"/>
      <c r="C16" s="25"/>
    </row>
    <row r="17" spans="1:10" s="1" customFormat="1" ht="15.75" x14ac:dyDescent="0.25">
      <c r="A17" s="2" t="s">
        <v>18</v>
      </c>
      <c r="B17" s="6" t="s">
        <v>1</v>
      </c>
      <c r="C17" s="51" t="str">
        <f>C1</f>
        <v>CURRENT UPS</v>
      </c>
      <c r="J17" s="4"/>
    </row>
    <row r="18" spans="1:10" x14ac:dyDescent="0.2">
      <c r="A18" s="3" t="s">
        <v>16</v>
      </c>
      <c r="B18" s="8" t="s">
        <v>38</v>
      </c>
      <c r="C18" s="21">
        <v>0.4</v>
      </c>
    </row>
    <row r="19" spans="1:10" x14ac:dyDescent="0.2">
      <c r="A19" s="4" t="s">
        <v>16</v>
      </c>
      <c r="B19" s="9" t="s">
        <v>37</v>
      </c>
      <c r="C19" s="53" t="s">
        <v>87</v>
      </c>
    </row>
    <row r="20" spans="1:10" x14ac:dyDescent="0.2">
      <c r="A20" s="3" t="s">
        <v>39</v>
      </c>
      <c r="B20" s="8" t="s">
        <v>2</v>
      </c>
      <c r="C20" s="21">
        <v>0</v>
      </c>
    </row>
    <row r="21" spans="1:10" x14ac:dyDescent="0.2">
      <c r="A21" s="4" t="s">
        <v>0</v>
      </c>
      <c r="B21" s="9" t="s">
        <v>3</v>
      </c>
      <c r="C21" s="23">
        <v>0.52</v>
      </c>
    </row>
    <row r="22" spans="1:10" x14ac:dyDescent="0.2">
      <c r="A22" s="3"/>
      <c r="B22" s="8" t="s">
        <v>4</v>
      </c>
      <c r="C22" s="21">
        <v>0.52</v>
      </c>
    </row>
    <row r="23" spans="1:10" x14ac:dyDescent="0.2">
      <c r="B23" s="9" t="s">
        <v>5</v>
      </c>
      <c r="C23" s="23">
        <v>0.54</v>
      </c>
    </row>
    <row r="24" spans="1:10" x14ac:dyDescent="0.2">
      <c r="A24" s="3"/>
      <c r="B24" s="8" t="s">
        <v>6</v>
      </c>
      <c r="C24" s="21">
        <v>0.54</v>
      </c>
    </row>
    <row r="25" spans="1:10" x14ac:dyDescent="0.2">
      <c r="B25" s="9" t="s">
        <v>7</v>
      </c>
      <c r="C25" s="23">
        <v>0.56000000000000005</v>
      </c>
    </row>
    <row r="26" spans="1:10" x14ac:dyDescent="0.2">
      <c r="A26" s="3"/>
      <c r="B26" s="8" t="s">
        <v>8</v>
      </c>
      <c r="C26" s="21">
        <v>0.57999999999999996</v>
      </c>
    </row>
    <row r="27" spans="1:10" x14ac:dyDescent="0.2">
      <c r="B27" s="9" t="s">
        <v>9</v>
      </c>
      <c r="C27" s="23">
        <v>0.57999999999999996</v>
      </c>
    </row>
    <row r="28" spans="1:10" x14ac:dyDescent="0.2">
      <c r="A28" s="3"/>
      <c r="B28" s="8" t="s">
        <v>10</v>
      </c>
      <c r="C28" s="21">
        <v>0.57999999999999996</v>
      </c>
    </row>
    <row r="29" spans="1:10" x14ac:dyDescent="0.2">
      <c r="A29" s="4" t="s">
        <v>69</v>
      </c>
      <c r="B29" s="9" t="s">
        <v>3</v>
      </c>
      <c r="C29" s="23">
        <v>0.48</v>
      </c>
    </row>
    <row r="30" spans="1:10" x14ac:dyDescent="0.2">
      <c r="A30" s="3"/>
      <c r="B30" s="8" t="s">
        <v>4</v>
      </c>
      <c r="C30" s="21">
        <v>0.48</v>
      </c>
    </row>
    <row r="31" spans="1:10" x14ac:dyDescent="0.2">
      <c r="B31" s="9" t="s">
        <v>5</v>
      </c>
      <c r="C31" s="23">
        <v>0.48</v>
      </c>
    </row>
    <row r="32" spans="1:10" x14ac:dyDescent="0.2">
      <c r="A32" s="3"/>
      <c r="B32" s="8" t="s">
        <v>6</v>
      </c>
      <c r="C32" s="21">
        <v>0.5</v>
      </c>
    </row>
    <row r="33" spans="1:10" x14ac:dyDescent="0.2">
      <c r="B33" s="9" t="s">
        <v>7</v>
      </c>
      <c r="C33" s="23">
        <v>0.5</v>
      </c>
    </row>
    <row r="34" spans="1:10" x14ac:dyDescent="0.2">
      <c r="A34" s="3"/>
      <c r="B34" s="8" t="s">
        <v>8</v>
      </c>
      <c r="C34" s="21">
        <v>0.52</v>
      </c>
    </row>
    <row r="35" spans="1:10" x14ac:dyDescent="0.2">
      <c r="B35" s="9" t="s">
        <v>9</v>
      </c>
      <c r="C35" s="23">
        <v>0.52</v>
      </c>
    </row>
    <row r="36" spans="1:10" x14ac:dyDescent="0.2">
      <c r="A36" s="3"/>
      <c r="B36" s="8" t="s">
        <v>10</v>
      </c>
      <c r="C36" s="21">
        <v>0.52</v>
      </c>
    </row>
    <row r="37" spans="1:10" x14ac:dyDescent="0.2">
      <c r="A37" s="4" t="s">
        <v>72</v>
      </c>
      <c r="B37" s="9" t="s">
        <v>19</v>
      </c>
      <c r="C37" s="23">
        <v>0.41</v>
      </c>
    </row>
    <row r="38" spans="1:10" x14ac:dyDescent="0.2">
      <c r="A38" s="3"/>
      <c r="B38" s="8" t="s">
        <v>20</v>
      </c>
      <c r="C38" s="21">
        <v>0.41</v>
      </c>
    </row>
    <row r="39" spans="1:10" x14ac:dyDescent="0.2">
      <c r="B39" s="9" t="s">
        <v>21</v>
      </c>
      <c r="C39" s="23">
        <v>0.1</v>
      </c>
      <c r="J39" s="1"/>
    </row>
    <row r="40" spans="1:10" x14ac:dyDescent="0.2">
      <c r="B40" s="9"/>
      <c r="C40" s="54"/>
    </row>
    <row r="41" spans="1:10" s="1" customFormat="1" ht="15.75" x14ac:dyDescent="0.25">
      <c r="A41" s="2" t="s">
        <v>14</v>
      </c>
      <c r="B41" s="6" t="s">
        <v>1</v>
      </c>
      <c r="C41" s="51" t="str">
        <f>C17</f>
        <v>CURRENT UPS</v>
      </c>
      <c r="J41" s="4"/>
    </row>
    <row r="42" spans="1:10" x14ac:dyDescent="0.2">
      <c r="A42" s="3" t="s">
        <v>40</v>
      </c>
      <c r="B42" s="8" t="s">
        <v>2</v>
      </c>
      <c r="C42" s="27">
        <v>0.72</v>
      </c>
    </row>
    <row r="43" spans="1:10" x14ac:dyDescent="0.2">
      <c r="A43" s="4" t="s">
        <v>41</v>
      </c>
      <c r="B43" s="9" t="s">
        <v>2</v>
      </c>
      <c r="C43" s="28">
        <v>0.72</v>
      </c>
    </row>
    <row r="44" spans="1:10" x14ac:dyDescent="0.2">
      <c r="A44" s="3" t="s">
        <v>42</v>
      </c>
      <c r="B44" s="8" t="s">
        <v>2</v>
      </c>
      <c r="C44" s="27">
        <v>0.72</v>
      </c>
    </row>
    <row r="45" spans="1:10" x14ac:dyDescent="0.2">
      <c r="A45" s="4" t="s">
        <v>43</v>
      </c>
      <c r="B45" s="9" t="s">
        <v>2</v>
      </c>
      <c r="C45" s="28">
        <v>0.72</v>
      </c>
    </row>
    <row r="46" spans="1:10" x14ac:dyDescent="0.2">
      <c r="A46" s="3" t="s">
        <v>44</v>
      </c>
      <c r="B46" s="8" t="s">
        <v>2</v>
      </c>
      <c r="C46" s="27">
        <v>0.72</v>
      </c>
    </row>
    <row r="47" spans="1:10" x14ac:dyDescent="0.2">
      <c r="A47" s="4" t="s">
        <v>45</v>
      </c>
      <c r="B47" s="9" t="s">
        <v>2</v>
      </c>
      <c r="C47" s="28">
        <v>0.72</v>
      </c>
    </row>
    <row r="48" spans="1:10" x14ac:dyDescent="0.2">
      <c r="A48" s="3" t="s">
        <v>46</v>
      </c>
      <c r="B48" s="8" t="s">
        <v>2</v>
      </c>
      <c r="C48" s="27">
        <v>0.72</v>
      </c>
    </row>
    <row r="49" spans="1:10" x14ac:dyDescent="0.2">
      <c r="A49" s="4" t="s">
        <v>47</v>
      </c>
      <c r="B49" s="9" t="s">
        <v>2</v>
      </c>
      <c r="C49" s="28">
        <v>0.72</v>
      </c>
    </row>
    <row r="50" spans="1:10" x14ac:dyDescent="0.2">
      <c r="A50" s="3" t="s">
        <v>48</v>
      </c>
      <c r="B50" s="8" t="s">
        <v>2</v>
      </c>
      <c r="C50" s="21">
        <v>0.72</v>
      </c>
    </row>
    <row r="51" spans="1:10" x14ac:dyDescent="0.2">
      <c r="A51" s="4" t="s">
        <v>49</v>
      </c>
      <c r="B51" s="9" t="s">
        <v>2</v>
      </c>
      <c r="C51" s="23">
        <v>0.72</v>
      </c>
    </row>
    <row r="52" spans="1:10" x14ac:dyDescent="0.2">
      <c r="A52" s="3" t="s">
        <v>52</v>
      </c>
      <c r="B52" s="8" t="s">
        <v>2</v>
      </c>
      <c r="C52" s="21">
        <v>0.55000000000000004</v>
      </c>
    </row>
    <row r="53" spans="1:10" x14ac:dyDescent="0.2">
      <c r="A53" s="4" t="s">
        <v>53</v>
      </c>
      <c r="B53" s="9" t="s">
        <v>2</v>
      </c>
      <c r="C53" s="23">
        <v>0.55000000000000004</v>
      </c>
    </row>
    <row r="54" spans="1:10" x14ac:dyDescent="0.2">
      <c r="A54" s="3" t="s">
        <v>54</v>
      </c>
      <c r="B54" s="8" t="s">
        <v>2</v>
      </c>
      <c r="C54" s="21">
        <v>0.55000000000000004</v>
      </c>
    </row>
    <row r="55" spans="1:10" x14ac:dyDescent="0.2">
      <c r="A55" s="4" t="s">
        <v>55</v>
      </c>
      <c r="B55" s="9" t="s">
        <v>2</v>
      </c>
      <c r="C55" s="23">
        <v>0.55000000000000004</v>
      </c>
    </row>
    <row r="56" spans="1:10" x14ac:dyDescent="0.2">
      <c r="A56" s="3" t="s">
        <v>56</v>
      </c>
      <c r="B56" s="8" t="s">
        <v>2</v>
      </c>
      <c r="C56" s="21">
        <v>0.55000000000000004</v>
      </c>
    </row>
    <row r="57" spans="1:10" x14ac:dyDescent="0.2">
      <c r="A57" s="4" t="s">
        <v>57</v>
      </c>
      <c r="B57" s="9" t="s">
        <v>2</v>
      </c>
      <c r="C57" s="23">
        <v>0.55000000000000004</v>
      </c>
    </row>
    <row r="58" spans="1:10" x14ac:dyDescent="0.2">
      <c r="A58" s="3" t="s">
        <v>58</v>
      </c>
      <c r="B58" s="8" t="s">
        <v>2</v>
      </c>
      <c r="C58" s="21">
        <v>0.55000000000000004</v>
      </c>
    </row>
    <row r="59" spans="1:10" x14ac:dyDescent="0.2">
      <c r="A59" s="4" t="s">
        <v>50</v>
      </c>
      <c r="B59" s="9" t="s">
        <v>2</v>
      </c>
      <c r="C59" s="23">
        <v>0.25</v>
      </c>
    </row>
    <row r="60" spans="1:10" x14ac:dyDescent="0.2">
      <c r="A60" s="4" t="s">
        <v>79</v>
      </c>
      <c r="B60" s="9" t="s">
        <v>2</v>
      </c>
      <c r="C60" s="23">
        <v>0.25</v>
      </c>
    </row>
    <row r="61" spans="1:10" x14ac:dyDescent="0.2">
      <c r="A61" s="3" t="s">
        <v>51</v>
      </c>
      <c r="B61" s="8" t="s">
        <v>2</v>
      </c>
      <c r="C61" s="21">
        <v>0.25</v>
      </c>
    </row>
    <row r="62" spans="1:10" x14ac:dyDescent="0.2">
      <c r="A62" s="3" t="s">
        <v>80</v>
      </c>
      <c r="B62" s="8" t="s">
        <v>2</v>
      </c>
      <c r="C62" s="21">
        <v>0.25</v>
      </c>
      <c r="J62" s="1"/>
    </row>
    <row r="63" spans="1:10" x14ac:dyDescent="0.2">
      <c r="B63" s="12"/>
      <c r="C63" s="25"/>
    </row>
    <row r="64" spans="1:10" s="1" customFormat="1" ht="15.75" x14ac:dyDescent="0.25">
      <c r="A64" s="2" t="s">
        <v>12</v>
      </c>
      <c r="B64" s="13" t="s">
        <v>15</v>
      </c>
      <c r="C64" s="51" t="str">
        <f>C41</f>
        <v>CURRENT UPS</v>
      </c>
      <c r="J64" s="4"/>
    </row>
    <row r="65" spans="1:6" x14ac:dyDescent="0.2">
      <c r="A65" s="3" t="s">
        <v>61</v>
      </c>
      <c r="B65" s="8" t="s">
        <v>59</v>
      </c>
      <c r="C65" s="55">
        <v>0.15</v>
      </c>
    </row>
    <row r="66" spans="1:6" x14ac:dyDescent="0.2">
      <c r="A66" s="4" t="s">
        <v>60</v>
      </c>
      <c r="B66" s="9" t="s">
        <v>59</v>
      </c>
      <c r="C66" s="56">
        <v>0.15</v>
      </c>
    </row>
    <row r="67" spans="1:6" x14ac:dyDescent="0.2">
      <c r="A67" s="3" t="s">
        <v>63</v>
      </c>
      <c r="B67" s="8" t="s">
        <v>59</v>
      </c>
      <c r="C67" s="55">
        <v>0.15</v>
      </c>
    </row>
    <row r="68" spans="1:6" x14ac:dyDescent="0.2">
      <c r="A68" s="4" t="s">
        <v>64</v>
      </c>
      <c r="B68" s="9" t="s">
        <v>59</v>
      </c>
      <c r="C68" s="56">
        <v>0.15</v>
      </c>
    </row>
    <row r="69" spans="1:6" x14ac:dyDescent="0.2">
      <c r="A69" s="3" t="s">
        <v>61</v>
      </c>
      <c r="B69" s="8" t="s">
        <v>62</v>
      </c>
      <c r="C69" s="55">
        <v>0.15</v>
      </c>
    </row>
    <row r="70" spans="1:6" x14ac:dyDescent="0.2">
      <c r="A70" s="4" t="s">
        <v>60</v>
      </c>
      <c r="B70" s="9" t="s">
        <v>62</v>
      </c>
      <c r="C70" s="56">
        <v>0.15</v>
      </c>
    </row>
    <row r="71" spans="1:6" x14ac:dyDescent="0.2">
      <c r="A71" s="3" t="s">
        <v>63</v>
      </c>
      <c r="B71" s="8" t="s">
        <v>62</v>
      </c>
      <c r="C71" s="55">
        <v>0.15</v>
      </c>
    </row>
    <row r="72" spans="1:6" x14ac:dyDescent="0.2">
      <c r="A72" s="4" t="s">
        <v>64</v>
      </c>
      <c r="B72" s="9" t="s">
        <v>62</v>
      </c>
      <c r="C72" s="56">
        <v>0.15</v>
      </c>
    </row>
    <row r="73" spans="1:6" x14ac:dyDescent="0.2">
      <c r="A73" s="3" t="s">
        <v>65</v>
      </c>
      <c r="B73" s="8" t="s">
        <v>59</v>
      </c>
      <c r="C73" s="55">
        <v>0.5</v>
      </c>
      <c r="F73" s="57"/>
    </row>
    <row r="74" spans="1:6" x14ac:dyDescent="0.2">
      <c r="A74" s="4" t="s">
        <v>65</v>
      </c>
      <c r="B74" s="9" t="s">
        <v>62</v>
      </c>
      <c r="C74" s="56">
        <v>0.5</v>
      </c>
    </row>
    <row r="75" spans="1:6" x14ac:dyDescent="0.2">
      <c r="A75" s="3" t="s">
        <v>88</v>
      </c>
      <c r="B75" s="8"/>
      <c r="C75" s="55">
        <v>0.1</v>
      </c>
    </row>
    <row r="76" spans="1:6" x14ac:dyDescent="0.2">
      <c r="A76" s="4" t="s">
        <v>89</v>
      </c>
      <c r="B76" s="9"/>
      <c r="C76" s="56">
        <v>0.1</v>
      </c>
    </row>
    <row r="77" spans="1:6" x14ac:dyDescent="0.2">
      <c r="A77" s="3" t="s">
        <v>90</v>
      </c>
      <c r="B77" s="8"/>
      <c r="C77" s="55">
        <v>0.1</v>
      </c>
    </row>
    <row r="78" spans="1:6" x14ac:dyDescent="0.2">
      <c r="A78" s="4" t="s">
        <v>91</v>
      </c>
      <c r="B78" s="9"/>
      <c r="C78" s="56">
        <v>0.1</v>
      </c>
    </row>
    <row r="79" spans="1:6" x14ac:dyDescent="0.2">
      <c r="A79" s="3" t="s">
        <v>92</v>
      </c>
      <c r="B79" s="8" t="s">
        <v>95</v>
      </c>
      <c r="C79" s="55">
        <v>0.15</v>
      </c>
    </row>
    <row r="80" spans="1:6" x14ac:dyDescent="0.2">
      <c r="A80" s="4" t="s">
        <v>92</v>
      </c>
      <c r="B80" s="9" t="s">
        <v>93</v>
      </c>
      <c r="C80" s="56">
        <v>0.15</v>
      </c>
    </row>
    <row r="81" spans="1:10" x14ac:dyDescent="0.2">
      <c r="A81" s="3" t="s">
        <v>73</v>
      </c>
      <c r="B81" s="8" t="s">
        <v>59</v>
      </c>
      <c r="C81" s="58">
        <v>139</v>
      </c>
    </row>
    <row r="82" spans="1:10" x14ac:dyDescent="0.2">
      <c r="A82" s="4" t="s">
        <v>74</v>
      </c>
      <c r="B82" s="9" t="s">
        <v>62</v>
      </c>
      <c r="C82" s="59">
        <v>139</v>
      </c>
    </row>
    <row r="83" spans="1:10" x14ac:dyDescent="0.2">
      <c r="A83" s="3" t="s">
        <v>75</v>
      </c>
      <c r="B83" s="8" t="s">
        <v>77</v>
      </c>
      <c r="C83" s="58">
        <v>139</v>
      </c>
    </row>
    <row r="84" spans="1:10" x14ac:dyDescent="0.2">
      <c r="A84" s="4" t="s">
        <v>76</v>
      </c>
      <c r="B84" s="9" t="s">
        <v>78</v>
      </c>
      <c r="C84" s="59">
        <v>139</v>
      </c>
    </row>
    <row r="85" spans="1:10" x14ac:dyDescent="0.2">
      <c r="A85" s="5"/>
      <c r="B85" s="10"/>
      <c r="C85" s="60"/>
    </row>
    <row r="86" spans="1:10" x14ac:dyDescent="0.2">
      <c r="A86" s="4" t="s">
        <v>85</v>
      </c>
      <c r="B86" s="9"/>
      <c r="C86" s="59" t="s">
        <v>86</v>
      </c>
    </row>
    <row r="87" spans="1:10" x14ac:dyDescent="0.2">
      <c r="B87" s="9"/>
      <c r="C87" s="54"/>
    </row>
    <row r="88" spans="1:10" s="1" customFormat="1" ht="15.75" x14ac:dyDescent="0.25">
      <c r="A88" s="2" t="s">
        <v>13</v>
      </c>
      <c r="B88" s="6" t="s">
        <v>11</v>
      </c>
      <c r="C88" s="51" t="str">
        <f>C64</f>
        <v>CURRENT UPS</v>
      </c>
      <c r="D88" s="6" t="s">
        <v>168</v>
      </c>
      <c r="F88" s="51" t="s">
        <v>68</v>
      </c>
      <c r="J88" s="4"/>
    </row>
    <row r="89" spans="1:10" x14ac:dyDescent="0.2">
      <c r="A89" s="3" t="s">
        <v>23</v>
      </c>
      <c r="B89" s="8" t="s">
        <v>2</v>
      </c>
      <c r="C89" s="35">
        <v>-16.329999999999998</v>
      </c>
      <c r="D89" s="36">
        <v>32.97</v>
      </c>
      <c r="F89" s="36">
        <f t="shared" ref="F89:F101" si="0">D89+C89</f>
        <v>16.64</v>
      </c>
    </row>
    <row r="90" spans="1:10" x14ac:dyDescent="0.2">
      <c r="A90" s="4" t="s">
        <v>24</v>
      </c>
      <c r="B90" s="9" t="s">
        <v>2</v>
      </c>
      <c r="C90" s="37">
        <v>-20.54</v>
      </c>
      <c r="D90" s="38">
        <v>40.4</v>
      </c>
      <c r="F90" s="38">
        <f t="shared" si="0"/>
        <v>19.86</v>
      </c>
    </row>
    <row r="91" spans="1:10" x14ac:dyDescent="0.2">
      <c r="A91" s="3" t="s">
        <v>25</v>
      </c>
      <c r="B91" s="8" t="s">
        <v>2</v>
      </c>
      <c r="C91" s="35">
        <v>-15.08</v>
      </c>
      <c r="D91" s="36">
        <v>31.91</v>
      </c>
      <c r="F91" s="36">
        <f t="shared" si="0"/>
        <v>16.829999999999998</v>
      </c>
    </row>
    <row r="92" spans="1:10" x14ac:dyDescent="0.2">
      <c r="A92" s="4" t="s">
        <v>26</v>
      </c>
      <c r="B92" s="9" t="s">
        <v>2</v>
      </c>
      <c r="C92" s="37">
        <v>-17.48</v>
      </c>
      <c r="D92" s="38">
        <v>36.79</v>
      </c>
      <c r="F92" s="38">
        <f t="shared" si="0"/>
        <v>19.309999999999999</v>
      </c>
    </row>
    <row r="93" spans="1:10" x14ac:dyDescent="0.2">
      <c r="A93" s="3" t="s">
        <v>31</v>
      </c>
      <c r="B93" s="8" t="s">
        <v>2</v>
      </c>
      <c r="C93" s="35">
        <v>-11.41</v>
      </c>
      <c r="D93" s="36">
        <v>25.27</v>
      </c>
      <c r="F93" s="36">
        <f t="shared" si="0"/>
        <v>13.86</v>
      </c>
    </row>
    <row r="94" spans="1:10" x14ac:dyDescent="0.2">
      <c r="A94" s="4" t="s">
        <v>32</v>
      </c>
      <c r="B94" s="9" t="s">
        <v>2</v>
      </c>
      <c r="C94" s="37">
        <v>-11.44</v>
      </c>
      <c r="D94" s="38">
        <v>26.68</v>
      </c>
      <c r="F94" s="38">
        <f t="shared" si="0"/>
        <v>15.24</v>
      </c>
    </row>
    <row r="95" spans="1:10" x14ac:dyDescent="0.2">
      <c r="A95" s="3" t="s">
        <v>33</v>
      </c>
      <c r="B95" s="8" t="s">
        <v>2</v>
      </c>
      <c r="C95" s="35">
        <v>-9.93</v>
      </c>
      <c r="D95" s="36">
        <v>23.92</v>
      </c>
      <c r="F95" s="36">
        <f t="shared" si="0"/>
        <v>13.990000000000002</v>
      </c>
    </row>
    <row r="96" spans="1:10" x14ac:dyDescent="0.2">
      <c r="A96" s="4" t="s">
        <v>34</v>
      </c>
      <c r="B96" s="9" t="s">
        <v>2</v>
      </c>
      <c r="C96" s="37">
        <v>-9.93</v>
      </c>
      <c r="D96" s="38">
        <v>24.07</v>
      </c>
      <c r="F96" s="38">
        <f t="shared" si="0"/>
        <v>14.14</v>
      </c>
    </row>
    <row r="97" spans="1:6" x14ac:dyDescent="0.2">
      <c r="A97" s="3" t="s">
        <v>35</v>
      </c>
      <c r="B97" s="8" t="s">
        <v>2</v>
      </c>
      <c r="C97" s="39">
        <v>-3.4</v>
      </c>
      <c r="D97" s="40">
        <v>15.25</v>
      </c>
      <c r="F97" s="36">
        <f t="shared" si="0"/>
        <v>11.85</v>
      </c>
    </row>
    <row r="98" spans="1:6" x14ac:dyDescent="0.2">
      <c r="A98" s="4" t="s">
        <v>0</v>
      </c>
      <c r="B98" s="9" t="s">
        <v>2</v>
      </c>
      <c r="C98" s="37">
        <v>-1.02</v>
      </c>
      <c r="D98" s="41">
        <v>10.7</v>
      </c>
      <c r="F98" s="38">
        <f t="shared" si="0"/>
        <v>9.68</v>
      </c>
    </row>
    <row r="99" spans="1:6" x14ac:dyDescent="0.2">
      <c r="A99" s="3" t="s">
        <v>69</v>
      </c>
      <c r="B99" s="8" t="s">
        <v>2</v>
      </c>
      <c r="C99" s="35">
        <v>-1.02</v>
      </c>
      <c r="D99" s="42">
        <v>10.7</v>
      </c>
      <c r="F99" s="36">
        <f t="shared" si="0"/>
        <v>9.68</v>
      </c>
    </row>
    <row r="100" spans="1:6" x14ac:dyDescent="0.2">
      <c r="A100" s="4" t="s">
        <v>70</v>
      </c>
      <c r="B100" s="9" t="s">
        <v>2</v>
      </c>
      <c r="C100" s="43">
        <v>-1.25</v>
      </c>
      <c r="D100" s="41">
        <v>11.09</v>
      </c>
      <c r="F100" s="38">
        <f t="shared" si="0"/>
        <v>9.84</v>
      </c>
    </row>
    <row r="101" spans="1:6" x14ac:dyDescent="0.2">
      <c r="A101" s="3" t="s">
        <v>71</v>
      </c>
      <c r="B101" s="8" t="s">
        <v>2</v>
      </c>
      <c r="C101" s="39">
        <v>-1.25</v>
      </c>
      <c r="D101" s="42">
        <v>11.17</v>
      </c>
      <c r="F101" s="36">
        <f t="shared" si="0"/>
        <v>9.92</v>
      </c>
    </row>
    <row r="102" spans="1:6" x14ac:dyDescent="0.2">
      <c r="A102" s="4" t="s">
        <v>66</v>
      </c>
      <c r="B102" s="9" t="s">
        <v>2</v>
      </c>
      <c r="C102" s="54">
        <v>-0.4</v>
      </c>
      <c r="D102" s="61"/>
      <c r="F102" s="62"/>
    </row>
    <row r="103" spans="1:6" x14ac:dyDescent="0.2">
      <c r="A103" s="3" t="s">
        <v>81</v>
      </c>
      <c r="B103" s="8" t="s">
        <v>2</v>
      </c>
      <c r="C103" s="63">
        <v>0</v>
      </c>
      <c r="D103" s="42"/>
      <c r="F103" s="42"/>
    </row>
    <row r="104" spans="1:6" x14ac:dyDescent="0.2">
      <c r="A104" s="4" t="s">
        <v>82</v>
      </c>
      <c r="B104" s="9" t="s">
        <v>2</v>
      </c>
      <c r="C104" s="54">
        <v>-0.4</v>
      </c>
      <c r="D104" s="61"/>
      <c r="F104" s="62"/>
    </row>
    <row r="105" spans="1:6" x14ac:dyDescent="0.2">
      <c r="A105" s="3" t="s">
        <v>67</v>
      </c>
      <c r="B105" s="8" t="s">
        <v>2</v>
      </c>
      <c r="C105" s="63">
        <v>-0.5</v>
      </c>
      <c r="D105" s="64"/>
      <c r="F105" s="42"/>
    </row>
    <row r="106" spans="1:6" x14ac:dyDescent="0.2">
      <c r="A106" s="4" t="s">
        <v>83</v>
      </c>
      <c r="B106" s="9" t="s">
        <v>2</v>
      </c>
      <c r="C106" s="54">
        <v>0</v>
      </c>
      <c r="D106" s="61"/>
      <c r="F106" s="62"/>
    </row>
    <row r="107" spans="1:6" x14ac:dyDescent="0.2">
      <c r="A107" s="7" t="s">
        <v>84</v>
      </c>
      <c r="B107" s="11" t="s">
        <v>2</v>
      </c>
      <c r="C107" s="65">
        <v>-0.5</v>
      </c>
      <c r="D107" s="66"/>
      <c r="F107" s="46"/>
    </row>
  </sheetData>
  <phoneticPr fontId="5" type="noConversion"/>
  <printOptions horizontalCentered="1"/>
  <pageMargins left="0.75" right="0.75" top="0.5" bottom="0.5" header="0.5" footer="0.5"/>
  <pageSetup scale="88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E992-4196-4872-ADCD-9108ABBD48A8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0.66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0.66</v>
      </c>
      <c r="F3" s="85">
        <v>2000000</v>
      </c>
    </row>
    <row r="4" spans="1:6" x14ac:dyDescent="0.2">
      <c r="A4" s="3" t="s">
        <v>25</v>
      </c>
      <c r="B4" s="8" t="s">
        <v>2</v>
      </c>
      <c r="C4" s="21">
        <v>0.66</v>
      </c>
      <c r="F4" s="52"/>
    </row>
    <row r="5" spans="1:6" x14ac:dyDescent="0.2">
      <c r="A5" s="4" t="s">
        <v>26</v>
      </c>
      <c r="B5" s="9" t="s">
        <v>2</v>
      </c>
      <c r="C5" s="23">
        <v>0.66</v>
      </c>
    </row>
    <row r="6" spans="1:6" x14ac:dyDescent="0.2">
      <c r="A6" s="3" t="s">
        <v>31</v>
      </c>
      <c r="B6" s="8" t="s">
        <v>2</v>
      </c>
      <c r="C6" s="21">
        <v>0.63</v>
      </c>
    </row>
    <row r="7" spans="1:6" x14ac:dyDescent="0.2">
      <c r="A7" s="4" t="s">
        <v>32</v>
      </c>
      <c r="B7" s="9" t="s">
        <v>2</v>
      </c>
      <c r="C7" s="23">
        <v>0.63</v>
      </c>
    </row>
    <row r="8" spans="1:6" x14ac:dyDescent="0.2">
      <c r="A8" s="3" t="s">
        <v>33</v>
      </c>
      <c r="B8" s="8" t="s">
        <v>2</v>
      </c>
      <c r="C8" s="21">
        <v>0.63</v>
      </c>
    </row>
    <row r="9" spans="1:6" x14ac:dyDescent="0.2">
      <c r="A9" s="4" t="s">
        <v>34</v>
      </c>
      <c r="B9" s="9" t="s">
        <v>2</v>
      </c>
      <c r="C9" s="23">
        <v>0.63</v>
      </c>
    </row>
    <row r="10" spans="1:6" x14ac:dyDescent="0.2">
      <c r="A10" s="3" t="s">
        <v>35</v>
      </c>
      <c r="B10" s="8" t="s">
        <v>2</v>
      </c>
      <c r="C10" s="21">
        <v>0.57999999999999996</v>
      </c>
    </row>
    <row r="11" spans="1:6" x14ac:dyDescent="0.2">
      <c r="A11" s="4" t="s">
        <v>27</v>
      </c>
      <c r="B11" s="9" t="s">
        <v>2</v>
      </c>
      <c r="C11" s="23"/>
    </row>
    <row r="12" spans="1:6" x14ac:dyDescent="0.2">
      <c r="A12" s="3" t="s">
        <v>28</v>
      </c>
      <c r="B12" s="8" t="s">
        <v>2</v>
      </c>
      <c r="C12" s="21"/>
    </row>
    <row r="13" spans="1:6" x14ac:dyDescent="0.2">
      <c r="A13" s="4" t="s">
        <v>30</v>
      </c>
      <c r="B13" s="9" t="s">
        <v>2</v>
      </c>
      <c r="C13" s="23"/>
    </row>
    <row r="14" spans="1:6" x14ac:dyDescent="0.2">
      <c r="A14" s="3" t="s">
        <v>29</v>
      </c>
      <c r="B14" s="8" t="s">
        <v>2</v>
      </c>
      <c r="C14" s="21"/>
    </row>
    <row r="15" spans="1:6" x14ac:dyDescent="0.2">
      <c r="A15" s="4" t="s">
        <v>36</v>
      </c>
      <c r="B15" s="9" t="s">
        <v>2</v>
      </c>
      <c r="C15" s="23"/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0.48</v>
      </c>
    </row>
    <row r="22" spans="1:3" x14ac:dyDescent="0.2">
      <c r="A22" s="3"/>
      <c r="B22" s="8" t="s">
        <v>4</v>
      </c>
      <c r="C22" s="21">
        <v>0.51</v>
      </c>
    </row>
    <row r="23" spans="1:3" x14ac:dyDescent="0.2">
      <c r="B23" s="9" t="s">
        <v>5</v>
      </c>
      <c r="C23" s="23">
        <v>0.53</v>
      </c>
    </row>
    <row r="24" spans="1:3" x14ac:dyDescent="0.2">
      <c r="A24" s="3"/>
      <c r="B24" s="8" t="s">
        <v>6</v>
      </c>
      <c r="C24" s="21">
        <v>0.56000000000000005</v>
      </c>
    </row>
    <row r="25" spans="1:3" x14ac:dyDescent="0.2">
      <c r="B25" s="9" t="s">
        <v>7</v>
      </c>
      <c r="C25" s="23">
        <v>0.59</v>
      </c>
    </row>
    <row r="26" spans="1:3" x14ac:dyDescent="0.2">
      <c r="A26" s="3"/>
      <c r="B26" s="8" t="s">
        <v>8</v>
      </c>
      <c r="C26" s="21">
        <v>0.59</v>
      </c>
    </row>
    <row r="27" spans="1:3" x14ac:dyDescent="0.2">
      <c r="B27" s="9" t="s">
        <v>9</v>
      </c>
      <c r="C27" s="23">
        <v>0.59</v>
      </c>
    </row>
    <row r="28" spans="1:3" x14ac:dyDescent="0.2">
      <c r="A28" s="3"/>
      <c r="B28" s="8" t="s">
        <v>10</v>
      </c>
      <c r="C28" s="21">
        <v>0.59</v>
      </c>
    </row>
    <row r="29" spans="1:3" x14ac:dyDescent="0.2">
      <c r="A29" s="4" t="s">
        <v>69</v>
      </c>
      <c r="B29" s="9" t="s">
        <v>3</v>
      </c>
      <c r="C29" s="23">
        <v>0.31</v>
      </c>
    </row>
    <row r="30" spans="1:3" x14ac:dyDescent="0.2">
      <c r="A30" s="3"/>
      <c r="B30" s="8" t="s">
        <v>4</v>
      </c>
      <c r="C30" s="21">
        <v>0.33</v>
      </c>
    </row>
    <row r="31" spans="1:3" x14ac:dyDescent="0.2">
      <c r="B31" s="9" t="s">
        <v>5</v>
      </c>
      <c r="C31" s="23">
        <v>0.37</v>
      </c>
    </row>
    <row r="32" spans="1:3" x14ac:dyDescent="0.2">
      <c r="A32" s="3"/>
      <c r="B32" s="8" t="s">
        <v>6</v>
      </c>
      <c r="C32" s="21">
        <v>0.4</v>
      </c>
    </row>
    <row r="33" spans="1:3" x14ac:dyDescent="0.2">
      <c r="B33" s="9" t="s">
        <v>7</v>
      </c>
      <c r="C33" s="23">
        <v>0.43</v>
      </c>
    </row>
    <row r="34" spans="1:3" x14ac:dyDescent="0.2">
      <c r="A34" s="3"/>
      <c r="B34" s="8" t="s">
        <v>8</v>
      </c>
      <c r="C34" s="21">
        <v>0.43</v>
      </c>
    </row>
    <row r="35" spans="1:3" x14ac:dyDescent="0.2">
      <c r="B35" s="9" t="s">
        <v>9</v>
      </c>
      <c r="C35" s="23">
        <v>0.43</v>
      </c>
    </row>
    <row r="36" spans="1:3" x14ac:dyDescent="0.2">
      <c r="A36" s="3"/>
      <c r="B36" s="8" t="s">
        <v>10</v>
      </c>
      <c r="C36" s="21">
        <v>0.43</v>
      </c>
    </row>
    <row r="37" spans="1:3" x14ac:dyDescent="0.2">
      <c r="A37" s="4" t="s">
        <v>72</v>
      </c>
      <c r="B37" s="9" t="s">
        <v>19</v>
      </c>
      <c r="C37" s="23">
        <v>0.3</v>
      </c>
    </row>
    <row r="38" spans="1:3" x14ac:dyDescent="0.2">
      <c r="A38" s="3"/>
      <c r="B38" s="8" t="s">
        <v>20</v>
      </c>
      <c r="C38" s="21">
        <v>0.28000000000000003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0.68</v>
      </c>
    </row>
    <row r="43" spans="1:3" x14ac:dyDescent="0.2">
      <c r="A43" s="4" t="s">
        <v>41</v>
      </c>
      <c r="B43" s="9" t="s">
        <v>2</v>
      </c>
      <c r="C43" s="28">
        <v>0.68</v>
      </c>
    </row>
    <row r="44" spans="1:3" x14ac:dyDescent="0.2">
      <c r="A44" s="3" t="s">
        <v>42</v>
      </c>
      <c r="B44" s="8" t="s">
        <v>2</v>
      </c>
      <c r="C44" s="27">
        <v>0.68</v>
      </c>
    </row>
    <row r="45" spans="1:3" x14ac:dyDescent="0.2">
      <c r="A45" s="4" t="s">
        <v>43</v>
      </c>
      <c r="B45" s="9" t="s">
        <v>2</v>
      </c>
      <c r="C45" s="28">
        <v>0.68</v>
      </c>
    </row>
    <row r="46" spans="1:3" x14ac:dyDescent="0.2">
      <c r="A46" s="3" t="s">
        <v>44</v>
      </c>
      <c r="B46" s="8" t="s">
        <v>2</v>
      </c>
      <c r="C46" s="27">
        <v>0.68</v>
      </c>
    </row>
    <row r="47" spans="1:3" x14ac:dyDescent="0.2">
      <c r="A47" s="4" t="s">
        <v>45</v>
      </c>
      <c r="B47" s="9" t="s">
        <v>2</v>
      </c>
      <c r="C47" s="28">
        <v>0.68</v>
      </c>
    </row>
    <row r="48" spans="1:3" x14ac:dyDescent="0.2">
      <c r="A48" s="3" t="s">
        <v>46</v>
      </c>
      <c r="B48" s="8" t="s">
        <v>2</v>
      </c>
      <c r="C48" s="27">
        <v>0.68</v>
      </c>
    </row>
    <row r="49" spans="1:3" x14ac:dyDescent="0.2">
      <c r="A49" s="4" t="s">
        <v>47</v>
      </c>
      <c r="B49" s="9" t="s">
        <v>2</v>
      </c>
      <c r="C49" s="28">
        <v>0.68</v>
      </c>
    </row>
    <row r="50" spans="1:3" x14ac:dyDescent="0.2">
      <c r="A50" s="3" t="s">
        <v>48</v>
      </c>
      <c r="B50" s="8" t="s">
        <v>2</v>
      </c>
      <c r="C50" s="21">
        <v>0.68</v>
      </c>
    </row>
    <row r="51" spans="1:3" x14ac:dyDescent="0.2">
      <c r="A51" s="4" t="s">
        <v>49</v>
      </c>
      <c r="B51" s="9" t="s">
        <v>2</v>
      </c>
      <c r="C51" s="23">
        <v>0.68</v>
      </c>
    </row>
    <row r="52" spans="1:3" x14ac:dyDescent="0.2">
      <c r="A52" s="3" t="s">
        <v>52</v>
      </c>
      <c r="B52" s="8" t="s">
        <v>2</v>
      </c>
      <c r="C52" s="21">
        <v>0.53</v>
      </c>
    </row>
    <row r="53" spans="1:3" x14ac:dyDescent="0.2">
      <c r="A53" s="4" t="s">
        <v>53</v>
      </c>
      <c r="B53" s="9" t="s">
        <v>2</v>
      </c>
      <c r="C53" s="23">
        <v>0.53</v>
      </c>
    </row>
    <row r="54" spans="1:3" x14ac:dyDescent="0.2">
      <c r="A54" s="3" t="s">
        <v>54</v>
      </c>
      <c r="B54" s="8" t="s">
        <v>2</v>
      </c>
      <c r="C54" s="21">
        <v>0.53</v>
      </c>
    </row>
    <row r="55" spans="1:3" x14ac:dyDescent="0.2">
      <c r="A55" s="4" t="s">
        <v>55</v>
      </c>
      <c r="B55" s="9" t="s">
        <v>2</v>
      </c>
      <c r="C55" s="23">
        <v>0.53</v>
      </c>
    </row>
    <row r="56" spans="1:3" x14ac:dyDescent="0.2">
      <c r="A56" s="3" t="s">
        <v>56</v>
      </c>
      <c r="B56" s="8" t="s">
        <v>2</v>
      </c>
      <c r="C56" s="21">
        <v>0.53</v>
      </c>
    </row>
    <row r="57" spans="1:3" x14ac:dyDescent="0.2">
      <c r="A57" s="4" t="s">
        <v>57</v>
      </c>
      <c r="B57" s="9" t="s">
        <v>2</v>
      </c>
      <c r="C57" s="23">
        <v>0.53</v>
      </c>
    </row>
    <row r="58" spans="1:3" x14ac:dyDescent="0.2">
      <c r="A58" s="3" t="s">
        <v>58</v>
      </c>
      <c r="B58" s="8" t="s">
        <v>2</v>
      </c>
      <c r="C58" s="21">
        <v>0.53</v>
      </c>
    </row>
    <row r="59" spans="1:3" x14ac:dyDescent="0.2">
      <c r="A59" s="4" t="s">
        <v>50</v>
      </c>
      <c r="B59" s="9" t="s">
        <v>2</v>
      </c>
      <c r="C59" s="23">
        <v>0.3</v>
      </c>
    </row>
    <row r="60" spans="1:3" x14ac:dyDescent="0.2">
      <c r="A60" s="4" t="s">
        <v>79</v>
      </c>
      <c r="B60" s="9" t="s">
        <v>2</v>
      </c>
      <c r="C60" s="23">
        <v>0.3</v>
      </c>
    </row>
    <row r="61" spans="1:3" x14ac:dyDescent="0.2">
      <c r="A61" s="3" t="s">
        <v>51</v>
      </c>
      <c r="B61" s="8" t="s">
        <v>2</v>
      </c>
      <c r="C61" s="21">
        <v>0.3</v>
      </c>
    </row>
    <row r="62" spans="1:3" x14ac:dyDescent="0.2">
      <c r="A62" s="3" t="s">
        <v>80</v>
      </c>
      <c r="B62" s="8" t="s">
        <v>2</v>
      </c>
      <c r="C62" s="21">
        <v>0.3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8" t="s">
        <v>59</v>
      </c>
      <c r="C65" s="29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0.22</v>
      </c>
      <c r="F73" s="57"/>
    </row>
    <row r="74" spans="1:6" x14ac:dyDescent="0.2">
      <c r="A74" s="4" t="s">
        <v>65</v>
      </c>
      <c r="B74" s="9" t="s">
        <v>62</v>
      </c>
      <c r="C74" s="30">
        <v>0.22</v>
      </c>
    </row>
    <row r="75" spans="1:6" x14ac:dyDescent="0.2">
      <c r="A75" s="3" t="s">
        <v>73</v>
      </c>
      <c r="B75" s="8" t="s">
        <v>59</v>
      </c>
      <c r="C75" s="34">
        <v>225</v>
      </c>
    </row>
    <row r="76" spans="1:6" x14ac:dyDescent="0.2">
      <c r="A76" s="4" t="s">
        <v>74</v>
      </c>
      <c r="B76" s="9" t="s">
        <v>62</v>
      </c>
      <c r="C76" s="71">
        <v>225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"/>
      <c r="C79" s="26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2">
        <v>-10.5</v>
      </c>
      <c r="D81" s="36">
        <v>32.97</v>
      </c>
      <c r="F81" s="36">
        <f t="shared" ref="F81:F90" si="0">D81+C81</f>
        <v>22.47</v>
      </c>
    </row>
    <row r="82" spans="1:6" x14ac:dyDescent="0.2">
      <c r="A82" s="4" t="s">
        <v>24</v>
      </c>
      <c r="B82" s="9" t="s">
        <v>2</v>
      </c>
      <c r="C82" s="79">
        <v>-13.75</v>
      </c>
      <c r="D82" s="38">
        <v>40.4</v>
      </c>
      <c r="F82" s="38">
        <f t="shared" si="0"/>
        <v>26.65</v>
      </c>
    </row>
    <row r="83" spans="1:6" x14ac:dyDescent="0.2">
      <c r="A83" s="3" t="s">
        <v>25</v>
      </c>
      <c r="B83" s="8" t="s">
        <v>2</v>
      </c>
      <c r="C83" s="102">
        <v>-9.4</v>
      </c>
      <c r="D83" s="36">
        <v>31.91</v>
      </c>
      <c r="F83" s="36">
        <f t="shared" si="0"/>
        <v>22.509999999999998</v>
      </c>
    </row>
    <row r="84" spans="1:6" x14ac:dyDescent="0.2">
      <c r="A84" s="4" t="s">
        <v>26</v>
      </c>
      <c r="B84" s="9" t="s">
        <v>2</v>
      </c>
      <c r="C84" s="79">
        <v>-11</v>
      </c>
      <c r="D84" s="38">
        <v>36.79</v>
      </c>
      <c r="F84" s="38">
        <f t="shared" si="0"/>
        <v>25.79</v>
      </c>
    </row>
    <row r="85" spans="1:6" x14ac:dyDescent="0.2">
      <c r="A85" s="3" t="s">
        <v>31</v>
      </c>
      <c r="B85" s="8" t="s">
        <v>2</v>
      </c>
      <c r="C85" s="102">
        <v>-5.8</v>
      </c>
      <c r="D85" s="36">
        <v>25.27</v>
      </c>
      <c r="F85" s="36">
        <f t="shared" si="0"/>
        <v>19.47</v>
      </c>
    </row>
    <row r="86" spans="1:6" x14ac:dyDescent="0.2">
      <c r="A86" s="4" t="s">
        <v>32</v>
      </c>
      <c r="B86" s="9" t="s">
        <v>2</v>
      </c>
      <c r="C86" s="79">
        <v>-6.3</v>
      </c>
      <c r="D86" s="38">
        <v>26.68</v>
      </c>
      <c r="F86" s="38">
        <f t="shared" si="0"/>
        <v>20.38</v>
      </c>
    </row>
    <row r="87" spans="1:6" x14ac:dyDescent="0.2">
      <c r="A87" s="3" t="s">
        <v>33</v>
      </c>
      <c r="B87" s="8" t="s">
        <v>2</v>
      </c>
      <c r="C87" s="102">
        <v>-7.7</v>
      </c>
      <c r="D87" s="36">
        <v>23.92</v>
      </c>
      <c r="F87" s="36">
        <f t="shared" si="0"/>
        <v>16.220000000000002</v>
      </c>
    </row>
    <row r="88" spans="1:6" x14ac:dyDescent="0.2">
      <c r="A88" s="4" t="s">
        <v>34</v>
      </c>
      <c r="B88" s="9" t="s">
        <v>2</v>
      </c>
      <c r="C88" s="79">
        <v>-7.7</v>
      </c>
      <c r="D88" s="38">
        <v>24.07</v>
      </c>
      <c r="F88" s="38">
        <f t="shared" si="0"/>
        <v>16.37</v>
      </c>
    </row>
    <row r="89" spans="1:6" x14ac:dyDescent="0.2">
      <c r="A89" s="3" t="s">
        <v>35</v>
      </c>
      <c r="B89" s="8" t="s">
        <v>2</v>
      </c>
      <c r="C89" s="83">
        <v>-1.5</v>
      </c>
      <c r="D89" s="40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1">
        <v>-0.56000000000000005</v>
      </c>
      <c r="D90" s="41">
        <v>10.7</v>
      </c>
      <c r="F90" s="41">
        <f t="shared" si="0"/>
        <v>10.139999999999999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67</v>
      </c>
      <c r="B97" s="8" t="s">
        <v>2</v>
      </c>
      <c r="C97" s="78"/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ED75-94A8-4251-9772-63E55626031A}">
  <sheetPr>
    <pageSetUpPr fitToPage="1"/>
  </sheetPr>
  <dimension ref="A1:F101"/>
  <sheetViews>
    <sheetView tabSelected="1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0.72</v>
      </c>
      <c r="F3" s="85">
        <v>2100000</v>
      </c>
    </row>
    <row r="4" spans="1:6" x14ac:dyDescent="0.2">
      <c r="A4" s="3" t="s">
        <v>25</v>
      </c>
      <c r="B4" s="8" t="s">
        <v>2</v>
      </c>
      <c r="C4" s="21">
        <v>0.72</v>
      </c>
      <c r="F4" s="52"/>
    </row>
    <row r="5" spans="1:6" x14ac:dyDescent="0.2">
      <c r="A5" s="4" t="s">
        <v>26</v>
      </c>
      <c r="B5" s="9" t="s">
        <v>2</v>
      </c>
      <c r="C5" s="23">
        <v>0.72</v>
      </c>
    </row>
    <row r="6" spans="1:6" x14ac:dyDescent="0.2">
      <c r="A6" s="3" t="s">
        <v>31</v>
      </c>
      <c r="B6" s="8" t="s">
        <v>2</v>
      </c>
      <c r="C6" s="21">
        <v>0.67</v>
      </c>
    </row>
    <row r="7" spans="1:6" x14ac:dyDescent="0.2">
      <c r="A7" s="4" t="s">
        <v>32</v>
      </c>
      <c r="B7" s="9" t="s">
        <v>2</v>
      </c>
      <c r="C7" s="23">
        <v>0.67</v>
      </c>
    </row>
    <row r="8" spans="1:6" x14ac:dyDescent="0.2">
      <c r="A8" s="3" t="s">
        <v>33</v>
      </c>
      <c r="B8" s="8" t="s">
        <v>2</v>
      </c>
      <c r="C8" s="21">
        <v>0.67</v>
      </c>
    </row>
    <row r="9" spans="1:6" x14ac:dyDescent="0.2">
      <c r="A9" s="4" t="s">
        <v>34</v>
      </c>
      <c r="B9" s="9" t="s">
        <v>2</v>
      </c>
      <c r="C9" s="23">
        <v>0.67</v>
      </c>
    </row>
    <row r="10" spans="1:6" x14ac:dyDescent="0.2">
      <c r="A10" s="3" t="s">
        <v>35</v>
      </c>
      <c r="B10" s="8" t="s">
        <v>2</v>
      </c>
      <c r="C10" s="21">
        <v>0.62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0.43</v>
      </c>
    </row>
    <row r="22" spans="1:3" x14ac:dyDescent="0.2">
      <c r="A22" s="3"/>
      <c r="B22" s="8" t="s">
        <v>4</v>
      </c>
      <c r="C22" s="21">
        <v>0.43</v>
      </c>
    </row>
    <row r="23" spans="1:3" x14ac:dyDescent="0.2">
      <c r="B23" s="9" t="s">
        <v>5</v>
      </c>
      <c r="C23" s="23">
        <v>0.46</v>
      </c>
    </row>
    <row r="24" spans="1:3" x14ac:dyDescent="0.2">
      <c r="A24" s="3"/>
      <c r="B24" s="8" t="s">
        <v>6</v>
      </c>
      <c r="C24" s="21">
        <v>0.48</v>
      </c>
    </row>
    <row r="25" spans="1:3" x14ac:dyDescent="0.2">
      <c r="B25" s="9" t="s">
        <v>7</v>
      </c>
      <c r="C25" s="23">
        <v>0.48</v>
      </c>
    </row>
    <row r="26" spans="1:3" x14ac:dyDescent="0.2">
      <c r="A26" s="3"/>
      <c r="B26" s="8" t="s">
        <v>8</v>
      </c>
      <c r="C26" s="21">
        <v>0.48</v>
      </c>
    </row>
    <row r="27" spans="1:3" x14ac:dyDescent="0.2">
      <c r="B27" s="9" t="s">
        <v>9</v>
      </c>
      <c r="C27" s="23">
        <v>0.48</v>
      </c>
    </row>
    <row r="28" spans="1:3" x14ac:dyDescent="0.2">
      <c r="A28" s="3"/>
      <c r="B28" s="8" t="s">
        <v>10</v>
      </c>
      <c r="C28" s="21">
        <v>0.48</v>
      </c>
    </row>
    <row r="29" spans="1:3" x14ac:dyDescent="0.2">
      <c r="A29" s="4" t="s">
        <v>69</v>
      </c>
      <c r="B29" s="9" t="s">
        <v>3</v>
      </c>
      <c r="C29" s="23">
        <v>0.43</v>
      </c>
    </row>
    <row r="30" spans="1:3" x14ac:dyDescent="0.2">
      <c r="A30" s="3"/>
      <c r="B30" s="8" t="s">
        <v>4</v>
      </c>
      <c r="C30" s="21">
        <v>0.43</v>
      </c>
    </row>
    <row r="31" spans="1:3" x14ac:dyDescent="0.2">
      <c r="B31" s="9" t="s">
        <v>5</v>
      </c>
      <c r="C31" s="23">
        <v>0.46</v>
      </c>
    </row>
    <row r="32" spans="1:3" x14ac:dyDescent="0.2">
      <c r="A32" s="3"/>
      <c r="B32" s="8" t="s">
        <v>6</v>
      </c>
      <c r="C32" s="21">
        <v>0.48</v>
      </c>
    </row>
    <row r="33" spans="1:3" x14ac:dyDescent="0.2">
      <c r="B33" s="9" t="s">
        <v>7</v>
      </c>
      <c r="C33" s="23">
        <v>0.48</v>
      </c>
    </row>
    <row r="34" spans="1:3" x14ac:dyDescent="0.2">
      <c r="A34" s="3"/>
      <c r="B34" s="8" t="s">
        <v>8</v>
      </c>
      <c r="C34" s="21">
        <v>0.48</v>
      </c>
    </row>
    <row r="35" spans="1:3" x14ac:dyDescent="0.2">
      <c r="B35" s="9" t="s">
        <v>9</v>
      </c>
      <c r="C35" s="23">
        <v>0.48</v>
      </c>
    </row>
    <row r="36" spans="1:3" x14ac:dyDescent="0.2">
      <c r="A36" s="3"/>
      <c r="B36" s="8" t="s">
        <v>10</v>
      </c>
      <c r="C36" s="21">
        <v>0.48</v>
      </c>
    </row>
    <row r="37" spans="1:3" x14ac:dyDescent="0.2">
      <c r="A37" s="4" t="s">
        <v>72</v>
      </c>
      <c r="B37" s="9" t="s">
        <v>19</v>
      </c>
      <c r="C37" s="23">
        <v>0.43</v>
      </c>
    </row>
    <row r="38" spans="1:3" x14ac:dyDescent="0.2">
      <c r="A38" s="3"/>
      <c r="B38" s="8" t="s">
        <v>20</v>
      </c>
      <c r="C38" s="21">
        <v>0.5</v>
      </c>
    </row>
    <row r="39" spans="1:3" x14ac:dyDescent="0.2">
      <c r="B39" s="9" t="s">
        <v>21</v>
      </c>
      <c r="C39" s="23">
        <v>0.05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</v>
      </c>
    </row>
    <row r="43" spans="1:3" x14ac:dyDescent="0.2">
      <c r="A43" s="4" t="s">
        <v>41</v>
      </c>
      <c r="B43" s="9" t="s">
        <v>2</v>
      </c>
      <c r="C43" s="28">
        <v>0.7</v>
      </c>
    </row>
    <row r="44" spans="1:3" x14ac:dyDescent="0.2">
      <c r="A44" s="3" t="s">
        <v>42</v>
      </c>
      <c r="B44" s="8" t="s">
        <v>2</v>
      </c>
      <c r="C44" s="27">
        <v>0.7</v>
      </c>
    </row>
    <row r="45" spans="1:3" x14ac:dyDescent="0.2">
      <c r="A45" s="4" t="s">
        <v>43</v>
      </c>
      <c r="B45" s="9" t="s">
        <v>2</v>
      </c>
      <c r="C45" s="28">
        <v>0.7</v>
      </c>
    </row>
    <row r="46" spans="1:3" x14ac:dyDescent="0.2">
      <c r="A46" s="3" t="s">
        <v>44</v>
      </c>
      <c r="B46" s="8" t="s">
        <v>2</v>
      </c>
      <c r="C46" s="27">
        <v>0.7</v>
      </c>
    </row>
    <row r="47" spans="1:3" x14ac:dyDescent="0.2">
      <c r="A47" s="4" t="s">
        <v>45</v>
      </c>
      <c r="B47" s="9" t="s">
        <v>2</v>
      </c>
      <c r="C47" s="28">
        <v>0.7</v>
      </c>
    </row>
    <row r="48" spans="1:3" x14ac:dyDescent="0.2">
      <c r="A48" s="3" t="s">
        <v>46</v>
      </c>
      <c r="B48" s="8" t="s">
        <v>2</v>
      </c>
      <c r="C48" s="27">
        <v>0.7</v>
      </c>
    </row>
    <row r="49" spans="1:3" x14ac:dyDescent="0.2">
      <c r="A49" s="4" t="s">
        <v>47</v>
      </c>
      <c r="B49" s="9" t="s">
        <v>2</v>
      </c>
      <c r="C49" s="28">
        <v>0.7</v>
      </c>
    </row>
    <row r="50" spans="1:3" x14ac:dyDescent="0.2">
      <c r="A50" s="3" t="s">
        <v>48</v>
      </c>
      <c r="B50" s="8" t="s">
        <v>2</v>
      </c>
      <c r="C50" s="21">
        <v>0.7</v>
      </c>
    </row>
    <row r="51" spans="1:3" x14ac:dyDescent="0.2">
      <c r="A51" s="4" t="s">
        <v>49</v>
      </c>
      <c r="B51" s="9" t="s">
        <v>2</v>
      </c>
      <c r="C51" s="23">
        <v>0.7</v>
      </c>
    </row>
    <row r="52" spans="1:3" x14ac:dyDescent="0.2">
      <c r="A52" s="3" t="s">
        <v>52</v>
      </c>
      <c r="B52" s="8" t="s">
        <v>2</v>
      </c>
      <c r="C52" s="21">
        <v>0.6</v>
      </c>
    </row>
    <row r="53" spans="1:3" x14ac:dyDescent="0.2">
      <c r="A53" s="4" t="s">
        <v>53</v>
      </c>
      <c r="B53" s="9" t="s">
        <v>2</v>
      </c>
      <c r="C53" s="23">
        <v>0.6</v>
      </c>
    </row>
    <row r="54" spans="1:3" x14ac:dyDescent="0.2">
      <c r="A54" s="3" t="s">
        <v>54</v>
      </c>
      <c r="B54" s="8" t="s">
        <v>2</v>
      </c>
      <c r="C54" s="21">
        <v>0.6</v>
      </c>
    </row>
    <row r="55" spans="1:3" x14ac:dyDescent="0.2">
      <c r="A55" s="4" t="s">
        <v>55</v>
      </c>
      <c r="B55" s="9" t="s">
        <v>2</v>
      </c>
      <c r="C55" s="23">
        <v>0.6</v>
      </c>
    </row>
    <row r="56" spans="1:3" x14ac:dyDescent="0.2">
      <c r="A56" s="3" t="s">
        <v>56</v>
      </c>
      <c r="B56" s="8" t="s">
        <v>2</v>
      </c>
      <c r="C56" s="21">
        <v>0.6</v>
      </c>
    </row>
    <row r="57" spans="1:3" x14ac:dyDescent="0.2">
      <c r="A57" s="4" t="s">
        <v>57</v>
      </c>
      <c r="B57" s="9" t="s">
        <v>2</v>
      </c>
      <c r="C57" s="23">
        <v>0.6</v>
      </c>
    </row>
    <row r="58" spans="1:3" x14ac:dyDescent="0.2">
      <c r="A58" s="3" t="s">
        <v>58</v>
      </c>
      <c r="B58" s="8" t="s">
        <v>2</v>
      </c>
      <c r="C58" s="21">
        <v>0.6</v>
      </c>
    </row>
    <row r="59" spans="1:3" x14ac:dyDescent="0.2">
      <c r="A59" s="4" t="s">
        <v>50</v>
      </c>
      <c r="B59" s="9" t="s">
        <v>2</v>
      </c>
      <c r="C59" s="23">
        <v>0.25</v>
      </c>
    </row>
    <row r="60" spans="1:3" x14ac:dyDescent="0.2">
      <c r="A60" s="4" t="s">
        <v>79</v>
      </c>
      <c r="B60" s="9" t="s">
        <v>2</v>
      </c>
      <c r="C60" s="23">
        <v>0.25</v>
      </c>
    </row>
    <row r="61" spans="1:3" x14ac:dyDescent="0.2">
      <c r="A61" s="3" t="s">
        <v>51</v>
      </c>
      <c r="B61" s="8" t="s">
        <v>2</v>
      </c>
      <c r="C61" s="21">
        <v>0.25</v>
      </c>
    </row>
    <row r="62" spans="1:3" x14ac:dyDescent="0.2">
      <c r="A62" s="3" t="s">
        <v>80</v>
      </c>
      <c r="B62" s="8" t="s">
        <v>2</v>
      </c>
      <c r="C62" s="21">
        <v>0.25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0.4</v>
      </c>
    </row>
    <row r="66" spans="1:6" x14ac:dyDescent="0.2">
      <c r="A66" s="4" t="s">
        <v>60</v>
      </c>
      <c r="B66" s="9" t="s">
        <v>59</v>
      </c>
      <c r="C66" s="30">
        <v>0.4</v>
      </c>
    </row>
    <row r="67" spans="1:6" x14ac:dyDescent="0.2">
      <c r="A67" s="3" t="s">
        <v>63</v>
      </c>
      <c r="B67" s="8" t="s">
        <v>59</v>
      </c>
      <c r="C67" s="29">
        <v>0.4</v>
      </c>
    </row>
    <row r="68" spans="1:6" x14ac:dyDescent="0.2">
      <c r="A68" s="4" t="s">
        <v>64</v>
      </c>
      <c r="B68" s="9" t="s">
        <v>59</v>
      </c>
      <c r="C68" s="30">
        <v>0.4</v>
      </c>
    </row>
    <row r="69" spans="1:6" x14ac:dyDescent="0.2">
      <c r="A69" s="3" t="s">
        <v>61</v>
      </c>
      <c r="B69" s="8" t="s">
        <v>62</v>
      </c>
      <c r="C69" s="29">
        <v>0.4</v>
      </c>
    </row>
    <row r="70" spans="1:6" x14ac:dyDescent="0.2">
      <c r="A70" s="4" t="s">
        <v>60</v>
      </c>
      <c r="B70" s="9" t="s">
        <v>62</v>
      </c>
      <c r="C70" s="30">
        <v>0.4</v>
      </c>
    </row>
    <row r="71" spans="1:6" x14ac:dyDescent="0.2">
      <c r="A71" s="3" t="s">
        <v>63</v>
      </c>
      <c r="B71" s="8" t="s">
        <v>62</v>
      </c>
      <c r="C71" s="29">
        <v>0.4</v>
      </c>
    </row>
    <row r="72" spans="1:6" x14ac:dyDescent="0.2">
      <c r="A72" s="4" t="s">
        <v>64</v>
      </c>
      <c r="B72" s="9" t="s">
        <v>62</v>
      </c>
      <c r="C72" s="30">
        <v>0.4</v>
      </c>
    </row>
    <row r="73" spans="1:6" x14ac:dyDescent="0.2">
      <c r="A73" s="3" t="s">
        <v>65</v>
      </c>
      <c r="B73" s="8" t="s">
        <v>59</v>
      </c>
      <c r="C73" s="29">
        <v>0.5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235</v>
      </c>
      <c r="B75" s="8" t="s">
        <v>2</v>
      </c>
      <c r="C75" s="29">
        <v>1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-12.3</v>
      </c>
      <c r="D83" s="36">
        <v>32.97</v>
      </c>
      <c r="F83" s="36">
        <f t="shared" ref="F83:F92" si="0">D83+C83</f>
        <v>20.669999999999998</v>
      </c>
    </row>
    <row r="84" spans="1:6" x14ac:dyDescent="0.2">
      <c r="A84" s="4" t="s">
        <v>24</v>
      </c>
      <c r="B84" s="9" t="s">
        <v>2</v>
      </c>
      <c r="C84" s="62">
        <v>-15.88</v>
      </c>
      <c r="D84" s="38">
        <v>40.4</v>
      </c>
      <c r="F84" s="38">
        <f t="shared" si="0"/>
        <v>24.519999999999996</v>
      </c>
    </row>
    <row r="85" spans="1:6" x14ac:dyDescent="0.2">
      <c r="A85" s="3" t="s">
        <v>25</v>
      </c>
      <c r="B85" s="8" t="s">
        <v>2</v>
      </c>
      <c r="C85" s="106">
        <v>-11.8</v>
      </c>
      <c r="D85" s="36">
        <v>31.91</v>
      </c>
      <c r="F85" s="36">
        <f t="shared" si="0"/>
        <v>20.11</v>
      </c>
    </row>
    <row r="86" spans="1:6" x14ac:dyDescent="0.2">
      <c r="A86" s="4" t="s">
        <v>26</v>
      </c>
      <c r="B86" s="9" t="s">
        <v>2</v>
      </c>
      <c r="C86" s="62">
        <v>-13.9</v>
      </c>
      <c r="D86" s="38">
        <v>36.79</v>
      </c>
      <c r="F86" s="38">
        <f t="shared" si="0"/>
        <v>22.89</v>
      </c>
    </row>
    <row r="87" spans="1:6" x14ac:dyDescent="0.2">
      <c r="A87" s="3" t="s">
        <v>31</v>
      </c>
      <c r="B87" s="8" t="s">
        <v>2</v>
      </c>
      <c r="C87" s="106">
        <v>-8.1999999999999993</v>
      </c>
      <c r="D87" s="36">
        <v>25.27</v>
      </c>
      <c r="F87" s="36">
        <f t="shared" si="0"/>
        <v>17.07</v>
      </c>
    </row>
    <row r="88" spans="1:6" x14ac:dyDescent="0.2">
      <c r="A88" s="4" t="s">
        <v>32</v>
      </c>
      <c r="B88" s="9" t="s">
        <v>2</v>
      </c>
      <c r="C88" s="62">
        <v>-8.1999999999999993</v>
      </c>
      <c r="D88" s="38">
        <v>26.68</v>
      </c>
      <c r="F88" s="38">
        <f t="shared" si="0"/>
        <v>18.48</v>
      </c>
    </row>
    <row r="89" spans="1:6" x14ac:dyDescent="0.2">
      <c r="A89" s="3" t="s">
        <v>33</v>
      </c>
      <c r="B89" s="8" t="s">
        <v>2</v>
      </c>
      <c r="C89" s="106">
        <v>-7.47</v>
      </c>
      <c r="D89" s="36">
        <v>23.92</v>
      </c>
      <c r="F89" s="36">
        <f t="shared" si="0"/>
        <v>16.450000000000003</v>
      </c>
    </row>
    <row r="90" spans="1:6" x14ac:dyDescent="0.2">
      <c r="A90" s="4" t="s">
        <v>34</v>
      </c>
      <c r="B90" s="9" t="s">
        <v>2</v>
      </c>
      <c r="C90" s="62">
        <v>-7.67</v>
      </c>
      <c r="D90" s="38">
        <v>24.07</v>
      </c>
      <c r="F90" s="38">
        <f t="shared" si="0"/>
        <v>16.399999999999999</v>
      </c>
    </row>
    <row r="91" spans="1:6" x14ac:dyDescent="0.2">
      <c r="A91" s="3" t="s">
        <v>35</v>
      </c>
      <c r="B91" s="8" t="s">
        <v>2</v>
      </c>
      <c r="C91" s="107">
        <v>-1.5</v>
      </c>
      <c r="D91" s="40">
        <v>15.25</v>
      </c>
      <c r="F91" s="40">
        <f t="shared" si="0"/>
        <v>13.75</v>
      </c>
    </row>
    <row r="92" spans="1:6" x14ac:dyDescent="0.2">
      <c r="A92" s="4" t="s">
        <v>0</v>
      </c>
      <c r="B92" s="9" t="s">
        <v>2</v>
      </c>
      <c r="C92" s="41">
        <v>-1.02</v>
      </c>
      <c r="D92" s="41">
        <v>10.7</v>
      </c>
      <c r="F92" s="41">
        <f t="shared" si="0"/>
        <v>9.68</v>
      </c>
    </row>
    <row r="93" spans="1:6" x14ac:dyDescent="0.2">
      <c r="A93" s="3" t="s">
        <v>69</v>
      </c>
      <c r="B93" s="8" t="s">
        <v>2</v>
      </c>
      <c r="C93" s="42">
        <v>-1.32</v>
      </c>
      <c r="D93" s="42">
        <v>10.7</v>
      </c>
      <c r="F93" s="42">
        <f>D93+C93</f>
        <v>9.379999999999999</v>
      </c>
    </row>
    <row r="94" spans="1:6" x14ac:dyDescent="0.2">
      <c r="A94" s="4" t="s">
        <v>70</v>
      </c>
      <c r="B94" s="9" t="s">
        <v>2</v>
      </c>
      <c r="C94" s="44">
        <v>-2.75</v>
      </c>
      <c r="D94" s="41">
        <v>11.09</v>
      </c>
      <c r="F94" s="44">
        <f t="shared" ref="F94:F95" si="1">D94+C94</f>
        <v>8.34</v>
      </c>
    </row>
    <row r="95" spans="1:6" x14ac:dyDescent="0.2">
      <c r="A95" s="3" t="s">
        <v>71</v>
      </c>
      <c r="B95" s="8" t="s">
        <v>2</v>
      </c>
      <c r="C95" s="107">
        <v>-2.75</v>
      </c>
      <c r="D95" s="42">
        <v>11.17</v>
      </c>
      <c r="F95" s="83">
        <f t="shared" si="1"/>
        <v>8.42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7279-4403-42EF-8927-AFD46B1F4D93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0.73499999999999999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0.73499999999999999</v>
      </c>
      <c r="F3" s="85">
        <v>7800000</v>
      </c>
    </row>
    <row r="4" spans="1:6" x14ac:dyDescent="0.2">
      <c r="A4" s="3" t="s">
        <v>25</v>
      </c>
      <c r="B4" s="8" t="s">
        <v>2</v>
      </c>
      <c r="C4" s="21">
        <v>0.76</v>
      </c>
      <c r="F4" s="52"/>
    </row>
    <row r="5" spans="1:6" x14ac:dyDescent="0.2">
      <c r="A5" s="4" t="s">
        <v>26</v>
      </c>
      <c r="B5" s="9" t="s">
        <v>2</v>
      </c>
      <c r="C5" s="23">
        <v>0.76</v>
      </c>
    </row>
    <row r="6" spans="1:6" x14ac:dyDescent="0.2">
      <c r="A6" s="3" t="s">
        <v>31</v>
      </c>
      <c r="B6" s="8" t="s">
        <v>2</v>
      </c>
      <c r="C6" s="21">
        <v>0.66700000000000004</v>
      </c>
    </row>
    <row r="7" spans="1:6" x14ac:dyDescent="0.2">
      <c r="A7" s="4" t="s">
        <v>32</v>
      </c>
      <c r="B7" s="9" t="s">
        <v>2</v>
      </c>
      <c r="C7" s="23">
        <v>0.66700000000000004</v>
      </c>
    </row>
    <row r="8" spans="1:6" x14ac:dyDescent="0.2">
      <c r="A8" s="3" t="s">
        <v>33</v>
      </c>
      <c r="B8" s="8" t="s">
        <v>2</v>
      </c>
      <c r="C8" s="21">
        <v>0.64500000000000002</v>
      </c>
    </row>
    <row r="9" spans="1:6" x14ac:dyDescent="0.2">
      <c r="A9" s="4" t="s">
        <v>34</v>
      </c>
      <c r="B9" s="9" t="s">
        <v>2</v>
      </c>
      <c r="C9" s="23">
        <v>0.64500000000000002</v>
      </c>
    </row>
    <row r="10" spans="1:6" x14ac:dyDescent="0.2">
      <c r="A10" s="3" t="s">
        <v>35</v>
      </c>
      <c r="B10" s="8" t="s">
        <v>2</v>
      </c>
      <c r="C10" s="21">
        <v>0.52</v>
      </c>
    </row>
    <row r="11" spans="1:6" x14ac:dyDescent="0.2">
      <c r="A11" s="4" t="s">
        <v>27</v>
      </c>
      <c r="B11" s="9" t="s">
        <v>2</v>
      </c>
      <c r="C11" s="23"/>
    </row>
    <row r="12" spans="1:6" x14ac:dyDescent="0.2">
      <c r="A12" s="3" t="s">
        <v>28</v>
      </c>
      <c r="B12" s="8" t="s">
        <v>2</v>
      </c>
      <c r="C12" s="21"/>
    </row>
    <row r="13" spans="1:6" x14ac:dyDescent="0.2">
      <c r="A13" s="4" t="s">
        <v>30</v>
      </c>
      <c r="B13" s="9" t="s">
        <v>2</v>
      </c>
      <c r="C13" s="23"/>
    </row>
    <row r="14" spans="1:6" x14ac:dyDescent="0.2">
      <c r="A14" s="3" t="s">
        <v>29</v>
      </c>
      <c r="B14" s="8" t="s">
        <v>2</v>
      </c>
      <c r="C14" s="21"/>
    </row>
    <row r="15" spans="1:6" x14ac:dyDescent="0.2">
      <c r="A15" s="4" t="s">
        <v>36</v>
      </c>
      <c r="B15" s="9" t="s">
        <v>2</v>
      </c>
      <c r="C15" s="23"/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0.32600000000000001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0.48</v>
      </c>
    </row>
    <row r="22" spans="1:3" x14ac:dyDescent="0.2">
      <c r="A22" s="3"/>
      <c r="B22" s="8" t="s">
        <v>4</v>
      </c>
      <c r="C22" s="21">
        <v>0.5</v>
      </c>
    </row>
    <row r="23" spans="1:3" x14ac:dyDescent="0.2">
      <c r="B23" s="9" t="s">
        <v>5</v>
      </c>
      <c r="C23" s="23">
        <v>0.54</v>
      </c>
    </row>
    <row r="24" spans="1:3" x14ac:dyDescent="0.2">
      <c r="A24" s="3"/>
      <c r="B24" s="8" t="s">
        <v>6</v>
      </c>
      <c r="C24" s="21">
        <v>0.56000000000000005</v>
      </c>
    </row>
    <row r="25" spans="1:3" x14ac:dyDescent="0.2">
      <c r="B25" s="9" t="s">
        <v>7</v>
      </c>
      <c r="C25" s="23">
        <v>0.57999999999999996</v>
      </c>
    </row>
    <row r="26" spans="1:3" x14ac:dyDescent="0.2">
      <c r="A26" s="3"/>
      <c r="B26" s="8" t="s">
        <v>8</v>
      </c>
      <c r="C26" s="21">
        <v>0.57999999999999996</v>
      </c>
    </row>
    <row r="27" spans="1:3" x14ac:dyDescent="0.2">
      <c r="B27" s="9" t="s">
        <v>9</v>
      </c>
      <c r="C27" s="23">
        <v>0.57999999999999996</v>
      </c>
    </row>
    <row r="28" spans="1:3" x14ac:dyDescent="0.2">
      <c r="A28" s="3"/>
      <c r="B28" s="8" t="s">
        <v>10</v>
      </c>
      <c r="C28" s="21">
        <v>0.57999999999999996</v>
      </c>
    </row>
    <row r="29" spans="1:3" x14ac:dyDescent="0.2">
      <c r="A29" s="4" t="s">
        <v>69</v>
      </c>
      <c r="B29" s="9" t="s">
        <v>3</v>
      </c>
      <c r="C29" s="23">
        <v>0.44500000000000001</v>
      </c>
    </row>
    <row r="30" spans="1:3" x14ac:dyDescent="0.2">
      <c r="A30" s="3"/>
      <c r="B30" s="8" t="s">
        <v>4</v>
      </c>
      <c r="C30" s="21">
        <v>0.46500000000000002</v>
      </c>
    </row>
    <row r="31" spans="1:3" x14ac:dyDescent="0.2">
      <c r="B31" s="9" t="s">
        <v>5</v>
      </c>
      <c r="C31" s="23">
        <v>0.48499999999999999</v>
      </c>
    </row>
    <row r="32" spans="1:3" x14ac:dyDescent="0.2">
      <c r="A32" s="3"/>
      <c r="B32" s="8" t="s">
        <v>6</v>
      </c>
      <c r="C32" s="21">
        <v>0.53500000000000003</v>
      </c>
    </row>
    <row r="33" spans="1:3" x14ac:dyDescent="0.2">
      <c r="B33" s="9" t="s">
        <v>7</v>
      </c>
      <c r="C33" s="23">
        <v>0.53500000000000003</v>
      </c>
    </row>
    <row r="34" spans="1:3" x14ac:dyDescent="0.2">
      <c r="A34" s="3"/>
      <c r="B34" s="8" t="s">
        <v>8</v>
      </c>
      <c r="C34" s="21">
        <v>0.53500000000000003</v>
      </c>
    </row>
    <row r="35" spans="1:3" x14ac:dyDescent="0.2">
      <c r="B35" s="9" t="s">
        <v>9</v>
      </c>
      <c r="C35" s="23">
        <v>0.53500000000000003</v>
      </c>
    </row>
    <row r="36" spans="1:3" x14ac:dyDescent="0.2">
      <c r="A36" s="3"/>
      <c r="B36" s="8" t="s">
        <v>10</v>
      </c>
      <c r="C36" s="21">
        <v>0.53500000000000003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0.72</v>
      </c>
    </row>
    <row r="43" spans="1:3" x14ac:dyDescent="0.2">
      <c r="A43" s="4" t="s">
        <v>41</v>
      </c>
      <c r="B43" s="9" t="s">
        <v>2</v>
      </c>
      <c r="C43" s="28">
        <v>0.72</v>
      </c>
    </row>
    <row r="44" spans="1:3" x14ac:dyDescent="0.2">
      <c r="A44" s="3" t="s">
        <v>42</v>
      </c>
      <c r="B44" s="8" t="s">
        <v>2</v>
      </c>
      <c r="C44" s="27">
        <v>0.72</v>
      </c>
    </row>
    <row r="45" spans="1:3" x14ac:dyDescent="0.2">
      <c r="A45" s="4" t="s">
        <v>43</v>
      </c>
      <c r="B45" s="9" t="s">
        <v>2</v>
      </c>
      <c r="C45" s="28">
        <v>0.72</v>
      </c>
    </row>
    <row r="46" spans="1:3" x14ac:dyDescent="0.2">
      <c r="A46" s="3" t="s">
        <v>44</v>
      </c>
      <c r="B46" s="8" t="s">
        <v>2</v>
      </c>
      <c r="C46" s="27">
        <v>0.72</v>
      </c>
    </row>
    <row r="47" spans="1:3" x14ac:dyDescent="0.2">
      <c r="A47" s="4" t="s">
        <v>45</v>
      </c>
      <c r="B47" s="9" t="s">
        <v>2</v>
      </c>
      <c r="C47" s="28">
        <v>0.72</v>
      </c>
    </row>
    <row r="48" spans="1:3" x14ac:dyDescent="0.2">
      <c r="A48" s="3" t="s">
        <v>46</v>
      </c>
      <c r="B48" s="8" t="s">
        <v>2</v>
      </c>
      <c r="C48" s="27">
        <v>0.72</v>
      </c>
    </row>
    <row r="49" spans="1:3" x14ac:dyDescent="0.2">
      <c r="A49" s="4" t="s">
        <v>47</v>
      </c>
      <c r="B49" s="9" t="s">
        <v>2</v>
      </c>
      <c r="C49" s="28">
        <v>0.72</v>
      </c>
    </row>
    <row r="50" spans="1:3" x14ac:dyDescent="0.2">
      <c r="A50" s="3" t="s">
        <v>48</v>
      </c>
      <c r="B50" s="8" t="s">
        <v>2</v>
      </c>
      <c r="C50" s="21">
        <v>0.7</v>
      </c>
    </row>
    <row r="51" spans="1:3" x14ac:dyDescent="0.2">
      <c r="A51" s="4" t="s">
        <v>49</v>
      </c>
      <c r="B51" s="9" t="s">
        <v>2</v>
      </c>
      <c r="C51" s="23">
        <v>0.7</v>
      </c>
    </row>
    <row r="52" spans="1:3" x14ac:dyDescent="0.2">
      <c r="A52" s="3" t="s">
        <v>52</v>
      </c>
      <c r="B52" s="8" t="s">
        <v>2</v>
      </c>
      <c r="C52" s="21">
        <v>0.6</v>
      </c>
    </row>
    <row r="53" spans="1:3" x14ac:dyDescent="0.2">
      <c r="A53" s="4" t="s">
        <v>53</v>
      </c>
      <c r="B53" s="9" t="s">
        <v>2</v>
      </c>
      <c r="C53" s="23">
        <v>0.6</v>
      </c>
    </row>
    <row r="54" spans="1:3" x14ac:dyDescent="0.2">
      <c r="A54" s="3" t="s">
        <v>54</v>
      </c>
      <c r="B54" s="8" t="s">
        <v>2</v>
      </c>
      <c r="C54" s="21">
        <v>0.6</v>
      </c>
    </row>
    <row r="55" spans="1:3" x14ac:dyDescent="0.2">
      <c r="A55" s="4" t="s">
        <v>55</v>
      </c>
      <c r="B55" s="9" t="s">
        <v>2</v>
      </c>
      <c r="C55" s="23">
        <v>0.6</v>
      </c>
    </row>
    <row r="56" spans="1:3" x14ac:dyDescent="0.2">
      <c r="A56" s="3" t="s">
        <v>56</v>
      </c>
      <c r="B56" s="8" t="s">
        <v>2</v>
      </c>
      <c r="C56" s="21">
        <v>0.6</v>
      </c>
    </row>
    <row r="57" spans="1:3" x14ac:dyDescent="0.2">
      <c r="A57" s="4" t="s">
        <v>57</v>
      </c>
      <c r="B57" s="9" t="s">
        <v>2</v>
      </c>
      <c r="C57" s="23">
        <v>0.6</v>
      </c>
    </row>
    <row r="58" spans="1:3" x14ac:dyDescent="0.2">
      <c r="A58" s="3" t="s">
        <v>58</v>
      </c>
      <c r="B58" s="8" t="s">
        <v>2</v>
      </c>
      <c r="C58" s="21">
        <v>0.6</v>
      </c>
    </row>
    <row r="59" spans="1:3" x14ac:dyDescent="0.2">
      <c r="A59" s="4" t="s">
        <v>50</v>
      </c>
      <c r="B59" s="9" t="s">
        <v>2</v>
      </c>
      <c r="C59" s="23">
        <v>0.3</v>
      </c>
    </row>
    <row r="60" spans="1:3" x14ac:dyDescent="0.2">
      <c r="A60" s="4" t="s">
        <v>79</v>
      </c>
      <c r="B60" s="9" t="s">
        <v>2</v>
      </c>
      <c r="C60" s="23">
        <v>0.3</v>
      </c>
    </row>
    <row r="61" spans="1:3" x14ac:dyDescent="0.2">
      <c r="A61" s="3" t="s">
        <v>51</v>
      </c>
      <c r="B61" s="8" t="s">
        <v>2</v>
      </c>
      <c r="C61" s="21">
        <v>0.3</v>
      </c>
    </row>
    <row r="62" spans="1:3" x14ac:dyDescent="0.2">
      <c r="A62" s="3" t="s">
        <v>80</v>
      </c>
      <c r="B62" s="8" t="s">
        <v>2</v>
      </c>
      <c r="C62" s="21">
        <v>0.3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0.35</v>
      </c>
    </row>
    <row r="66" spans="1:6" x14ac:dyDescent="0.2">
      <c r="A66" s="4" t="s">
        <v>60</v>
      </c>
      <c r="B66" s="9" t="s">
        <v>59</v>
      </c>
      <c r="C66" s="30">
        <v>0.35</v>
      </c>
    </row>
    <row r="67" spans="1:6" x14ac:dyDescent="0.2">
      <c r="A67" s="3" t="s">
        <v>63</v>
      </c>
      <c r="B67" s="8" t="s">
        <v>59</v>
      </c>
      <c r="C67" s="29">
        <v>0.35</v>
      </c>
    </row>
    <row r="68" spans="1:6" x14ac:dyDescent="0.2">
      <c r="A68" s="4" t="s">
        <v>64</v>
      </c>
      <c r="B68" s="9" t="s">
        <v>59</v>
      </c>
      <c r="C68" s="30">
        <v>0.35</v>
      </c>
    </row>
    <row r="69" spans="1:6" x14ac:dyDescent="0.2">
      <c r="A69" s="3" t="s">
        <v>61</v>
      </c>
      <c r="B69" s="8" t="s">
        <v>62</v>
      </c>
      <c r="C69" s="29">
        <v>0.35</v>
      </c>
    </row>
    <row r="70" spans="1:6" x14ac:dyDescent="0.2">
      <c r="A70" s="4" t="s">
        <v>60</v>
      </c>
      <c r="B70" s="9" t="s">
        <v>62</v>
      </c>
      <c r="C70" s="30">
        <v>0.35</v>
      </c>
    </row>
    <row r="71" spans="1:6" x14ac:dyDescent="0.2">
      <c r="A71" s="3" t="s">
        <v>63</v>
      </c>
      <c r="B71" s="8" t="s">
        <v>62</v>
      </c>
      <c r="C71" s="29">
        <v>0.35</v>
      </c>
    </row>
    <row r="72" spans="1:6" x14ac:dyDescent="0.2">
      <c r="A72" s="4" t="s">
        <v>64</v>
      </c>
      <c r="B72" s="9" t="s">
        <v>62</v>
      </c>
      <c r="C72" s="30">
        <v>0.35</v>
      </c>
    </row>
    <row r="73" spans="1:6" x14ac:dyDescent="0.2">
      <c r="A73" s="3" t="s">
        <v>65</v>
      </c>
      <c r="B73" s="8" t="s">
        <v>59</v>
      </c>
      <c r="C73" s="29">
        <v>0.45</v>
      </c>
      <c r="F73" s="57"/>
    </row>
    <row r="74" spans="1:6" x14ac:dyDescent="0.2">
      <c r="A74" s="4" t="s">
        <v>65</v>
      </c>
      <c r="B74" s="9" t="s">
        <v>62</v>
      </c>
      <c r="C74" s="30">
        <v>0.45</v>
      </c>
    </row>
    <row r="75" spans="1:6" s="101" customFormat="1" x14ac:dyDescent="0.2">
      <c r="A75" s="3" t="s">
        <v>186</v>
      </c>
      <c r="B75" s="8" t="s">
        <v>62</v>
      </c>
      <c r="C75" s="104">
        <v>1</v>
      </c>
    </row>
    <row r="76" spans="1:6" s="101" customFormat="1" x14ac:dyDescent="0.2">
      <c r="A76" s="4" t="s">
        <v>189</v>
      </c>
      <c r="B76" s="9" t="s">
        <v>62</v>
      </c>
      <c r="C76" s="30">
        <v>0.7</v>
      </c>
    </row>
    <row r="77" spans="1:6" x14ac:dyDescent="0.2">
      <c r="A77" s="3" t="s">
        <v>73</v>
      </c>
      <c r="B77" s="8" t="s">
        <v>59</v>
      </c>
      <c r="C77" s="34">
        <v>225</v>
      </c>
    </row>
    <row r="78" spans="1:6" x14ac:dyDescent="0.2">
      <c r="A78" s="4" t="s">
        <v>74</v>
      </c>
      <c r="B78" s="9" t="s">
        <v>62</v>
      </c>
      <c r="C78" s="71">
        <v>225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2">
        <v>-12.24</v>
      </c>
      <c r="D83" s="36">
        <v>32.97</v>
      </c>
      <c r="F83" s="36">
        <f t="shared" ref="F83:F92" si="0">D83+C83</f>
        <v>20.729999999999997</v>
      </c>
    </row>
    <row r="84" spans="1:6" x14ac:dyDescent="0.2">
      <c r="A84" s="4" t="s">
        <v>24</v>
      </c>
      <c r="B84" s="9" t="s">
        <v>2</v>
      </c>
      <c r="C84" s="79">
        <v>-12.47</v>
      </c>
      <c r="D84" s="38">
        <v>40.4</v>
      </c>
      <c r="F84" s="38">
        <f t="shared" si="0"/>
        <v>27.93</v>
      </c>
    </row>
    <row r="85" spans="1:6" x14ac:dyDescent="0.2">
      <c r="A85" s="3" t="s">
        <v>25</v>
      </c>
      <c r="B85" s="8" t="s">
        <v>2</v>
      </c>
      <c r="C85" s="102">
        <v>-13.35</v>
      </c>
      <c r="D85" s="36">
        <v>31.91</v>
      </c>
      <c r="F85" s="36">
        <f t="shared" si="0"/>
        <v>18.560000000000002</v>
      </c>
    </row>
    <row r="86" spans="1:6" x14ac:dyDescent="0.2">
      <c r="A86" s="4" t="s">
        <v>26</v>
      </c>
      <c r="B86" s="9" t="s">
        <v>2</v>
      </c>
      <c r="C86" s="79">
        <v>-13.12</v>
      </c>
      <c r="D86" s="38">
        <v>36.79</v>
      </c>
      <c r="F86" s="38">
        <f t="shared" si="0"/>
        <v>23.67</v>
      </c>
    </row>
    <row r="87" spans="1:6" x14ac:dyDescent="0.2">
      <c r="A87" s="3" t="s">
        <v>31</v>
      </c>
      <c r="B87" s="8" t="s">
        <v>2</v>
      </c>
      <c r="C87" s="102">
        <v>-8.4600000000000009</v>
      </c>
      <c r="D87" s="36">
        <v>25.27</v>
      </c>
      <c r="F87" s="36">
        <f t="shared" si="0"/>
        <v>16.809999999999999</v>
      </c>
    </row>
    <row r="88" spans="1:6" x14ac:dyDescent="0.2">
      <c r="A88" s="4" t="s">
        <v>32</v>
      </c>
      <c r="B88" s="9" t="s">
        <v>2</v>
      </c>
      <c r="C88" s="79">
        <v>-9.01</v>
      </c>
      <c r="D88" s="38">
        <v>26.68</v>
      </c>
      <c r="F88" s="38">
        <f t="shared" si="0"/>
        <v>17.670000000000002</v>
      </c>
    </row>
    <row r="89" spans="1:6" x14ac:dyDescent="0.2">
      <c r="A89" s="3" t="s">
        <v>33</v>
      </c>
      <c r="B89" s="8" t="s">
        <v>2</v>
      </c>
      <c r="C89" s="102">
        <v>-12.45</v>
      </c>
      <c r="D89" s="36">
        <v>23.92</v>
      </c>
      <c r="F89" s="36">
        <f t="shared" si="0"/>
        <v>11.470000000000002</v>
      </c>
    </row>
    <row r="90" spans="1:6" x14ac:dyDescent="0.2">
      <c r="A90" s="4" t="s">
        <v>34</v>
      </c>
      <c r="B90" s="9" t="s">
        <v>2</v>
      </c>
      <c r="C90" s="79">
        <v>-10.1</v>
      </c>
      <c r="D90" s="38">
        <v>24.07</v>
      </c>
      <c r="F90" s="38">
        <f t="shared" si="0"/>
        <v>13.97</v>
      </c>
    </row>
    <row r="91" spans="1:6" x14ac:dyDescent="0.2">
      <c r="A91" s="3" t="s">
        <v>35</v>
      </c>
      <c r="B91" s="8" t="s">
        <v>2</v>
      </c>
      <c r="C91" s="83">
        <v>-4.83</v>
      </c>
      <c r="D91" s="40">
        <v>15.25</v>
      </c>
      <c r="F91" s="40">
        <f t="shared" si="0"/>
        <v>10.42</v>
      </c>
    </row>
    <row r="92" spans="1:6" x14ac:dyDescent="0.2">
      <c r="A92" s="4" t="s">
        <v>0</v>
      </c>
      <c r="B92" s="9" t="s">
        <v>2</v>
      </c>
      <c r="C92" s="41">
        <v>-1.85</v>
      </c>
      <c r="D92" s="41">
        <v>10.7</v>
      </c>
      <c r="F92" s="41">
        <f t="shared" si="0"/>
        <v>8.85</v>
      </c>
    </row>
    <row r="93" spans="1:6" x14ac:dyDescent="0.2">
      <c r="A93" s="3" t="s">
        <v>69</v>
      </c>
      <c r="B93" s="8" t="s">
        <v>2</v>
      </c>
      <c r="C93" s="42">
        <v>-1.6</v>
      </c>
      <c r="D93" s="42">
        <v>10.7</v>
      </c>
      <c r="F93" s="42">
        <f>D93+C93</f>
        <v>9.1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67</v>
      </c>
      <c r="B99" s="8" t="s">
        <v>2</v>
      </c>
      <c r="C99" s="78"/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62FD-2F7A-41EF-9DAA-69E17CF49594}">
  <sheetPr>
    <pageSetUpPr fitToPage="1"/>
  </sheetPr>
  <dimension ref="A1:F103"/>
  <sheetViews>
    <sheetView topLeftCell="A63" workbookViewId="0">
      <selection activeCell="F85" sqref="F85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0.65</v>
      </c>
      <c r="F3" s="85">
        <v>850000</v>
      </c>
    </row>
    <row r="4" spans="1:6" x14ac:dyDescent="0.2">
      <c r="A4" s="3" t="s">
        <v>25</v>
      </c>
      <c r="B4" s="8" t="s">
        <v>2</v>
      </c>
      <c r="C4" s="21">
        <v>0.65</v>
      </c>
      <c r="F4" s="52"/>
    </row>
    <row r="5" spans="1:6" x14ac:dyDescent="0.2">
      <c r="A5" s="4" t="s">
        <v>26</v>
      </c>
      <c r="B5" s="9" t="s">
        <v>2</v>
      </c>
      <c r="C5" s="23">
        <v>0.65</v>
      </c>
    </row>
    <row r="6" spans="1:6" x14ac:dyDescent="0.2">
      <c r="A6" s="3" t="s">
        <v>31</v>
      </c>
      <c r="B6" s="8" t="s">
        <v>2</v>
      </c>
      <c r="C6" s="21">
        <v>0.55000000000000004</v>
      </c>
    </row>
    <row r="7" spans="1:6" x14ac:dyDescent="0.2">
      <c r="A7" s="4" t="s">
        <v>32</v>
      </c>
      <c r="B7" s="9" t="s">
        <v>2</v>
      </c>
      <c r="C7" s="23">
        <v>0.55000000000000004</v>
      </c>
    </row>
    <row r="8" spans="1:6" x14ac:dyDescent="0.2">
      <c r="A8" s="3" t="s">
        <v>33</v>
      </c>
      <c r="B8" s="8" t="s">
        <v>2</v>
      </c>
      <c r="C8" s="21">
        <v>0.55000000000000004</v>
      </c>
    </row>
    <row r="9" spans="1:6" x14ac:dyDescent="0.2">
      <c r="A9" s="4" t="s">
        <v>34</v>
      </c>
      <c r="B9" s="9" t="s">
        <v>2</v>
      </c>
      <c r="C9" s="23">
        <v>0.55000000000000004</v>
      </c>
    </row>
    <row r="10" spans="1:6" x14ac:dyDescent="0.2">
      <c r="A10" s="3" t="s">
        <v>35</v>
      </c>
      <c r="B10" s="8" t="s">
        <v>2</v>
      </c>
      <c r="C10" s="21">
        <v>0.5</v>
      </c>
    </row>
    <row r="11" spans="1:6" x14ac:dyDescent="0.2">
      <c r="A11" s="4" t="s">
        <v>27</v>
      </c>
      <c r="B11" s="9" t="s">
        <v>2</v>
      </c>
      <c r="C11" s="23">
        <v>0.27</v>
      </c>
    </row>
    <row r="12" spans="1:6" x14ac:dyDescent="0.2">
      <c r="A12" s="3" t="s">
        <v>28</v>
      </c>
      <c r="B12" s="8" t="s">
        <v>2</v>
      </c>
      <c r="C12" s="21">
        <v>0.27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0.27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0.17</v>
      </c>
    </row>
    <row r="19" spans="1:3" x14ac:dyDescent="0.2">
      <c r="A19" s="4" t="s">
        <v>16</v>
      </c>
      <c r="B19" s="9" t="s">
        <v>37</v>
      </c>
      <c r="C19" s="53" t="s">
        <v>190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0.28999999999999998</v>
      </c>
    </row>
    <row r="22" spans="1:3" x14ac:dyDescent="0.2">
      <c r="A22" s="3"/>
      <c r="B22" s="8" t="s">
        <v>4</v>
      </c>
      <c r="C22" s="21">
        <v>0.32</v>
      </c>
    </row>
    <row r="23" spans="1:3" x14ac:dyDescent="0.2">
      <c r="B23" s="9" t="s">
        <v>5</v>
      </c>
      <c r="C23" s="23">
        <v>0.35</v>
      </c>
    </row>
    <row r="24" spans="1:3" x14ac:dyDescent="0.2">
      <c r="A24" s="3"/>
      <c r="B24" s="8" t="s">
        <v>6</v>
      </c>
      <c r="C24" s="21">
        <v>0.38</v>
      </c>
    </row>
    <row r="25" spans="1:3" x14ac:dyDescent="0.2">
      <c r="B25" s="9" t="s">
        <v>7</v>
      </c>
      <c r="C25" s="23">
        <v>0.41</v>
      </c>
    </row>
    <row r="26" spans="1:3" x14ac:dyDescent="0.2">
      <c r="A26" s="3"/>
      <c r="B26" s="8" t="s">
        <v>8</v>
      </c>
      <c r="C26" s="21">
        <v>0.41</v>
      </c>
    </row>
    <row r="27" spans="1:3" x14ac:dyDescent="0.2">
      <c r="B27" s="9" t="s">
        <v>9</v>
      </c>
      <c r="C27" s="23">
        <v>0.41</v>
      </c>
    </row>
    <row r="28" spans="1:3" x14ac:dyDescent="0.2">
      <c r="A28" s="3"/>
      <c r="B28" s="8" t="s">
        <v>10</v>
      </c>
      <c r="C28" s="21">
        <v>0.41</v>
      </c>
    </row>
    <row r="29" spans="1:3" x14ac:dyDescent="0.2">
      <c r="A29" s="4" t="s">
        <v>69</v>
      </c>
      <c r="B29" s="9" t="s">
        <v>3</v>
      </c>
      <c r="C29" s="23">
        <v>0.25</v>
      </c>
    </row>
    <row r="30" spans="1:3" x14ac:dyDescent="0.2">
      <c r="A30" s="3"/>
      <c r="B30" s="8" t="s">
        <v>4</v>
      </c>
      <c r="C30" s="21">
        <v>0.28000000000000003</v>
      </c>
    </row>
    <row r="31" spans="1:3" x14ac:dyDescent="0.2">
      <c r="B31" s="9" t="s">
        <v>5</v>
      </c>
      <c r="C31" s="23">
        <v>0.31</v>
      </c>
    </row>
    <row r="32" spans="1:3" x14ac:dyDescent="0.2">
      <c r="A32" s="3"/>
      <c r="B32" s="8" t="s">
        <v>6</v>
      </c>
      <c r="C32" s="21">
        <v>0.34</v>
      </c>
    </row>
    <row r="33" spans="1:3" x14ac:dyDescent="0.2">
      <c r="B33" s="9" t="s">
        <v>7</v>
      </c>
      <c r="C33" s="23">
        <v>0.37</v>
      </c>
    </row>
    <row r="34" spans="1:3" x14ac:dyDescent="0.2">
      <c r="A34" s="3"/>
      <c r="B34" s="8" t="s">
        <v>8</v>
      </c>
      <c r="C34" s="21">
        <v>0.37</v>
      </c>
    </row>
    <row r="35" spans="1:3" x14ac:dyDescent="0.2">
      <c r="B35" s="9" t="s">
        <v>9</v>
      </c>
      <c r="C35" s="23">
        <v>0.37</v>
      </c>
    </row>
    <row r="36" spans="1:3" x14ac:dyDescent="0.2">
      <c r="A36" s="3"/>
      <c r="B36" s="8" t="s">
        <v>10</v>
      </c>
      <c r="C36" s="21">
        <v>0.37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 t="s">
        <v>191</v>
      </c>
    </row>
    <row r="43" spans="1:3" x14ac:dyDescent="0.2">
      <c r="A43" s="4" t="s">
        <v>41</v>
      </c>
      <c r="B43" s="9" t="s">
        <v>2</v>
      </c>
      <c r="C43" s="28" t="s">
        <v>191</v>
      </c>
    </row>
    <row r="44" spans="1:3" x14ac:dyDescent="0.2">
      <c r="A44" s="3" t="s">
        <v>42</v>
      </c>
      <c r="B44" s="8" t="s">
        <v>2</v>
      </c>
      <c r="C44" s="27" t="s">
        <v>192</v>
      </c>
    </row>
    <row r="45" spans="1:3" x14ac:dyDescent="0.2">
      <c r="A45" s="4" t="s">
        <v>43</v>
      </c>
      <c r="B45" s="9" t="s">
        <v>2</v>
      </c>
      <c r="C45" s="28" t="s">
        <v>192</v>
      </c>
    </row>
    <row r="46" spans="1:3" x14ac:dyDescent="0.2">
      <c r="A46" s="3" t="s">
        <v>44</v>
      </c>
      <c r="B46" s="8" t="s">
        <v>2</v>
      </c>
      <c r="C46" s="27" t="s">
        <v>191</v>
      </c>
    </row>
    <row r="47" spans="1:3" x14ac:dyDescent="0.2">
      <c r="A47" s="4" t="s">
        <v>45</v>
      </c>
      <c r="B47" s="9" t="s">
        <v>2</v>
      </c>
      <c r="C47" s="28" t="s">
        <v>191</v>
      </c>
    </row>
    <row r="48" spans="1:3" x14ac:dyDescent="0.2">
      <c r="A48" s="3" t="s">
        <v>46</v>
      </c>
      <c r="B48" s="8" t="s">
        <v>2</v>
      </c>
      <c r="C48" s="27" t="s">
        <v>192</v>
      </c>
    </row>
    <row r="49" spans="1:3" x14ac:dyDescent="0.2">
      <c r="A49" s="4" t="s">
        <v>47</v>
      </c>
      <c r="B49" s="9" t="s">
        <v>2</v>
      </c>
      <c r="C49" s="28" t="s">
        <v>192</v>
      </c>
    </row>
    <row r="50" spans="1:3" x14ac:dyDescent="0.2">
      <c r="A50" s="3" t="s">
        <v>48</v>
      </c>
      <c r="B50" s="8" t="s">
        <v>2</v>
      </c>
      <c r="C50" s="21" t="s">
        <v>192</v>
      </c>
    </row>
    <row r="51" spans="1:3" x14ac:dyDescent="0.2">
      <c r="A51" s="4" t="s">
        <v>49</v>
      </c>
      <c r="B51" s="9" t="s">
        <v>2</v>
      </c>
      <c r="C51" s="23" t="s">
        <v>192</v>
      </c>
    </row>
    <row r="52" spans="1:3" x14ac:dyDescent="0.2">
      <c r="A52" s="3" t="s">
        <v>52</v>
      </c>
      <c r="B52" s="8" t="s">
        <v>2</v>
      </c>
      <c r="C52" s="21" t="s">
        <v>193</v>
      </c>
    </row>
    <row r="53" spans="1:3" x14ac:dyDescent="0.2">
      <c r="A53" s="4" t="s">
        <v>53</v>
      </c>
      <c r="B53" s="9" t="s">
        <v>2</v>
      </c>
      <c r="C53" s="23" t="s">
        <v>193</v>
      </c>
    </row>
    <row r="54" spans="1:3" x14ac:dyDescent="0.2">
      <c r="A54" s="3" t="s">
        <v>54</v>
      </c>
      <c r="B54" s="8" t="s">
        <v>2</v>
      </c>
      <c r="C54" s="21" t="s">
        <v>194</v>
      </c>
    </row>
    <row r="55" spans="1:3" x14ac:dyDescent="0.2">
      <c r="A55" s="4" t="s">
        <v>55</v>
      </c>
      <c r="B55" s="9" t="s">
        <v>2</v>
      </c>
      <c r="C55" s="23" t="s">
        <v>193</v>
      </c>
    </row>
    <row r="56" spans="1:3" x14ac:dyDescent="0.2">
      <c r="A56" s="3" t="s">
        <v>56</v>
      </c>
      <c r="B56" s="8" t="s">
        <v>2</v>
      </c>
      <c r="C56" s="21" t="s">
        <v>193</v>
      </c>
    </row>
    <row r="57" spans="1:3" x14ac:dyDescent="0.2">
      <c r="A57" s="4" t="s">
        <v>57</v>
      </c>
      <c r="B57" s="9" t="s">
        <v>2</v>
      </c>
      <c r="C57" s="23" t="s">
        <v>194</v>
      </c>
    </row>
    <row r="58" spans="1:3" x14ac:dyDescent="0.2">
      <c r="A58" s="3" t="s">
        <v>58</v>
      </c>
      <c r="B58" s="8" t="s">
        <v>2</v>
      </c>
      <c r="C58" s="21" t="s">
        <v>195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0.15</v>
      </c>
    </row>
    <row r="62" spans="1:3" x14ac:dyDescent="0.2">
      <c r="A62" s="3" t="s">
        <v>80</v>
      </c>
      <c r="B62" s="8" t="s">
        <v>2</v>
      </c>
      <c r="C62" s="21">
        <v>0.15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0.25</v>
      </c>
    </row>
    <row r="66" spans="1:6" x14ac:dyDescent="0.2">
      <c r="A66" s="4" t="s">
        <v>60</v>
      </c>
      <c r="B66" s="9" t="s">
        <v>59</v>
      </c>
      <c r="C66" s="30">
        <v>0.25</v>
      </c>
    </row>
    <row r="67" spans="1:6" x14ac:dyDescent="0.2">
      <c r="A67" s="3" t="s">
        <v>63</v>
      </c>
      <c r="B67" s="8" t="s">
        <v>59</v>
      </c>
      <c r="C67" s="29">
        <v>0.25</v>
      </c>
    </row>
    <row r="68" spans="1:6" x14ac:dyDescent="0.2">
      <c r="A68" s="4" t="s">
        <v>64</v>
      </c>
      <c r="B68" s="9" t="s">
        <v>59</v>
      </c>
      <c r="C68" s="30">
        <v>0.25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0.25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s="101" customFormat="1" x14ac:dyDescent="0.2">
      <c r="A75" s="3" t="s">
        <v>174</v>
      </c>
      <c r="B75" s="8" t="s">
        <v>2</v>
      </c>
      <c r="C75" s="104">
        <v>1</v>
      </c>
    </row>
    <row r="76" spans="1:6" s="101" customFormat="1" x14ac:dyDescent="0.2">
      <c r="A76" s="4" t="s">
        <v>177</v>
      </c>
      <c r="B76" s="9" t="s">
        <v>2</v>
      </c>
      <c r="C76" s="30" t="s">
        <v>198</v>
      </c>
    </row>
    <row r="77" spans="1:6" s="101" customFormat="1" x14ac:dyDescent="0.2">
      <c r="A77" s="3" t="s">
        <v>196</v>
      </c>
      <c r="B77" s="8" t="s">
        <v>2</v>
      </c>
      <c r="C77" s="104">
        <v>0.66</v>
      </c>
    </row>
    <row r="78" spans="1:6" s="101" customFormat="1" x14ac:dyDescent="0.2">
      <c r="A78" s="4" t="s">
        <v>197</v>
      </c>
      <c r="B78" s="9" t="s">
        <v>2</v>
      </c>
      <c r="C78" s="30">
        <v>0.25</v>
      </c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225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63">
        <v>-0.55000000000000004</v>
      </c>
      <c r="D85" s="36">
        <v>32.97</v>
      </c>
      <c r="F85" s="36">
        <f>D85*(1+C85)</f>
        <v>14.836499999999997</v>
      </c>
    </row>
    <row r="86" spans="1:6" x14ac:dyDescent="0.2">
      <c r="A86" s="4" t="s">
        <v>24</v>
      </c>
      <c r="B86" s="9" t="s">
        <v>2</v>
      </c>
      <c r="C86" s="54">
        <v>-0.55000000000000004</v>
      </c>
      <c r="D86" s="38">
        <v>40.4</v>
      </c>
      <c r="F86" s="38">
        <f t="shared" ref="F86:F93" si="0">D86*(1+C86)</f>
        <v>18.179999999999996</v>
      </c>
    </row>
    <row r="87" spans="1:6" x14ac:dyDescent="0.2">
      <c r="A87" s="3" t="s">
        <v>25</v>
      </c>
      <c r="B87" s="8" t="s">
        <v>2</v>
      </c>
      <c r="C87" s="63">
        <v>-0.55000000000000004</v>
      </c>
      <c r="D87" s="36">
        <v>31.91</v>
      </c>
      <c r="F87" s="36">
        <f t="shared" si="0"/>
        <v>14.359499999999999</v>
      </c>
    </row>
    <row r="88" spans="1:6" x14ac:dyDescent="0.2">
      <c r="A88" s="4" t="s">
        <v>26</v>
      </c>
      <c r="B88" s="9" t="s">
        <v>2</v>
      </c>
      <c r="C88" s="54">
        <v>-0.55000000000000004</v>
      </c>
      <c r="D88" s="38">
        <v>36.79</v>
      </c>
      <c r="F88" s="38">
        <f t="shared" si="0"/>
        <v>16.555499999999999</v>
      </c>
    </row>
    <row r="89" spans="1:6" x14ac:dyDescent="0.2">
      <c r="A89" s="3" t="s">
        <v>31</v>
      </c>
      <c r="B89" s="8" t="s">
        <v>2</v>
      </c>
      <c r="C89" s="63">
        <v>-0.45</v>
      </c>
      <c r="D89" s="36">
        <v>25.27</v>
      </c>
      <c r="F89" s="36">
        <f t="shared" si="0"/>
        <v>13.8985</v>
      </c>
    </row>
    <row r="90" spans="1:6" x14ac:dyDescent="0.2">
      <c r="A90" s="4" t="s">
        <v>32</v>
      </c>
      <c r="B90" s="9" t="s">
        <v>2</v>
      </c>
      <c r="C90" s="54">
        <v>-0.45</v>
      </c>
      <c r="D90" s="38">
        <v>26.68</v>
      </c>
      <c r="F90" s="38">
        <f t="shared" si="0"/>
        <v>14.674000000000001</v>
      </c>
    </row>
    <row r="91" spans="1:6" x14ac:dyDescent="0.2">
      <c r="A91" s="3" t="s">
        <v>33</v>
      </c>
      <c r="B91" s="8" t="s">
        <v>2</v>
      </c>
      <c r="C91" s="63">
        <v>-0.45</v>
      </c>
      <c r="D91" s="36">
        <v>23.92</v>
      </c>
      <c r="F91" s="36">
        <f t="shared" si="0"/>
        <v>13.156000000000002</v>
      </c>
    </row>
    <row r="92" spans="1:6" x14ac:dyDescent="0.2">
      <c r="A92" s="4" t="s">
        <v>34</v>
      </c>
      <c r="B92" s="9" t="s">
        <v>2</v>
      </c>
      <c r="C92" s="54">
        <v>-0.45</v>
      </c>
      <c r="D92" s="38">
        <v>24.07</v>
      </c>
      <c r="F92" s="38">
        <f t="shared" si="0"/>
        <v>13.238500000000002</v>
      </c>
    </row>
    <row r="93" spans="1:6" x14ac:dyDescent="0.2">
      <c r="A93" s="3" t="s">
        <v>35</v>
      </c>
      <c r="B93" s="8" t="s">
        <v>2</v>
      </c>
      <c r="C93" s="105">
        <v>-0.15</v>
      </c>
      <c r="D93" s="40">
        <v>15.25</v>
      </c>
      <c r="F93" s="40">
        <f t="shared" si="0"/>
        <v>12.9625</v>
      </c>
    </row>
    <row r="94" spans="1:6" x14ac:dyDescent="0.2">
      <c r="A94" s="4" t="s">
        <v>0</v>
      </c>
      <c r="B94" s="9" t="s">
        <v>2</v>
      </c>
      <c r="C94" s="41">
        <v>0</v>
      </c>
      <c r="D94" s="41">
        <v>10.7</v>
      </c>
      <c r="F94" s="41">
        <f t="shared" ref="F94" si="1">D94+C94</f>
        <v>10.7</v>
      </c>
    </row>
    <row r="95" spans="1:6" x14ac:dyDescent="0.2">
      <c r="A95" s="3" t="s">
        <v>69</v>
      </c>
      <c r="B95" s="8" t="s">
        <v>2</v>
      </c>
      <c r="C95" s="42">
        <v>0</v>
      </c>
      <c r="D95" s="42">
        <v>10.7</v>
      </c>
      <c r="F95" s="42">
        <f>D95+C95</f>
        <v>10.7</v>
      </c>
    </row>
    <row r="96" spans="1:6" x14ac:dyDescent="0.2">
      <c r="A96" s="4" t="s">
        <v>70</v>
      </c>
      <c r="B96" s="9" t="s">
        <v>2</v>
      </c>
      <c r="C96" s="44">
        <v>0</v>
      </c>
      <c r="D96" s="41">
        <v>11.09</v>
      </c>
      <c r="F96" s="44">
        <f t="shared" ref="F96:F97" si="2">D96+C96</f>
        <v>11.09</v>
      </c>
    </row>
    <row r="97" spans="1:6" x14ac:dyDescent="0.2">
      <c r="A97" s="3" t="s">
        <v>71</v>
      </c>
      <c r="B97" s="8" t="s">
        <v>2</v>
      </c>
      <c r="C97" s="83">
        <v>0</v>
      </c>
      <c r="D97" s="42">
        <v>11.17</v>
      </c>
      <c r="F97" s="83">
        <f t="shared" si="2"/>
        <v>11.17</v>
      </c>
    </row>
    <row r="98" spans="1:6" x14ac:dyDescent="0.2">
      <c r="A98" s="4" t="s">
        <v>66</v>
      </c>
      <c r="B98" s="9" t="s">
        <v>2</v>
      </c>
      <c r="C98" s="26">
        <v>-0.65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B8C6-5507-4F76-B0E9-6116604D1426}">
  <sheetPr>
    <pageSetUpPr fitToPage="1"/>
  </sheetPr>
  <dimension ref="A1:G82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0.52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0.52</v>
      </c>
      <c r="F3" s="85">
        <v>720000</v>
      </c>
      <c r="G3" s="20"/>
    </row>
    <row r="4" spans="1:7" x14ac:dyDescent="0.2">
      <c r="A4" s="15" t="s">
        <v>99</v>
      </c>
      <c r="B4" s="8" t="s">
        <v>2</v>
      </c>
      <c r="C4" s="21">
        <v>0.52</v>
      </c>
    </row>
    <row r="5" spans="1:7" x14ac:dyDescent="0.2">
      <c r="A5" s="16" t="s">
        <v>100</v>
      </c>
      <c r="B5" s="9" t="s">
        <v>2</v>
      </c>
      <c r="C5" s="23">
        <v>0.52</v>
      </c>
    </row>
    <row r="6" spans="1:7" x14ac:dyDescent="0.2">
      <c r="A6" s="15" t="s">
        <v>101</v>
      </c>
      <c r="B6" s="8" t="s">
        <v>2</v>
      </c>
      <c r="C6" s="21">
        <v>0.5</v>
      </c>
    </row>
    <row r="7" spans="1:7" x14ac:dyDescent="0.2">
      <c r="A7" s="16" t="s">
        <v>102</v>
      </c>
      <c r="B7" s="9" t="s">
        <v>2</v>
      </c>
      <c r="C7" s="23">
        <v>0.5</v>
      </c>
    </row>
    <row r="8" spans="1:7" x14ac:dyDescent="0.2">
      <c r="A8" s="15" t="s">
        <v>103</v>
      </c>
      <c r="B8" s="8" t="s">
        <v>2</v>
      </c>
      <c r="C8" s="21">
        <v>0.5</v>
      </c>
    </row>
    <row r="9" spans="1:7" x14ac:dyDescent="0.2">
      <c r="A9" s="16" t="s">
        <v>104</v>
      </c>
      <c r="B9" s="9" t="s">
        <v>2</v>
      </c>
      <c r="C9" s="23">
        <v>0.5</v>
      </c>
    </row>
    <row r="10" spans="1:7" x14ac:dyDescent="0.2">
      <c r="A10" s="15" t="s">
        <v>105</v>
      </c>
      <c r="B10" s="8" t="s">
        <v>2</v>
      </c>
      <c r="C10" s="21">
        <v>0.5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</v>
      </c>
    </row>
    <row r="14" spans="1:7" x14ac:dyDescent="0.2">
      <c r="A14" s="15" t="s">
        <v>115</v>
      </c>
      <c r="B14" s="8" t="s">
        <v>37</v>
      </c>
      <c r="C14" s="21" t="s">
        <v>116</v>
      </c>
    </row>
    <row r="15" spans="1:7" x14ac:dyDescent="0.2">
      <c r="A15" s="16" t="s">
        <v>117</v>
      </c>
      <c r="B15" s="9" t="s">
        <v>3</v>
      </c>
      <c r="C15" s="23">
        <v>0.28000000000000003</v>
      </c>
    </row>
    <row r="16" spans="1:7" x14ac:dyDescent="0.2">
      <c r="A16" s="15"/>
      <c r="B16" s="8" t="s">
        <v>4</v>
      </c>
      <c r="C16" s="21">
        <v>0.3</v>
      </c>
    </row>
    <row r="17" spans="1:3" x14ac:dyDescent="0.2">
      <c r="A17" s="16"/>
      <c r="B17" s="9" t="s">
        <v>5</v>
      </c>
      <c r="C17" s="23">
        <v>0.33</v>
      </c>
    </row>
    <row r="18" spans="1:3" x14ac:dyDescent="0.2">
      <c r="A18" s="15"/>
      <c r="B18" s="8" t="s">
        <v>6</v>
      </c>
      <c r="C18" s="21">
        <v>0.35</v>
      </c>
    </row>
    <row r="19" spans="1:3" x14ac:dyDescent="0.2">
      <c r="A19" s="16"/>
      <c r="B19" s="9" t="s">
        <v>7</v>
      </c>
      <c r="C19" s="23">
        <v>0.38</v>
      </c>
    </row>
    <row r="20" spans="1:3" x14ac:dyDescent="0.2">
      <c r="A20" s="15"/>
      <c r="B20" s="8" t="s">
        <v>8</v>
      </c>
      <c r="C20" s="21">
        <v>0.38</v>
      </c>
    </row>
    <row r="21" spans="1:3" x14ac:dyDescent="0.2">
      <c r="A21" s="16"/>
      <c r="B21" s="9" t="s">
        <v>9</v>
      </c>
      <c r="C21" s="23">
        <v>0.38</v>
      </c>
    </row>
    <row r="22" spans="1:3" x14ac:dyDescent="0.2">
      <c r="A22" s="15"/>
      <c r="B22" s="8" t="s">
        <v>10</v>
      </c>
      <c r="C22" s="21">
        <v>0.38</v>
      </c>
    </row>
    <row r="23" spans="1:3" x14ac:dyDescent="0.2">
      <c r="A23" s="16" t="s">
        <v>119</v>
      </c>
      <c r="B23" s="9" t="s">
        <v>3</v>
      </c>
      <c r="C23" s="23">
        <v>0.28000000000000003</v>
      </c>
    </row>
    <row r="24" spans="1:3" x14ac:dyDescent="0.2">
      <c r="A24" s="15"/>
      <c r="B24" s="8" t="s">
        <v>4</v>
      </c>
      <c r="C24" s="21">
        <v>0.3</v>
      </c>
    </row>
    <row r="25" spans="1:3" x14ac:dyDescent="0.2">
      <c r="A25" s="16"/>
      <c r="B25" s="9" t="s">
        <v>5</v>
      </c>
      <c r="C25" s="23">
        <v>0.33</v>
      </c>
    </row>
    <row r="26" spans="1:3" x14ac:dyDescent="0.2">
      <c r="A26" s="15"/>
      <c r="B26" s="8" t="s">
        <v>6</v>
      </c>
      <c r="C26" s="21">
        <v>0.35</v>
      </c>
    </row>
    <row r="27" spans="1:3" x14ac:dyDescent="0.2">
      <c r="A27" s="16"/>
      <c r="B27" s="9" t="s">
        <v>7</v>
      </c>
      <c r="C27" s="23">
        <v>0.38</v>
      </c>
    </row>
    <row r="28" spans="1:3" x14ac:dyDescent="0.2">
      <c r="A28" s="15"/>
      <c r="B28" s="8" t="s">
        <v>8</v>
      </c>
      <c r="C28" s="21">
        <v>0.38</v>
      </c>
    </row>
    <row r="29" spans="1:3" x14ac:dyDescent="0.2">
      <c r="A29" s="16"/>
      <c r="B29" s="9" t="s">
        <v>9</v>
      </c>
      <c r="C29" s="23">
        <v>0.38</v>
      </c>
    </row>
    <row r="30" spans="1:3" x14ac:dyDescent="0.2">
      <c r="A30" s="15"/>
      <c r="B30" s="8" t="s">
        <v>10</v>
      </c>
      <c r="C30" s="21">
        <v>0.38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</v>
      </c>
    </row>
    <row r="33" spans="1:3" x14ac:dyDescent="0.2">
      <c r="A33" s="16"/>
      <c r="B33" s="9" t="s">
        <v>21</v>
      </c>
      <c r="C33" s="23">
        <v>0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0.65</v>
      </c>
    </row>
    <row r="37" spans="1:3" x14ac:dyDescent="0.2">
      <c r="A37" s="16" t="s">
        <v>123</v>
      </c>
      <c r="B37" s="9" t="s">
        <v>2</v>
      </c>
      <c r="C37" s="28">
        <v>0.65</v>
      </c>
    </row>
    <row r="38" spans="1:3" x14ac:dyDescent="0.2">
      <c r="A38" s="15" t="s">
        <v>124</v>
      </c>
      <c r="B38" s="8" t="s">
        <v>2</v>
      </c>
      <c r="C38" s="27">
        <v>0.65</v>
      </c>
    </row>
    <row r="39" spans="1:3" x14ac:dyDescent="0.2">
      <c r="A39" s="16" t="s">
        <v>125</v>
      </c>
      <c r="B39" s="9" t="s">
        <v>2</v>
      </c>
      <c r="C39" s="28">
        <v>0.65</v>
      </c>
    </row>
    <row r="40" spans="1:3" x14ac:dyDescent="0.2">
      <c r="A40" s="15" t="s">
        <v>129</v>
      </c>
      <c r="B40" s="8" t="s">
        <v>2</v>
      </c>
      <c r="C40" s="21">
        <v>0.5</v>
      </c>
    </row>
    <row r="41" spans="1:3" x14ac:dyDescent="0.2">
      <c r="A41" s="16" t="s">
        <v>130</v>
      </c>
      <c r="B41" s="9" t="s">
        <v>2</v>
      </c>
      <c r="C41" s="23">
        <v>0.5</v>
      </c>
    </row>
    <row r="42" spans="1:3" x14ac:dyDescent="0.2">
      <c r="A42" s="15" t="s">
        <v>132</v>
      </c>
      <c r="B42" s="8" t="s">
        <v>2</v>
      </c>
      <c r="C42" s="21">
        <v>0.75</v>
      </c>
    </row>
    <row r="43" spans="1:3" x14ac:dyDescent="0.2">
      <c r="A43" s="16" t="s">
        <v>134</v>
      </c>
      <c r="B43" s="9" t="s">
        <v>2</v>
      </c>
      <c r="C43" s="23">
        <v>0.75</v>
      </c>
    </row>
    <row r="44" spans="1:3" x14ac:dyDescent="0.2">
      <c r="A44" s="15" t="s">
        <v>135</v>
      </c>
      <c r="B44" s="8" t="s">
        <v>2</v>
      </c>
      <c r="C44" s="21">
        <v>0.75</v>
      </c>
    </row>
    <row r="45" spans="1:3" x14ac:dyDescent="0.2">
      <c r="A45" s="16" t="s">
        <v>137</v>
      </c>
      <c r="B45" s="9" t="s">
        <v>2</v>
      </c>
      <c r="C45" s="23">
        <v>0.7</v>
      </c>
    </row>
    <row r="46" spans="1:3" x14ac:dyDescent="0.2">
      <c r="A46" s="15" t="s">
        <v>138</v>
      </c>
      <c r="B46" s="8" t="s">
        <v>2</v>
      </c>
      <c r="C46" s="21">
        <v>0.7</v>
      </c>
    </row>
    <row r="47" spans="1:3" x14ac:dyDescent="0.2">
      <c r="A47" s="16" t="s">
        <v>139</v>
      </c>
      <c r="B47" s="9" t="s">
        <v>2</v>
      </c>
      <c r="C47" s="23">
        <v>0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</v>
      </c>
    </row>
    <row r="52" spans="1:3" x14ac:dyDescent="0.2">
      <c r="A52" s="16" t="s">
        <v>60</v>
      </c>
      <c r="B52" s="9" t="s">
        <v>59</v>
      </c>
      <c r="C52" s="30">
        <v>0</v>
      </c>
    </row>
    <row r="53" spans="1:3" x14ac:dyDescent="0.2">
      <c r="A53" s="15" t="s">
        <v>63</v>
      </c>
      <c r="B53" s="8" t="s">
        <v>59</v>
      </c>
      <c r="C53" s="29">
        <v>0</v>
      </c>
    </row>
    <row r="54" spans="1:3" x14ac:dyDescent="0.2">
      <c r="A54" s="16" t="s">
        <v>64</v>
      </c>
      <c r="B54" s="9" t="s">
        <v>59</v>
      </c>
      <c r="C54" s="30">
        <v>0</v>
      </c>
    </row>
    <row r="55" spans="1:3" x14ac:dyDescent="0.2">
      <c r="A55" s="15" t="s">
        <v>61</v>
      </c>
      <c r="B55" s="8" t="s">
        <v>62</v>
      </c>
      <c r="C55" s="29">
        <v>0</v>
      </c>
    </row>
    <row r="56" spans="1:3" x14ac:dyDescent="0.2">
      <c r="A56" s="16" t="s">
        <v>60</v>
      </c>
      <c r="B56" s="9" t="s">
        <v>62</v>
      </c>
      <c r="C56" s="30">
        <v>0</v>
      </c>
    </row>
    <row r="57" spans="1:3" x14ac:dyDescent="0.2">
      <c r="A57" s="15" t="s">
        <v>63</v>
      </c>
      <c r="B57" s="8" t="s">
        <v>145</v>
      </c>
      <c r="C57" s="29">
        <v>0</v>
      </c>
    </row>
    <row r="58" spans="1:3" x14ac:dyDescent="0.2">
      <c r="A58" s="16" t="s">
        <v>64</v>
      </c>
      <c r="B58" s="9" t="s">
        <v>145</v>
      </c>
      <c r="C58" s="30">
        <v>0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</v>
      </c>
    </row>
    <row r="61" spans="1:3" x14ac:dyDescent="0.2">
      <c r="A61" s="15"/>
      <c r="B61" s="8"/>
      <c r="C61" s="29"/>
    </row>
    <row r="62" spans="1:3" x14ac:dyDescent="0.2">
      <c r="A62" s="16" t="s">
        <v>158</v>
      </c>
      <c r="B62" s="9" t="s">
        <v>2</v>
      </c>
      <c r="C62" s="32">
        <v>139</v>
      </c>
    </row>
    <row r="63" spans="1:3" x14ac:dyDescent="0.2">
      <c r="A63" s="15" t="s">
        <v>159</v>
      </c>
      <c r="B63" s="8" t="s">
        <v>2</v>
      </c>
      <c r="C63" s="33">
        <v>139</v>
      </c>
    </row>
    <row r="64" spans="1:3" x14ac:dyDescent="0.2">
      <c r="A64" s="16" t="s">
        <v>160</v>
      </c>
      <c r="B64" s="9" t="s">
        <v>2</v>
      </c>
      <c r="C64" s="32">
        <v>139</v>
      </c>
    </row>
    <row r="65" spans="1:6" x14ac:dyDescent="0.2">
      <c r="A65" s="15" t="s">
        <v>161</v>
      </c>
      <c r="B65" s="8" t="s">
        <v>2</v>
      </c>
      <c r="C65" s="33">
        <v>139</v>
      </c>
    </row>
    <row r="66" spans="1:6" x14ac:dyDescent="0.2">
      <c r="A66" s="16" t="s">
        <v>162</v>
      </c>
      <c r="B66" s="9" t="s">
        <v>2</v>
      </c>
      <c r="C66" s="32">
        <v>139</v>
      </c>
    </row>
    <row r="67" spans="1:6" x14ac:dyDescent="0.2">
      <c r="A67" s="16"/>
      <c r="B67" s="9"/>
      <c r="C67" s="26"/>
    </row>
    <row r="68" spans="1:6" s="1" customFormat="1" ht="15.75" x14ac:dyDescent="0.25">
      <c r="A68" s="2" t="s">
        <v>13</v>
      </c>
      <c r="B68" s="6" t="s">
        <v>11</v>
      </c>
      <c r="C68" s="19" t="str">
        <f>C50</f>
        <v>CURRENT FEDEX</v>
      </c>
      <c r="D68" s="6" t="s">
        <v>169</v>
      </c>
      <c r="F68" s="19" t="s">
        <v>68</v>
      </c>
    </row>
    <row r="69" spans="1:6" x14ac:dyDescent="0.2">
      <c r="A69" s="92" t="s">
        <v>97</v>
      </c>
      <c r="B69" s="93" t="s">
        <v>2</v>
      </c>
      <c r="C69" s="94">
        <v>0</v>
      </c>
      <c r="D69" s="95">
        <v>32.630000000000003</v>
      </c>
      <c r="F69" s="42">
        <f t="shared" ref="F69:F81" si="0">SUM(D69+C69)</f>
        <v>32.630000000000003</v>
      </c>
    </row>
    <row r="70" spans="1:6" x14ac:dyDescent="0.2">
      <c r="A70" s="69" t="s">
        <v>98</v>
      </c>
      <c r="B70" s="9" t="s">
        <v>2</v>
      </c>
      <c r="C70" s="37">
        <v>0</v>
      </c>
      <c r="D70" s="41">
        <v>39.96</v>
      </c>
      <c r="F70" s="41">
        <f t="shared" si="0"/>
        <v>39.96</v>
      </c>
    </row>
    <row r="71" spans="1:6" x14ac:dyDescent="0.2">
      <c r="A71" s="68" t="s">
        <v>99</v>
      </c>
      <c r="B71" s="8" t="s">
        <v>2</v>
      </c>
      <c r="C71" s="35">
        <v>0</v>
      </c>
      <c r="D71" s="42">
        <v>31.57</v>
      </c>
      <c r="F71" s="42">
        <f t="shared" si="0"/>
        <v>31.57</v>
      </c>
    </row>
    <row r="72" spans="1:6" x14ac:dyDescent="0.2">
      <c r="A72" s="69" t="s">
        <v>100</v>
      </c>
      <c r="B72" s="9" t="s">
        <v>2</v>
      </c>
      <c r="C72" s="37">
        <v>0</v>
      </c>
      <c r="D72" s="41">
        <v>36.409999999999997</v>
      </c>
      <c r="F72" s="41">
        <f t="shared" si="0"/>
        <v>36.409999999999997</v>
      </c>
    </row>
    <row r="73" spans="1:6" x14ac:dyDescent="0.2">
      <c r="A73" s="68" t="s">
        <v>101</v>
      </c>
      <c r="B73" s="8" t="s">
        <v>2</v>
      </c>
      <c r="C73" s="35">
        <v>0</v>
      </c>
      <c r="D73" s="42">
        <v>25.7</v>
      </c>
      <c r="F73" s="42">
        <f t="shared" si="0"/>
        <v>25.7</v>
      </c>
    </row>
    <row r="74" spans="1:6" x14ac:dyDescent="0.2">
      <c r="A74" s="69" t="s">
        <v>102</v>
      </c>
      <c r="B74" s="9" t="s">
        <v>2</v>
      </c>
      <c r="C74" s="37">
        <v>0</v>
      </c>
      <c r="D74" s="41">
        <v>27.12</v>
      </c>
      <c r="F74" s="41">
        <f t="shared" si="0"/>
        <v>27.12</v>
      </c>
    </row>
    <row r="75" spans="1:6" x14ac:dyDescent="0.2">
      <c r="A75" s="68" t="s">
        <v>103</v>
      </c>
      <c r="B75" s="8" t="s">
        <v>2</v>
      </c>
      <c r="C75" s="35">
        <v>0</v>
      </c>
      <c r="D75" s="42">
        <v>23.83</v>
      </c>
      <c r="F75" s="42">
        <f t="shared" si="0"/>
        <v>23.83</v>
      </c>
    </row>
    <row r="76" spans="1:6" x14ac:dyDescent="0.2">
      <c r="A76" s="69" t="s">
        <v>104</v>
      </c>
      <c r="B76" s="9" t="s">
        <v>2</v>
      </c>
      <c r="C76" s="37">
        <v>0</v>
      </c>
      <c r="D76" s="41">
        <v>23.83</v>
      </c>
      <c r="F76" s="41">
        <f t="shared" si="0"/>
        <v>23.83</v>
      </c>
    </row>
    <row r="77" spans="1:6" x14ac:dyDescent="0.2">
      <c r="A77" s="68" t="s">
        <v>105</v>
      </c>
      <c r="B77" s="8" t="s">
        <v>2</v>
      </c>
      <c r="C77" s="35">
        <v>0</v>
      </c>
      <c r="D77" s="42">
        <v>21.97</v>
      </c>
      <c r="F77" s="42">
        <f t="shared" si="0"/>
        <v>21.97</v>
      </c>
    </row>
    <row r="78" spans="1:6" x14ac:dyDescent="0.2">
      <c r="A78" s="69" t="s">
        <v>62</v>
      </c>
      <c r="B78" s="9" t="s">
        <v>2</v>
      </c>
      <c r="C78" s="37">
        <v>0</v>
      </c>
      <c r="D78" s="41">
        <v>10.7</v>
      </c>
      <c r="F78" s="41">
        <f t="shared" si="0"/>
        <v>10.7</v>
      </c>
    </row>
    <row r="79" spans="1:6" x14ac:dyDescent="0.2">
      <c r="A79" s="68" t="s">
        <v>119</v>
      </c>
      <c r="B79" s="8" t="s">
        <v>2</v>
      </c>
      <c r="C79" s="35">
        <v>0</v>
      </c>
      <c r="D79" s="42">
        <v>10.7</v>
      </c>
      <c r="F79" s="42">
        <f t="shared" si="0"/>
        <v>10.7</v>
      </c>
    </row>
    <row r="80" spans="1:6" x14ac:dyDescent="0.2">
      <c r="A80" s="69" t="s">
        <v>166</v>
      </c>
      <c r="B80" s="9" t="s">
        <v>2</v>
      </c>
      <c r="C80" s="37">
        <v>0</v>
      </c>
      <c r="D80" s="41">
        <v>10.7</v>
      </c>
      <c r="F80" s="41">
        <f t="shared" si="0"/>
        <v>10.7</v>
      </c>
    </row>
    <row r="81" spans="1:6" x14ac:dyDescent="0.2">
      <c r="A81" s="70" t="s">
        <v>167</v>
      </c>
      <c r="B81" s="11" t="s">
        <v>2</v>
      </c>
      <c r="C81" s="87">
        <v>0</v>
      </c>
      <c r="D81" s="46">
        <v>10.7</v>
      </c>
      <c r="F81" s="46">
        <f t="shared" si="0"/>
        <v>10.7</v>
      </c>
    </row>
    <row r="82" spans="1:6" x14ac:dyDescent="0.2">
      <c r="C82" s="48"/>
      <c r="D82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27C7-75F6-4ADB-B7E4-F58ED9BA1F62}">
  <sheetPr>
    <pageSetUpPr fitToPage="1"/>
  </sheetPr>
  <dimension ref="A1:F105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0.71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0.71</v>
      </c>
      <c r="F3" s="85">
        <v>990000</v>
      </c>
    </row>
    <row r="4" spans="1:6" x14ac:dyDescent="0.2">
      <c r="A4" s="3" t="s">
        <v>25</v>
      </c>
      <c r="B4" s="8" t="s">
        <v>2</v>
      </c>
      <c r="C4" s="21">
        <v>0.71</v>
      </c>
      <c r="F4" s="52"/>
    </row>
    <row r="5" spans="1:6" x14ac:dyDescent="0.2">
      <c r="A5" s="4" t="s">
        <v>26</v>
      </c>
      <c r="B5" s="9" t="s">
        <v>2</v>
      </c>
      <c r="C5" s="23">
        <v>0.71</v>
      </c>
    </row>
    <row r="6" spans="1:6" x14ac:dyDescent="0.2">
      <c r="A6" s="3" t="s">
        <v>31</v>
      </c>
      <c r="B6" s="8" t="s">
        <v>2</v>
      </c>
      <c r="C6" s="21">
        <v>0.59</v>
      </c>
    </row>
    <row r="7" spans="1:6" x14ac:dyDescent="0.2">
      <c r="A7" s="4" t="s">
        <v>32</v>
      </c>
      <c r="B7" s="9" t="s">
        <v>2</v>
      </c>
      <c r="C7" s="23">
        <v>0.59</v>
      </c>
    </row>
    <row r="8" spans="1:6" x14ac:dyDescent="0.2">
      <c r="A8" s="3" t="s">
        <v>33</v>
      </c>
      <c r="B8" s="8" t="s">
        <v>2</v>
      </c>
      <c r="C8" s="21">
        <v>0.61</v>
      </c>
    </row>
    <row r="9" spans="1:6" x14ac:dyDescent="0.2">
      <c r="A9" s="4" t="s">
        <v>34</v>
      </c>
      <c r="B9" s="9" t="s">
        <v>2</v>
      </c>
      <c r="C9" s="23">
        <v>0.61</v>
      </c>
    </row>
    <row r="10" spans="1:6" x14ac:dyDescent="0.2">
      <c r="A10" s="3" t="s">
        <v>35</v>
      </c>
      <c r="B10" s="8" t="s">
        <v>2</v>
      </c>
      <c r="C10" s="21">
        <v>0.59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0.41</v>
      </c>
    </row>
    <row r="22" spans="1:3" x14ac:dyDescent="0.2">
      <c r="A22" s="3"/>
      <c r="B22" s="8" t="s">
        <v>4</v>
      </c>
      <c r="C22" s="21">
        <v>0.43</v>
      </c>
    </row>
    <row r="23" spans="1:3" x14ac:dyDescent="0.2">
      <c r="B23" s="9" t="s">
        <v>5</v>
      </c>
      <c r="C23" s="23">
        <v>0.46</v>
      </c>
    </row>
    <row r="24" spans="1:3" x14ac:dyDescent="0.2">
      <c r="A24" s="3"/>
      <c r="B24" s="8" t="s">
        <v>6</v>
      </c>
      <c r="C24" s="21">
        <v>0.49</v>
      </c>
    </row>
    <row r="25" spans="1:3" x14ac:dyDescent="0.2">
      <c r="B25" s="9" t="s">
        <v>7</v>
      </c>
      <c r="C25" s="23">
        <v>0.51</v>
      </c>
    </row>
    <row r="26" spans="1:3" x14ac:dyDescent="0.2">
      <c r="A26" s="3"/>
      <c r="B26" s="8" t="s">
        <v>8</v>
      </c>
      <c r="C26" s="21">
        <v>0.51</v>
      </c>
    </row>
    <row r="27" spans="1:3" x14ac:dyDescent="0.2">
      <c r="B27" s="9" t="s">
        <v>9</v>
      </c>
      <c r="C27" s="23">
        <v>0.51</v>
      </c>
    </row>
    <row r="28" spans="1:3" x14ac:dyDescent="0.2">
      <c r="A28" s="3"/>
      <c r="B28" s="8" t="s">
        <v>10</v>
      </c>
      <c r="C28" s="21">
        <v>0.51</v>
      </c>
    </row>
    <row r="29" spans="1:3" x14ac:dyDescent="0.2">
      <c r="A29" s="4" t="s">
        <v>69</v>
      </c>
      <c r="B29" s="9" t="s">
        <v>3</v>
      </c>
      <c r="C29" s="23">
        <v>0.41</v>
      </c>
    </row>
    <row r="30" spans="1:3" x14ac:dyDescent="0.2">
      <c r="A30" s="3"/>
      <c r="B30" s="8" t="s">
        <v>4</v>
      </c>
      <c r="C30" s="21">
        <v>0.43</v>
      </c>
    </row>
    <row r="31" spans="1:3" x14ac:dyDescent="0.2">
      <c r="B31" s="9" t="s">
        <v>5</v>
      </c>
      <c r="C31" s="23">
        <v>0.46</v>
      </c>
    </row>
    <row r="32" spans="1:3" x14ac:dyDescent="0.2">
      <c r="A32" s="3"/>
      <c r="B32" s="8" t="s">
        <v>6</v>
      </c>
      <c r="C32" s="21">
        <v>0.49</v>
      </c>
    </row>
    <row r="33" spans="1:3" x14ac:dyDescent="0.2">
      <c r="B33" s="9" t="s">
        <v>7</v>
      </c>
      <c r="C33" s="23">
        <v>0.51</v>
      </c>
    </row>
    <row r="34" spans="1:3" x14ac:dyDescent="0.2">
      <c r="A34" s="3"/>
      <c r="B34" s="8" t="s">
        <v>8</v>
      </c>
      <c r="C34" s="21">
        <v>0.51</v>
      </c>
    </row>
    <row r="35" spans="1:3" x14ac:dyDescent="0.2">
      <c r="B35" s="9" t="s">
        <v>9</v>
      </c>
      <c r="C35" s="23">
        <v>0.51</v>
      </c>
    </row>
    <row r="36" spans="1:3" x14ac:dyDescent="0.2">
      <c r="A36" s="3"/>
      <c r="B36" s="8" t="s">
        <v>10</v>
      </c>
      <c r="C36" s="21">
        <v>0.51</v>
      </c>
    </row>
    <row r="37" spans="1:3" x14ac:dyDescent="0.2">
      <c r="A37" s="4" t="s">
        <v>72</v>
      </c>
      <c r="B37" s="9" t="s">
        <v>19</v>
      </c>
      <c r="C37" s="23">
        <v>0.26</v>
      </c>
    </row>
    <row r="38" spans="1:3" x14ac:dyDescent="0.2">
      <c r="A38" s="3"/>
      <c r="B38" s="8" t="s">
        <v>20</v>
      </c>
      <c r="C38" s="21">
        <v>0.36</v>
      </c>
    </row>
    <row r="39" spans="1:3" x14ac:dyDescent="0.2">
      <c r="B39" s="9" t="s">
        <v>21</v>
      </c>
      <c r="C39" s="23">
        <v>0.11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0.76</v>
      </c>
    </row>
    <row r="43" spans="1:3" x14ac:dyDescent="0.2">
      <c r="A43" s="4" t="s">
        <v>41</v>
      </c>
      <c r="B43" s="9" t="s">
        <v>2</v>
      </c>
      <c r="C43" s="28">
        <v>0.76</v>
      </c>
    </row>
    <row r="44" spans="1:3" x14ac:dyDescent="0.2">
      <c r="A44" s="3" t="s">
        <v>42</v>
      </c>
      <c r="B44" s="8" t="s">
        <v>2</v>
      </c>
      <c r="C44" s="27">
        <v>0.76</v>
      </c>
    </row>
    <row r="45" spans="1:3" x14ac:dyDescent="0.2">
      <c r="A45" s="4" t="s">
        <v>43</v>
      </c>
      <c r="B45" s="9" t="s">
        <v>2</v>
      </c>
      <c r="C45" s="28">
        <v>0.76</v>
      </c>
    </row>
    <row r="46" spans="1:3" x14ac:dyDescent="0.2">
      <c r="A46" s="3" t="s">
        <v>44</v>
      </c>
      <c r="B46" s="8" t="s">
        <v>2</v>
      </c>
      <c r="C46" s="27">
        <v>0.76</v>
      </c>
    </row>
    <row r="47" spans="1:3" x14ac:dyDescent="0.2">
      <c r="A47" s="4" t="s">
        <v>45</v>
      </c>
      <c r="B47" s="9" t="s">
        <v>2</v>
      </c>
      <c r="C47" s="28">
        <v>0.76</v>
      </c>
    </row>
    <row r="48" spans="1:3" x14ac:dyDescent="0.2">
      <c r="A48" s="3" t="s">
        <v>46</v>
      </c>
      <c r="B48" s="8" t="s">
        <v>2</v>
      </c>
      <c r="C48" s="27">
        <v>0.76</v>
      </c>
    </row>
    <row r="49" spans="1:3" x14ac:dyDescent="0.2">
      <c r="A49" s="4" t="s">
        <v>47</v>
      </c>
      <c r="B49" s="9" t="s">
        <v>2</v>
      </c>
      <c r="C49" s="28">
        <v>0.76</v>
      </c>
    </row>
    <row r="50" spans="1:3" x14ac:dyDescent="0.2">
      <c r="A50" s="3" t="s">
        <v>48</v>
      </c>
      <c r="B50" s="8" t="s">
        <v>2</v>
      </c>
      <c r="C50" s="21">
        <v>0.76</v>
      </c>
    </row>
    <row r="51" spans="1:3" x14ac:dyDescent="0.2">
      <c r="A51" s="4" t="s">
        <v>49</v>
      </c>
      <c r="B51" s="9" t="s">
        <v>2</v>
      </c>
      <c r="C51" s="23">
        <v>0.76</v>
      </c>
    </row>
    <row r="52" spans="1:3" x14ac:dyDescent="0.2">
      <c r="A52" s="3" t="s">
        <v>52</v>
      </c>
      <c r="B52" s="8" t="s">
        <v>2</v>
      </c>
      <c r="C52" s="21">
        <v>0.61</v>
      </c>
    </row>
    <row r="53" spans="1:3" x14ac:dyDescent="0.2">
      <c r="A53" s="4" t="s">
        <v>53</v>
      </c>
      <c r="B53" s="9" t="s">
        <v>2</v>
      </c>
      <c r="C53" s="23">
        <v>0.61</v>
      </c>
    </row>
    <row r="54" spans="1:3" x14ac:dyDescent="0.2">
      <c r="A54" s="3" t="s">
        <v>54</v>
      </c>
      <c r="B54" s="8" t="s">
        <v>2</v>
      </c>
      <c r="C54" s="21">
        <v>0.61</v>
      </c>
    </row>
    <row r="55" spans="1:3" x14ac:dyDescent="0.2">
      <c r="A55" s="4" t="s">
        <v>55</v>
      </c>
      <c r="B55" s="9" t="s">
        <v>2</v>
      </c>
      <c r="C55" s="23">
        <v>0.61</v>
      </c>
    </row>
    <row r="56" spans="1:3" x14ac:dyDescent="0.2">
      <c r="A56" s="3" t="s">
        <v>56</v>
      </c>
      <c r="B56" s="8" t="s">
        <v>2</v>
      </c>
      <c r="C56" s="21">
        <v>0.61</v>
      </c>
    </row>
    <row r="57" spans="1:3" x14ac:dyDescent="0.2">
      <c r="A57" s="4" t="s">
        <v>57</v>
      </c>
      <c r="B57" s="9" t="s">
        <v>2</v>
      </c>
      <c r="C57" s="23">
        <v>0.61</v>
      </c>
    </row>
    <row r="58" spans="1:3" x14ac:dyDescent="0.2">
      <c r="A58" s="3" t="s">
        <v>58</v>
      </c>
      <c r="B58" s="8" t="s">
        <v>2</v>
      </c>
      <c r="C58" s="21">
        <v>0.61</v>
      </c>
    </row>
    <row r="59" spans="1:3" x14ac:dyDescent="0.2">
      <c r="A59" s="4" t="s">
        <v>50</v>
      </c>
      <c r="B59" s="9" t="s">
        <v>2</v>
      </c>
      <c r="C59" s="23">
        <v>0.31</v>
      </c>
    </row>
    <row r="60" spans="1:3" x14ac:dyDescent="0.2">
      <c r="A60" s="4" t="s">
        <v>79</v>
      </c>
      <c r="B60" s="9" t="s">
        <v>2</v>
      </c>
      <c r="C60" s="23">
        <v>0.31</v>
      </c>
    </row>
    <row r="61" spans="1:3" x14ac:dyDescent="0.2">
      <c r="A61" s="3" t="s">
        <v>51</v>
      </c>
      <c r="B61" s="8" t="s">
        <v>2</v>
      </c>
      <c r="C61" s="21">
        <v>0.31</v>
      </c>
    </row>
    <row r="62" spans="1:3" x14ac:dyDescent="0.2">
      <c r="A62" s="3" t="s">
        <v>80</v>
      </c>
      <c r="B62" s="8" t="s">
        <v>2</v>
      </c>
      <c r="C62" s="21">
        <v>0.31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0.35</v>
      </c>
    </row>
    <row r="75" spans="1:6" s="101" customFormat="1" x14ac:dyDescent="0.2">
      <c r="A75" s="3" t="s">
        <v>186</v>
      </c>
      <c r="B75" s="8" t="s">
        <v>62</v>
      </c>
      <c r="C75" s="104">
        <v>0.5</v>
      </c>
    </row>
    <row r="76" spans="1:6" s="101" customFormat="1" x14ac:dyDescent="0.2">
      <c r="A76" s="4" t="s">
        <v>199</v>
      </c>
      <c r="B76" s="9" t="s">
        <v>62</v>
      </c>
      <c r="C76" s="30">
        <v>0.5</v>
      </c>
    </row>
    <row r="77" spans="1:6" s="101" customFormat="1" x14ac:dyDescent="0.2">
      <c r="A77" s="3" t="s">
        <v>199</v>
      </c>
      <c r="B77" s="8" t="s">
        <v>77</v>
      </c>
      <c r="C77" s="104">
        <v>0.5</v>
      </c>
    </row>
    <row r="78" spans="1:6" s="101" customFormat="1" x14ac:dyDescent="0.2">
      <c r="A78" s="4" t="s">
        <v>183</v>
      </c>
      <c r="B78" s="9" t="s">
        <v>95</v>
      </c>
      <c r="C78" s="30">
        <v>0.5</v>
      </c>
    </row>
    <row r="79" spans="1:6" s="101" customFormat="1" x14ac:dyDescent="0.2">
      <c r="A79" s="3" t="s">
        <v>200</v>
      </c>
      <c r="B79" s="8" t="s">
        <v>77</v>
      </c>
      <c r="C79" s="104">
        <v>1</v>
      </c>
    </row>
    <row r="80" spans="1:6" s="101" customFormat="1" x14ac:dyDescent="0.2">
      <c r="A80" s="4" t="s">
        <v>201</v>
      </c>
      <c r="B80" s="9" t="s">
        <v>77</v>
      </c>
      <c r="C80" s="30">
        <v>0.5</v>
      </c>
    </row>
    <row r="81" spans="1:6" x14ac:dyDescent="0.2">
      <c r="A81" s="3" t="s">
        <v>73</v>
      </c>
      <c r="B81" s="8" t="s">
        <v>59</v>
      </c>
      <c r="C81" s="34">
        <v>139</v>
      </c>
    </row>
    <row r="82" spans="1:6" x14ac:dyDescent="0.2">
      <c r="A82" s="4" t="s">
        <v>74</v>
      </c>
      <c r="B82" s="9" t="s">
        <v>62</v>
      </c>
      <c r="C82" s="71">
        <v>194</v>
      </c>
    </row>
    <row r="83" spans="1:6" x14ac:dyDescent="0.2">
      <c r="A83" s="3" t="s">
        <v>75</v>
      </c>
      <c r="B83" s="8" t="s">
        <v>77</v>
      </c>
      <c r="C83" s="34">
        <v>139</v>
      </c>
    </row>
    <row r="84" spans="1:6" x14ac:dyDescent="0.2">
      <c r="A84" s="4" t="s">
        <v>76</v>
      </c>
      <c r="B84" s="9" t="s">
        <v>78</v>
      </c>
      <c r="C84" s="71">
        <v>139</v>
      </c>
    </row>
    <row r="85" spans="1:6" x14ac:dyDescent="0.2">
      <c r="B85" s="96"/>
      <c r="C85" s="98"/>
    </row>
    <row r="86" spans="1:6" s="1" customFormat="1" ht="15.75" x14ac:dyDescent="0.25">
      <c r="A86" s="2" t="s">
        <v>13</v>
      </c>
      <c r="B86" s="6" t="s">
        <v>11</v>
      </c>
      <c r="C86" s="19" t="str">
        <f>C64</f>
        <v>CURRENT UPS</v>
      </c>
      <c r="D86" s="6" t="s">
        <v>187</v>
      </c>
      <c r="F86" s="19" t="s">
        <v>68</v>
      </c>
    </row>
    <row r="87" spans="1:6" x14ac:dyDescent="0.2">
      <c r="A87" s="3" t="s">
        <v>23</v>
      </c>
      <c r="B87" s="8" t="s">
        <v>2</v>
      </c>
      <c r="C87" s="106">
        <v>-13.73</v>
      </c>
      <c r="D87" s="36">
        <v>32.97</v>
      </c>
      <c r="F87" s="36">
        <f t="shared" ref="F87:F95" si="0">D87+C87</f>
        <v>19.239999999999998</v>
      </c>
    </row>
    <row r="88" spans="1:6" x14ac:dyDescent="0.2">
      <c r="A88" s="4" t="s">
        <v>24</v>
      </c>
      <c r="B88" s="9" t="s">
        <v>2</v>
      </c>
      <c r="C88" s="62">
        <v>-14.03</v>
      </c>
      <c r="D88" s="38">
        <v>40.4</v>
      </c>
      <c r="F88" s="38">
        <f t="shared" si="0"/>
        <v>26.369999999999997</v>
      </c>
    </row>
    <row r="89" spans="1:6" x14ac:dyDescent="0.2">
      <c r="A89" s="3" t="s">
        <v>25</v>
      </c>
      <c r="B89" s="8" t="s">
        <v>2</v>
      </c>
      <c r="C89" s="106">
        <v>-10.36</v>
      </c>
      <c r="D89" s="36">
        <v>31.91</v>
      </c>
      <c r="F89" s="36">
        <f t="shared" si="0"/>
        <v>21.55</v>
      </c>
    </row>
    <row r="90" spans="1:6" x14ac:dyDescent="0.2">
      <c r="A90" s="4" t="s">
        <v>26</v>
      </c>
      <c r="B90" s="9" t="s">
        <v>2</v>
      </c>
      <c r="C90" s="62">
        <v>-12.02</v>
      </c>
      <c r="D90" s="38">
        <v>36.79</v>
      </c>
      <c r="F90" s="38">
        <f t="shared" si="0"/>
        <v>24.77</v>
      </c>
    </row>
    <row r="91" spans="1:6" x14ac:dyDescent="0.2">
      <c r="A91" s="3" t="s">
        <v>31</v>
      </c>
      <c r="B91" s="8" t="s">
        <v>2</v>
      </c>
      <c r="C91" s="106">
        <v>-6.61</v>
      </c>
      <c r="D91" s="36">
        <v>25.27</v>
      </c>
      <c r="F91" s="36">
        <f t="shared" si="0"/>
        <v>18.66</v>
      </c>
    </row>
    <row r="92" spans="1:6" x14ac:dyDescent="0.2">
      <c r="A92" s="4" t="s">
        <v>32</v>
      </c>
      <c r="B92" s="9" t="s">
        <v>2</v>
      </c>
      <c r="C92" s="62">
        <v>-6.49</v>
      </c>
      <c r="D92" s="38">
        <v>26.68</v>
      </c>
      <c r="F92" s="38">
        <f t="shared" si="0"/>
        <v>20.189999999999998</v>
      </c>
    </row>
    <row r="93" spans="1:6" x14ac:dyDescent="0.2">
      <c r="A93" s="3" t="s">
        <v>33</v>
      </c>
      <c r="B93" s="8" t="s">
        <v>2</v>
      </c>
      <c r="C93" s="106">
        <v>-5.46</v>
      </c>
      <c r="D93" s="36">
        <v>23.92</v>
      </c>
      <c r="F93" s="36">
        <f t="shared" si="0"/>
        <v>18.46</v>
      </c>
    </row>
    <row r="94" spans="1:6" x14ac:dyDescent="0.2">
      <c r="A94" s="4" t="s">
        <v>34</v>
      </c>
      <c r="B94" s="9" t="s">
        <v>2</v>
      </c>
      <c r="C94" s="62">
        <v>-5.62</v>
      </c>
      <c r="D94" s="38">
        <v>24.07</v>
      </c>
      <c r="F94" s="38">
        <f t="shared" si="0"/>
        <v>18.45</v>
      </c>
    </row>
    <row r="95" spans="1:6" x14ac:dyDescent="0.2">
      <c r="A95" s="3" t="s">
        <v>35</v>
      </c>
      <c r="B95" s="8" t="s">
        <v>2</v>
      </c>
      <c r="C95" s="107">
        <v>0</v>
      </c>
      <c r="D95" s="40">
        <v>15.25</v>
      </c>
      <c r="F95" s="40">
        <f t="shared" si="0"/>
        <v>15.25</v>
      </c>
    </row>
    <row r="96" spans="1:6" x14ac:dyDescent="0.2">
      <c r="A96" s="4" t="s">
        <v>0</v>
      </c>
      <c r="B96" s="9" t="s">
        <v>2</v>
      </c>
      <c r="C96" s="41">
        <v>-1</v>
      </c>
      <c r="D96" s="41">
        <v>10.7</v>
      </c>
      <c r="F96" s="41">
        <f t="shared" ref="F96" si="1">D96+C96</f>
        <v>9.6999999999999993</v>
      </c>
    </row>
    <row r="97" spans="1:6" x14ac:dyDescent="0.2">
      <c r="A97" s="3" t="s">
        <v>69</v>
      </c>
      <c r="B97" s="8" t="s">
        <v>2</v>
      </c>
      <c r="C97" s="42">
        <v>-1</v>
      </c>
      <c r="D97" s="42">
        <v>10.7</v>
      </c>
      <c r="F97" s="42">
        <f>D97+C97</f>
        <v>9.6999999999999993</v>
      </c>
    </row>
    <row r="98" spans="1:6" x14ac:dyDescent="0.2">
      <c r="A98" s="4" t="s">
        <v>70</v>
      </c>
      <c r="B98" s="9" t="s">
        <v>2</v>
      </c>
      <c r="C98" s="44">
        <v>-2</v>
      </c>
      <c r="D98" s="41">
        <v>11.09</v>
      </c>
      <c r="F98" s="44">
        <f t="shared" ref="F98:F99" si="2">D98+C98</f>
        <v>9.09</v>
      </c>
    </row>
    <row r="99" spans="1:6" x14ac:dyDescent="0.2">
      <c r="A99" s="3" t="s">
        <v>71</v>
      </c>
      <c r="B99" s="8" t="s">
        <v>2</v>
      </c>
      <c r="C99" s="83">
        <v>-2</v>
      </c>
      <c r="D99" s="42">
        <v>11.17</v>
      </c>
      <c r="F99" s="83">
        <f t="shared" si="2"/>
        <v>9.17</v>
      </c>
    </row>
    <row r="100" spans="1:6" x14ac:dyDescent="0.2">
      <c r="A100" s="4" t="s">
        <v>66</v>
      </c>
      <c r="B100" s="9" t="s">
        <v>2</v>
      </c>
      <c r="C100" s="26">
        <v>-0.4</v>
      </c>
      <c r="D100" s="84"/>
      <c r="F100" s="79"/>
    </row>
    <row r="101" spans="1:6" x14ac:dyDescent="0.2">
      <c r="A101" s="3" t="s">
        <v>81</v>
      </c>
      <c r="B101" s="8" t="s">
        <v>2</v>
      </c>
      <c r="C101" s="78">
        <v>0</v>
      </c>
      <c r="D101" s="42"/>
      <c r="F101" s="42"/>
    </row>
    <row r="102" spans="1:6" x14ac:dyDescent="0.2">
      <c r="A102" s="4" t="s">
        <v>82</v>
      </c>
      <c r="B102" s="9" t="s">
        <v>2</v>
      </c>
      <c r="C102" s="26">
        <v>0</v>
      </c>
      <c r="D102" s="84"/>
      <c r="F102" s="79"/>
    </row>
    <row r="103" spans="1:6" x14ac:dyDescent="0.2">
      <c r="A103" s="3" t="s">
        <v>67</v>
      </c>
      <c r="B103" s="8" t="s">
        <v>2</v>
      </c>
      <c r="C103" s="78">
        <v>-0.5</v>
      </c>
      <c r="D103" s="64"/>
      <c r="F103" s="42"/>
    </row>
    <row r="104" spans="1:6" x14ac:dyDescent="0.2">
      <c r="A104" s="4" t="s">
        <v>83</v>
      </c>
      <c r="B104" s="9" t="s">
        <v>2</v>
      </c>
      <c r="C104" s="26"/>
      <c r="D104" s="84"/>
      <c r="F104" s="79"/>
    </row>
    <row r="105" spans="1:6" x14ac:dyDescent="0.2">
      <c r="A105" s="7" t="s">
        <v>84</v>
      </c>
      <c r="B105" s="11" t="s">
        <v>2</v>
      </c>
      <c r="C105" s="80"/>
      <c r="D105" s="66"/>
      <c r="E105" s="82"/>
      <c r="F105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319A-B0C8-4885-A499-9661FB958F9F}">
  <sheetPr>
    <pageSetUpPr fitToPage="1"/>
  </sheetPr>
  <dimension ref="A1:F99"/>
  <sheetViews>
    <sheetView workbookViewId="0">
      <selection activeCell="C98" sqref="C98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0.60499999999999998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0.60499999999999998</v>
      </c>
      <c r="F3" s="85">
        <v>880000</v>
      </c>
    </row>
    <row r="4" spans="1:6" x14ac:dyDescent="0.2">
      <c r="A4" s="3" t="s">
        <v>25</v>
      </c>
      <c r="B4" s="8" t="s">
        <v>2</v>
      </c>
      <c r="C4" s="21">
        <v>0.60499999999999998</v>
      </c>
      <c r="F4" s="52"/>
    </row>
    <row r="5" spans="1:6" x14ac:dyDescent="0.2">
      <c r="A5" s="4" t="s">
        <v>26</v>
      </c>
      <c r="B5" s="9" t="s">
        <v>2</v>
      </c>
      <c r="C5" s="23">
        <v>0.60499999999999998</v>
      </c>
    </row>
    <row r="6" spans="1:6" x14ac:dyDescent="0.2">
      <c r="A6" s="3" t="s">
        <v>31</v>
      </c>
      <c r="B6" s="8" t="s">
        <v>2</v>
      </c>
      <c r="C6" s="21">
        <v>0.52</v>
      </c>
    </row>
    <row r="7" spans="1:6" x14ac:dyDescent="0.2">
      <c r="A7" s="4" t="s">
        <v>32</v>
      </c>
      <c r="B7" s="9" t="s">
        <v>2</v>
      </c>
      <c r="C7" s="23">
        <v>0.52</v>
      </c>
    </row>
    <row r="8" spans="1:6" x14ac:dyDescent="0.2">
      <c r="A8" s="3" t="s">
        <v>33</v>
      </c>
      <c r="B8" s="8" t="s">
        <v>2</v>
      </c>
      <c r="C8" s="21">
        <v>0.52</v>
      </c>
    </row>
    <row r="9" spans="1:6" x14ac:dyDescent="0.2">
      <c r="A9" s="4" t="s">
        <v>34</v>
      </c>
      <c r="B9" s="9" t="s">
        <v>2</v>
      </c>
      <c r="C9" s="23">
        <v>0.52</v>
      </c>
    </row>
    <row r="10" spans="1:6" x14ac:dyDescent="0.2">
      <c r="A10" s="3" t="s">
        <v>35</v>
      </c>
      <c r="B10" s="8" t="s">
        <v>2</v>
      </c>
      <c r="C10" s="21">
        <v>0.52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0.249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0.31609999999999999</v>
      </c>
    </row>
    <row r="22" spans="1:3" x14ac:dyDescent="0.2">
      <c r="A22" s="3"/>
      <c r="B22" s="8" t="s">
        <v>4</v>
      </c>
      <c r="C22" s="21">
        <v>0.34610000000000002</v>
      </c>
    </row>
    <row r="23" spans="1:3" x14ac:dyDescent="0.2">
      <c r="B23" s="9" t="s">
        <v>5</v>
      </c>
      <c r="C23" s="23">
        <v>0.37609999999999999</v>
      </c>
    </row>
    <row r="24" spans="1:3" x14ac:dyDescent="0.2">
      <c r="A24" s="3"/>
      <c r="B24" s="8" t="s">
        <v>6</v>
      </c>
      <c r="C24" s="21">
        <v>0.40110000000000001</v>
      </c>
    </row>
    <row r="25" spans="1:3" x14ac:dyDescent="0.2">
      <c r="B25" s="9" t="s">
        <v>7</v>
      </c>
      <c r="C25" s="23">
        <v>0.42609999999999998</v>
      </c>
    </row>
    <row r="26" spans="1:3" x14ac:dyDescent="0.2">
      <c r="A26" s="3"/>
      <c r="B26" s="8" t="s">
        <v>8</v>
      </c>
      <c r="C26" s="21">
        <v>0.42609999999999998</v>
      </c>
    </row>
    <row r="27" spans="1:3" x14ac:dyDescent="0.2">
      <c r="B27" s="9" t="s">
        <v>9</v>
      </c>
      <c r="C27" s="23">
        <v>0.42609999999999998</v>
      </c>
    </row>
    <row r="28" spans="1:3" x14ac:dyDescent="0.2">
      <c r="A28" s="3"/>
      <c r="B28" s="8" t="s">
        <v>10</v>
      </c>
      <c r="C28" s="21">
        <v>0.42609999999999998</v>
      </c>
    </row>
    <row r="29" spans="1:3" x14ac:dyDescent="0.2">
      <c r="A29" s="4" t="s">
        <v>69</v>
      </c>
      <c r="B29" s="9" t="s">
        <v>3</v>
      </c>
      <c r="C29" s="23">
        <v>0.25</v>
      </c>
    </row>
    <row r="30" spans="1:3" x14ac:dyDescent="0.2">
      <c r="A30" s="3"/>
      <c r="B30" s="8" t="s">
        <v>4</v>
      </c>
      <c r="C30" s="21">
        <v>0.28000000000000003</v>
      </c>
    </row>
    <row r="31" spans="1:3" x14ac:dyDescent="0.2">
      <c r="B31" s="9" t="s">
        <v>5</v>
      </c>
      <c r="C31" s="23">
        <v>0.3</v>
      </c>
    </row>
    <row r="32" spans="1:3" x14ac:dyDescent="0.2">
      <c r="A32" s="3"/>
      <c r="B32" s="8" t="s">
        <v>6</v>
      </c>
      <c r="C32" s="21">
        <v>0.32</v>
      </c>
    </row>
    <row r="33" spans="1:3" x14ac:dyDescent="0.2">
      <c r="B33" s="9" t="s">
        <v>7</v>
      </c>
      <c r="C33" s="23">
        <v>0.35</v>
      </c>
    </row>
    <row r="34" spans="1:3" x14ac:dyDescent="0.2">
      <c r="A34" s="3"/>
      <c r="B34" s="8" t="s">
        <v>8</v>
      </c>
      <c r="C34" s="21">
        <v>0.35</v>
      </c>
    </row>
    <row r="35" spans="1:3" x14ac:dyDescent="0.2">
      <c r="B35" s="9" t="s">
        <v>9</v>
      </c>
      <c r="C35" s="23">
        <v>0.35</v>
      </c>
    </row>
    <row r="36" spans="1:3" x14ac:dyDescent="0.2">
      <c r="A36" s="3"/>
      <c r="B36" s="8" t="s">
        <v>10</v>
      </c>
      <c r="C36" s="21">
        <v>0.35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0.65300000000000002</v>
      </c>
    </row>
    <row r="43" spans="1:3" x14ac:dyDescent="0.2">
      <c r="A43" s="4" t="s">
        <v>41</v>
      </c>
      <c r="B43" s="9" t="s">
        <v>2</v>
      </c>
      <c r="C43" s="28">
        <v>0.65300000000000002</v>
      </c>
    </row>
    <row r="44" spans="1:3" x14ac:dyDescent="0.2">
      <c r="A44" s="3" t="s">
        <v>42</v>
      </c>
      <c r="B44" s="8" t="s">
        <v>2</v>
      </c>
      <c r="C44" s="27">
        <v>0.65300000000000002</v>
      </c>
    </row>
    <row r="45" spans="1:3" x14ac:dyDescent="0.2">
      <c r="A45" s="4" t="s">
        <v>43</v>
      </c>
      <c r="B45" s="9" t="s">
        <v>2</v>
      </c>
      <c r="C45" s="28">
        <v>0.65300000000000002</v>
      </c>
    </row>
    <row r="46" spans="1:3" x14ac:dyDescent="0.2">
      <c r="A46" s="3" t="s">
        <v>44</v>
      </c>
      <c r="B46" s="8" t="s">
        <v>2</v>
      </c>
      <c r="C46" s="27">
        <v>0.65300000000000002</v>
      </c>
    </row>
    <row r="47" spans="1:3" x14ac:dyDescent="0.2">
      <c r="A47" s="4" t="s">
        <v>45</v>
      </c>
      <c r="B47" s="9" t="s">
        <v>2</v>
      </c>
      <c r="C47" s="28">
        <v>0.65300000000000002</v>
      </c>
    </row>
    <row r="48" spans="1:3" x14ac:dyDescent="0.2">
      <c r="A48" s="3" t="s">
        <v>46</v>
      </c>
      <c r="B48" s="8" t="s">
        <v>2</v>
      </c>
      <c r="C48" s="27">
        <v>0.65300000000000002</v>
      </c>
    </row>
    <row r="49" spans="1:3" x14ac:dyDescent="0.2">
      <c r="A49" s="4" t="s">
        <v>47</v>
      </c>
      <c r="B49" s="9" t="s">
        <v>2</v>
      </c>
      <c r="C49" s="28">
        <v>0.65300000000000002</v>
      </c>
    </row>
    <row r="50" spans="1:3" x14ac:dyDescent="0.2">
      <c r="A50" s="3" t="s">
        <v>48</v>
      </c>
      <c r="B50" s="8" t="s">
        <v>2</v>
      </c>
      <c r="C50" s="21">
        <v>0.65300000000000002</v>
      </c>
    </row>
    <row r="51" spans="1:3" x14ac:dyDescent="0.2">
      <c r="A51" s="4" t="s">
        <v>49</v>
      </c>
      <c r="B51" s="9" t="s">
        <v>2</v>
      </c>
      <c r="C51" s="23">
        <v>0.65300000000000002</v>
      </c>
    </row>
    <row r="52" spans="1:3" x14ac:dyDescent="0.2">
      <c r="A52" s="3" t="s">
        <v>52</v>
      </c>
      <c r="B52" s="8" t="s">
        <v>2</v>
      </c>
      <c r="C52" s="21">
        <v>0.499</v>
      </c>
    </row>
    <row r="53" spans="1:3" x14ac:dyDescent="0.2">
      <c r="A53" s="4" t="s">
        <v>53</v>
      </c>
      <c r="B53" s="9" t="s">
        <v>2</v>
      </c>
      <c r="C53" s="23">
        <v>0.499</v>
      </c>
    </row>
    <row r="54" spans="1:3" x14ac:dyDescent="0.2">
      <c r="A54" s="3" t="s">
        <v>54</v>
      </c>
      <c r="B54" s="8" t="s">
        <v>2</v>
      </c>
      <c r="C54" s="21">
        <v>0.499</v>
      </c>
    </row>
    <row r="55" spans="1:3" x14ac:dyDescent="0.2">
      <c r="A55" s="4" t="s">
        <v>55</v>
      </c>
      <c r="B55" s="9" t="s">
        <v>2</v>
      </c>
      <c r="C55" s="23">
        <v>0.499</v>
      </c>
    </row>
    <row r="56" spans="1:3" x14ac:dyDescent="0.2">
      <c r="A56" s="3" t="s">
        <v>56</v>
      </c>
      <c r="B56" s="8" t="s">
        <v>2</v>
      </c>
      <c r="C56" s="21">
        <v>0.499</v>
      </c>
    </row>
    <row r="57" spans="1:3" x14ac:dyDescent="0.2">
      <c r="A57" s="4" t="s">
        <v>57</v>
      </c>
      <c r="B57" s="9" t="s">
        <v>2</v>
      </c>
      <c r="C57" s="23">
        <v>0.499</v>
      </c>
    </row>
    <row r="58" spans="1:3" x14ac:dyDescent="0.2">
      <c r="A58" s="3" t="s">
        <v>58</v>
      </c>
      <c r="B58" s="8" t="s">
        <v>2</v>
      </c>
      <c r="C58" s="21">
        <v>0.499</v>
      </c>
    </row>
    <row r="59" spans="1:3" x14ac:dyDescent="0.2">
      <c r="A59" s="4" t="s">
        <v>50</v>
      </c>
      <c r="B59" s="9" t="s">
        <v>2</v>
      </c>
      <c r="C59" s="23">
        <v>0.24</v>
      </c>
    </row>
    <row r="60" spans="1:3" x14ac:dyDescent="0.2">
      <c r="A60" s="4" t="s">
        <v>79</v>
      </c>
      <c r="B60" s="9" t="s">
        <v>2</v>
      </c>
      <c r="C60" s="23">
        <v>0.24</v>
      </c>
    </row>
    <row r="61" spans="1:3" x14ac:dyDescent="0.2">
      <c r="A61" s="3" t="s">
        <v>51</v>
      </c>
      <c r="B61" s="8" t="s">
        <v>2</v>
      </c>
      <c r="C61" s="21">
        <v>0.24</v>
      </c>
    </row>
    <row r="62" spans="1:3" x14ac:dyDescent="0.2">
      <c r="A62" s="3" t="s">
        <v>80</v>
      </c>
      <c r="B62" s="8" t="s">
        <v>2</v>
      </c>
      <c r="C62" s="21">
        <v>0.24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-11.8</v>
      </c>
      <c r="D81" s="36">
        <v>32.97</v>
      </c>
      <c r="F81" s="36">
        <f t="shared" ref="F81:F90" si="0">D81+C81</f>
        <v>21.169999999999998</v>
      </c>
    </row>
    <row r="82" spans="1:6" x14ac:dyDescent="0.2">
      <c r="A82" s="4" t="s">
        <v>24</v>
      </c>
      <c r="B82" s="9" t="s">
        <v>2</v>
      </c>
      <c r="C82" s="62">
        <v>-14</v>
      </c>
      <c r="D82" s="38">
        <v>40.4</v>
      </c>
      <c r="F82" s="38">
        <f t="shared" si="0"/>
        <v>26.4</v>
      </c>
    </row>
    <row r="83" spans="1:6" x14ac:dyDescent="0.2">
      <c r="A83" s="3" t="s">
        <v>25</v>
      </c>
      <c r="B83" s="8" t="s">
        <v>2</v>
      </c>
      <c r="C83" s="106">
        <v>-11.3</v>
      </c>
      <c r="D83" s="36">
        <v>31.91</v>
      </c>
      <c r="F83" s="36">
        <f t="shared" si="0"/>
        <v>20.61</v>
      </c>
    </row>
    <row r="84" spans="1:6" x14ac:dyDescent="0.2">
      <c r="A84" s="4" t="s">
        <v>26</v>
      </c>
      <c r="B84" s="9" t="s">
        <v>2</v>
      </c>
      <c r="C84" s="62">
        <v>-12.7</v>
      </c>
      <c r="D84" s="38">
        <v>36.79</v>
      </c>
      <c r="F84" s="38">
        <f t="shared" si="0"/>
        <v>24.09</v>
      </c>
    </row>
    <row r="85" spans="1:6" x14ac:dyDescent="0.2">
      <c r="A85" s="3" t="s">
        <v>31</v>
      </c>
      <c r="B85" s="8" t="s">
        <v>2</v>
      </c>
      <c r="C85" s="106">
        <v>-7.7</v>
      </c>
      <c r="D85" s="36">
        <v>25.27</v>
      </c>
      <c r="F85" s="36">
        <f t="shared" si="0"/>
        <v>17.57</v>
      </c>
    </row>
    <row r="86" spans="1:6" x14ac:dyDescent="0.2">
      <c r="A86" s="4" t="s">
        <v>32</v>
      </c>
      <c r="B86" s="9" t="s">
        <v>2</v>
      </c>
      <c r="C86" s="62">
        <v>-7.7</v>
      </c>
      <c r="D86" s="38">
        <v>26.68</v>
      </c>
      <c r="F86" s="38">
        <f t="shared" si="0"/>
        <v>18.98</v>
      </c>
    </row>
    <row r="87" spans="1:6" x14ac:dyDescent="0.2">
      <c r="A87" s="3" t="s">
        <v>33</v>
      </c>
      <c r="B87" s="8" t="s">
        <v>2</v>
      </c>
      <c r="C87" s="106">
        <v>-6.9</v>
      </c>
      <c r="D87" s="36">
        <v>23.92</v>
      </c>
      <c r="F87" s="36">
        <f t="shared" si="0"/>
        <v>17.020000000000003</v>
      </c>
    </row>
    <row r="88" spans="1:6" x14ac:dyDescent="0.2">
      <c r="A88" s="4" t="s">
        <v>34</v>
      </c>
      <c r="B88" s="9" t="s">
        <v>2</v>
      </c>
      <c r="C88" s="62">
        <v>-6.9</v>
      </c>
      <c r="D88" s="38">
        <v>24.07</v>
      </c>
      <c r="F88" s="38">
        <f t="shared" si="0"/>
        <v>17.170000000000002</v>
      </c>
    </row>
    <row r="89" spans="1:6" x14ac:dyDescent="0.2">
      <c r="A89" s="3" t="s">
        <v>35</v>
      </c>
      <c r="B89" s="8" t="s">
        <v>2</v>
      </c>
      <c r="C89" s="107">
        <v>-1.5</v>
      </c>
      <c r="D89" s="40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-0.4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3F79-14A1-4D55-A105-3A08E10187D7}">
  <sheetPr>
    <pageSetUpPr fitToPage="1"/>
  </sheetPr>
  <dimension ref="A1:G82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0.625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0.625</v>
      </c>
      <c r="F3" s="85">
        <v>510000</v>
      </c>
      <c r="G3" s="20"/>
    </row>
    <row r="4" spans="1:7" x14ac:dyDescent="0.2">
      <c r="A4" s="15" t="s">
        <v>99</v>
      </c>
      <c r="B4" s="8" t="s">
        <v>2</v>
      </c>
      <c r="C4" s="21">
        <v>0.625</v>
      </c>
    </row>
    <row r="5" spans="1:7" x14ac:dyDescent="0.2">
      <c r="A5" s="16" t="s">
        <v>100</v>
      </c>
      <c r="B5" s="9" t="s">
        <v>2</v>
      </c>
      <c r="C5" s="23">
        <v>0.625</v>
      </c>
    </row>
    <row r="6" spans="1:7" x14ac:dyDescent="0.2">
      <c r="A6" s="15" t="s">
        <v>101</v>
      </c>
      <c r="B6" s="8" t="s">
        <v>2</v>
      </c>
      <c r="C6" s="21">
        <v>0.48</v>
      </c>
    </row>
    <row r="7" spans="1:7" x14ac:dyDescent="0.2">
      <c r="A7" s="16" t="s">
        <v>102</v>
      </c>
      <c r="B7" s="9" t="s">
        <v>2</v>
      </c>
      <c r="C7" s="23">
        <v>0.48</v>
      </c>
    </row>
    <row r="8" spans="1:7" x14ac:dyDescent="0.2">
      <c r="A8" s="15" t="s">
        <v>103</v>
      </c>
      <c r="B8" s="8" t="s">
        <v>2</v>
      </c>
      <c r="C8" s="21">
        <v>0.58499999999999996</v>
      </c>
    </row>
    <row r="9" spans="1:7" x14ac:dyDescent="0.2">
      <c r="A9" s="16" t="s">
        <v>104</v>
      </c>
      <c r="B9" s="9" t="s">
        <v>2</v>
      </c>
      <c r="C9" s="23">
        <v>0.58499999999999996</v>
      </c>
    </row>
    <row r="10" spans="1:7" x14ac:dyDescent="0.2">
      <c r="A10" s="15" t="s">
        <v>105</v>
      </c>
      <c r="B10" s="8" t="s">
        <v>2</v>
      </c>
      <c r="C10" s="21">
        <v>0.58499999999999996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0.19</v>
      </c>
    </row>
    <row r="14" spans="1:7" x14ac:dyDescent="0.2">
      <c r="A14" s="15" t="s">
        <v>115</v>
      </c>
      <c r="B14" s="8" t="s">
        <v>37</v>
      </c>
      <c r="C14" s="21" t="s">
        <v>175</v>
      </c>
    </row>
    <row r="15" spans="1:7" x14ac:dyDescent="0.2">
      <c r="A15" s="16" t="s">
        <v>117</v>
      </c>
      <c r="B15" s="9" t="s">
        <v>3</v>
      </c>
      <c r="C15" s="23">
        <v>0.44</v>
      </c>
    </row>
    <row r="16" spans="1:7" x14ac:dyDescent="0.2">
      <c r="A16" s="15"/>
      <c r="B16" s="8" t="s">
        <v>4</v>
      </c>
      <c r="C16" s="21">
        <v>0.44</v>
      </c>
    </row>
    <row r="17" spans="1:3" x14ac:dyDescent="0.2">
      <c r="A17" s="16"/>
      <c r="B17" s="9" t="s">
        <v>5</v>
      </c>
      <c r="C17" s="23">
        <v>0.49</v>
      </c>
    </row>
    <row r="18" spans="1:3" x14ac:dyDescent="0.2">
      <c r="A18" s="15"/>
      <c r="B18" s="8" t="s">
        <v>6</v>
      </c>
      <c r="C18" s="21">
        <v>0.52</v>
      </c>
    </row>
    <row r="19" spans="1:3" x14ac:dyDescent="0.2">
      <c r="A19" s="16"/>
      <c r="B19" s="9" t="s">
        <v>7</v>
      </c>
      <c r="C19" s="23">
        <v>0.56000000000000005</v>
      </c>
    </row>
    <row r="20" spans="1:3" x14ac:dyDescent="0.2">
      <c r="A20" s="15"/>
      <c r="B20" s="8" t="s">
        <v>8</v>
      </c>
      <c r="C20" s="21">
        <v>0.56000000000000005</v>
      </c>
    </row>
    <row r="21" spans="1:3" x14ac:dyDescent="0.2">
      <c r="A21" s="16"/>
      <c r="B21" s="9" t="s">
        <v>9</v>
      </c>
      <c r="C21" s="23">
        <v>0.56000000000000005</v>
      </c>
    </row>
    <row r="22" spans="1:3" x14ac:dyDescent="0.2">
      <c r="A22" s="15"/>
      <c r="B22" s="8" t="s">
        <v>10</v>
      </c>
      <c r="C22" s="21">
        <v>0.56000000000000005</v>
      </c>
    </row>
    <row r="23" spans="1:3" x14ac:dyDescent="0.2">
      <c r="A23" s="16" t="s">
        <v>119</v>
      </c>
      <c r="B23" s="9" t="s">
        <v>3</v>
      </c>
      <c r="C23" s="23">
        <v>0.28999999999999998</v>
      </c>
    </row>
    <row r="24" spans="1:3" x14ac:dyDescent="0.2">
      <c r="A24" s="15"/>
      <c r="B24" s="8" t="s">
        <v>4</v>
      </c>
      <c r="C24" s="21">
        <v>0.28999999999999998</v>
      </c>
    </row>
    <row r="25" spans="1:3" x14ac:dyDescent="0.2">
      <c r="A25" s="16"/>
      <c r="B25" s="9" t="s">
        <v>5</v>
      </c>
      <c r="C25" s="23">
        <v>0.34</v>
      </c>
    </row>
    <row r="26" spans="1:3" x14ac:dyDescent="0.2">
      <c r="A26" s="15"/>
      <c r="B26" s="8" t="s">
        <v>6</v>
      </c>
      <c r="C26" s="21">
        <v>0.34</v>
      </c>
    </row>
    <row r="27" spans="1:3" x14ac:dyDescent="0.2">
      <c r="A27" s="16"/>
      <c r="B27" s="9" t="s">
        <v>7</v>
      </c>
      <c r="C27" s="23">
        <v>0.39</v>
      </c>
    </row>
    <row r="28" spans="1:3" x14ac:dyDescent="0.2">
      <c r="A28" s="15"/>
      <c r="B28" s="8" t="s">
        <v>8</v>
      </c>
      <c r="C28" s="21">
        <v>0.39</v>
      </c>
    </row>
    <row r="29" spans="1:3" x14ac:dyDescent="0.2">
      <c r="A29" s="16"/>
      <c r="B29" s="9" t="s">
        <v>9</v>
      </c>
      <c r="C29" s="23">
        <v>0.39</v>
      </c>
    </row>
    <row r="30" spans="1:3" x14ac:dyDescent="0.2">
      <c r="A30" s="15"/>
      <c r="B30" s="8" t="s">
        <v>10</v>
      </c>
      <c r="C30" s="21">
        <v>0.39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</v>
      </c>
    </row>
    <row r="33" spans="1:3" x14ac:dyDescent="0.2">
      <c r="A33" s="16"/>
      <c r="B33" s="9" t="s">
        <v>21</v>
      </c>
      <c r="C33" s="23">
        <v>0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0.65</v>
      </c>
    </row>
    <row r="37" spans="1:3" x14ac:dyDescent="0.2">
      <c r="A37" s="16" t="s">
        <v>123</v>
      </c>
      <c r="B37" s="9" t="s">
        <v>2</v>
      </c>
      <c r="C37" s="28">
        <v>0.65</v>
      </c>
    </row>
    <row r="38" spans="1:3" x14ac:dyDescent="0.2">
      <c r="A38" s="15" t="s">
        <v>124</v>
      </c>
      <c r="B38" s="8" t="s">
        <v>2</v>
      </c>
      <c r="C38" s="27">
        <v>0.65</v>
      </c>
    </row>
    <row r="39" spans="1:3" x14ac:dyDescent="0.2">
      <c r="A39" s="16" t="s">
        <v>125</v>
      </c>
      <c r="B39" s="9" t="s">
        <v>2</v>
      </c>
      <c r="C39" s="28">
        <v>0.65</v>
      </c>
    </row>
    <row r="40" spans="1:3" x14ac:dyDescent="0.2">
      <c r="A40" s="15" t="s">
        <v>129</v>
      </c>
      <c r="B40" s="8" t="s">
        <v>2</v>
      </c>
      <c r="C40" s="21">
        <v>0.65</v>
      </c>
    </row>
    <row r="41" spans="1:3" x14ac:dyDescent="0.2">
      <c r="A41" s="16" t="s">
        <v>130</v>
      </c>
      <c r="B41" s="9" t="s">
        <v>2</v>
      </c>
      <c r="C41" s="23">
        <v>0.65</v>
      </c>
    </row>
    <row r="42" spans="1:3" x14ac:dyDescent="0.2">
      <c r="A42" s="15" t="s">
        <v>132</v>
      </c>
      <c r="B42" s="8" t="s">
        <v>2</v>
      </c>
      <c r="C42" s="21">
        <v>0</v>
      </c>
    </row>
    <row r="43" spans="1:3" x14ac:dyDescent="0.2">
      <c r="A43" s="16" t="s">
        <v>134</v>
      </c>
      <c r="B43" s="9" t="s">
        <v>2</v>
      </c>
      <c r="C43" s="23">
        <v>0</v>
      </c>
    </row>
    <row r="44" spans="1:3" x14ac:dyDescent="0.2">
      <c r="A44" s="15" t="s">
        <v>135</v>
      </c>
      <c r="B44" s="8" t="s">
        <v>2</v>
      </c>
      <c r="C44" s="21">
        <v>0</v>
      </c>
    </row>
    <row r="45" spans="1:3" x14ac:dyDescent="0.2">
      <c r="A45" s="16" t="s">
        <v>137</v>
      </c>
      <c r="B45" s="9" t="s">
        <v>2</v>
      </c>
      <c r="C45" s="23">
        <v>0</v>
      </c>
    </row>
    <row r="46" spans="1:3" x14ac:dyDescent="0.2">
      <c r="A46" s="15" t="s">
        <v>138</v>
      </c>
      <c r="B46" s="8" t="s">
        <v>2</v>
      </c>
      <c r="C46" s="21">
        <v>0</v>
      </c>
    </row>
    <row r="47" spans="1:3" x14ac:dyDescent="0.2">
      <c r="A47" s="16" t="s">
        <v>139</v>
      </c>
      <c r="B47" s="9" t="s">
        <v>2</v>
      </c>
      <c r="C47" s="23">
        <v>0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0.25</v>
      </c>
    </row>
    <row r="52" spans="1:3" x14ac:dyDescent="0.2">
      <c r="A52" s="16" t="s">
        <v>60</v>
      </c>
      <c r="B52" s="9" t="s">
        <v>59</v>
      </c>
      <c r="C52" s="30">
        <v>0.25</v>
      </c>
    </row>
    <row r="53" spans="1:3" x14ac:dyDescent="0.2">
      <c r="A53" s="15" t="s">
        <v>63</v>
      </c>
      <c r="B53" s="8" t="s">
        <v>59</v>
      </c>
      <c r="C53" s="29">
        <v>0.25</v>
      </c>
    </row>
    <row r="54" spans="1:3" x14ac:dyDescent="0.2">
      <c r="A54" s="16" t="s">
        <v>64</v>
      </c>
      <c r="B54" s="9" t="s">
        <v>59</v>
      </c>
      <c r="C54" s="30">
        <v>0.25</v>
      </c>
    </row>
    <row r="55" spans="1:3" x14ac:dyDescent="0.2">
      <c r="A55" s="15" t="s">
        <v>61</v>
      </c>
      <c r="B55" s="8" t="s">
        <v>62</v>
      </c>
      <c r="C55" s="29">
        <v>0.25</v>
      </c>
    </row>
    <row r="56" spans="1:3" x14ac:dyDescent="0.2">
      <c r="A56" s="16" t="s">
        <v>60</v>
      </c>
      <c r="B56" s="9" t="s">
        <v>62</v>
      </c>
      <c r="C56" s="30">
        <v>0.25</v>
      </c>
    </row>
    <row r="57" spans="1:3" x14ac:dyDescent="0.2">
      <c r="A57" s="15" t="s">
        <v>63</v>
      </c>
      <c r="B57" s="8" t="s">
        <v>145</v>
      </c>
      <c r="C57" s="29">
        <v>0.25</v>
      </c>
    </row>
    <row r="58" spans="1:3" x14ac:dyDescent="0.2">
      <c r="A58" s="16" t="s">
        <v>64</v>
      </c>
      <c r="B58" s="9" t="s">
        <v>145</v>
      </c>
      <c r="C58" s="30">
        <v>0.25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</v>
      </c>
    </row>
    <row r="61" spans="1:3" x14ac:dyDescent="0.2">
      <c r="A61" s="15"/>
      <c r="B61" s="8"/>
      <c r="C61" s="29"/>
    </row>
    <row r="62" spans="1:3" x14ac:dyDescent="0.2">
      <c r="A62" s="16" t="s">
        <v>158</v>
      </c>
      <c r="B62" s="9" t="s">
        <v>2</v>
      </c>
      <c r="C62" s="32">
        <v>139</v>
      </c>
    </row>
    <row r="63" spans="1:3" x14ac:dyDescent="0.2">
      <c r="A63" s="15" t="s">
        <v>159</v>
      </c>
      <c r="B63" s="8" t="s">
        <v>2</v>
      </c>
      <c r="C63" s="33">
        <v>225</v>
      </c>
    </row>
    <row r="64" spans="1:3" x14ac:dyDescent="0.2">
      <c r="A64" s="16" t="s">
        <v>160</v>
      </c>
      <c r="B64" s="9" t="s">
        <v>2</v>
      </c>
      <c r="C64" s="32">
        <v>225</v>
      </c>
    </row>
    <row r="65" spans="1:6" x14ac:dyDescent="0.2">
      <c r="A65" s="15" t="s">
        <v>161</v>
      </c>
      <c r="B65" s="8" t="s">
        <v>2</v>
      </c>
      <c r="C65" s="33">
        <v>139</v>
      </c>
    </row>
    <row r="66" spans="1:6" x14ac:dyDescent="0.2">
      <c r="A66" s="16" t="s">
        <v>162</v>
      </c>
      <c r="B66" s="9" t="s">
        <v>2</v>
      </c>
      <c r="C66" s="32">
        <v>139</v>
      </c>
    </row>
    <row r="67" spans="1:6" x14ac:dyDescent="0.2">
      <c r="A67" s="16"/>
      <c r="B67" s="9"/>
      <c r="C67" s="26"/>
    </row>
    <row r="68" spans="1:6" s="1" customFormat="1" ht="15.75" x14ac:dyDescent="0.25">
      <c r="A68" s="2" t="s">
        <v>13</v>
      </c>
      <c r="B68" s="6" t="s">
        <v>11</v>
      </c>
      <c r="C68" s="19" t="str">
        <f>C50</f>
        <v>CURRENT FEDEX</v>
      </c>
      <c r="D68" s="6" t="s">
        <v>169</v>
      </c>
      <c r="F68" s="19" t="s">
        <v>68</v>
      </c>
    </row>
    <row r="69" spans="1:6" x14ac:dyDescent="0.2">
      <c r="A69" s="92" t="s">
        <v>97</v>
      </c>
      <c r="B69" s="93" t="s">
        <v>2</v>
      </c>
      <c r="C69" s="94">
        <v>-10.5</v>
      </c>
      <c r="D69" s="95">
        <v>32.630000000000003</v>
      </c>
      <c r="F69" s="42">
        <f t="shared" ref="F69:F81" si="0">SUM(D69+C69)</f>
        <v>22.130000000000003</v>
      </c>
    </row>
    <row r="70" spans="1:6" x14ac:dyDescent="0.2">
      <c r="A70" s="69" t="s">
        <v>98</v>
      </c>
      <c r="B70" s="9" t="s">
        <v>2</v>
      </c>
      <c r="C70" s="37">
        <v>-13.75</v>
      </c>
      <c r="D70" s="41">
        <v>39.96</v>
      </c>
      <c r="F70" s="41">
        <f t="shared" si="0"/>
        <v>26.21</v>
      </c>
    </row>
    <row r="71" spans="1:6" x14ac:dyDescent="0.2">
      <c r="A71" s="68" t="s">
        <v>99</v>
      </c>
      <c r="B71" s="8" t="s">
        <v>2</v>
      </c>
      <c r="C71" s="35">
        <v>-10.25</v>
      </c>
      <c r="D71" s="42">
        <v>31.57</v>
      </c>
      <c r="F71" s="42">
        <f t="shared" si="0"/>
        <v>21.32</v>
      </c>
    </row>
    <row r="72" spans="1:6" x14ac:dyDescent="0.2">
      <c r="A72" s="69" t="s">
        <v>100</v>
      </c>
      <c r="B72" s="9" t="s">
        <v>2</v>
      </c>
      <c r="C72" s="37">
        <v>-11.9</v>
      </c>
      <c r="D72" s="41">
        <v>36.409999999999997</v>
      </c>
      <c r="F72" s="41">
        <f t="shared" si="0"/>
        <v>24.509999999999998</v>
      </c>
    </row>
    <row r="73" spans="1:6" x14ac:dyDescent="0.2">
      <c r="A73" s="68" t="s">
        <v>101</v>
      </c>
      <c r="B73" s="8" t="s">
        <v>2</v>
      </c>
      <c r="C73" s="35">
        <v>-6</v>
      </c>
      <c r="D73" s="42">
        <v>25.7</v>
      </c>
      <c r="F73" s="42">
        <f t="shared" si="0"/>
        <v>19.7</v>
      </c>
    </row>
    <row r="74" spans="1:6" x14ac:dyDescent="0.2">
      <c r="A74" s="69" t="s">
        <v>102</v>
      </c>
      <c r="B74" s="9" t="s">
        <v>2</v>
      </c>
      <c r="C74" s="37">
        <v>-6.3</v>
      </c>
      <c r="D74" s="41">
        <v>27.12</v>
      </c>
      <c r="F74" s="41">
        <f t="shared" si="0"/>
        <v>20.82</v>
      </c>
    </row>
    <row r="75" spans="1:6" x14ac:dyDescent="0.2">
      <c r="A75" s="68" t="s">
        <v>103</v>
      </c>
      <c r="B75" s="8" t="s">
        <v>2</v>
      </c>
      <c r="C75" s="35">
        <v>-5.5</v>
      </c>
      <c r="D75" s="42">
        <v>23.83</v>
      </c>
      <c r="F75" s="42">
        <f t="shared" si="0"/>
        <v>18.329999999999998</v>
      </c>
    </row>
    <row r="76" spans="1:6" x14ac:dyDescent="0.2">
      <c r="A76" s="69" t="s">
        <v>104</v>
      </c>
      <c r="B76" s="9" t="s">
        <v>2</v>
      </c>
      <c r="C76" s="37">
        <v>-5.45</v>
      </c>
      <c r="D76" s="41">
        <v>23.83</v>
      </c>
      <c r="F76" s="41">
        <f t="shared" si="0"/>
        <v>18.38</v>
      </c>
    </row>
    <row r="77" spans="1:6" x14ac:dyDescent="0.2">
      <c r="A77" s="68" t="s">
        <v>105</v>
      </c>
      <c r="B77" s="8" t="s">
        <v>2</v>
      </c>
      <c r="C77" s="35">
        <v>-4.8</v>
      </c>
      <c r="D77" s="42">
        <v>21.97</v>
      </c>
      <c r="F77" s="42">
        <f t="shared" si="0"/>
        <v>17.169999999999998</v>
      </c>
    </row>
    <row r="78" spans="1:6" x14ac:dyDescent="0.2">
      <c r="A78" s="69" t="s">
        <v>62</v>
      </c>
      <c r="B78" s="9" t="s">
        <v>2</v>
      </c>
      <c r="C78" s="37">
        <v>-0.5</v>
      </c>
      <c r="D78" s="41">
        <v>10.7</v>
      </c>
      <c r="F78" s="41">
        <f t="shared" si="0"/>
        <v>10.199999999999999</v>
      </c>
    </row>
    <row r="79" spans="1:6" x14ac:dyDescent="0.2">
      <c r="A79" s="68" t="s">
        <v>119</v>
      </c>
      <c r="B79" s="8" t="s">
        <v>2</v>
      </c>
      <c r="C79" s="35">
        <v>0</v>
      </c>
      <c r="D79" s="42">
        <v>10.7</v>
      </c>
      <c r="F79" s="42">
        <f t="shared" si="0"/>
        <v>10.7</v>
      </c>
    </row>
    <row r="80" spans="1:6" x14ac:dyDescent="0.2">
      <c r="A80" s="69" t="s">
        <v>166</v>
      </c>
      <c r="B80" s="9" t="s">
        <v>2</v>
      </c>
      <c r="C80" s="37">
        <v>0</v>
      </c>
      <c r="D80" s="41">
        <v>10.7</v>
      </c>
      <c r="F80" s="41">
        <f t="shared" si="0"/>
        <v>10.7</v>
      </c>
    </row>
    <row r="81" spans="1:6" x14ac:dyDescent="0.2">
      <c r="A81" s="70" t="s">
        <v>167</v>
      </c>
      <c r="B81" s="11" t="s">
        <v>2</v>
      </c>
      <c r="C81" s="87">
        <v>0</v>
      </c>
      <c r="D81" s="46">
        <v>10.7</v>
      </c>
      <c r="F81" s="46">
        <f t="shared" si="0"/>
        <v>10.7</v>
      </c>
    </row>
    <row r="82" spans="1:6" x14ac:dyDescent="0.2">
      <c r="C82" s="48"/>
      <c r="D82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0C69-55E3-4F68-8C45-5AAD0EAA3ADC}">
  <sheetPr>
    <pageSetUpPr fitToPage="1"/>
  </sheetPr>
  <dimension ref="A1:F105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0.68</v>
      </c>
      <c r="F3" s="85">
        <v>3800000</v>
      </c>
    </row>
    <row r="4" spans="1:6" x14ac:dyDescent="0.2">
      <c r="A4" s="3" t="s">
        <v>25</v>
      </c>
      <c r="B4" s="8" t="s">
        <v>2</v>
      </c>
      <c r="C4" s="21">
        <v>0.68</v>
      </c>
      <c r="F4" s="52"/>
    </row>
    <row r="5" spans="1:6" x14ac:dyDescent="0.2">
      <c r="A5" s="4" t="s">
        <v>26</v>
      </c>
      <c r="B5" s="9" t="s">
        <v>2</v>
      </c>
      <c r="C5" s="23">
        <v>0.68</v>
      </c>
    </row>
    <row r="6" spans="1:6" x14ac:dyDescent="0.2">
      <c r="A6" s="3" t="s">
        <v>31</v>
      </c>
      <c r="B6" s="8" t="s">
        <v>2</v>
      </c>
      <c r="C6" s="21">
        <v>0.62</v>
      </c>
    </row>
    <row r="7" spans="1:6" x14ac:dyDescent="0.2">
      <c r="A7" s="4" t="s">
        <v>32</v>
      </c>
      <c r="B7" s="9" t="s">
        <v>2</v>
      </c>
      <c r="C7" s="23">
        <v>0.62</v>
      </c>
    </row>
    <row r="8" spans="1:6" x14ac:dyDescent="0.2">
      <c r="A8" s="3" t="s">
        <v>33</v>
      </c>
      <c r="B8" s="8" t="s">
        <v>2</v>
      </c>
      <c r="C8" s="21">
        <v>0.62</v>
      </c>
    </row>
    <row r="9" spans="1:6" x14ac:dyDescent="0.2">
      <c r="A9" s="4" t="s">
        <v>34</v>
      </c>
      <c r="B9" s="9" t="s">
        <v>2</v>
      </c>
      <c r="C9" s="23">
        <v>0.62</v>
      </c>
    </row>
    <row r="10" spans="1:6" x14ac:dyDescent="0.2">
      <c r="A10" s="3" t="s">
        <v>35</v>
      </c>
      <c r="B10" s="8" t="s">
        <v>2</v>
      </c>
      <c r="C10" s="21">
        <v>0.6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0.43</v>
      </c>
    </row>
    <row r="22" spans="1:3" x14ac:dyDescent="0.2">
      <c r="A22" s="3"/>
      <c r="B22" s="8" t="s">
        <v>4</v>
      </c>
      <c r="C22" s="21">
        <v>0.40500000000000003</v>
      </c>
    </row>
    <row r="23" spans="1:3" x14ac:dyDescent="0.2">
      <c r="B23" s="9" t="s">
        <v>5</v>
      </c>
      <c r="C23" s="23">
        <v>0.40500000000000003</v>
      </c>
    </row>
    <row r="24" spans="1:3" x14ac:dyDescent="0.2">
      <c r="A24" s="3"/>
      <c r="B24" s="8" t="s">
        <v>6</v>
      </c>
      <c r="C24" s="21">
        <v>0.40500000000000003</v>
      </c>
    </row>
    <row r="25" spans="1:3" x14ac:dyDescent="0.2">
      <c r="B25" s="9" t="s">
        <v>7</v>
      </c>
      <c r="C25" s="23">
        <v>0.40500000000000003</v>
      </c>
    </row>
    <row r="26" spans="1:3" x14ac:dyDescent="0.2">
      <c r="A26" s="3"/>
      <c r="B26" s="8" t="s">
        <v>8</v>
      </c>
      <c r="C26" s="21">
        <v>0.40500000000000003</v>
      </c>
    </row>
    <row r="27" spans="1:3" x14ac:dyDescent="0.2">
      <c r="B27" s="9" t="s">
        <v>9</v>
      </c>
      <c r="C27" s="23">
        <v>0.40500000000000003</v>
      </c>
    </row>
    <row r="28" spans="1:3" x14ac:dyDescent="0.2">
      <c r="A28" s="3"/>
      <c r="B28" s="8" t="s">
        <v>10</v>
      </c>
      <c r="C28" s="21">
        <v>0.40500000000000003</v>
      </c>
    </row>
    <row r="29" spans="1:3" x14ac:dyDescent="0.2">
      <c r="A29" s="4" t="s">
        <v>69</v>
      </c>
      <c r="B29" s="9" t="s">
        <v>3</v>
      </c>
      <c r="C29" s="23">
        <v>0.43</v>
      </c>
    </row>
    <row r="30" spans="1:3" x14ac:dyDescent="0.2">
      <c r="A30" s="3"/>
      <c r="B30" s="8" t="s">
        <v>4</v>
      </c>
      <c r="C30" s="21">
        <v>0.40500000000000003</v>
      </c>
    </row>
    <row r="31" spans="1:3" x14ac:dyDescent="0.2">
      <c r="B31" s="9" t="s">
        <v>5</v>
      </c>
      <c r="C31" s="23">
        <v>0.40500000000000003</v>
      </c>
    </row>
    <row r="32" spans="1:3" x14ac:dyDescent="0.2">
      <c r="A32" s="3"/>
      <c r="B32" s="8" t="s">
        <v>6</v>
      </c>
      <c r="C32" s="21">
        <v>0.40500000000000003</v>
      </c>
    </row>
    <row r="33" spans="1:3" x14ac:dyDescent="0.2">
      <c r="B33" s="9" t="s">
        <v>7</v>
      </c>
      <c r="C33" s="23">
        <v>0.40500000000000003</v>
      </c>
    </row>
    <row r="34" spans="1:3" x14ac:dyDescent="0.2">
      <c r="A34" s="3"/>
      <c r="B34" s="8" t="s">
        <v>8</v>
      </c>
      <c r="C34" s="21">
        <v>0.40500000000000003</v>
      </c>
    </row>
    <row r="35" spans="1:3" x14ac:dyDescent="0.2">
      <c r="B35" s="9" t="s">
        <v>9</v>
      </c>
      <c r="C35" s="23">
        <v>0.40500000000000003</v>
      </c>
    </row>
    <row r="36" spans="1:3" x14ac:dyDescent="0.2">
      <c r="A36" s="3"/>
      <c r="B36" s="8" t="s">
        <v>10</v>
      </c>
      <c r="C36" s="21">
        <v>0.40500000000000003</v>
      </c>
    </row>
    <row r="37" spans="1:3" x14ac:dyDescent="0.2">
      <c r="A37" s="4" t="s">
        <v>72</v>
      </c>
      <c r="B37" s="9" t="s">
        <v>19</v>
      </c>
      <c r="C37" s="23">
        <v>0.5</v>
      </c>
    </row>
    <row r="38" spans="1:3" x14ac:dyDescent="0.2">
      <c r="A38" s="3"/>
      <c r="B38" s="8" t="s">
        <v>20</v>
      </c>
      <c r="C38" s="21">
        <v>0.5</v>
      </c>
    </row>
    <row r="39" spans="1:3" x14ac:dyDescent="0.2">
      <c r="B39" s="9" t="s">
        <v>21</v>
      </c>
      <c r="C39" s="23">
        <v>0.08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0.72</v>
      </c>
    </row>
    <row r="43" spans="1:3" x14ac:dyDescent="0.2">
      <c r="A43" s="4" t="s">
        <v>41</v>
      </c>
      <c r="B43" s="9" t="s">
        <v>2</v>
      </c>
      <c r="C43" s="28">
        <v>0.72</v>
      </c>
    </row>
    <row r="44" spans="1:3" x14ac:dyDescent="0.2">
      <c r="A44" s="3" t="s">
        <v>42</v>
      </c>
      <c r="B44" s="8" t="s">
        <v>2</v>
      </c>
      <c r="C44" s="27">
        <v>0.72</v>
      </c>
    </row>
    <row r="45" spans="1:3" x14ac:dyDescent="0.2">
      <c r="A45" s="4" t="s">
        <v>43</v>
      </c>
      <c r="B45" s="9" t="s">
        <v>2</v>
      </c>
      <c r="C45" s="28">
        <v>0.72</v>
      </c>
    </row>
    <row r="46" spans="1:3" x14ac:dyDescent="0.2">
      <c r="A46" s="3" t="s">
        <v>44</v>
      </c>
      <c r="B46" s="8" t="s">
        <v>2</v>
      </c>
      <c r="C46" s="27">
        <v>0.72</v>
      </c>
    </row>
    <row r="47" spans="1:3" x14ac:dyDescent="0.2">
      <c r="A47" s="4" t="s">
        <v>45</v>
      </c>
      <c r="B47" s="9" t="s">
        <v>2</v>
      </c>
      <c r="C47" s="28">
        <v>0.72</v>
      </c>
    </row>
    <row r="48" spans="1:3" x14ac:dyDescent="0.2">
      <c r="A48" s="3" t="s">
        <v>46</v>
      </c>
      <c r="B48" s="8" t="s">
        <v>2</v>
      </c>
      <c r="C48" s="27">
        <v>0.72</v>
      </c>
    </row>
    <row r="49" spans="1:3" x14ac:dyDescent="0.2">
      <c r="A49" s="4" t="s">
        <v>47</v>
      </c>
      <c r="B49" s="9" t="s">
        <v>2</v>
      </c>
      <c r="C49" s="28">
        <v>0.72</v>
      </c>
    </row>
    <row r="50" spans="1:3" x14ac:dyDescent="0.2">
      <c r="A50" s="3" t="s">
        <v>48</v>
      </c>
      <c r="B50" s="8" t="s">
        <v>2</v>
      </c>
      <c r="C50" s="21">
        <v>0.72</v>
      </c>
    </row>
    <row r="51" spans="1:3" x14ac:dyDescent="0.2">
      <c r="A51" s="4" t="s">
        <v>49</v>
      </c>
      <c r="B51" s="9" t="s">
        <v>2</v>
      </c>
      <c r="C51" s="23">
        <v>0.72</v>
      </c>
    </row>
    <row r="52" spans="1:3" x14ac:dyDescent="0.2">
      <c r="A52" s="3" t="s">
        <v>52</v>
      </c>
      <c r="B52" s="8" t="s">
        <v>2</v>
      </c>
      <c r="C52" s="21">
        <v>0.53</v>
      </c>
    </row>
    <row r="53" spans="1:3" x14ac:dyDescent="0.2">
      <c r="A53" s="4" t="s">
        <v>53</v>
      </c>
      <c r="B53" s="9" t="s">
        <v>2</v>
      </c>
      <c r="C53" s="23">
        <v>0.53</v>
      </c>
    </row>
    <row r="54" spans="1:3" x14ac:dyDescent="0.2">
      <c r="A54" s="3" t="s">
        <v>54</v>
      </c>
      <c r="B54" s="8" t="s">
        <v>2</v>
      </c>
      <c r="C54" s="21">
        <v>0.53</v>
      </c>
    </row>
    <row r="55" spans="1:3" x14ac:dyDescent="0.2">
      <c r="A55" s="4" t="s">
        <v>55</v>
      </c>
      <c r="B55" s="9" t="s">
        <v>2</v>
      </c>
      <c r="C55" s="23">
        <v>0.53</v>
      </c>
    </row>
    <row r="56" spans="1:3" x14ac:dyDescent="0.2">
      <c r="A56" s="3" t="s">
        <v>56</v>
      </c>
      <c r="B56" s="8" t="s">
        <v>2</v>
      </c>
      <c r="C56" s="21">
        <v>0.53</v>
      </c>
    </row>
    <row r="57" spans="1:3" x14ac:dyDescent="0.2">
      <c r="A57" s="4" t="s">
        <v>57</v>
      </c>
      <c r="B57" s="9" t="s">
        <v>2</v>
      </c>
      <c r="C57" s="23">
        <v>0.53</v>
      </c>
    </row>
    <row r="58" spans="1:3" x14ac:dyDescent="0.2">
      <c r="A58" s="3" t="s">
        <v>58</v>
      </c>
      <c r="B58" s="8" t="s">
        <v>2</v>
      </c>
      <c r="C58" s="21">
        <v>0.53</v>
      </c>
    </row>
    <row r="59" spans="1:3" x14ac:dyDescent="0.2">
      <c r="A59" s="4" t="s">
        <v>50</v>
      </c>
      <c r="B59" s="9" t="s">
        <v>2</v>
      </c>
      <c r="C59" s="23">
        <v>0.48</v>
      </c>
    </row>
    <row r="60" spans="1:3" x14ac:dyDescent="0.2">
      <c r="A60" s="4" t="s">
        <v>79</v>
      </c>
      <c r="B60" s="9" t="s">
        <v>2</v>
      </c>
      <c r="C60" s="23">
        <v>0.48</v>
      </c>
    </row>
    <row r="61" spans="1:3" x14ac:dyDescent="0.2">
      <c r="A61" s="3" t="s">
        <v>51</v>
      </c>
      <c r="B61" s="8" t="s">
        <v>2</v>
      </c>
      <c r="C61" s="21">
        <v>0.25</v>
      </c>
    </row>
    <row r="62" spans="1:3" x14ac:dyDescent="0.2">
      <c r="A62" s="3" t="s">
        <v>80</v>
      </c>
      <c r="B62" s="8" t="s">
        <v>2</v>
      </c>
      <c r="C62" s="21">
        <v>0.25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203</v>
      </c>
      <c r="B73" s="8" t="s">
        <v>72</v>
      </c>
      <c r="C73" s="29">
        <v>0.25</v>
      </c>
    </row>
    <row r="74" spans="1:6" x14ac:dyDescent="0.2">
      <c r="A74" s="4" t="s">
        <v>204</v>
      </c>
      <c r="B74" s="9" t="s">
        <v>72</v>
      </c>
      <c r="C74" s="30">
        <v>0.25</v>
      </c>
    </row>
    <row r="75" spans="1:6" x14ac:dyDescent="0.2">
      <c r="A75" s="3" t="s">
        <v>65</v>
      </c>
      <c r="B75" s="8" t="s">
        <v>59</v>
      </c>
      <c r="C75" s="29">
        <v>0.5</v>
      </c>
      <c r="F75" s="57"/>
    </row>
    <row r="76" spans="1:6" x14ac:dyDescent="0.2">
      <c r="A76" s="4" t="s">
        <v>65</v>
      </c>
      <c r="B76" s="9" t="s">
        <v>62</v>
      </c>
      <c r="C76" s="30">
        <v>0.5</v>
      </c>
    </row>
    <row r="77" spans="1:6" x14ac:dyDescent="0.2">
      <c r="A77" s="3" t="s">
        <v>205</v>
      </c>
      <c r="B77" s="8" t="s">
        <v>206</v>
      </c>
      <c r="C77" s="29">
        <v>0.5</v>
      </c>
    </row>
    <row r="78" spans="1:6" x14ac:dyDescent="0.2">
      <c r="A78" s="4" t="s">
        <v>183</v>
      </c>
      <c r="B78" s="9" t="s">
        <v>2</v>
      </c>
      <c r="C78" s="30">
        <v>1</v>
      </c>
    </row>
    <row r="79" spans="1:6" x14ac:dyDescent="0.2">
      <c r="A79" s="3" t="s">
        <v>207</v>
      </c>
      <c r="B79" s="8" t="s">
        <v>2</v>
      </c>
      <c r="C79" s="29">
        <v>0.35</v>
      </c>
    </row>
    <row r="80" spans="1:6" x14ac:dyDescent="0.2">
      <c r="A80" s="4" t="s">
        <v>200</v>
      </c>
      <c r="B80" s="9" t="s">
        <v>66</v>
      </c>
      <c r="C80" s="30">
        <v>1</v>
      </c>
    </row>
    <row r="81" spans="1:6" x14ac:dyDescent="0.2">
      <c r="A81" s="3" t="s">
        <v>73</v>
      </c>
      <c r="B81" s="8" t="s">
        <v>59</v>
      </c>
      <c r="C81" s="34">
        <v>139</v>
      </c>
    </row>
    <row r="82" spans="1:6" x14ac:dyDescent="0.2">
      <c r="A82" s="4" t="s">
        <v>74</v>
      </c>
      <c r="B82" s="9" t="s">
        <v>62</v>
      </c>
      <c r="C82" s="71">
        <v>200</v>
      </c>
    </row>
    <row r="83" spans="1:6" x14ac:dyDescent="0.2">
      <c r="A83" s="3" t="s">
        <v>75</v>
      </c>
      <c r="B83" s="8" t="s">
        <v>77</v>
      </c>
      <c r="C83" s="34">
        <v>139</v>
      </c>
    </row>
    <row r="84" spans="1:6" x14ac:dyDescent="0.2">
      <c r="A84" s="4" t="s">
        <v>76</v>
      </c>
      <c r="B84" s="9" t="s">
        <v>78</v>
      </c>
      <c r="C84" s="71">
        <v>200</v>
      </c>
    </row>
    <row r="85" spans="1:6" x14ac:dyDescent="0.2">
      <c r="B85" s="96"/>
      <c r="C85" s="98"/>
    </row>
    <row r="86" spans="1:6" s="1" customFormat="1" ht="15.75" x14ac:dyDescent="0.25">
      <c r="A86" s="2" t="s">
        <v>13</v>
      </c>
      <c r="B86" s="6" t="s">
        <v>11</v>
      </c>
      <c r="C86" s="19" t="str">
        <f>C64</f>
        <v>CURRENT UPS</v>
      </c>
      <c r="D86" s="6" t="s">
        <v>187</v>
      </c>
      <c r="F86" s="19" t="s">
        <v>68</v>
      </c>
    </row>
    <row r="87" spans="1:6" x14ac:dyDescent="0.2">
      <c r="A87" s="3" t="s">
        <v>23</v>
      </c>
      <c r="B87" s="8" t="s">
        <v>2</v>
      </c>
      <c r="C87" s="106">
        <v>-11.8</v>
      </c>
      <c r="D87" s="36">
        <v>32.97</v>
      </c>
      <c r="F87" s="36">
        <f t="shared" ref="F87:F96" si="0">D87+C87</f>
        <v>21.169999999999998</v>
      </c>
    </row>
    <row r="88" spans="1:6" x14ac:dyDescent="0.2">
      <c r="A88" s="4" t="s">
        <v>24</v>
      </c>
      <c r="B88" s="9" t="s">
        <v>2</v>
      </c>
      <c r="C88" s="62">
        <v>-14</v>
      </c>
      <c r="D88" s="38">
        <v>40.4</v>
      </c>
      <c r="F88" s="38">
        <f t="shared" si="0"/>
        <v>26.4</v>
      </c>
    </row>
    <row r="89" spans="1:6" x14ac:dyDescent="0.2">
      <c r="A89" s="3" t="s">
        <v>25</v>
      </c>
      <c r="B89" s="8" t="s">
        <v>2</v>
      </c>
      <c r="C89" s="106">
        <v>-11.3</v>
      </c>
      <c r="D89" s="36">
        <v>31.91</v>
      </c>
      <c r="F89" s="36">
        <f t="shared" si="0"/>
        <v>20.61</v>
      </c>
    </row>
    <row r="90" spans="1:6" x14ac:dyDescent="0.2">
      <c r="A90" s="4" t="s">
        <v>26</v>
      </c>
      <c r="B90" s="9" t="s">
        <v>2</v>
      </c>
      <c r="C90" s="62">
        <v>-12.7</v>
      </c>
      <c r="D90" s="38">
        <v>36.79</v>
      </c>
      <c r="F90" s="38">
        <f t="shared" si="0"/>
        <v>24.09</v>
      </c>
    </row>
    <row r="91" spans="1:6" x14ac:dyDescent="0.2">
      <c r="A91" s="3" t="s">
        <v>31</v>
      </c>
      <c r="B91" s="8" t="s">
        <v>2</v>
      </c>
      <c r="C91" s="106">
        <v>-7.7</v>
      </c>
      <c r="D91" s="36">
        <v>25.27</v>
      </c>
      <c r="F91" s="36">
        <f t="shared" si="0"/>
        <v>17.57</v>
      </c>
    </row>
    <row r="92" spans="1:6" x14ac:dyDescent="0.2">
      <c r="A92" s="4" t="s">
        <v>32</v>
      </c>
      <c r="B92" s="9" t="s">
        <v>2</v>
      </c>
      <c r="C92" s="62">
        <v>-7.7</v>
      </c>
      <c r="D92" s="38">
        <v>26.68</v>
      </c>
      <c r="F92" s="38">
        <f t="shared" si="0"/>
        <v>18.98</v>
      </c>
    </row>
    <row r="93" spans="1:6" x14ac:dyDescent="0.2">
      <c r="A93" s="3" t="s">
        <v>33</v>
      </c>
      <c r="B93" s="8" t="s">
        <v>2</v>
      </c>
      <c r="C93" s="106">
        <v>-6.9</v>
      </c>
      <c r="D93" s="36">
        <v>23.92</v>
      </c>
      <c r="F93" s="36">
        <f t="shared" si="0"/>
        <v>17.020000000000003</v>
      </c>
    </row>
    <row r="94" spans="1:6" x14ac:dyDescent="0.2">
      <c r="A94" s="4" t="s">
        <v>34</v>
      </c>
      <c r="B94" s="9" t="s">
        <v>2</v>
      </c>
      <c r="C94" s="62">
        <v>-6.9</v>
      </c>
      <c r="D94" s="38">
        <v>24.07</v>
      </c>
      <c r="F94" s="38">
        <f t="shared" si="0"/>
        <v>17.170000000000002</v>
      </c>
    </row>
    <row r="95" spans="1:6" x14ac:dyDescent="0.2">
      <c r="A95" s="3" t="s">
        <v>35</v>
      </c>
      <c r="B95" s="8" t="s">
        <v>2</v>
      </c>
      <c r="C95" s="107">
        <v>-1.5</v>
      </c>
      <c r="D95" s="40">
        <v>15.25</v>
      </c>
      <c r="F95" s="40">
        <f t="shared" si="0"/>
        <v>13.75</v>
      </c>
    </row>
    <row r="96" spans="1:6" x14ac:dyDescent="0.2">
      <c r="A96" s="4" t="s">
        <v>0</v>
      </c>
      <c r="B96" s="9" t="s">
        <v>2</v>
      </c>
      <c r="C96" s="41">
        <v>0</v>
      </c>
      <c r="D96" s="41">
        <v>10.7</v>
      </c>
      <c r="F96" s="41">
        <f t="shared" si="0"/>
        <v>10.7</v>
      </c>
    </row>
    <row r="97" spans="1:6" x14ac:dyDescent="0.2">
      <c r="A97" s="3" t="s">
        <v>69</v>
      </c>
      <c r="B97" s="8" t="s">
        <v>2</v>
      </c>
      <c r="C97" s="42">
        <v>-1.5</v>
      </c>
      <c r="D97" s="42">
        <v>10.7</v>
      </c>
      <c r="F97" s="42">
        <f>D97+C97</f>
        <v>9.1999999999999993</v>
      </c>
    </row>
    <row r="98" spans="1:6" x14ac:dyDescent="0.2">
      <c r="A98" s="4" t="s">
        <v>70</v>
      </c>
      <c r="B98" s="9" t="s">
        <v>2</v>
      </c>
      <c r="C98" s="44">
        <v>-2.5</v>
      </c>
      <c r="D98" s="41">
        <v>11.09</v>
      </c>
      <c r="F98" s="44">
        <f t="shared" ref="F98:F99" si="1">D98+C98</f>
        <v>8.59</v>
      </c>
    </row>
    <row r="99" spans="1:6" x14ac:dyDescent="0.2">
      <c r="A99" s="3" t="s">
        <v>71</v>
      </c>
      <c r="B99" s="8" t="s">
        <v>2</v>
      </c>
      <c r="C99" s="83">
        <v>-2.75</v>
      </c>
      <c r="D99" s="42">
        <v>11.17</v>
      </c>
      <c r="F99" s="83">
        <f t="shared" si="1"/>
        <v>8.42</v>
      </c>
    </row>
    <row r="100" spans="1:6" x14ac:dyDescent="0.2">
      <c r="A100" s="4" t="s">
        <v>66</v>
      </c>
      <c r="B100" s="9" t="s">
        <v>2</v>
      </c>
      <c r="C100" s="26">
        <v>-0.4</v>
      </c>
      <c r="D100" s="84"/>
      <c r="F100" s="79"/>
    </row>
    <row r="101" spans="1:6" x14ac:dyDescent="0.2">
      <c r="A101" s="3" t="s">
        <v>81</v>
      </c>
      <c r="B101" s="8" t="s">
        <v>2</v>
      </c>
      <c r="C101" s="78">
        <v>0</v>
      </c>
      <c r="D101" s="42"/>
      <c r="F101" s="42"/>
    </row>
    <row r="102" spans="1:6" x14ac:dyDescent="0.2">
      <c r="A102" s="4" t="s">
        <v>82</v>
      </c>
      <c r="B102" s="9" t="s">
        <v>2</v>
      </c>
      <c r="C102" s="26">
        <v>0</v>
      </c>
      <c r="D102" s="84"/>
      <c r="F102" s="79"/>
    </row>
    <row r="103" spans="1:6" x14ac:dyDescent="0.2">
      <c r="A103" s="3" t="s">
        <v>67</v>
      </c>
      <c r="B103" s="8" t="s">
        <v>2</v>
      </c>
      <c r="C103" s="78">
        <v>-0.5</v>
      </c>
      <c r="D103" s="64"/>
      <c r="F103" s="42"/>
    </row>
    <row r="104" spans="1:6" x14ac:dyDescent="0.2">
      <c r="A104" s="4" t="s">
        <v>83</v>
      </c>
      <c r="B104" s="9" t="s">
        <v>2</v>
      </c>
      <c r="C104" s="26"/>
      <c r="D104" s="84"/>
      <c r="F104" s="79"/>
    </row>
    <row r="105" spans="1:6" x14ac:dyDescent="0.2">
      <c r="A105" s="7" t="s">
        <v>84</v>
      </c>
      <c r="B105" s="11" t="s">
        <v>2</v>
      </c>
      <c r="C105" s="80"/>
      <c r="D105" s="66"/>
      <c r="E105" s="82"/>
      <c r="F105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B21-ED1D-4BF2-97DD-D0F97494B738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0.72</v>
      </c>
      <c r="F3" s="85">
        <v>1300000</v>
      </c>
    </row>
    <row r="4" spans="1:6" x14ac:dyDescent="0.2">
      <c r="A4" s="3" t="s">
        <v>25</v>
      </c>
      <c r="B4" s="8" t="s">
        <v>2</v>
      </c>
      <c r="C4" s="21">
        <v>0.72</v>
      </c>
      <c r="F4" s="52"/>
    </row>
    <row r="5" spans="1:6" x14ac:dyDescent="0.2">
      <c r="A5" s="4" t="s">
        <v>26</v>
      </c>
      <c r="B5" s="9" t="s">
        <v>2</v>
      </c>
      <c r="C5" s="23">
        <v>0.72</v>
      </c>
    </row>
    <row r="6" spans="1:6" x14ac:dyDescent="0.2">
      <c r="A6" s="3" t="s">
        <v>31</v>
      </c>
      <c r="B6" s="8" t="s">
        <v>2</v>
      </c>
      <c r="C6" s="21">
        <v>0.67</v>
      </c>
    </row>
    <row r="7" spans="1:6" x14ac:dyDescent="0.2">
      <c r="A7" s="4" t="s">
        <v>32</v>
      </c>
      <c r="B7" s="9" t="s">
        <v>2</v>
      </c>
      <c r="C7" s="23">
        <v>0.67</v>
      </c>
    </row>
    <row r="8" spans="1:6" x14ac:dyDescent="0.2">
      <c r="A8" s="3" t="s">
        <v>33</v>
      </c>
      <c r="B8" s="8" t="s">
        <v>2</v>
      </c>
      <c r="C8" s="21">
        <v>0.67</v>
      </c>
    </row>
    <row r="9" spans="1:6" x14ac:dyDescent="0.2">
      <c r="A9" s="4" t="s">
        <v>34</v>
      </c>
      <c r="B9" s="9" t="s">
        <v>2</v>
      </c>
      <c r="C9" s="23">
        <v>0.67</v>
      </c>
    </row>
    <row r="10" spans="1:6" x14ac:dyDescent="0.2">
      <c r="A10" s="3" t="s">
        <v>35</v>
      </c>
      <c r="B10" s="8" t="s">
        <v>2</v>
      </c>
      <c r="C10" s="21">
        <v>0.67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0.42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0.5</v>
      </c>
    </row>
    <row r="22" spans="1:3" x14ac:dyDescent="0.2">
      <c r="A22" s="3"/>
      <c r="B22" s="8" t="s">
        <v>4</v>
      </c>
      <c r="C22" s="21">
        <v>0.51</v>
      </c>
    </row>
    <row r="23" spans="1:3" x14ac:dyDescent="0.2">
      <c r="B23" s="9" t="s">
        <v>5</v>
      </c>
      <c r="C23" s="23">
        <v>0.53</v>
      </c>
    </row>
    <row r="24" spans="1:3" x14ac:dyDescent="0.2">
      <c r="A24" s="3"/>
      <c r="B24" s="8" t="s">
        <v>6</v>
      </c>
      <c r="C24" s="21">
        <v>0.56000000000000005</v>
      </c>
    </row>
    <row r="25" spans="1:3" x14ac:dyDescent="0.2">
      <c r="B25" s="9" t="s">
        <v>7</v>
      </c>
      <c r="C25" s="23">
        <v>0.57999999999999996</v>
      </c>
    </row>
    <row r="26" spans="1:3" x14ac:dyDescent="0.2">
      <c r="A26" s="3"/>
      <c r="B26" s="8" t="s">
        <v>8</v>
      </c>
      <c r="C26" s="21">
        <v>0.57999999999999996</v>
      </c>
    </row>
    <row r="27" spans="1:3" x14ac:dyDescent="0.2">
      <c r="B27" s="9" t="s">
        <v>9</v>
      </c>
      <c r="C27" s="23">
        <v>0.57999999999999996</v>
      </c>
    </row>
    <row r="28" spans="1:3" x14ac:dyDescent="0.2">
      <c r="A28" s="3"/>
      <c r="B28" s="8" t="s">
        <v>10</v>
      </c>
      <c r="C28" s="21">
        <v>0.57999999999999996</v>
      </c>
    </row>
    <row r="29" spans="1:3" x14ac:dyDescent="0.2">
      <c r="A29" s="4" t="s">
        <v>69</v>
      </c>
      <c r="B29" s="9" t="s">
        <v>3</v>
      </c>
      <c r="C29" s="23">
        <v>0.32</v>
      </c>
    </row>
    <row r="30" spans="1:3" x14ac:dyDescent="0.2">
      <c r="A30" s="3"/>
      <c r="B30" s="8" t="s">
        <v>4</v>
      </c>
      <c r="C30" s="21">
        <v>0.37</v>
      </c>
    </row>
    <row r="31" spans="1:3" x14ac:dyDescent="0.2">
      <c r="B31" s="9" t="s">
        <v>5</v>
      </c>
      <c r="C31" s="23">
        <v>0.42</v>
      </c>
    </row>
    <row r="32" spans="1:3" x14ac:dyDescent="0.2">
      <c r="A32" s="3"/>
      <c r="B32" s="8" t="s">
        <v>6</v>
      </c>
      <c r="C32" s="21">
        <v>0.45</v>
      </c>
    </row>
    <row r="33" spans="1:3" x14ac:dyDescent="0.2">
      <c r="B33" s="9" t="s">
        <v>7</v>
      </c>
      <c r="C33" s="23">
        <v>0.48</v>
      </c>
    </row>
    <row r="34" spans="1:3" x14ac:dyDescent="0.2">
      <c r="A34" s="3"/>
      <c r="B34" s="8" t="s">
        <v>8</v>
      </c>
      <c r="C34" s="21">
        <v>0.48</v>
      </c>
    </row>
    <row r="35" spans="1:3" x14ac:dyDescent="0.2">
      <c r="B35" s="9" t="s">
        <v>9</v>
      </c>
      <c r="C35" s="23">
        <v>0.48</v>
      </c>
    </row>
    <row r="36" spans="1:3" x14ac:dyDescent="0.2">
      <c r="A36" s="3"/>
      <c r="B36" s="8" t="s">
        <v>10</v>
      </c>
      <c r="C36" s="21">
        <v>0.48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0.70699999999999996</v>
      </c>
    </row>
    <row r="43" spans="1:3" x14ac:dyDescent="0.2">
      <c r="A43" s="4" t="s">
        <v>41</v>
      </c>
      <c r="B43" s="9" t="s">
        <v>2</v>
      </c>
      <c r="C43" s="28">
        <v>0.70699999999999996</v>
      </c>
    </row>
    <row r="44" spans="1:3" x14ac:dyDescent="0.2">
      <c r="A44" s="3" t="s">
        <v>42</v>
      </c>
      <c r="B44" s="8" t="s">
        <v>2</v>
      </c>
      <c r="C44" s="27">
        <v>0.70699999999999996</v>
      </c>
    </row>
    <row r="45" spans="1:3" x14ac:dyDescent="0.2">
      <c r="A45" s="4" t="s">
        <v>43</v>
      </c>
      <c r="B45" s="9" t="s">
        <v>2</v>
      </c>
      <c r="C45" s="28">
        <v>0.70699999999999996</v>
      </c>
    </row>
    <row r="46" spans="1:3" x14ac:dyDescent="0.2">
      <c r="A46" s="3" t="s">
        <v>44</v>
      </c>
      <c r="B46" s="8" t="s">
        <v>2</v>
      </c>
      <c r="C46" s="27">
        <v>0.70699999999999996</v>
      </c>
    </row>
    <row r="47" spans="1:3" x14ac:dyDescent="0.2">
      <c r="A47" s="4" t="s">
        <v>45</v>
      </c>
      <c r="B47" s="9" t="s">
        <v>2</v>
      </c>
      <c r="C47" s="28">
        <v>0.70699999999999996</v>
      </c>
    </row>
    <row r="48" spans="1:3" x14ac:dyDescent="0.2">
      <c r="A48" s="3" t="s">
        <v>46</v>
      </c>
      <c r="B48" s="8" t="s">
        <v>2</v>
      </c>
      <c r="C48" s="27">
        <v>0.70699999999999996</v>
      </c>
    </row>
    <row r="49" spans="1:3" x14ac:dyDescent="0.2">
      <c r="A49" s="4" t="s">
        <v>47</v>
      </c>
      <c r="B49" s="9" t="s">
        <v>2</v>
      </c>
      <c r="C49" s="28">
        <v>0.70699999999999996</v>
      </c>
    </row>
    <row r="50" spans="1:3" x14ac:dyDescent="0.2">
      <c r="A50" s="3" t="s">
        <v>48</v>
      </c>
      <c r="B50" s="8" t="s">
        <v>2</v>
      </c>
      <c r="C50" s="21">
        <v>0.70699999999999996</v>
      </c>
    </row>
    <row r="51" spans="1:3" x14ac:dyDescent="0.2">
      <c r="A51" s="4" t="s">
        <v>49</v>
      </c>
      <c r="B51" s="9" t="s">
        <v>2</v>
      </c>
      <c r="C51" s="23">
        <v>0.70699999999999996</v>
      </c>
    </row>
    <row r="52" spans="1:3" x14ac:dyDescent="0.2">
      <c r="A52" s="3" t="s">
        <v>52</v>
      </c>
      <c r="B52" s="8" t="s">
        <v>2</v>
      </c>
      <c r="C52" s="21">
        <v>0.55700000000000005</v>
      </c>
    </row>
    <row r="53" spans="1:3" x14ac:dyDescent="0.2">
      <c r="A53" s="4" t="s">
        <v>53</v>
      </c>
      <c r="B53" s="9" t="s">
        <v>2</v>
      </c>
      <c r="C53" s="23">
        <v>0.55700000000000005</v>
      </c>
    </row>
    <row r="54" spans="1:3" x14ac:dyDescent="0.2">
      <c r="A54" s="3" t="s">
        <v>54</v>
      </c>
      <c r="B54" s="8" t="s">
        <v>2</v>
      </c>
      <c r="C54" s="21">
        <v>0.55700000000000005</v>
      </c>
    </row>
    <row r="55" spans="1:3" x14ac:dyDescent="0.2">
      <c r="A55" s="4" t="s">
        <v>55</v>
      </c>
      <c r="B55" s="9" t="s">
        <v>2</v>
      </c>
      <c r="C55" s="23">
        <v>0.55700000000000005</v>
      </c>
    </row>
    <row r="56" spans="1:3" x14ac:dyDescent="0.2">
      <c r="A56" s="3" t="s">
        <v>56</v>
      </c>
      <c r="B56" s="8" t="s">
        <v>2</v>
      </c>
      <c r="C56" s="21">
        <v>0.55700000000000005</v>
      </c>
    </row>
    <row r="57" spans="1:3" x14ac:dyDescent="0.2">
      <c r="A57" s="4" t="s">
        <v>57</v>
      </c>
      <c r="B57" s="9" t="s">
        <v>2</v>
      </c>
      <c r="C57" s="23">
        <v>0.55700000000000005</v>
      </c>
    </row>
    <row r="58" spans="1:3" x14ac:dyDescent="0.2">
      <c r="A58" s="3" t="s">
        <v>58</v>
      </c>
      <c r="B58" s="8" t="s">
        <v>2</v>
      </c>
      <c r="C58" s="21">
        <v>0.55700000000000005</v>
      </c>
    </row>
    <row r="59" spans="1:3" x14ac:dyDescent="0.2">
      <c r="A59" s="4" t="s">
        <v>50</v>
      </c>
      <c r="B59" s="9" t="s">
        <v>2</v>
      </c>
      <c r="C59" s="23">
        <v>0.27800000000000002</v>
      </c>
    </row>
    <row r="60" spans="1:3" x14ac:dyDescent="0.2">
      <c r="A60" s="4" t="s">
        <v>79</v>
      </c>
      <c r="B60" s="9" t="s">
        <v>2</v>
      </c>
      <c r="C60" s="23">
        <v>0.27800000000000002</v>
      </c>
    </row>
    <row r="61" spans="1:3" x14ac:dyDescent="0.2">
      <c r="A61" s="3" t="s">
        <v>51</v>
      </c>
      <c r="B61" s="8" t="s">
        <v>2</v>
      </c>
      <c r="C61" s="21">
        <v>0.27800000000000002</v>
      </c>
    </row>
    <row r="62" spans="1:3" x14ac:dyDescent="0.2">
      <c r="A62" s="3" t="s">
        <v>80</v>
      </c>
      <c r="B62" s="8" t="s">
        <v>2</v>
      </c>
      <c r="C62" s="21">
        <v>0.27800000000000002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0.25</v>
      </c>
    </row>
    <row r="66" spans="1:6" x14ac:dyDescent="0.2">
      <c r="A66" s="4" t="s">
        <v>60</v>
      </c>
      <c r="B66" s="9" t="s">
        <v>59</v>
      </c>
      <c r="C66" s="30">
        <v>0.25</v>
      </c>
    </row>
    <row r="67" spans="1:6" x14ac:dyDescent="0.2">
      <c r="A67" s="3" t="s">
        <v>63</v>
      </c>
      <c r="B67" s="8" t="s">
        <v>59</v>
      </c>
      <c r="C67" s="29">
        <v>0.25</v>
      </c>
    </row>
    <row r="68" spans="1:6" x14ac:dyDescent="0.2">
      <c r="A68" s="4" t="s">
        <v>64</v>
      </c>
      <c r="B68" s="9" t="s">
        <v>59</v>
      </c>
      <c r="C68" s="30">
        <v>0.25</v>
      </c>
    </row>
    <row r="69" spans="1:6" x14ac:dyDescent="0.2">
      <c r="A69" s="3" t="s">
        <v>61</v>
      </c>
      <c r="B69" s="8" t="s">
        <v>62</v>
      </c>
      <c r="C69" s="29">
        <v>0.3</v>
      </c>
    </row>
    <row r="70" spans="1:6" x14ac:dyDescent="0.2">
      <c r="A70" s="4" t="s">
        <v>60</v>
      </c>
      <c r="B70" s="9" t="s">
        <v>62</v>
      </c>
      <c r="C70" s="30">
        <v>0.3</v>
      </c>
    </row>
    <row r="71" spans="1:6" x14ac:dyDescent="0.2">
      <c r="A71" s="3" t="s">
        <v>63</v>
      </c>
      <c r="B71" s="8" t="s">
        <v>62</v>
      </c>
      <c r="C71" s="29">
        <v>0.3</v>
      </c>
    </row>
    <row r="72" spans="1:6" x14ac:dyDescent="0.2">
      <c r="A72" s="4" t="s">
        <v>64</v>
      </c>
      <c r="B72" s="9" t="s">
        <v>62</v>
      </c>
      <c r="C72" s="30">
        <v>0.3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208</v>
      </c>
      <c r="B75" s="8" t="s">
        <v>2</v>
      </c>
      <c r="C75" s="29">
        <v>0.5</v>
      </c>
    </row>
    <row r="76" spans="1:6" x14ac:dyDescent="0.2">
      <c r="A76" s="4" t="s">
        <v>209</v>
      </c>
      <c r="B76" s="9" t="s">
        <v>2</v>
      </c>
      <c r="C76" s="30">
        <v>0.25</v>
      </c>
    </row>
    <row r="77" spans="1:6" x14ac:dyDescent="0.2">
      <c r="A77" s="3" t="s">
        <v>73</v>
      </c>
      <c r="B77" s="8" t="s">
        <v>59</v>
      </c>
      <c r="C77" s="34">
        <v>194</v>
      </c>
    </row>
    <row r="78" spans="1:6" x14ac:dyDescent="0.2">
      <c r="A78" s="4" t="s">
        <v>74</v>
      </c>
      <c r="B78" s="9" t="s">
        <v>62</v>
      </c>
      <c r="C78" s="71">
        <v>194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-10.73</v>
      </c>
      <c r="D83" s="36">
        <v>32.97</v>
      </c>
      <c r="F83" s="36">
        <f t="shared" ref="F83:F92" si="0">D83+C83</f>
        <v>22.24</v>
      </c>
    </row>
    <row r="84" spans="1:6" x14ac:dyDescent="0.2">
      <c r="A84" s="4" t="s">
        <v>24</v>
      </c>
      <c r="B84" s="9" t="s">
        <v>2</v>
      </c>
      <c r="C84" s="62">
        <v>-14.03</v>
      </c>
      <c r="D84" s="38">
        <v>40.4</v>
      </c>
      <c r="F84" s="38">
        <f t="shared" si="0"/>
        <v>26.369999999999997</v>
      </c>
    </row>
    <row r="85" spans="1:6" x14ac:dyDescent="0.2">
      <c r="A85" s="3" t="s">
        <v>25</v>
      </c>
      <c r="B85" s="8" t="s">
        <v>2</v>
      </c>
      <c r="C85" s="106">
        <v>-10.36</v>
      </c>
      <c r="D85" s="36">
        <v>31.91</v>
      </c>
      <c r="F85" s="36">
        <f t="shared" si="0"/>
        <v>21.55</v>
      </c>
    </row>
    <row r="86" spans="1:6" x14ac:dyDescent="0.2">
      <c r="A86" s="4" t="s">
        <v>26</v>
      </c>
      <c r="B86" s="9" t="s">
        <v>2</v>
      </c>
      <c r="C86" s="62">
        <v>-12.02</v>
      </c>
      <c r="D86" s="38">
        <v>36.79</v>
      </c>
      <c r="F86" s="38">
        <f t="shared" si="0"/>
        <v>24.77</v>
      </c>
    </row>
    <row r="87" spans="1:6" x14ac:dyDescent="0.2">
      <c r="A87" s="3" t="s">
        <v>31</v>
      </c>
      <c r="B87" s="8" t="s">
        <v>2</v>
      </c>
      <c r="C87" s="106">
        <v>-6.61</v>
      </c>
      <c r="D87" s="36">
        <v>25.27</v>
      </c>
      <c r="F87" s="36">
        <f t="shared" si="0"/>
        <v>18.66</v>
      </c>
    </row>
    <row r="88" spans="1:6" x14ac:dyDescent="0.2">
      <c r="A88" s="4" t="s">
        <v>32</v>
      </c>
      <c r="B88" s="9" t="s">
        <v>2</v>
      </c>
      <c r="C88" s="62">
        <v>-6.49</v>
      </c>
      <c r="D88" s="38">
        <v>26.68</v>
      </c>
      <c r="F88" s="38">
        <f t="shared" si="0"/>
        <v>20.189999999999998</v>
      </c>
    </row>
    <row r="89" spans="1:6" x14ac:dyDescent="0.2">
      <c r="A89" s="3" t="s">
        <v>33</v>
      </c>
      <c r="B89" s="8" t="s">
        <v>2</v>
      </c>
      <c r="C89" s="106">
        <v>-5.46</v>
      </c>
      <c r="D89" s="36">
        <v>23.92</v>
      </c>
      <c r="F89" s="36">
        <f t="shared" si="0"/>
        <v>18.46</v>
      </c>
    </row>
    <row r="90" spans="1:6" x14ac:dyDescent="0.2">
      <c r="A90" s="4" t="s">
        <v>34</v>
      </c>
      <c r="B90" s="9" t="s">
        <v>2</v>
      </c>
      <c r="C90" s="62">
        <v>-5.62</v>
      </c>
      <c r="D90" s="38">
        <v>24.07</v>
      </c>
      <c r="F90" s="38">
        <f t="shared" si="0"/>
        <v>18.45</v>
      </c>
    </row>
    <row r="91" spans="1:6" x14ac:dyDescent="0.2">
      <c r="A91" s="3" t="s">
        <v>35</v>
      </c>
      <c r="B91" s="8" t="s">
        <v>2</v>
      </c>
      <c r="C91" s="107">
        <v>0</v>
      </c>
      <c r="D91" s="40">
        <v>15.25</v>
      </c>
      <c r="F91" s="40">
        <f t="shared" si="0"/>
        <v>15.25</v>
      </c>
    </row>
    <row r="92" spans="1:6" x14ac:dyDescent="0.2">
      <c r="A92" s="4" t="s">
        <v>0</v>
      </c>
      <c r="B92" s="9" t="s">
        <v>2</v>
      </c>
      <c r="C92" s="41">
        <v>-0.5</v>
      </c>
      <c r="D92" s="41">
        <v>10.7</v>
      </c>
      <c r="F92" s="41">
        <f t="shared" si="0"/>
        <v>10.199999999999999</v>
      </c>
    </row>
    <row r="93" spans="1:6" x14ac:dyDescent="0.2">
      <c r="A93" s="3" t="s">
        <v>69</v>
      </c>
      <c r="B93" s="8" t="s">
        <v>2</v>
      </c>
      <c r="C93" s="42">
        <v>-0.5</v>
      </c>
      <c r="D93" s="42">
        <v>10.7</v>
      </c>
      <c r="F93" s="42">
        <f>D93+C93</f>
        <v>10.199999999999999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DECB-8CD0-4261-A0F2-3F23D2A9C66F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0.59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0.59</v>
      </c>
      <c r="F3" s="85">
        <v>820000</v>
      </c>
    </row>
    <row r="4" spans="1:6" x14ac:dyDescent="0.2">
      <c r="A4" s="3" t="s">
        <v>25</v>
      </c>
      <c r="B4" s="8" t="s">
        <v>2</v>
      </c>
      <c r="C4" s="21">
        <v>0.59</v>
      </c>
      <c r="F4" s="52"/>
    </row>
    <row r="5" spans="1:6" x14ac:dyDescent="0.2">
      <c r="A5" s="4" t="s">
        <v>26</v>
      </c>
      <c r="B5" s="9" t="s">
        <v>2</v>
      </c>
      <c r="C5" s="23">
        <v>0.59</v>
      </c>
    </row>
    <row r="6" spans="1:6" x14ac:dyDescent="0.2">
      <c r="A6" s="3" t="s">
        <v>31</v>
      </c>
      <c r="B6" s="8" t="s">
        <v>2</v>
      </c>
      <c r="C6" s="21">
        <v>0.52</v>
      </c>
    </row>
    <row r="7" spans="1:6" x14ac:dyDescent="0.2">
      <c r="A7" s="4" t="s">
        <v>32</v>
      </c>
      <c r="B7" s="9" t="s">
        <v>2</v>
      </c>
      <c r="C7" s="23">
        <v>0.52</v>
      </c>
    </row>
    <row r="8" spans="1:6" x14ac:dyDescent="0.2">
      <c r="A8" s="3" t="s">
        <v>33</v>
      </c>
      <c r="B8" s="8" t="s">
        <v>2</v>
      </c>
      <c r="C8" s="21">
        <v>0.52</v>
      </c>
    </row>
    <row r="9" spans="1:6" x14ac:dyDescent="0.2">
      <c r="A9" s="4" t="s">
        <v>34</v>
      </c>
      <c r="B9" s="9" t="s">
        <v>2</v>
      </c>
      <c r="C9" s="23">
        <v>0.52</v>
      </c>
    </row>
    <row r="10" spans="1:6" x14ac:dyDescent="0.2">
      <c r="A10" s="3" t="s">
        <v>35</v>
      </c>
      <c r="B10" s="8" t="s">
        <v>2</v>
      </c>
      <c r="C10" s="21">
        <v>0.52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</v>
      </c>
    </row>
    <row r="19" spans="1:3" x14ac:dyDescent="0.2">
      <c r="A19" s="4" t="s">
        <v>16</v>
      </c>
      <c r="B19" s="9" t="s">
        <v>37</v>
      </c>
      <c r="C19" s="53" t="s">
        <v>210</v>
      </c>
    </row>
    <row r="20" spans="1:3" x14ac:dyDescent="0.2">
      <c r="A20" s="3" t="s">
        <v>39</v>
      </c>
      <c r="B20" s="8" t="s">
        <v>2</v>
      </c>
      <c r="C20" s="21">
        <v>0.82</v>
      </c>
    </row>
    <row r="21" spans="1:3" x14ac:dyDescent="0.2">
      <c r="A21" s="4" t="s">
        <v>0</v>
      </c>
      <c r="B21" s="9" t="s">
        <v>3</v>
      </c>
      <c r="C21" s="23">
        <v>0.38</v>
      </c>
    </row>
    <row r="22" spans="1:3" x14ac:dyDescent="0.2">
      <c r="A22" s="3"/>
      <c r="B22" s="8" t="s">
        <v>4</v>
      </c>
      <c r="C22" s="21">
        <v>0.41</v>
      </c>
    </row>
    <row r="23" spans="1:3" x14ac:dyDescent="0.2">
      <c r="B23" s="9" t="s">
        <v>5</v>
      </c>
      <c r="C23" s="23">
        <v>0.41</v>
      </c>
    </row>
    <row r="24" spans="1:3" x14ac:dyDescent="0.2">
      <c r="A24" s="3"/>
      <c r="B24" s="8" t="s">
        <v>6</v>
      </c>
      <c r="C24" s="21">
        <v>0.42</v>
      </c>
    </row>
    <row r="25" spans="1:3" x14ac:dyDescent="0.2">
      <c r="B25" s="9" t="s">
        <v>7</v>
      </c>
      <c r="C25" s="23">
        <v>0.42</v>
      </c>
    </row>
    <row r="26" spans="1:3" x14ac:dyDescent="0.2">
      <c r="A26" s="3"/>
      <c r="B26" s="8" t="s">
        <v>8</v>
      </c>
      <c r="C26" s="21">
        <v>0.45</v>
      </c>
    </row>
    <row r="27" spans="1:3" x14ac:dyDescent="0.2">
      <c r="B27" s="9" t="s">
        <v>9</v>
      </c>
      <c r="C27" s="23">
        <v>0.45</v>
      </c>
    </row>
    <row r="28" spans="1:3" x14ac:dyDescent="0.2">
      <c r="A28" s="3"/>
      <c r="B28" s="8" t="s">
        <v>10</v>
      </c>
      <c r="C28" s="21">
        <v>0.45</v>
      </c>
    </row>
    <row r="29" spans="1:3" x14ac:dyDescent="0.2">
      <c r="A29" s="4" t="s">
        <v>69</v>
      </c>
      <c r="B29" s="9" t="s">
        <v>3</v>
      </c>
      <c r="C29" s="23">
        <v>0.28499999999999998</v>
      </c>
    </row>
    <row r="30" spans="1:3" x14ac:dyDescent="0.2">
      <c r="A30" s="3"/>
      <c r="B30" s="8" t="s">
        <v>4</v>
      </c>
      <c r="C30" s="21">
        <v>0.28999999999999998</v>
      </c>
    </row>
    <row r="31" spans="1:3" x14ac:dyDescent="0.2">
      <c r="B31" s="9" t="s">
        <v>5</v>
      </c>
      <c r="C31" s="23">
        <v>0.28999999999999998</v>
      </c>
    </row>
    <row r="32" spans="1:3" x14ac:dyDescent="0.2">
      <c r="A32" s="3"/>
      <c r="B32" s="8" t="s">
        <v>6</v>
      </c>
      <c r="C32" s="21">
        <v>0.3</v>
      </c>
    </row>
    <row r="33" spans="1:3" x14ac:dyDescent="0.2">
      <c r="B33" s="9" t="s">
        <v>7</v>
      </c>
      <c r="C33" s="23">
        <v>0.31</v>
      </c>
    </row>
    <row r="34" spans="1:3" x14ac:dyDescent="0.2">
      <c r="A34" s="3"/>
      <c r="B34" s="8" t="s">
        <v>8</v>
      </c>
      <c r="C34" s="21">
        <v>0.31</v>
      </c>
    </row>
    <row r="35" spans="1:3" x14ac:dyDescent="0.2">
      <c r="B35" s="9" t="s">
        <v>9</v>
      </c>
      <c r="C35" s="23">
        <v>0.31</v>
      </c>
    </row>
    <row r="36" spans="1:3" x14ac:dyDescent="0.2">
      <c r="A36" s="3"/>
      <c r="B36" s="8" t="s">
        <v>10</v>
      </c>
      <c r="C36" s="21">
        <v>0.31</v>
      </c>
    </row>
    <row r="37" spans="1:3" x14ac:dyDescent="0.2">
      <c r="A37" s="4" t="s">
        <v>72</v>
      </c>
      <c r="B37" s="9" t="s">
        <v>19</v>
      </c>
      <c r="C37" s="23">
        <v>0.17</v>
      </c>
    </row>
    <row r="38" spans="1:3" x14ac:dyDescent="0.2">
      <c r="A38" s="3"/>
      <c r="B38" s="8" t="s">
        <v>20</v>
      </c>
      <c r="C38" s="21">
        <v>0.17</v>
      </c>
    </row>
    <row r="39" spans="1:3" x14ac:dyDescent="0.2">
      <c r="B39" s="9" t="s">
        <v>21</v>
      </c>
      <c r="C39" s="23">
        <v>0.1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0.69</v>
      </c>
    </row>
    <row r="43" spans="1:3" x14ac:dyDescent="0.2">
      <c r="A43" s="4" t="s">
        <v>41</v>
      </c>
      <c r="B43" s="9" t="s">
        <v>2</v>
      </c>
      <c r="C43" s="28">
        <v>0.69</v>
      </c>
    </row>
    <row r="44" spans="1:3" x14ac:dyDescent="0.2">
      <c r="A44" s="3" t="s">
        <v>42</v>
      </c>
      <c r="B44" s="8" t="s">
        <v>2</v>
      </c>
      <c r="C44" s="27">
        <v>0.69</v>
      </c>
    </row>
    <row r="45" spans="1:3" x14ac:dyDescent="0.2">
      <c r="A45" s="4" t="s">
        <v>43</v>
      </c>
      <c r="B45" s="9" t="s">
        <v>2</v>
      </c>
      <c r="C45" s="28">
        <v>0.69</v>
      </c>
    </row>
    <row r="46" spans="1:3" x14ac:dyDescent="0.2">
      <c r="A46" s="3" t="s">
        <v>44</v>
      </c>
      <c r="B46" s="8" t="s">
        <v>2</v>
      </c>
      <c r="C46" s="27">
        <v>0.69</v>
      </c>
    </row>
    <row r="47" spans="1:3" x14ac:dyDescent="0.2">
      <c r="A47" s="4" t="s">
        <v>45</v>
      </c>
      <c r="B47" s="9" t="s">
        <v>2</v>
      </c>
      <c r="C47" s="28">
        <v>0.69</v>
      </c>
    </row>
    <row r="48" spans="1:3" x14ac:dyDescent="0.2">
      <c r="A48" s="3" t="s">
        <v>46</v>
      </c>
      <c r="B48" s="8" t="s">
        <v>2</v>
      </c>
      <c r="C48" s="27">
        <v>0.69</v>
      </c>
    </row>
    <row r="49" spans="1:3" x14ac:dyDescent="0.2">
      <c r="A49" s="4" t="s">
        <v>47</v>
      </c>
      <c r="B49" s="9" t="s">
        <v>2</v>
      </c>
      <c r="C49" s="28">
        <v>0.69</v>
      </c>
    </row>
    <row r="50" spans="1:3" x14ac:dyDescent="0.2">
      <c r="A50" s="3" t="s">
        <v>48</v>
      </c>
      <c r="B50" s="8" t="s">
        <v>2</v>
      </c>
      <c r="C50" s="21">
        <v>0.69</v>
      </c>
    </row>
    <row r="51" spans="1:3" x14ac:dyDescent="0.2">
      <c r="A51" s="4" t="s">
        <v>49</v>
      </c>
      <c r="B51" s="9" t="s">
        <v>2</v>
      </c>
      <c r="C51" s="23">
        <v>0.69</v>
      </c>
    </row>
    <row r="52" spans="1:3" x14ac:dyDescent="0.2">
      <c r="A52" s="3" t="s">
        <v>52</v>
      </c>
      <c r="B52" s="8" t="s">
        <v>2</v>
      </c>
      <c r="C52" s="21">
        <v>0.55000000000000004</v>
      </c>
    </row>
    <row r="53" spans="1:3" x14ac:dyDescent="0.2">
      <c r="A53" s="4" t="s">
        <v>53</v>
      </c>
      <c r="B53" s="9" t="s">
        <v>2</v>
      </c>
      <c r="C53" s="23">
        <v>0.55000000000000004</v>
      </c>
    </row>
    <row r="54" spans="1:3" x14ac:dyDescent="0.2">
      <c r="A54" s="3" t="s">
        <v>54</v>
      </c>
      <c r="B54" s="8" t="s">
        <v>2</v>
      </c>
      <c r="C54" s="21">
        <v>0.55000000000000004</v>
      </c>
    </row>
    <row r="55" spans="1:3" x14ac:dyDescent="0.2">
      <c r="A55" s="4" t="s">
        <v>55</v>
      </c>
      <c r="B55" s="9" t="s">
        <v>2</v>
      </c>
      <c r="C55" s="23">
        <v>0.55000000000000004</v>
      </c>
    </row>
    <row r="56" spans="1:3" x14ac:dyDescent="0.2">
      <c r="A56" s="3" t="s">
        <v>56</v>
      </c>
      <c r="B56" s="8" t="s">
        <v>2</v>
      </c>
      <c r="C56" s="21">
        <v>0.55000000000000004</v>
      </c>
    </row>
    <row r="57" spans="1:3" x14ac:dyDescent="0.2">
      <c r="A57" s="4" t="s">
        <v>57</v>
      </c>
      <c r="B57" s="9" t="s">
        <v>2</v>
      </c>
      <c r="C57" s="23">
        <v>0.55000000000000004</v>
      </c>
    </row>
    <row r="58" spans="1:3" x14ac:dyDescent="0.2">
      <c r="A58" s="3" t="s">
        <v>58</v>
      </c>
      <c r="B58" s="8" t="s">
        <v>2</v>
      </c>
      <c r="C58" s="21">
        <v>0.55000000000000004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0.35</v>
      </c>
    </row>
    <row r="75" spans="1:6" x14ac:dyDescent="0.2">
      <c r="A75" s="3" t="s">
        <v>208</v>
      </c>
      <c r="B75" s="8" t="s">
        <v>2</v>
      </c>
      <c r="C75" s="29">
        <v>1</v>
      </c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-10.73</v>
      </c>
      <c r="D83" s="36">
        <v>32.97</v>
      </c>
      <c r="F83" s="36">
        <f t="shared" ref="F83:F92" si="0">D83+C83</f>
        <v>22.24</v>
      </c>
    </row>
    <row r="84" spans="1:6" x14ac:dyDescent="0.2">
      <c r="A84" s="4" t="s">
        <v>24</v>
      </c>
      <c r="B84" s="9" t="s">
        <v>2</v>
      </c>
      <c r="C84" s="62">
        <v>-14.03</v>
      </c>
      <c r="D84" s="38">
        <v>40.4</v>
      </c>
      <c r="F84" s="38">
        <f t="shared" si="0"/>
        <v>26.369999999999997</v>
      </c>
    </row>
    <row r="85" spans="1:6" x14ac:dyDescent="0.2">
      <c r="A85" s="3" t="s">
        <v>25</v>
      </c>
      <c r="B85" s="8" t="s">
        <v>2</v>
      </c>
      <c r="C85" s="106">
        <v>-10.36</v>
      </c>
      <c r="D85" s="36">
        <v>31.91</v>
      </c>
      <c r="F85" s="36">
        <f t="shared" si="0"/>
        <v>21.55</v>
      </c>
    </row>
    <row r="86" spans="1:6" x14ac:dyDescent="0.2">
      <c r="A86" s="4" t="s">
        <v>26</v>
      </c>
      <c r="B86" s="9" t="s">
        <v>2</v>
      </c>
      <c r="C86" s="62">
        <v>-12.02</v>
      </c>
      <c r="D86" s="38">
        <v>36.79</v>
      </c>
      <c r="F86" s="38">
        <f t="shared" si="0"/>
        <v>24.77</v>
      </c>
    </row>
    <row r="87" spans="1:6" x14ac:dyDescent="0.2">
      <c r="A87" s="3" t="s">
        <v>31</v>
      </c>
      <c r="B87" s="8" t="s">
        <v>2</v>
      </c>
      <c r="C87" s="106">
        <v>-6.61</v>
      </c>
      <c r="D87" s="36">
        <v>25.27</v>
      </c>
      <c r="F87" s="36">
        <f t="shared" si="0"/>
        <v>18.66</v>
      </c>
    </row>
    <row r="88" spans="1:6" x14ac:dyDescent="0.2">
      <c r="A88" s="4" t="s">
        <v>32</v>
      </c>
      <c r="B88" s="9" t="s">
        <v>2</v>
      </c>
      <c r="C88" s="62">
        <v>-6.49</v>
      </c>
      <c r="D88" s="38">
        <v>26.68</v>
      </c>
      <c r="F88" s="38">
        <f t="shared" si="0"/>
        <v>20.189999999999998</v>
      </c>
    </row>
    <row r="89" spans="1:6" x14ac:dyDescent="0.2">
      <c r="A89" s="3" t="s">
        <v>33</v>
      </c>
      <c r="B89" s="8" t="s">
        <v>2</v>
      </c>
      <c r="C89" s="106">
        <v>-5.46</v>
      </c>
      <c r="D89" s="36">
        <v>23.92</v>
      </c>
      <c r="F89" s="36">
        <f t="shared" si="0"/>
        <v>18.46</v>
      </c>
    </row>
    <row r="90" spans="1:6" x14ac:dyDescent="0.2">
      <c r="A90" s="4" t="s">
        <v>34</v>
      </c>
      <c r="B90" s="9" t="s">
        <v>2</v>
      </c>
      <c r="C90" s="62">
        <v>-5.62</v>
      </c>
      <c r="D90" s="38">
        <v>24.07</v>
      </c>
      <c r="F90" s="38">
        <f t="shared" si="0"/>
        <v>18.45</v>
      </c>
    </row>
    <row r="91" spans="1:6" x14ac:dyDescent="0.2">
      <c r="A91" s="3" t="s">
        <v>35</v>
      </c>
      <c r="B91" s="8" t="s">
        <v>2</v>
      </c>
      <c r="C91" s="107">
        <v>-1.5</v>
      </c>
      <c r="D91" s="40">
        <v>15.25</v>
      </c>
      <c r="F91" s="40">
        <f t="shared" si="0"/>
        <v>13.75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1948-7CFB-402B-B630-5792CB58CB04}">
  <sheetPr>
    <pageSetUpPr fitToPage="1"/>
  </sheetPr>
  <dimension ref="A1:G126"/>
  <sheetViews>
    <sheetView workbookViewId="0"/>
  </sheetViews>
  <sheetFormatPr defaultColWidth="13.2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0.5" style="4" customWidth="1"/>
    <col min="6" max="6" width="16.125" style="4" bestFit="1" customWidth="1"/>
    <col min="7" max="16384" width="13.2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G1" s="20"/>
    </row>
    <row r="2" spans="1:7" x14ac:dyDescent="0.2">
      <c r="A2" s="15" t="s">
        <v>97</v>
      </c>
      <c r="B2" s="8" t="s">
        <v>2</v>
      </c>
      <c r="C2" s="21">
        <v>0.66700000000000004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0.69699999999999995</v>
      </c>
      <c r="F3" s="85">
        <v>700000</v>
      </c>
      <c r="G3" s="20"/>
    </row>
    <row r="4" spans="1:7" x14ac:dyDescent="0.2">
      <c r="A4" s="15" t="s">
        <v>99</v>
      </c>
      <c r="B4" s="8" t="s">
        <v>2</v>
      </c>
      <c r="C4" s="21">
        <v>0.66700000000000004</v>
      </c>
    </row>
    <row r="5" spans="1:7" x14ac:dyDescent="0.2">
      <c r="A5" s="16" t="s">
        <v>100</v>
      </c>
      <c r="B5" s="9" t="s">
        <v>2</v>
      </c>
      <c r="C5" s="23">
        <v>0.69699999999999995</v>
      </c>
    </row>
    <row r="6" spans="1:7" x14ac:dyDescent="0.2">
      <c r="A6" s="15" t="s">
        <v>101</v>
      </c>
      <c r="B6" s="8" t="s">
        <v>2</v>
      </c>
      <c r="C6" s="21">
        <v>0.5</v>
      </c>
    </row>
    <row r="7" spans="1:7" x14ac:dyDescent="0.2">
      <c r="A7" s="16" t="s">
        <v>102</v>
      </c>
      <c r="B7" s="9" t="s">
        <v>2</v>
      </c>
      <c r="C7" s="23">
        <v>0.5</v>
      </c>
    </row>
    <row r="8" spans="1:7" x14ac:dyDescent="0.2">
      <c r="A8" s="15" t="s">
        <v>103</v>
      </c>
      <c r="B8" s="8" t="s">
        <v>2</v>
      </c>
      <c r="C8" s="21">
        <v>0.67</v>
      </c>
    </row>
    <row r="9" spans="1:7" x14ac:dyDescent="0.2">
      <c r="A9" s="16" t="s">
        <v>104</v>
      </c>
      <c r="B9" s="9" t="s">
        <v>2</v>
      </c>
      <c r="C9" s="23">
        <v>0.67</v>
      </c>
    </row>
    <row r="10" spans="1:7" x14ac:dyDescent="0.2">
      <c r="A10" s="15" t="s">
        <v>105</v>
      </c>
      <c r="B10" s="8" t="s">
        <v>2</v>
      </c>
      <c r="C10" s="21">
        <v>0.67</v>
      </c>
    </row>
    <row r="11" spans="1:7" x14ac:dyDescent="0.2">
      <c r="A11" s="16"/>
      <c r="B11" s="9"/>
      <c r="C11" s="23"/>
    </row>
    <row r="12" spans="1:7" x14ac:dyDescent="0.2">
      <c r="A12" s="15" t="s">
        <v>106</v>
      </c>
      <c r="B12" s="8"/>
      <c r="C12" s="21">
        <v>0.45</v>
      </c>
    </row>
    <row r="13" spans="1:7" x14ac:dyDescent="0.2">
      <c r="A13" s="16" t="s">
        <v>107</v>
      </c>
      <c r="B13" s="9"/>
      <c r="C13" s="23">
        <v>0.39700000000000002</v>
      </c>
    </row>
    <row r="14" spans="1:7" x14ac:dyDescent="0.2">
      <c r="A14" s="15" t="s">
        <v>108</v>
      </c>
      <c r="B14" s="8"/>
      <c r="C14" s="21">
        <v>0.45</v>
      </c>
    </row>
    <row r="15" spans="1:7" x14ac:dyDescent="0.2">
      <c r="A15" s="16" t="s">
        <v>109</v>
      </c>
      <c r="B15" s="9"/>
      <c r="C15" s="23">
        <v>0.39700000000000002</v>
      </c>
    </row>
    <row r="16" spans="1:7" x14ac:dyDescent="0.2">
      <c r="A16" s="15" t="s">
        <v>110</v>
      </c>
      <c r="B16" s="8"/>
      <c r="C16" s="21">
        <v>0.45</v>
      </c>
    </row>
    <row r="17" spans="1:3" x14ac:dyDescent="0.2">
      <c r="A17" s="16" t="s">
        <v>111</v>
      </c>
      <c r="B17" s="9"/>
      <c r="C17" s="23">
        <v>0.39700000000000002</v>
      </c>
    </row>
    <row r="18" spans="1:3" x14ac:dyDescent="0.2">
      <c r="A18" s="15" t="s">
        <v>112</v>
      </c>
      <c r="B18" s="8"/>
      <c r="C18" s="21">
        <v>0.3</v>
      </c>
    </row>
    <row r="19" spans="1:3" x14ac:dyDescent="0.2">
      <c r="A19" s="16" t="s">
        <v>113</v>
      </c>
      <c r="B19" s="9"/>
      <c r="C19" s="23">
        <v>0.3</v>
      </c>
    </row>
    <row r="20" spans="1:3" x14ac:dyDescent="0.2">
      <c r="A20" s="15" t="s">
        <v>114</v>
      </c>
      <c r="B20" s="8"/>
      <c r="C20" s="21">
        <v>0.3</v>
      </c>
    </row>
    <row r="21" spans="1:3" x14ac:dyDescent="0.2">
      <c r="A21" s="16"/>
      <c r="B21" s="9"/>
      <c r="C21" s="25"/>
    </row>
    <row r="22" spans="1:3" s="1" customFormat="1" ht="15.75" x14ac:dyDescent="0.25">
      <c r="A22" s="2" t="s">
        <v>18</v>
      </c>
      <c r="B22" s="6" t="s">
        <v>1</v>
      </c>
      <c r="C22" s="19" t="str">
        <f>C1</f>
        <v>CURRENT FEDEX</v>
      </c>
    </row>
    <row r="23" spans="1:3" x14ac:dyDescent="0.2">
      <c r="A23" s="15" t="s">
        <v>115</v>
      </c>
      <c r="B23" s="8" t="s">
        <v>38</v>
      </c>
      <c r="C23" s="21">
        <v>0.15</v>
      </c>
    </row>
    <row r="24" spans="1:3" x14ac:dyDescent="0.2">
      <c r="A24" s="15" t="s">
        <v>115</v>
      </c>
      <c r="B24" s="8" t="s">
        <v>37</v>
      </c>
      <c r="C24" s="21" t="s">
        <v>116</v>
      </c>
    </row>
    <row r="25" spans="1:3" x14ac:dyDescent="0.2">
      <c r="A25" s="16" t="s">
        <v>117</v>
      </c>
      <c r="B25" s="9" t="s">
        <v>3</v>
      </c>
      <c r="C25" s="23">
        <v>0.36</v>
      </c>
    </row>
    <row r="26" spans="1:3" x14ac:dyDescent="0.2">
      <c r="A26" s="15"/>
      <c r="B26" s="8" t="s">
        <v>4</v>
      </c>
      <c r="C26" s="21">
        <v>0.4</v>
      </c>
    </row>
    <row r="27" spans="1:3" x14ac:dyDescent="0.2">
      <c r="A27" s="16"/>
      <c r="B27" s="9" t="s">
        <v>5</v>
      </c>
      <c r="C27" s="23">
        <v>0.44</v>
      </c>
    </row>
    <row r="28" spans="1:3" x14ac:dyDescent="0.2">
      <c r="A28" s="15"/>
      <c r="B28" s="8" t="s">
        <v>6</v>
      </c>
      <c r="C28" s="21">
        <v>0.48</v>
      </c>
    </row>
    <row r="29" spans="1:3" x14ac:dyDescent="0.2">
      <c r="A29" s="16"/>
      <c r="B29" s="9" t="s">
        <v>7</v>
      </c>
      <c r="C29" s="23">
        <v>0.5</v>
      </c>
    </row>
    <row r="30" spans="1:3" x14ac:dyDescent="0.2">
      <c r="A30" s="15"/>
      <c r="B30" s="8" t="s">
        <v>8</v>
      </c>
      <c r="C30" s="21">
        <v>0.5</v>
      </c>
    </row>
    <row r="31" spans="1:3" x14ac:dyDescent="0.2">
      <c r="A31" s="16"/>
      <c r="B31" s="9" t="s">
        <v>9</v>
      </c>
      <c r="C31" s="23">
        <v>0.5</v>
      </c>
    </row>
    <row r="32" spans="1:3" x14ac:dyDescent="0.2">
      <c r="A32" s="15"/>
      <c r="B32" s="8" t="s">
        <v>10</v>
      </c>
      <c r="C32" s="21">
        <v>0.5</v>
      </c>
    </row>
    <row r="33" spans="1:3" x14ac:dyDescent="0.2">
      <c r="A33" s="16" t="s">
        <v>118</v>
      </c>
      <c r="B33" s="9" t="s">
        <v>2</v>
      </c>
      <c r="C33" s="23">
        <v>0.1</v>
      </c>
    </row>
    <row r="34" spans="1:3" x14ac:dyDescent="0.2">
      <c r="A34" s="16" t="s">
        <v>119</v>
      </c>
      <c r="B34" s="9" t="s">
        <v>3</v>
      </c>
      <c r="C34" s="23">
        <v>0.33</v>
      </c>
    </row>
    <row r="35" spans="1:3" x14ac:dyDescent="0.2">
      <c r="A35" s="15"/>
      <c r="B35" s="8" t="s">
        <v>4</v>
      </c>
      <c r="C35" s="21">
        <v>0.35</v>
      </c>
    </row>
    <row r="36" spans="1:3" x14ac:dyDescent="0.2">
      <c r="A36" s="16"/>
      <c r="B36" s="9" t="s">
        <v>5</v>
      </c>
      <c r="C36" s="23">
        <v>0.37</v>
      </c>
    </row>
    <row r="37" spans="1:3" x14ac:dyDescent="0.2">
      <c r="A37" s="15"/>
      <c r="B37" s="8" t="s">
        <v>6</v>
      </c>
      <c r="C37" s="21">
        <v>0.39</v>
      </c>
    </row>
    <row r="38" spans="1:3" x14ac:dyDescent="0.2">
      <c r="A38" s="16"/>
      <c r="B38" s="9" t="s">
        <v>7</v>
      </c>
      <c r="C38" s="23">
        <v>0.41</v>
      </c>
    </row>
    <row r="39" spans="1:3" x14ac:dyDescent="0.2">
      <c r="A39" s="15"/>
      <c r="B39" s="8" t="s">
        <v>8</v>
      </c>
      <c r="C39" s="21">
        <v>0.41</v>
      </c>
    </row>
    <row r="40" spans="1:3" x14ac:dyDescent="0.2">
      <c r="A40" s="16"/>
      <c r="B40" s="9" t="s">
        <v>9</v>
      </c>
      <c r="C40" s="23">
        <v>0.41</v>
      </c>
    </row>
    <row r="41" spans="1:3" x14ac:dyDescent="0.2">
      <c r="A41" s="15"/>
      <c r="B41" s="8" t="s">
        <v>10</v>
      </c>
      <c r="C41" s="21">
        <v>0.41</v>
      </c>
    </row>
    <row r="42" spans="1:3" x14ac:dyDescent="0.2">
      <c r="A42" s="16" t="s">
        <v>120</v>
      </c>
      <c r="B42" s="9" t="s">
        <v>3</v>
      </c>
      <c r="C42" s="23">
        <v>0.22</v>
      </c>
    </row>
    <row r="43" spans="1:3" x14ac:dyDescent="0.2">
      <c r="A43" s="15"/>
      <c r="B43" s="8" t="s">
        <v>4</v>
      </c>
      <c r="C43" s="21">
        <v>0.24</v>
      </c>
    </row>
    <row r="44" spans="1:3" x14ac:dyDescent="0.2">
      <c r="A44" s="16"/>
      <c r="B44" s="9" t="s">
        <v>5</v>
      </c>
      <c r="C44" s="23">
        <v>0.26</v>
      </c>
    </row>
    <row r="45" spans="1:3" x14ac:dyDescent="0.2">
      <c r="A45" s="15"/>
      <c r="B45" s="8" t="s">
        <v>6</v>
      </c>
      <c r="C45" s="21">
        <v>0.28000000000000003</v>
      </c>
    </row>
    <row r="46" spans="1:3" x14ac:dyDescent="0.2">
      <c r="A46" s="16"/>
      <c r="B46" s="9" t="s">
        <v>7</v>
      </c>
      <c r="C46" s="23">
        <v>0.3</v>
      </c>
    </row>
    <row r="47" spans="1:3" x14ac:dyDescent="0.2">
      <c r="A47" s="15"/>
      <c r="B47" s="8" t="s">
        <v>8</v>
      </c>
      <c r="C47" s="21">
        <v>0.3</v>
      </c>
    </row>
    <row r="48" spans="1:3" x14ac:dyDescent="0.2">
      <c r="A48" s="16"/>
      <c r="B48" s="9" t="s">
        <v>9</v>
      </c>
      <c r="C48" s="23">
        <v>0.3</v>
      </c>
    </row>
    <row r="49" spans="1:3" x14ac:dyDescent="0.2">
      <c r="A49" s="15"/>
      <c r="B49" s="8" t="s">
        <v>10</v>
      </c>
      <c r="C49" s="21">
        <v>0.3</v>
      </c>
    </row>
    <row r="50" spans="1:3" x14ac:dyDescent="0.2">
      <c r="A50" s="16" t="s">
        <v>121</v>
      </c>
      <c r="B50" s="9" t="s">
        <v>19</v>
      </c>
      <c r="C50" s="23">
        <v>0</v>
      </c>
    </row>
    <row r="51" spans="1:3" x14ac:dyDescent="0.2">
      <c r="A51" s="15"/>
      <c r="B51" s="8" t="s">
        <v>20</v>
      </c>
      <c r="C51" s="21">
        <v>0</v>
      </c>
    </row>
    <row r="52" spans="1:3" x14ac:dyDescent="0.2">
      <c r="A52" s="16"/>
      <c r="B52" s="9" t="s">
        <v>21</v>
      </c>
      <c r="C52" s="23">
        <v>0</v>
      </c>
    </row>
    <row r="53" spans="1:3" x14ac:dyDescent="0.2">
      <c r="A53" s="16"/>
      <c r="B53" s="9"/>
      <c r="C53" s="26"/>
    </row>
    <row r="54" spans="1:3" s="1" customFormat="1" ht="15.75" x14ac:dyDescent="0.25">
      <c r="A54" s="2" t="s">
        <v>14</v>
      </c>
      <c r="B54" s="6" t="s">
        <v>1</v>
      </c>
      <c r="C54" s="19" t="str">
        <f>C22</f>
        <v>CURRENT FEDEX</v>
      </c>
    </row>
    <row r="55" spans="1:3" x14ac:dyDescent="0.2">
      <c r="A55" s="15" t="s">
        <v>122</v>
      </c>
      <c r="B55" s="8" t="s">
        <v>2</v>
      </c>
      <c r="C55" s="27">
        <v>0.74</v>
      </c>
    </row>
    <row r="56" spans="1:3" x14ac:dyDescent="0.2">
      <c r="A56" s="16" t="s">
        <v>123</v>
      </c>
      <c r="B56" s="9" t="s">
        <v>2</v>
      </c>
      <c r="C56" s="28">
        <v>0.74</v>
      </c>
    </row>
    <row r="57" spans="1:3" x14ac:dyDescent="0.2">
      <c r="A57" s="15" t="s">
        <v>124</v>
      </c>
      <c r="B57" s="8" t="s">
        <v>2</v>
      </c>
      <c r="C57" s="27">
        <v>0.74</v>
      </c>
    </row>
    <row r="58" spans="1:3" x14ac:dyDescent="0.2">
      <c r="A58" s="16" t="s">
        <v>125</v>
      </c>
      <c r="B58" s="9" t="s">
        <v>126</v>
      </c>
      <c r="C58" s="28">
        <v>0.74</v>
      </c>
    </row>
    <row r="59" spans="1:3" x14ac:dyDescent="0.2">
      <c r="A59" s="16" t="s">
        <v>125</v>
      </c>
      <c r="B59" s="9" t="s">
        <v>127</v>
      </c>
      <c r="C59" s="28" t="s">
        <v>128</v>
      </c>
    </row>
    <row r="60" spans="1:3" x14ac:dyDescent="0.2">
      <c r="A60" s="15" t="s">
        <v>129</v>
      </c>
      <c r="B60" s="8" t="s">
        <v>2</v>
      </c>
      <c r="C60" s="21">
        <v>0</v>
      </c>
    </row>
    <row r="61" spans="1:3" x14ac:dyDescent="0.2">
      <c r="A61" s="16" t="s">
        <v>130</v>
      </c>
      <c r="B61" s="9" t="s">
        <v>126</v>
      </c>
      <c r="C61" s="23">
        <v>0.74</v>
      </c>
    </row>
    <row r="62" spans="1:3" x14ac:dyDescent="0.2">
      <c r="A62" s="16" t="s">
        <v>130</v>
      </c>
      <c r="B62" s="9" t="s">
        <v>127</v>
      </c>
      <c r="C62" s="23" t="s">
        <v>131</v>
      </c>
    </row>
    <row r="63" spans="1:3" x14ac:dyDescent="0.2">
      <c r="A63" s="15" t="s">
        <v>132</v>
      </c>
      <c r="B63" s="8" t="s">
        <v>2</v>
      </c>
      <c r="C63" s="21" t="s">
        <v>133</v>
      </c>
    </row>
    <row r="64" spans="1:3" x14ac:dyDescent="0.2">
      <c r="A64" s="16" t="s">
        <v>134</v>
      </c>
      <c r="B64" s="9" t="s">
        <v>2</v>
      </c>
      <c r="C64" s="23" t="s">
        <v>133</v>
      </c>
    </row>
    <row r="65" spans="1:3" x14ac:dyDescent="0.2">
      <c r="A65" s="15" t="s">
        <v>135</v>
      </c>
      <c r="B65" s="8" t="s">
        <v>2</v>
      </c>
      <c r="C65" s="21" t="s">
        <v>136</v>
      </c>
    </row>
    <row r="66" spans="1:3" x14ac:dyDescent="0.2">
      <c r="A66" s="16" t="s">
        <v>137</v>
      </c>
      <c r="B66" s="9" t="s">
        <v>2</v>
      </c>
      <c r="C66" s="23">
        <v>0</v>
      </c>
    </row>
    <row r="67" spans="1:3" x14ac:dyDescent="0.2">
      <c r="A67" s="15" t="s">
        <v>138</v>
      </c>
      <c r="B67" s="8" t="s">
        <v>2</v>
      </c>
      <c r="C67" s="21" t="s">
        <v>136</v>
      </c>
    </row>
    <row r="68" spans="1:3" x14ac:dyDescent="0.2">
      <c r="A68" s="16" t="s">
        <v>139</v>
      </c>
      <c r="B68" s="9" t="s">
        <v>2</v>
      </c>
      <c r="C68" s="23">
        <v>0.35</v>
      </c>
    </row>
    <row r="69" spans="1:3" x14ac:dyDescent="0.2">
      <c r="A69" s="15" t="s">
        <v>140</v>
      </c>
      <c r="B69" s="8" t="s">
        <v>2</v>
      </c>
      <c r="C69" s="21">
        <v>0.35</v>
      </c>
    </row>
    <row r="70" spans="1:3" x14ac:dyDescent="0.2">
      <c r="A70" s="16"/>
      <c r="B70" s="9"/>
      <c r="C70" s="23"/>
    </row>
    <row r="71" spans="1:3" x14ac:dyDescent="0.2">
      <c r="A71" s="15" t="s">
        <v>141</v>
      </c>
      <c r="B71" s="8"/>
      <c r="C71" s="21">
        <v>0.37</v>
      </c>
    </row>
    <row r="72" spans="1:3" x14ac:dyDescent="0.2">
      <c r="A72" s="16" t="s">
        <v>142</v>
      </c>
      <c r="B72" s="9"/>
      <c r="C72" s="23">
        <v>0.38</v>
      </c>
    </row>
    <row r="73" spans="1:3" x14ac:dyDescent="0.2">
      <c r="A73" s="15" t="s">
        <v>143</v>
      </c>
      <c r="B73" s="8"/>
      <c r="C73" s="21">
        <v>0.38</v>
      </c>
    </row>
    <row r="74" spans="1:3" x14ac:dyDescent="0.2">
      <c r="A74" s="16" t="s">
        <v>144</v>
      </c>
      <c r="B74" s="9"/>
      <c r="C74" s="23">
        <v>0.38</v>
      </c>
    </row>
    <row r="75" spans="1:3" x14ac:dyDescent="0.2">
      <c r="A75" s="16"/>
      <c r="B75" s="12"/>
      <c r="C75" s="25"/>
    </row>
    <row r="76" spans="1:3" s="1" customFormat="1" ht="15.75" x14ac:dyDescent="0.25">
      <c r="A76" s="2" t="s">
        <v>12</v>
      </c>
      <c r="B76" s="6" t="s">
        <v>15</v>
      </c>
      <c r="C76" s="19" t="str">
        <f>C54</f>
        <v>CURRENT FEDEX</v>
      </c>
    </row>
    <row r="77" spans="1:3" x14ac:dyDescent="0.2">
      <c r="A77" s="15" t="s">
        <v>61</v>
      </c>
      <c r="B77" s="8" t="s">
        <v>59</v>
      </c>
      <c r="C77" s="29">
        <v>0</v>
      </c>
    </row>
    <row r="78" spans="1:3" x14ac:dyDescent="0.2">
      <c r="A78" s="16" t="s">
        <v>60</v>
      </c>
      <c r="B78" s="9" t="s">
        <v>59</v>
      </c>
      <c r="C78" s="30">
        <v>0</v>
      </c>
    </row>
    <row r="79" spans="1:3" x14ac:dyDescent="0.2">
      <c r="A79" s="15" t="s">
        <v>63</v>
      </c>
      <c r="B79" s="8" t="s">
        <v>59</v>
      </c>
      <c r="C79" s="29">
        <v>0</v>
      </c>
    </row>
    <row r="80" spans="1:3" x14ac:dyDescent="0.2">
      <c r="A80" s="16" t="s">
        <v>64</v>
      </c>
      <c r="B80" s="9" t="s">
        <v>59</v>
      </c>
      <c r="C80" s="30">
        <v>0</v>
      </c>
    </row>
    <row r="81" spans="1:3" x14ac:dyDescent="0.2">
      <c r="A81" s="15" t="s">
        <v>61</v>
      </c>
      <c r="B81" s="8" t="s">
        <v>62</v>
      </c>
      <c r="C81" s="29">
        <v>0</v>
      </c>
    </row>
    <row r="82" spans="1:3" x14ac:dyDescent="0.2">
      <c r="A82" s="16" t="s">
        <v>60</v>
      </c>
      <c r="B82" s="9" t="s">
        <v>62</v>
      </c>
      <c r="C82" s="30">
        <v>0</v>
      </c>
    </row>
    <row r="83" spans="1:3" x14ac:dyDescent="0.2">
      <c r="A83" s="15" t="s">
        <v>63</v>
      </c>
      <c r="B83" s="8" t="s">
        <v>145</v>
      </c>
      <c r="C83" s="29">
        <v>0</v>
      </c>
    </row>
    <row r="84" spans="1:3" x14ac:dyDescent="0.2">
      <c r="A84" s="16" t="s">
        <v>64</v>
      </c>
      <c r="B84" s="9" t="s">
        <v>145</v>
      </c>
      <c r="C84" s="30">
        <v>0</v>
      </c>
    </row>
    <row r="85" spans="1:3" x14ac:dyDescent="0.2">
      <c r="A85" s="17" t="s">
        <v>146</v>
      </c>
      <c r="B85" s="10" t="s">
        <v>147</v>
      </c>
      <c r="C85" s="31">
        <v>1</v>
      </c>
    </row>
    <row r="86" spans="1:3" x14ac:dyDescent="0.2">
      <c r="A86" s="16" t="s">
        <v>148</v>
      </c>
      <c r="B86" s="9" t="s">
        <v>147</v>
      </c>
      <c r="C86" s="30">
        <v>1</v>
      </c>
    </row>
    <row r="87" spans="1:3" x14ac:dyDescent="0.2">
      <c r="A87" s="17" t="s">
        <v>149</v>
      </c>
      <c r="B87" s="10" t="s">
        <v>147</v>
      </c>
      <c r="C87" s="31">
        <v>1</v>
      </c>
    </row>
    <row r="88" spans="1:3" x14ac:dyDescent="0.2">
      <c r="A88" s="16" t="s">
        <v>150</v>
      </c>
      <c r="B88" s="9" t="s">
        <v>147</v>
      </c>
      <c r="C88" s="30">
        <v>1</v>
      </c>
    </row>
    <row r="89" spans="1:3" x14ac:dyDescent="0.2">
      <c r="A89" s="17" t="s">
        <v>65</v>
      </c>
      <c r="B89" s="10" t="s">
        <v>59</v>
      </c>
      <c r="C89" s="31">
        <v>0</v>
      </c>
    </row>
    <row r="90" spans="1:3" x14ac:dyDescent="0.2">
      <c r="A90" s="16" t="s">
        <v>65</v>
      </c>
      <c r="B90" s="9" t="s">
        <v>145</v>
      </c>
      <c r="C90" s="30">
        <v>0</v>
      </c>
    </row>
    <row r="91" spans="1:3" x14ac:dyDescent="0.2">
      <c r="A91" s="17" t="s">
        <v>65</v>
      </c>
      <c r="B91" s="10" t="s">
        <v>147</v>
      </c>
      <c r="C91" s="31">
        <v>1</v>
      </c>
    </row>
    <row r="92" spans="1:3" x14ac:dyDescent="0.2">
      <c r="A92" s="16" t="s">
        <v>151</v>
      </c>
      <c r="B92" s="9" t="s">
        <v>59</v>
      </c>
      <c r="C92" s="30">
        <v>0.5</v>
      </c>
    </row>
    <row r="93" spans="1:3" x14ac:dyDescent="0.2">
      <c r="A93" s="17" t="s">
        <v>152</v>
      </c>
      <c r="B93" s="10" t="s">
        <v>153</v>
      </c>
      <c r="C93" s="31">
        <v>0.25</v>
      </c>
    </row>
    <row r="94" spans="1:3" x14ac:dyDescent="0.2">
      <c r="A94" s="16" t="s">
        <v>152</v>
      </c>
      <c r="B94" s="9" t="s">
        <v>153</v>
      </c>
      <c r="C94" s="30">
        <v>0.25</v>
      </c>
    </row>
    <row r="95" spans="1:3" x14ac:dyDescent="0.2">
      <c r="A95" s="17" t="s">
        <v>152</v>
      </c>
      <c r="B95" s="10" t="s">
        <v>153</v>
      </c>
      <c r="C95" s="31">
        <v>0.25</v>
      </c>
    </row>
    <row r="96" spans="1:3" x14ac:dyDescent="0.2">
      <c r="A96" s="17" t="s">
        <v>154</v>
      </c>
      <c r="B96" s="10" t="s">
        <v>155</v>
      </c>
      <c r="C96" s="31">
        <v>0.5</v>
      </c>
    </row>
    <row r="97" spans="1:6" x14ac:dyDescent="0.2">
      <c r="A97" s="16" t="s">
        <v>156</v>
      </c>
      <c r="B97" s="9" t="s">
        <v>59</v>
      </c>
      <c r="C97" s="30">
        <v>0.5</v>
      </c>
    </row>
    <row r="98" spans="1:6" x14ac:dyDescent="0.2">
      <c r="A98" s="17" t="s">
        <v>154</v>
      </c>
      <c r="B98" s="10" t="s">
        <v>59</v>
      </c>
      <c r="C98" s="31">
        <v>0.5</v>
      </c>
    </row>
    <row r="99" spans="1:6" x14ac:dyDescent="0.2">
      <c r="A99" s="16" t="s">
        <v>157</v>
      </c>
      <c r="B99" s="9" t="s">
        <v>59</v>
      </c>
      <c r="C99" s="30">
        <v>0.5</v>
      </c>
    </row>
    <row r="100" spans="1:6" x14ac:dyDescent="0.2">
      <c r="A100" s="17"/>
      <c r="B100" s="10"/>
      <c r="C100" s="31"/>
    </row>
    <row r="101" spans="1:6" x14ac:dyDescent="0.2">
      <c r="A101" s="16" t="s">
        <v>158</v>
      </c>
      <c r="B101" s="9" t="s">
        <v>2</v>
      </c>
      <c r="C101" s="32">
        <v>139</v>
      </c>
    </row>
    <row r="102" spans="1:6" x14ac:dyDescent="0.2">
      <c r="A102" s="15" t="s">
        <v>159</v>
      </c>
      <c r="B102" s="8" t="s">
        <v>2</v>
      </c>
      <c r="C102" s="33">
        <v>139</v>
      </c>
    </row>
    <row r="103" spans="1:6" x14ac:dyDescent="0.2">
      <c r="A103" s="16" t="s">
        <v>160</v>
      </c>
      <c r="B103" s="9" t="s">
        <v>2</v>
      </c>
      <c r="C103" s="32">
        <v>139</v>
      </c>
    </row>
    <row r="104" spans="1:6" x14ac:dyDescent="0.2">
      <c r="A104" s="15" t="s">
        <v>161</v>
      </c>
      <c r="B104" s="8" t="s">
        <v>66</v>
      </c>
      <c r="C104" s="33">
        <v>139</v>
      </c>
    </row>
    <row r="105" spans="1:6" x14ac:dyDescent="0.2">
      <c r="A105" s="15" t="s">
        <v>161</v>
      </c>
      <c r="B105" s="8" t="s">
        <v>67</v>
      </c>
      <c r="C105" s="33">
        <v>194</v>
      </c>
    </row>
    <row r="106" spans="1:6" x14ac:dyDescent="0.2">
      <c r="A106" s="16" t="s">
        <v>162</v>
      </c>
      <c r="B106" s="9" t="s">
        <v>2</v>
      </c>
      <c r="C106" s="32">
        <v>139</v>
      </c>
    </row>
    <row r="107" spans="1:6" x14ac:dyDescent="0.2">
      <c r="A107" s="16"/>
      <c r="B107" s="9"/>
      <c r="C107" s="32"/>
    </row>
    <row r="108" spans="1:6" x14ac:dyDescent="0.2">
      <c r="A108" s="15" t="s">
        <v>163</v>
      </c>
      <c r="B108" s="8" t="s">
        <v>2</v>
      </c>
      <c r="C108" s="34" t="s">
        <v>164</v>
      </c>
    </row>
    <row r="109" spans="1:6" x14ac:dyDescent="0.2">
      <c r="A109" s="16"/>
      <c r="B109" s="9"/>
      <c r="C109" s="26"/>
    </row>
    <row r="110" spans="1:6" s="1" customFormat="1" ht="15.75" x14ac:dyDescent="0.25">
      <c r="A110" s="2" t="s">
        <v>13</v>
      </c>
      <c r="B110" s="6" t="s">
        <v>11</v>
      </c>
      <c r="C110" s="19" t="str">
        <f>C76</f>
        <v>CURRENT FEDEX</v>
      </c>
      <c r="D110" s="6" t="s">
        <v>169</v>
      </c>
      <c r="F110" s="19" t="s">
        <v>68</v>
      </c>
    </row>
    <row r="111" spans="1:6" x14ac:dyDescent="0.2">
      <c r="A111" s="15" t="s">
        <v>97</v>
      </c>
      <c r="B111" s="8" t="s">
        <v>2</v>
      </c>
      <c r="C111" s="35">
        <v>-10.5</v>
      </c>
      <c r="D111" s="36">
        <v>32.630000000000003</v>
      </c>
      <c r="F111" s="36">
        <f t="shared" ref="F111:F123" si="0">SUM(D111+C111)</f>
        <v>22.130000000000003</v>
      </c>
    </row>
    <row r="112" spans="1:6" x14ac:dyDescent="0.2">
      <c r="A112" s="16" t="s">
        <v>98</v>
      </c>
      <c r="B112" s="9" t="s">
        <v>2</v>
      </c>
      <c r="C112" s="37">
        <v>-13.75</v>
      </c>
      <c r="D112" s="38">
        <v>39.96</v>
      </c>
      <c r="F112" s="38">
        <f t="shared" si="0"/>
        <v>26.21</v>
      </c>
    </row>
    <row r="113" spans="1:6" x14ac:dyDescent="0.2">
      <c r="A113" s="15" t="s">
        <v>99</v>
      </c>
      <c r="B113" s="8" t="s">
        <v>2</v>
      </c>
      <c r="C113" s="35">
        <v>-10.25</v>
      </c>
      <c r="D113" s="36">
        <v>31.57</v>
      </c>
      <c r="F113" s="36">
        <f t="shared" si="0"/>
        <v>21.32</v>
      </c>
    </row>
    <row r="114" spans="1:6" x14ac:dyDescent="0.2">
      <c r="A114" s="16" t="s">
        <v>100</v>
      </c>
      <c r="B114" s="9" t="s">
        <v>2</v>
      </c>
      <c r="C114" s="37">
        <v>-11.9</v>
      </c>
      <c r="D114" s="38">
        <v>36.409999999999997</v>
      </c>
      <c r="F114" s="38">
        <f t="shared" si="0"/>
        <v>24.509999999999998</v>
      </c>
    </row>
    <row r="115" spans="1:6" x14ac:dyDescent="0.2">
      <c r="A115" s="15" t="s">
        <v>101</v>
      </c>
      <c r="B115" s="8" t="s">
        <v>2</v>
      </c>
      <c r="C115" s="35">
        <v>-5.8</v>
      </c>
      <c r="D115" s="36">
        <v>25.7</v>
      </c>
      <c r="F115" s="36">
        <f t="shared" si="0"/>
        <v>19.899999999999999</v>
      </c>
    </row>
    <row r="116" spans="1:6" x14ac:dyDescent="0.2">
      <c r="A116" s="16" t="s">
        <v>102</v>
      </c>
      <c r="B116" s="9" t="s">
        <v>2</v>
      </c>
      <c r="C116" s="37">
        <v>-6.3</v>
      </c>
      <c r="D116" s="38">
        <v>27.12</v>
      </c>
      <c r="F116" s="38">
        <f t="shared" si="0"/>
        <v>20.82</v>
      </c>
    </row>
    <row r="117" spans="1:6" x14ac:dyDescent="0.2">
      <c r="A117" s="15" t="s">
        <v>103</v>
      </c>
      <c r="B117" s="8" t="s">
        <v>2</v>
      </c>
      <c r="C117" s="35">
        <v>-5.5</v>
      </c>
      <c r="D117" s="36">
        <v>23.83</v>
      </c>
      <c r="F117" s="36">
        <f t="shared" si="0"/>
        <v>18.329999999999998</v>
      </c>
    </row>
    <row r="118" spans="1:6" x14ac:dyDescent="0.2">
      <c r="A118" s="16" t="s">
        <v>104</v>
      </c>
      <c r="B118" s="9" t="s">
        <v>2</v>
      </c>
      <c r="C118" s="37">
        <v>-5.45</v>
      </c>
      <c r="D118" s="38">
        <v>23.83</v>
      </c>
      <c r="F118" s="38">
        <f t="shared" si="0"/>
        <v>18.38</v>
      </c>
    </row>
    <row r="119" spans="1:6" x14ac:dyDescent="0.2">
      <c r="A119" s="15" t="s">
        <v>105</v>
      </c>
      <c r="B119" s="8" t="s">
        <v>2</v>
      </c>
      <c r="C119" s="39">
        <v>-4.8</v>
      </c>
      <c r="D119" s="40">
        <v>21.97</v>
      </c>
      <c r="F119" s="40">
        <f t="shared" si="0"/>
        <v>17.169999999999998</v>
      </c>
    </row>
    <row r="120" spans="1:6" x14ac:dyDescent="0.2">
      <c r="A120" s="16" t="s">
        <v>62</v>
      </c>
      <c r="B120" s="9" t="s">
        <v>2</v>
      </c>
      <c r="C120" s="37">
        <v>0</v>
      </c>
      <c r="D120" s="41">
        <v>10.7</v>
      </c>
      <c r="F120" s="41">
        <f t="shared" si="0"/>
        <v>10.7</v>
      </c>
    </row>
    <row r="121" spans="1:6" x14ac:dyDescent="0.2">
      <c r="A121" s="15" t="s">
        <v>119</v>
      </c>
      <c r="B121" s="8" t="s">
        <v>2</v>
      </c>
      <c r="C121" s="35">
        <v>0</v>
      </c>
      <c r="D121" s="42">
        <v>10.7</v>
      </c>
      <c r="F121" s="42">
        <f t="shared" si="0"/>
        <v>10.7</v>
      </c>
    </row>
    <row r="122" spans="1:6" x14ac:dyDescent="0.2">
      <c r="A122" s="16" t="s">
        <v>120</v>
      </c>
      <c r="B122" s="9" t="s">
        <v>2</v>
      </c>
      <c r="C122" s="37">
        <v>0</v>
      </c>
      <c r="D122" s="41">
        <v>10.7</v>
      </c>
      <c r="F122" s="41">
        <f t="shared" si="0"/>
        <v>10.7</v>
      </c>
    </row>
    <row r="123" spans="1:6" x14ac:dyDescent="0.2">
      <c r="A123" s="15" t="s">
        <v>165</v>
      </c>
      <c r="B123" s="8" t="s">
        <v>2</v>
      </c>
      <c r="C123" s="35">
        <v>0</v>
      </c>
      <c r="D123" s="42">
        <v>10.7</v>
      </c>
      <c r="F123" s="42">
        <f t="shared" si="0"/>
        <v>10.7</v>
      </c>
    </row>
    <row r="124" spans="1:6" x14ac:dyDescent="0.2">
      <c r="A124" s="16" t="s">
        <v>166</v>
      </c>
      <c r="B124" s="9" t="s">
        <v>2</v>
      </c>
      <c r="C124" s="43">
        <v>0</v>
      </c>
      <c r="D124" s="41">
        <v>10.7</v>
      </c>
      <c r="F124" s="44">
        <f t="shared" ref="F124:F125" si="1">SUM(D124+C124)</f>
        <v>10.7</v>
      </c>
    </row>
    <row r="125" spans="1:6" x14ac:dyDescent="0.2">
      <c r="A125" s="18" t="s">
        <v>167</v>
      </c>
      <c r="B125" s="11" t="s">
        <v>2</v>
      </c>
      <c r="C125" s="45">
        <v>0</v>
      </c>
      <c r="D125" s="46">
        <v>10.7</v>
      </c>
      <c r="F125" s="47">
        <f t="shared" si="1"/>
        <v>10.7</v>
      </c>
    </row>
    <row r="126" spans="1:6" x14ac:dyDescent="0.2">
      <c r="C126" s="48"/>
      <c r="D126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2EE7-0F7B-4A24-8395-71EAD633775A}">
  <sheetPr>
    <pageSetUpPr fitToPage="1"/>
  </sheetPr>
  <dimension ref="A1:G82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0.62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0.62</v>
      </c>
      <c r="F3" s="85">
        <v>1600000</v>
      </c>
      <c r="G3" s="20"/>
    </row>
    <row r="4" spans="1:7" x14ac:dyDescent="0.2">
      <c r="A4" s="15" t="s">
        <v>99</v>
      </c>
      <c r="B4" s="8" t="s">
        <v>2</v>
      </c>
      <c r="C4" s="21">
        <v>0.62</v>
      </c>
    </row>
    <row r="5" spans="1:7" x14ac:dyDescent="0.2">
      <c r="A5" s="16" t="s">
        <v>100</v>
      </c>
      <c r="B5" s="9" t="s">
        <v>2</v>
      </c>
      <c r="C5" s="23">
        <v>0.62</v>
      </c>
    </row>
    <row r="6" spans="1:7" x14ac:dyDescent="0.2">
      <c r="A6" s="15" t="s">
        <v>101</v>
      </c>
      <c r="B6" s="8" t="s">
        <v>2</v>
      </c>
      <c r="C6" s="21">
        <v>0.505</v>
      </c>
    </row>
    <row r="7" spans="1:7" x14ac:dyDescent="0.2">
      <c r="A7" s="16" t="s">
        <v>102</v>
      </c>
      <c r="B7" s="9" t="s">
        <v>2</v>
      </c>
      <c r="C7" s="23">
        <v>0.505</v>
      </c>
    </row>
    <row r="8" spans="1:7" x14ac:dyDescent="0.2">
      <c r="A8" s="15" t="s">
        <v>103</v>
      </c>
      <c r="B8" s="8" t="s">
        <v>2</v>
      </c>
      <c r="C8" s="21">
        <v>0.56999999999999995</v>
      </c>
    </row>
    <row r="9" spans="1:7" x14ac:dyDescent="0.2">
      <c r="A9" s="16" t="s">
        <v>104</v>
      </c>
      <c r="B9" s="9" t="s">
        <v>2</v>
      </c>
      <c r="C9" s="23">
        <v>0.56999999999999995</v>
      </c>
    </row>
    <row r="10" spans="1:7" x14ac:dyDescent="0.2">
      <c r="A10" s="15" t="s">
        <v>105</v>
      </c>
      <c r="B10" s="8" t="s">
        <v>2</v>
      </c>
      <c r="C10" s="21">
        <v>0.52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0.12</v>
      </c>
    </row>
    <row r="14" spans="1:7" x14ac:dyDescent="0.2">
      <c r="A14" s="15" t="s">
        <v>115</v>
      </c>
      <c r="B14" s="8" t="s">
        <v>37</v>
      </c>
      <c r="C14" s="21" t="s">
        <v>116</v>
      </c>
    </row>
    <row r="15" spans="1:7" x14ac:dyDescent="0.2">
      <c r="A15" s="16" t="s">
        <v>117</v>
      </c>
      <c r="B15" s="9" t="s">
        <v>3</v>
      </c>
      <c r="C15" s="23">
        <v>0.41</v>
      </c>
    </row>
    <row r="16" spans="1:7" x14ac:dyDescent="0.2">
      <c r="A16" s="15"/>
      <c r="B16" s="8" t="s">
        <v>4</v>
      </c>
      <c r="C16" s="21">
        <v>0.42</v>
      </c>
    </row>
    <row r="17" spans="1:3" x14ac:dyDescent="0.2">
      <c r="A17" s="16"/>
      <c r="B17" s="9" t="s">
        <v>5</v>
      </c>
      <c r="C17" s="23">
        <v>0.44</v>
      </c>
    </row>
    <row r="18" spans="1:3" x14ac:dyDescent="0.2">
      <c r="A18" s="15"/>
      <c r="B18" s="8" t="s">
        <v>6</v>
      </c>
      <c r="C18" s="21">
        <v>0.45</v>
      </c>
    </row>
    <row r="19" spans="1:3" x14ac:dyDescent="0.2">
      <c r="A19" s="16"/>
      <c r="B19" s="9" t="s">
        <v>7</v>
      </c>
      <c r="C19" s="23">
        <v>0.45</v>
      </c>
    </row>
    <row r="20" spans="1:3" x14ac:dyDescent="0.2">
      <c r="A20" s="15"/>
      <c r="B20" s="8" t="s">
        <v>8</v>
      </c>
      <c r="C20" s="21">
        <v>0.45</v>
      </c>
    </row>
    <row r="21" spans="1:3" x14ac:dyDescent="0.2">
      <c r="A21" s="16"/>
      <c r="B21" s="9" t="s">
        <v>9</v>
      </c>
      <c r="C21" s="23">
        <v>0.45</v>
      </c>
    </row>
    <row r="22" spans="1:3" x14ac:dyDescent="0.2">
      <c r="A22" s="15"/>
      <c r="B22" s="8" t="s">
        <v>10</v>
      </c>
      <c r="C22" s="21">
        <v>0.45</v>
      </c>
    </row>
    <row r="23" spans="1:3" x14ac:dyDescent="0.2">
      <c r="A23" s="16" t="s">
        <v>119</v>
      </c>
      <c r="B23" s="9" t="s">
        <v>3</v>
      </c>
      <c r="C23" s="23">
        <v>0.41</v>
      </c>
    </row>
    <row r="24" spans="1:3" x14ac:dyDescent="0.2">
      <c r="A24" s="15"/>
      <c r="B24" s="8" t="s">
        <v>4</v>
      </c>
      <c r="C24" s="21">
        <v>0.42</v>
      </c>
    </row>
    <row r="25" spans="1:3" x14ac:dyDescent="0.2">
      <c r="A25" s="16"/>
      <c r="B25" s="9" t="s">
        <v>5</v>
      </c>
      <c r="C25" s="23">
        <v>0.44</v>
      </c>
    </row>
    <row r="26" spans="1:3" x14ac:dyDescent="0.2">
      <c r="A26" s="15"/>
      <c r="B26" s="8" t="s">
        <v>6</v>
      </c>
      <c r="C26" s="21">
        <v>0.45</v>
      </c>
    </row>
    <row r="27" spans="1:3" x14ac:dyDescent="0.2">
      <c r="A27" s="16"/>
      <c r="B27" s="9" t="s">
        <v>7</v>
      </c>
      <c r="C27" s="23">
        <v>0.45</v>
      </c>
    </row>
    <row r="28" spans="1:3" x14ac:dyDescent="0.2">
      <c r="A28" s="15"/>
      <c r="B28" s="8" t="s">
        <v>8</v>
      </c>
      <c r="C28" s="21">
        <v>0.45</v>
      </c>
    </row>
    <row r="29" spans="1:3" x14ac:dyDescent="0.2">
      <c r="A29" s="16"/>
      <c r="B29" s="9" t="s">
        <v>9</v>
      </c>
      <c r="C29" s="23">
        <v>0.45</v>
      </c>
    </row>
    <row r="30" spans="1:3" x14ac:dyDescent="0.2">
      <c r="A30" s="15"/>
      <c r="B30" s="8" t="s">
        <v>10</v>
      </c>
      <c r="C30" s="21">
        <v>0.45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0.17</v>
      </c>
    </row>
    <row r="33" spans="1:3" x14ac:dyDescent="0.2">
      <c r="A33" s="16"/>
      <c r="B33" s="9" t="s">
        <v>21</v>
      </c>
      <c r="C33" s="23">
        <v>0.12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 t="s">
        <v>211</v>
      </c>
    </row>
    <row r="37" spans="1:3" x14ac:dyDescent="0.2">
      <c r="A37" s="16" t="s">
        <v>123</v>
      </c>
      <c r="B37" s="9" t="s">
        <v>2</v>
      </c>
      <c r="C37" s="28" t="s">
        <v>211</v>
      </c>
    </row>
    <row r="38" spans="1:3" x14ac:dyDescent="0.2">
      <c r="A38" s="15" t="s">
        <v>124</v>
      </c>
      <c r="B38" s="8" t="s">
        <v>2</v>
      </c>
      <c r="C38" s="27" t="s">
        <v>211</v>
      </c>
    </row>
    <row r="39" spans="1:3" x14ac:dyDescent="0.2">
      <c r="A39" s="16" t="s">
        <v>125</v>
      </c>
      <c r="B39" s="9" t="s">
        <v>2</v>
      </c>
      <c r="C39" s="28" t="s">
        <v>211</v>
      </c>
    </row>
    <row r="40" spans="1:3" x14ac:dyDescent="0.2">
      <c r="A40" s="15" t="s">
        <v>129</v>
      </c>
      <c r="B40" s="8" t="s">
        <v>2</v>
      </c>
      <c r="C40" s="21" t="s">
        <v>211</v>
      </c>
    </row>
    <row r="41" spans="1:3" x14ac:dyDescent="0.2">
      <c r="A41" s="16" t="s">
        <v>130</v>
      </c>
      <c r="B41" s="9" t="s">
        <v>2</v>
      </c>
      <c r="C41" s="23" t="s">
        <v>211</v>
      </c>
    </row>
    <row r="42" spans="1:3" x14ac:dyDescent="0.2">
      <c r="A42" s="15" t="s">
        <v>132</v>
      </c>
      <c r="B42" s="8" t="s">
        <v>2</v>
      </c>
      <c r="C42" s="21">
        <v>0.45</v>
      </c>
    </row>
    <row r="43" spans="1:3" x14ac:dyDescent="0.2">
      <c r="A43" s="16" t="s">
        <v>134</v>
      </c>
      <c r="B43" s="9" t="s">
        <v>2</v>
      </c>
      <c r="C43" s="23">
        <v>0.45</v>
      </c>
    </row>
    <row r="44" spans="1:3" x14ac:dyDescent="0.2">
      <c r="A44" s="15" t="s">
        <v>135</v>
      </c>
      <c r="B44" s="8" t="s">
        <v>2</v>
      </c>
      <c r="C44" s="21" t="s">
        <v>212</v>
      </c>
    </row>
    <row r="45" spans="1:3" x14ac:dyDescent="0.2">
      <c r="A45" s="16" t="s">
        <v>137</v>
      </c>
      <c r="B45" s="9" t="s">
        <v>2</v>
      </c>
      <c r="C45" s="23" t="s">
        <v>212</v>
      </c>
    </row>
    <row r="46" spans="1:3" x14ac:dyDescent="0.2">
      <c r="A46" s="15" t="s">
        <v>138</v>
      </c>
      <c r="B46" s="8" t="s">
        <v>2</v>
      </c>
      <c r="C46" s="21" t="s">
        <v>212</v>
      </c>
    </row>
    <row r="47" spans="1:3" x14ac:dyDescent="0.2">
      <c r="A47" s="16" t="s">
        <v>139</v>
      </c>
      <c r="B47" s="9" t="s">
        <v>2</v>
      </c>
      <c r="C47" s="23">
        <v>0.22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0.25</v>
      </c>
    </row>
    <row r="52" spans="1:3" x14ac:dyDescent="0.2">
      <c r="A52" s="16" t="s">
        <v>60</v>
      </c>
      <c r="B52" s="9" t="s">
        <v>59</v>
      </c>
      <c r="C52" s="30">
        <v>0.25</v>
      </c>
    </row>
    <row r="53" spans="1:3" x14ac:dyDescent="0.2">
      <c r="A53" s="15" t="s">
        <v>63</v>
      </c>
      <c r="B53" s="8" t="s">
        <v>59</v>
      </c>
      <c r="C53" s="29">
        <v>0</v>
      </c>
    </row>
    <row r="54" spans="1:3" x14ac:dyDescent="0.2">
      <c r="A54" s="16" t="s">
        <v>64</v>
      </c>
      <c r="B54" s="9" t="s">
        <v>59</v>
      </c>
      <c r="C54" s="30">
        <v>0</v>
      </c>
    </row>
    <row r="55" spans="1:3" x14ac:dyDescent="0.2">
      <c r="A55" s="15" t="s">
        <v>61</v>
      </c>
      <c r="B55" s="8" t="s">
        <v>62</v>
      </c>
      <c r="C55" s="29">
        <v>0.25</v>
      </c>
    </row>
    <row r="56" spans="1:3" x14ac:dyDescent="0.2">
      <c r="A56" s="16" t="s">
        <v>60</v>
      </c>
      <c r="B56" s="9" t="s">
        <v>62</v>
      </c>
      <c r="C56" s="30">
        <v>0.25</v>
      </c>
    </row>
    <row r="57" spans="1:3" x14ac:dyDescent="0.2">
      <c r="A57" s="15" t="s">
        <v>63</v>
      </c>
      <c r="B57" s="8" t="s">
        <v>145</v>
      </c>
      <c r="C57" s="29">
        <v>0.25</v>
      </c>
    </row>
    <row r="58" spans="1:3" x14ac:dyDescent="0.2">
      <c r="A58" s="16" t="s">
        <v>64</v>
      </c>
      <c r="B58" s="9" t="s">
        <v>145</v>
      </c>
      <c r="C58" s="30">
        <v>0.25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0.45</v>
      </c>
    </row>
    <row r="61" spans="1:3" x14ac:dyDescent="0.2">
      <c r="A61" s="15"/>
      <c r="B61" s="8"/>
      <c r="C61" s="29"/>
    </row>
    <row r="62" spans="1:3" x14ac:dyDescent="0.2">
      <c r="A62" s="16" t="s">
        <v>158</v>
      </c>
      <c r="B62" s="9" t="s">
        <v>2</v>
      </c>
      <c r="C62" s="32">
        <v>198</v>
      </c>
    </row>
    <row r="63" spans="1:3" x14ac:dyDescent="0.2">
      <c r="A63" s="15" t="s">
        <v>159</v>
      </c>
      <c r="B63" s="8" t="s">
        <v>2</v>
      </c>
      <c r="C63" s="33">
        <v>198</v>
      </c>
    </row>
    <row r="64" spans="1:3" x14ac:dyDescent="0.2">
      <c r="A64" s="16" t="s">
        <v>160</v>
      </c>
      <c r="B64" s="9" t="s">
        <v>2</v>
      </c>
      <c r="C64" s="32">
        <v>198</v>
      </c>
    </row>
    <row r="65" spans="1:6" x14ac:dyDescent="0.2">
      <c r="A65" s="15" t="s">
        <v>161</v>
      </c>
      <c r="B65" s="8" t="s">
        <v>2</v>
      </c>
      <c r="C65" s="33">
        <v>139</v>
      </c>
    </row>
    <row r="66" spans="1:6" x14ac:dyDescent="0.2">
      <c r="A66" s="16" t="s">
        <v>162</v>
      </c>
      <c r="B66" s="9" t="s">
        <v>2</v>
      </c>
      <c r="C66" s="32">
        <v>139</v>
      </c>
    </row>
    <row r="67" spans="1:6" x14ac:dyDescent="0.2">
      <c r="A67" s="16"/>
      <c r="B67" s="9"/>
      <c r="C67" s="26"/>
    </row>
    <row r="68" spans="1:6" s="1" customFormat="1" ht="15.75" x14ac:dyDescent="0.25">
      <c r="A68" s="2" t="s">
        <v>13</v>
      </c>
      <c r="B68" s="6" t="s">
        <v>11</v>
      </c>
      <c r="C68" s="19" t="str">
        <f>C50</f>
        <v>CURRENT FEDEX</v>
      </c>
      <c r="D68" s="6" t="s">
        <v>169</v>
      </c>
      <c r="F68" s="19" t="s">
        <v>68</v>
      </c>
    </row>
    <row r="69" spans="1:6" x14ac:dyDescent="0.2">
      <c r="A69" s="92" t="s">
        <v>97</v>
      </c>
      <c r="B69" s="93" t="s">
        <v>2</v>
      </c>
      <c r="C69" s="94">
        <v>-10.5</v>
      </c>
      <c r="D69" s="95">
        <v>32.630000000000003</v>
      </c>
      <c r="F69" s="42">
        <f t="shared" ref="F69:F81" si="0">SUM(D69+C69)</f>
        <v>22.130000000000003</v>
      </c>
    </row>
    <row r="70" spans="1:6" x14ac:dyDescent="0.2">
      <c r="A70" s="69" t="s">
        <v>98</v>
      </c>
      <c r="B70" s="9" t="s">
        <v>2</v>
      </c>
      <c r="C70" s="37">
        <v>-13.75</v>
      </c>
      <c r="D70" s="41">
        <v>39.96</v>
      </c>
      <c r="F70" s="41">
        <f t="shared" si="0"/>
        <v>26.21</v>
      </c>
    </row>
    <row r="71" spans="1:6" x14ac:dyDescent="0.2">
      <c r="A71" s="68" t="s">
        <v>99</v>
      </c>
      <c r="B71" s="8" t="s">
        <v>2</v>
      </c>
      <c r="C71" s="35">
        <v>-8.35</v>
      </c>
      <c r="D71" s="42">
        <v>31.57</v>
      </c>
      <c r="F71" s="42">
        <f t="shared" si="0"/>
        <v>23.22</v>
      </c>
    </row>
    <row r="72" spans="1:6" x14ac:dyDescent="0.2">
      <c r="A72" s="69" t="s">
        <v>100</v>
      </c>
      <c r="B72" s="9" t="s">
        <v>2</v>
      </c>
      <c r="C72" s="37">
        <v>-10.4</v>
      </c>
      <c r="D72" s="41">
        <v>36.409999999999997</v>
      </c>
      <c r="F72" s="41">
        <f t="shared" si="0"/>
        <v>26.009999999999998</v>
      </c>
    </row>
    <row r="73" spans="1:6" x14ac:dyDescent="0.2">
      <c r="A73" s="68" t="s">
        <v>101</v>
      </c>
      <c r="B73" s="8" t="s">
        <v>2</v>
      </c>
      <c r="C73" s="35">
        <v>-5.79</v>
      </c>
      <c r="D73" s="42">
        <v>25.7</v>
      </c>
      <c r="F73" s="42">
        <f t="shared" si="0"/>
        <v>19.91</v>
      </c>
    </row>
    <row r="74" spans="1:6" x14ac:dyDescent="0.2">
      <c r="A74" s="69" t="s">
        <v>102</v>
      </c>
      <c r="B74" s="9" t="s">
        <v>2</v>
      </c>
      <c r="C74" s="37">
        <v>-6.3</v>
      </c>
      <c r="D74" s="41">
        <v>27.12</v>
      </c>
      <c r="F74" s="41">
        <f t="shared" si="0"/>
        <v>20.82</v>
      </c>
    </row>
    <row r="75" spans="1:6" x14ac:dyDescent="0.2">
      <c r="A75" s="68" t="s">
        <v>103</v>
      </c>
      <c r="B75" s="8" t="s">
        <v>2</v>
      </c>
      <c r="C75" s="35">
        <v>-5.5</v>
      </c>
      <c r="D75" s="42">
        <v>23.83</v>
      </c>
      <c r="F75" s="42">
        <f t="shared" si="0"/>
        <v>18.329999999999998</v>
      </c>
    </row>
    <row r="76" spans="1:6" x14ac:dyDescent="0.2">
      <c r="A76" s="69" t="s">
        <v>104</v>
      </c>
      <c r="B76" s="9" t="s">
        <v>2</v>
      </c>
      <c r="C76" s="37">
        <v>-5.45</v>
      </c>
      <c r="D76" s="41">
        <v>23.83</v>
      </c>
      <c r="F76" s="41">
        <f t="shared" si="0"/>
        <v>18.38</v>
      </c>
    </row>
    <row r="77" spans="1:6" x14ac:dyDescent="0.2">
      <c r="A77" s="68" t="s">
        <v>105</v>
      </c>
      <c r="B77" s="8" t="s">
        <v>2</v>
      </c>
      <c r="C77" s="35">
        <v>-4.8</v>
      </c>
      <c r="D77" s="42">
        <v>21.97</v>
      </c>
      <c r="F77" s="42">
        <f t="shared" si="0"/>
        <v>17.169999999999998</v>
      </c>
    </row>
    <row r="78" spans="1:6" x14ac:dyDescent="0.2">
      <c r="A78" s="69" t="s">
        <v>62</v>
      </c>
      <c r="B78" s="9" t="s">
        <v>2</v>
      </c>
      <c r="C78" s="37">
        <v>-0.5</v>
      </c>
      <c r="D78" s="41">
        <v>10.7</v>
      </c>
      <c r="F78" s="41">
        <f t="shared" si="0"/>
        <v>10.199999999999999</v>
      </c>
    </row>
    <row r="79" spans="1:6" x14ac:dyDescent="0.2">
      <c r="A79" s="68" t="s">
        <v>119</v>
      </c>
      <c r="B79" s="8" t="s">
        <v>2</v>
      </c>
      <c r="C79" s="35">
        <v>-0.5</v>
      </c>
      <c r="D79" s="42">
        <v>10.7</v>
      </c>
      <c r="F79" s="42">
        <f t="shared" si="0"/>
        <v>10.199999999999999</v>
      </c>
    </row>
    <row r="80" spans="1:6" x14ac:dyDescent="0.2">
      <c r="A80" s="69" t="s">
        <v>166</v>
      </c>
      <c r="B80" s="9" t="s">
        <v>2</v>
      </c>
      <c r="C80" s="37">
        <v>0</v>
      </c>
      <c r="D80" s="41">
        <v>10.7</v>
      </c>
      <c r="F80" s="41">
        <f t="shared" si="0"/>
        <v>10.7</v>
      </c>
    </row>
    <row r="81" spans="1:6" x14ac:dyDescent="0.2">
      <c r="A81" s="70" t="s">
        <v>167</v>
      </c>
      <c r="B81" s="11" t="s">
        <v>2</v>
      </c>
      <c r="C81" s="87">
        <v>-2</v>
      </c>
      <c r="D81" s="46">
        <v>10.7</v>
      </c>
      <c r="F81" s="46">
        <f t="shared" si="0"/>
        <v>8.6999999999999993</v>
      </c>
    </row>
    <row r="82" spans="1:6" x14ac:dyDescent="0.2">
      <c r="C82" s="48"/>
      <c r="D82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48BF-8F3B-4F0A-8D33-3853D7D9F6FB}">
  <sheetPr>
    <pageSetUpPr fitToPage="1"/>
  </sheetPr>
  <dimension ref="A1:F103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0.67</v>
      </c>
      <c r="F3" s="85">
        <v>2000000</v>
      </c>
    </row>
    <row r="4" spans="1:6" x14ac:dyDescent="0.2">
      <c r="A4" s="3" t="s">
        <v>25</v>
      </c>
      <c r="B4" s="8" t="s">
        <v>2</v>
      </c>
      <c r="C4" s="21">
        <v>0.67</v>
      </c>
      <c r="F4" s="52"/>
    </row>
    <row r="5" spans="1:6" x14ac:dyDescent="0.2">
      <c r="A5" s="4" t="s">
        <v>26</v>
      </c>
      <c r="B5" s="9" t="s">
        <v>2</v>
      </c>
      <c r="C5" s="23">
        <v>0.67</v>
      </c>
    </row>
    <row r="6" spans="1:6" x14ac:dyDescent="0.2">
      <c r="A6" s="3" t="s">
        <v>31</v>
      </c>
      <c r="B6" s="8" t="s">
        <v>2</v>
      </c>
      <c r="C6" s="21">
        <v>0.62</v>
      </c>
    </row>
    <row r="7" spans="1:6" x14ac:dyDescent="0.2">
      <c r="A7" s="4" t="s">
        <v>32</v>
      </c>
      <c r="B7" s="9" t="s">
        <v>2</v>
      </c>
      <c r="C7" s="23">
        <v>0.62</v>
      </c>
    </row>
    <row r="8" spans="1:6" x14ac:dyDescent="0.2">
      <c r="A8" s="3" t="s">
        <v>33</v>
      </c>
      <c r="B8" s="8" t="s">
        <v>2</v>
      </c>
      <c r="C8" s="21">
        <v>0.62</v>
      </c>
    </row>
    <row r="9" spans="1:6" x14ac:dyDescent="0.2">
      <c r="A9" s="4" t="s">
        <v>34</v>
      </c>
      <c r="B9" s="9" t="s">
        <v>2</v>
      </c>
      <c r="C9" s="23">
        <v>0.62</v>
      </c>
    </row>
    <row r="10" spans="1:6" x14ac:dyDescent="0.2">
      <c r="A10" s="3" t="s">
        <v>35</v>
      </c>
      <c r="B10" s="8" t="s">
        <v>2</v>
      </c>
      <c r="C10" s="21">
        <v>0.52</v>
      </c>
    </row>
    <row r="11" spans="1:6" x14ac:dyDescent="0.2">
      <c r="A11" s="4" t="s">
        <v>27</v>
      </c>
      <c r="B11" s="9" t="s">
        <v>2</v>
      </c>
      <c r="C11" s="23">
        <v>0.34</v>
      </c>
    </row>
    <row r="12" spans="1:6" x14ac:dyDescent="0.2">
      <c r="A12" s="3" t="s">
        <v>28</v>
      </c>
      <c r="B12" s="8" t="s">
        <v>2</v>
      </c>
      <c r="C12" s="21">
        <v>0.34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0.34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0.42</v>
      </c>
    </row>
    <row r="22" spans="1:3" x14ac:dyDescent="0.2">
      <c r="A22" s="3"/>
      <c r="B22" s="8" t="s">
        <v>4</v>
      </c>
      <c r="C22" s="21">
        <v>0.46</v>
      </c>
    </row>
    <row r="23" spans="1:3" x14ac:dyDescent="0.2">
      <c r="B23" s="9" t="s">
        <v>5</v>
      </c>
      <c r="C23" s="23">
        <v>0.48</v>
      </c>
    </row>
    <row r="24" spans="1:3" x14ac:dyDescent="0.2">
      <c r="A24" s="3"/>
      <c r="B24" s="8" t="s">
        <v>6</v>
      </c>
      <c r="C24" s="21">
        <v>0.52</v>
      </c>
    </row>
    <row r="25" spans="1:3" x14ac:dyDescent="0.2">
      <c r="B25" s="9" t="s">
        <v>7</v>
      </c>
      <c r="C25" s="23">
        <v>0.52</v>
      </c>
    </row>
    <row r="26" spans="1:3" x14ac:dyDescent="0.2">
      <c r="A26" s="3"/>
      <c r="B26" s="8" t="s">
        <v>8</v>
      </c>
      <c r="C26" s="21">
        <v>0.52</v>
      </c>
    </row>
    <row r="27" spans="1:3" x14ac:dyDescent="0.2">
      <c r="B27" s="9" t="s">
        <v>9</v>
      </c>
      <c r="C27" s="23">
        <v>0.52</v>
      </c>
    </row>
    <row r="28" spans="1:3" x14ac:dyDescent="0.2">
      <c r="A28" s="3"/>
      <c r="B28" s="8" t="s">
        <v>10</v>
      </c>
      <c r="C28" s="21">
        <v>0.52</v>
      </c>
    </row>
    <row r="29" spans="1:3" x14ac:dyDescent="0.2">
      <c r="A29" s="4" t="s">
        <v>69</v>
      </c>
      <c r="B29" s="9" t="s">
        <v>3</v>
      </c>
      <c r="C29" s="23">
        <v>0.32</v>
      </c>
    </row>
    <row r="30" spans="1:3" x14ac:dyDescent="0.2">
      <c r="A30" s="3"/>
      <c r="B30" s="8" t="s">
        <v>4</v>
      </c>
      <c r="C30" s="21">
        <v>0.36</v>
      </c>
    </row>
    <row r="31" spans="1:3" x14ac:dyDescent="0.2">
      <c r="B31" s="9" t="s">
        <v>5</v>
      </c>
      <c r="C31" s="23">
        <v>0.38</v>
      </c>
    </row>
    <row r="32" spans="1:3" x14ac:dyDescent="0.2">
      <c r="A32" s="3"/>
      <c r="B32" s="8" t="s">
        <v>6</v>
      </c>
      <c r="C32" s="21">
        <v>0.42</v>
      </c>
    </row>
    <row r="33" spans="1:3" x14ac:dyDescent="0.2">
      <c r="B33" s="9" t="s">
        <v>7</v>
      </c>
      <c r="C33" s="23">
        <v>0.42</v>
      </c>
    </row>
    <row r="34" spans="1:3" x14ac:dyDescent="0.2">
      <c r="A34" s="3"/>
      <c r="B34" s="8" t="s">
        <v>8</v>
      </c>
      <c r="C34" s="21">
        <v>0.42</v>
      </c>
    </row>
    <row r="35" spans="1:3" x14ac:dyDescent="0.2">
      <c r="B35" s="9" t="s">
        <v>9</v>
      </c>
      <c r="C35" s="23">
        <v>0.42</v>
      </c>
    </row>
    <row r="36" spans="1:3" x14ac:dyDescent="0.2">
      <c r="A36" s="3"/>
      <c r="B36" s="8" t="s">
        <v>10</v>
      </c>
      <c r="C36" s="21">
        <v>0.42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0.68</v>
      </c>
    </row>
    <row r="43" spans="1:3" x14ac:dyDescent="0.2">
      <c r="A43" s="4" t="s">
        <v>41</v>
      </c>
      <c r="B43" s="9" t="s">
        <v>2</v>
      </c>
      <c r="C43" s="28">
        <v>0.68</v>
      </c>
    </row>
    <row r="44" spans="1:3" x14ac:dyDescent="0.2">
      <c r="A44" s="3" t="s">
        <v>42</v>
      </c>
      <c r="B44" s="8" t="s">
        <v>2</v>
      </c>
      <c r="C44" s="27">
        <v>0.68</v>
      </c>
    </row>
    <row r="45" spans="1:3" x14ac:dyDescent="0.2">
      <c r="A45" s="4" t="s">
        <v>43</v>
      </c>
      <c r="B45" s="9" t="s">
        <v>2</v>
      </c>
      <c r="C45" s="28">
        <v>0.68</v>
      </c>
    </row>
    <row r="46" spans="1:3" x14ac:dyDescent="0.2">
      <c r="A46" s="3" t="s">
        <v>44</v>
      </c>
      <c r="B46" s="8" t="s">
        <v>2</v>
      </c>
      <c r="C46" s="27">
        <v>0.68</v>
      </c>
    </row>
    <row r="47" spans="1:3" x14ac:dyDescent="0.2">
      <c r="A47" s="4" t="s">
        <v>45</v>
      </c>
      <c r="B47" s="9" t="s">
        <v>2</v>
      </c>
      <c r="C47" s="28">
        <v>0.68</v>
      </c>
    </row>
    <row r="48" spans="1:3" x14ac:dyDescent="0.2">
      <c r="A48" s="3" t="s">
        <v>46</v>
      </c>
      <c r="B48" s="8" t="s">
        <v>2</v>
      </c>
      <c r="C48" s="27">
        <v>0.68</v>
      </c>
    </row>
    <row r="49" spans="1:3" x14ac:dyDescent="0.2">
      <c r="A49" s="4" t="s">
        <v>47</v>
      </c>
      <c r="B49" s="9" t="s">
        <v>2</v>
      </c>
      <c r="C49" s="28">
        <v>0.68</v>
      </c>
    </row>
    <row r="50" spans="1:3" x14ac:dyDescent="0.2">
      <c r="A50" s="3" t="s">
        <v>48</v>
      </c>
      <c r="B50" s="8" t="s">
        <v>2</v>
      </c>
      <c r="C50" s="21">
        <v>0.68</v>
      </c>
    </row>
    <row r="51" spans="1:3" x14ac:dyDescent="0.2">
      <c r="A51" s="4" t="s">
        <v>49</v>
      </c>
      <c r="B51" s="9" t="s">
        <v>2</v>
      </c>
      <c r="C51" s="23">
        <v>0.68</v>
      </c>
    </row>
    <row r="52" spans="1:3" x14ac:dyDescent="0.2">
      <c r="A52" s="3" t="s">
        <v>52</v>
      </c>
      <c r="B52" s="8" t="s">
        <v>2</v>
      </c>
      <c r="C52" s="21">
        <v>0.5</v>
      </c>
    </row>
    <row r="53" spans="1:3" x14ac:dyDescent="0.2">
      <c r="A53" s="4" t="s">
        <v>53</v>
      </c>
      <c r="B53" s="9" t="s">
        <v>2</v>
      </c>
      <c r="C53" s="23">
        <v>0.5</v>
      </c>
    </row>
    <row r="54" spans="1:3" x14ac:dyDescent="0.2">
      <c r="A54" s="3" t="s">
        <v>54</v>
      </c>
      <c r="B54" s="8" t="s">
        <v>2</v>
      </c>
      <c r="C54" s="21">
        <v>0.5</v>
      </c>
    </row>
    <row r="55" spans="1:3" x14ac:dyDescent="0.2">
      <c r="A55" s="4" t="s">
        <v>55</v>
      </c>
      <c r="B55" s="9" t="s">
        <v>2</v>
      </c>
      <c r="C55" s="23">
        <v>0.5</v>
      </c>
    </row>
    <row r="56" spans="1:3" x14ac:dyDescent="0.2">
      <c r="A56" s="3" t="s">
        <v>56</v>
      </c>
      <c r="B56" s="8" t="s">
        <v>2</v>
      </c>
      <c r="C56" s="21">
        <v>0.5</v>
      </c>
    </row>
    <row r="57" spans="1:3" x14ac:dyDescent="0.2">
      <c r="A57" s="4" t="s">
        <v>57</v>
      </c>
      <c r="B57" s="9" t="s">
        <v>2</v>
      </c>
      <c r="C57" s="23">
        <v>0.5</v>
      </c>
    </row>
    <row r="58" spans="1:3" x14ac:dyDescent="0.2">
      <c r="A58" s="3" t="s">
        <v>58</v>
      </c>
      <c r="B58" s="8" t="s">
        <v>2</v>
      </c>
      <c r="C58" s="21">
        <v>0.5</v>
      </c>
    </row>
    <row r="59" spans="1:3" x14ac:dyDescent="0.2">
      <c r="A59" s="4" t="s">
        <v>50</v>
      </c>
      <c r="B59" s="9" t="s">
        <v>2</v>
      </c>
      <c r="C59" s="23">
        <v>0.4</v>
      </c>
    </row>
    <row r="60" spans="1:3" x14ac:dyDescent="0.2">
      <c r="A60" s="4" t="s">
        <v>79</v>
      </c>
      <c r="B60" s="9" t="s">
        <v>2</v>
      </c>
      <c r="C60" s="23">
        <v>0.4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213</v>
      </c>
      <c r="B75" s="8" t="s">
        <v>2</v>
      </c>
      <c r="C75" s="29" t="s">
        <v>214</v>
      </c>
    </row>
    <row r="76" spans="1:6" x14ac:dyDescent="0.2">
      <c r="A76" s="4" t="s">
        <v>215</v>
      </c>
      <c r="B76" s="9" t="s">
        <v>2</v>
      </c>
      <c r="C76" s="30">
        <v>0.5</v>
      </c>
    </row>
    <row r="77" spans="1:6" x14ac:dyDescent="0.2">
      <c r="A77" s="3" t="s">
        <v>216</v>
      </c>
      <c r="B77" s="8" t="s">
        <v>2</v>
      </c>
      <c r="C77" s="29">
        <v>0.5</v>
      </c>
    </row>
    <row r="78" spans="1:6" x14ac:dyDescent="0.2">
      <c r="A78" s="4" t="s">
        <v>170</v>
      </c>
      <c r="B78" s="9"/>
      <c r="C78" s="30">
        <v>0.31</v>
      </c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220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-12.28</v>
      </c>
      <c r="D85" s="36">
        <v>32.97</v>
      </c>
      <c r="F85" s="36">
        <f t="shared" ref="F85:F94" si="0">D85+C85</f>
        <v>20.689999999999998</v>
      </c>
    </row>
    <row r="86" spans="1:6" x14ac:dyDescent="0.2">
      <c r="A86" s="4" t="s">
        <v>24</v>
      </c>
      <c r="B86" s="9" t="s">
        <v>2</v>
      </c>
      <c r="C86" s="62">
        <v>-14</v>
      </c>
      <c r="D86" s="38">
        <v>40.4</v>
      </c>
      <c r="F86" s="38">
        <f t="shared" si="0"/>
        <v>26.4</v>
      </c>
    </row>
    <row r="87" spans="1:6" x14ac:dyDescent="0.2">
      <c r="A87" s="3" t="s">
        <v>25</v>
      </c>
      <c r="B87" s="8" t="s">
        <v>2</v>
      </c>
      <c r="C87" s="106">
        <v>-11.3</v>
      </c>
      <c r="D87" s="36">
        <v>31.91</v>
      </c>
      <c r="F87" s="36">
        <f t="shared" si="0"/>
        <v>20.61</v>
      </c>
    </row>
    <row r="88" spans="1:6" x14ac:dyDescent="0.2">
      <c r="A88" s="4" t="s">
        <v>26</v>
      </c>
      <c r="B88" s="9" t="s">
        <v>2</v>
      </c>
      <c r="C88" s="62">
        <v>-13.62</v>
      </c>
      <c r="D88" s="38">
        <v>36.79</v>
      </c>
      <c r="F88" s="38">
        <f t="shared" si="0"/>
        <v>23.17</v>
      </c>
    </row>
    <row r="89" spans="1:6" x14ac:dyDescent="0.2">
      <c r="A89" s="3" t="s">
        <v>31</v>
      </c>
      <c r="B89" s="8" t="s">
        <v>2</v>
      </c>
      <c r="C89" s="106">
        <v>-7.7</v>
      </c>
      <c r="D89" s="36">
        <v>25.27</v>
      </c>
      <c r="F89" s="36">
        <f t="shared" si="0"/>
        <v>17.57</v>
      </c>
    </row>
    <row r="90" spans="1:6" x14ac:dyDescent="0.2">
      <c r="A90" s="4" t="s">
        <v>32</v>
      </c>
      <c r="B90" s="9" t="s">
        <v>2</v>
      </c>
      <c r="C90" s="62">
        <v>-8.3000000000000007</v>
      </c>
      <c r="D90" s="38">
        <v>26.68</v>
      </c>
      <c r="F90" s="38">
        <f t="shared" si="0"/>
        <v>18.38</v>
      </c>
    </row>
    <row r="91" spans="1:6" x14ac:dyDescent="0.2">
      <c r="A91" s="3" t="s">
        <v>33</v>
      </c>
      <c r="B91" s="8" t="s">
        <v>2</v>
      </c>
      <c r="C91" s="106">
        <v>-6.9</v>
      </c>
      <c r="D91" s="36">
        <v>23.92</v>
      </c>
      <c r="F91" s="36">
        <f t="shared" si="0"/>
        <v>17.020000000000003</v>
      </c>
    </row>
    <row r="92" spans="1:6" x14ac:dyDescent="0.2">
      <c r="A92" s="4" t="s">
        <v>34</v>
      </c>
      <c r="B92" s="9" t="s">
        <v>2</v>
      </c>
      <c r="C92" s="62">
        <v>-6.9</v>
      </c>
      <c r="D92" s="38">
        <v>24.07</v>
      </c>
      <c r="F92" s="38">
        <f t="shared" si="0"/>
        <v>17.170000000000002</v>
      </c>
    </row>
    <row r="93" spans="1:6" x14ac:dyDescent="0.2">
      <c r="A93" s="3" t="s">
        <v>35</v>
      </c>
      <c r="B93" s="8" t="s">
        <v>2</v>
      </c>
      <c r="C93" s="107">
        <v>-0.95</v>
      </c>
      <c r="D93" s="40">
        <v>15.25</v>
      </c>
      <c r="F93" s="40">
        <f t="shared" si="0"/>
        <v>14.3</v>
      </c>
    </row>
    <row r="94" spans="1:6" x14ac:dyDescent="0.2">
      <c r="A94" s="4" t="s">
        <v>0</v>
      </c>
      <c r="B94" s="9" t="s">
        <v>2</v>
      </c>
      <c r="C94" s="41">
        <v>-0.06</v>
      </c>
      <c r="D94" s="41">
        <v>10.7</v>
      </c>
      <c r="F94" s="41">
        <f t="shared" si="0"/>
        <v>10.639999999999999</v>
      </c>
    </row>
    <row r="95" spans="1:6" x14ac:dyDescent="0.2">
      <c r="A95" s="3" t="s">
        <v>69</v>
      </c>
      <c r="B95" s="8" t="s">
        <v>2</v>
      </c>
      <c r="C95" s="42">
        <v>-0.06</v>
      </c>
      <c r="D95" s="42">
        <v>10.7</v>
      </c>
      <c r="F95" s="42">
        <f>D95+C95</f>
        <v>10.639999999999999</v>
      </c>
    </row>
    <row r="96" spans="1:6" x14ac:dyDescent="0.2">
      <c r="A96" s="4" t="s">
        <v>70</v>
      </c>
      <c r="B96" s="9" t="s">
        <v>2</v>
      </c>
      <c r="C96" s="44">
        <v>0</v>
      </c>
      <c r="D96" s="41">
        <v>11.09</v>
      </c>
      <c r="F96" s="44">
        <f t="shared" ref="F96:F97" si="1">D96+C96</f>
        <v>11.09</v>
      </c>
    </row>
    <row r="97" spans="1:6" x14ac:dyDescent="0.2">
      <c r="A97" s="3" t="s">
        <v>71</v>
      </c>
      <c r="B97" s="8" t="s">
        <v>2</v>
      </c>
      <c r="C97" s="83">
        <v>0</v>
      </c>
      <c r="D97" s="42">
        <v>11.17</v>
      </c>
      <c r="F97" s="83">
        <f t="shared" si="1"/>
        <v>11.17</v>
      </c>
    </row>
    <row r="98" spans="1:6" x14ac:dyDescent="0.2">
      <c r="A98" s="4" t="s">
        <v>66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076C-C168-498C-B27C-D45D1D40E9F0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0.72699999999999998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0.72699999999999998</v>
      </c>
      <c r="F3" s="85">
        <v>4400000</v>
      </c>
    </row>
    <row r="4" spans="1:6" x14ac:dyDescent="0.2">
      <c r="A4" s="3" t="s">
        <v>25</v>
      </c>
      <c r="B4" s="8" t="s">
        <v>2</v>
      </c>
      <c r="C4" s="21">
        <v>0.72699999999999998</v>
      </c>
      <c r="F4" s="52"/>
    </row>
    <row r="5" spans="1:6" x14ac:dyDescent="0.2">
      <c r="A5" s="4" t="s">
        <v>26</v>
      </c>
      <c r="B5" s="9" t="s">
        <v>2</v>
      </c>
      <c r="C5" s="23">
        <v>0.72699999999999998</v>
      </c>
    </row>
    <row r="6" spans="1:6" x14ac:dyDescent="0.2">
      <c r="A6" s="3" t="s">
        <v>31</v>
      </c>
      <c r="B6" s="8" t="s">
        <v>2</v>
      </c>
      <c r="C6" s="21">
        <v>0.67700000000000005</v>
      </c>
    </row>
    <row r="7" spans="1:6" x14ac:dyDescent="0.2">
      <c r="A7" s="4" t="s">
        <v>32</v>
      </c>
      <c r="B7" s="9" t="s">
        <v>2</v>
      </c>
      <c r="C7" s="23">
        <v>0.67700000000000005</v>
      </c>
    </row>
    <row r="8" spans="1:6" x14ac:dyDescent="0.2">
      <c r="A8" s="3" t="s">
        <v>33</v>
      </c>
      <c r="B8" s="8" t="s">
        <v>2</v>
      </c>
      <c r="C8" s="21">
        <v>0.67700000000000005</v>
      </c>
    </row>
    <row r="9" spans="1:6" x14ac:dyDescent="0.2">
      <c r="A9" s="4" t="s">
        <v>34</v>
      </c>
      <c r="B9" s="9" t="s">
        <v>2</v>
      </c>
      <c r="C9" s="23">
        <v>0.67700000000000005</v>
      </c>
    </row>
    <row r="10" spans="1:6" x14ac:dyDescent="0.2">
      <c r="A10" s="3" t="s">
        <v>35</v>
      </c>
      <c r="B10" s="8" t="s">
        <v>2</v>
      </c>
      <c r="C10" s="21">
        <v>0.63700000000000001</v>
      </c>
    </row>
    <row r="11" spans="1:6" x14ac:dyDescent="0.2">
      <c r="A11" s="4" t="s">
        <v>27</v>
      </c>
      <c r="B11" s="9" t="s">
        <v>2</v>
      </c>
      <c r="C11" s="23">
        <v>0.41199999999999998</v>
      </c>
    </row>
    <row r="12" spans="1:6" x14ac:dyDescent="0.2">
      <c r="A12" s="3" t="s">
        <v>28</v>
      </c>
      <c r="B12" s="8" t="s">
        <v>2</v>
      </c>
      <c r="C12" s="21">
        <v>0.40400000000000003</v>
      </c>
    </row>
    <row r="13" spans="1:6" x14ac:dyDescent="0.2">
      <c r="A13" s="4" t="s">
        <v>30</v>
      </c>
      <c r="B13" s="9" t="s">
        <v>2</v>
      </c>
      <c r="C13" s="23">
        <v>0.41499999999999998</v>
      </c>
    </row>
    <row r="14" spans="1:6" x14ac:dyDescent="0.2">
      <c r="A14" s="3" t="s">
        <v>29</v>
      </c>
      <c r="B14" s="8" t="s">
        <v>2</v>
      </c>
      <c r="C14" s="21">
        <v>0.41399999999999998</v>
      </c>
    </row>
    <row r="15" spans="1:6" x14ac:dyDescent="0.2">
      <c r="A15" s="4" t="s">
        <v>36</v>
      </c>
      <c r="B15" s="9" t="s">
        <v>2</v>
      </c>
      <c r="C15" s="23">
        <v>0.41099999999999998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0.29899999999999999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0.34</v>
      </c>
    </row>
    <row r="22" spans="1:3" x14ac:dyDescent="0.2">
      <c r="A22" s="3"/>
      <c r="B22" s="8" t="s">
        <v>4</v>
      </c>
      <c r="C22" s="21">
        <v>0.37</v>
      </c>
    </row>
    <row r="23" spans="1:3" x14ac:dyDescent="0.2">
      <c r="B23" s="9" t="s">
        <v>5</v>
      </c>
      <c r="C23" s="23">
        <v>0.4</v>
      </c>
    </row>
    <row r="24" spans="1:3" x14ac:dyDescent="0.2">
      <c r="A24" s="3"/>
      <c r="B24" s="8" t="s">
        <v>6</v>
      </c>
      <c r="C24" s="21">
        <v>0.44</v>
      </c>
    </row>
    <row r="25" spans="1:3" x14ac:dyDescent="0.2">
      <c r="B25" s="9" t="s">
        <v>7</v>
      </c>
      <c r="C25" s="23">
        <v>0.48</v>
      </c>
    </row>
    <row r="26" spans="1:3" x14ac:dyDescent="0.2">
      <c r="A26" s="3"/>
      <c r="B26" s="8" t="s">
        <v>8</v>
      </c>
      <c r="C26" s="21">
        <v>0.48</v>
      </c>
    </row>
    <row r="27" spans="1:3" x14ac:dyDescent="0.2">
      <c r="B27" s="9" t="s">
        <v>9</v>
      </c>
      <c r="C27" s="23">
        <v>0.48</v>
      </c>
    </row>
    <row r="28" spans="1:3" x14ac:dyDescent="0.2">
      <c r="A28" s="3"/>
      <c r="B28" s="8" t="s">
        <v>10</v>
      </c>
      <c r="C28" s="21">
        <v>0.48</v>
      </c>
    </row>
    <row r="29" spans="1:3" x14ac:dyDescent="0.2">
      <c r="A29" s="4" t="s">
        <v>69</v>
      </c>
      <c r="B29" s="9" t="s">
        <v>3</v>
      </c>
      <c r="C29" s="23">
        <v>0.29599999999999999</v>
      </c>
    </row>
    <row r="30" spans="1:3" x14ac:dyDescent="0.2">
      <c r="A30" s="3"/>
      <c r="B30" s="8" t="s">
        <v>4</v>
      </c>
      <c r="C30" s="21">
        <v>0.32100000000000001</v>
      </c>
    </row>
    <row r="31" spans="1:3" x14ac:dyDescent="0.2">
      <c r="B31" s="9" t="s">
        <v>5</v>
      </c>
      <c r="C31" s="23">
        <v>0.34599999999999997</v>
      </c>
    </row>
    <row r="32" spans="1:3" x14ac:dyDescent="0.2">
      <c r="A32" s="3"/>
      <c r="B32" s="8" t="s">
        <v>6</v>
      </c>
      <c r="C32" s="21">
        <v>0.38600000000000001</v>
      </c>
    </row>
    <row r="33" spans="1:3" x14ac:dyDescent="0.2">
      <c r="B33" s="9" t="s">
        <v>7</v>
      </c>
      <c r="C33" s="23">
        <v>0.42599999999999999</v>
      </c>
    </row>
    <row r="34" spans="1:3" x14ac:dyDescent="0.2">
      <c r="A34" s="3"/>
      <c r="B34" s="8" t="s">
        <v>8</v>
      </c>
      <c r="C34" s="21">
        <v>0.42599999999999999</v>
      </c>
    </row>
    <row r="35" spans="1:3" x14ac:dyDescent="0.2">
      <c r="B35" s="9" t="s">
        <v>9</v>
      </c>
      <c r="C35" s="23">
        <v>0.42599999999999999</v>
      </c>
    </row>
    <row r="36" spans="1:3" x14ac:dyDescent="0.2">
      <c r="A36" s="3"/>
      <c r="B36" s="8" t="s">
        <v>10</v>
      </c>
      <c r="C36" s="21">
        <v>0.42599999999999999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0.73699999999999999</v>
      </c>
    </row>
    <row r="43" spans="1:3" x14ac:dyDescent="0.2">
      <c r="A43" s="4" t="s">
        <v>41</v>
      </c>
      <c r="B43" s="9" t="s">
        <v>2</v>
      </c>
      <c r="C43" s="28">
        <v>0.73699999999999999</v>
      </c>
    </row>
    <row r="44" spans="1:3" x14ac:dyDescent="0.2">
      <c r="A44" s="3" t="s">
        <v>42</v>
      </c>
      <c r="B44" s="8" t="s">
        <v>2</v>
      </c>
      <c r="C44" s="27">
        <v>0.73699999999999999</v>
      </c>
    </row>
    <row r="45" spans="1:3" x14ac:dyDescent="0.2">
      <c r="A45" s="4" t="s">
        <v>43</v>
      </c>
      <c r="B45" s="9" t="s">
        <v>2</v>
      </c>
      <c r="C45" s="28">
        <v>0.73699999999999999</v>
      </c>
    </row>
    <row r="46" spans="1:3" x14ac:dyDescent="0.2">
      <c r="A46" s="3" t="s">
        <v>44</v>
      </c>
      <c r="B46" s="8" t="s">
        <v>2</v>
      </c>
      <c r="C46" s="27">
        <v>0.73699999999999999</v>
      </c>
    </row>
    <row r="47" spans="1:3" x14ac:dyDescent="0.2">
      <c r="A47" s="4" t="s">
        <v>45</v>
      </c>
      <c r="B47" s="9" t="s">
        <v>2</v>
      </c>
      <c r="C47" s="28">
        <v>0.73699999999999999</v>
      </c>
    </row>
    <row r="48" spans="1:3" x14ac:dyDescent="0.2">
      <c r="A48" s="3" t="s">
        <v>46</v>
      </c>
      <c r="B48" s="8" t="s">
        <v>2</v>
      </c>
      <c r="C48" s="27">
        <v>0.73699999999999999</v>
      </c>
    </row>
    <row r="49" spans="1:3" x14ac:dyDescent="0.2">
      <c r="A49" s="4" t="s">
        <v>47</v>
      </c>
      <c r="B49" s="9" t="s">
        <v>2</v>
      </c>
      <c r="C49" s="28">
        <v>0.73699999999999999</v>
      </c>
    </row>
    <row r="50" spans="1:3" x14ac:dyDescent="0.2">
      <c r="A50" s="3" t="s">
        <v>48</v>
      </c>
      <c r="B50" s="8" t="s">
        <v>2</v>
      </c>
      <c r="C50" s="21">
        <v>0.73699999999999999</v>
      </c>
    </row>
    <row r="51" spans="1:3" x14ac:dyDescent="0.2">
      <c r="A51" s="4" t="s">
        <v>49</v>
      </c>
      <c r="B51" s="9" t="s">
        <v>2</v>
      </c>
      <c r="C51" s="23">
        <v>0.73699999999999999</v>
      </c>
    </row>
    <row r="52" spans="1:3" x14ac:dyDescent="0.2">
      <c r="A52" s="3" t="s">
        <v>52</v>
      </c>
      <c r="B52" s="8" t="s">
        <v>2</v>
      </c>
      <c r="C52" s="21">
        <v>0.58899999999999997</v>
      </c>
    </row>
    <row r="53" spans="1:3" x14ac:dyDescent="0.2">
      <c r="A53" s="4" t="s">
        <v>53</v>
      </c>
      <c r="B53" s="9" t="s">
        <v>2</v>
      </c>
      <c r="C53" s="23">
        <v>0.58899999999999997</v>
      </c>
    </row>
    <row r="54" spans="1:3" x14ac:dyDescent="0.2">
      <c r="A54" s="3" t="s">
        <v>54</v>
      </c>
      <c r="B54" s="8" t="s">
        <v>2</v>
      </c>
      <c r="C54" s="21">
        <v>0.58899999999999997</v>
      </c>
    </row>
    <row r="55" spans="1:3" x14ac:dyDescent="0.2">
      <c r="A55" s="4" t="s">
        <v>55</v>
      </c>
      <c r="B55" s="9" t="s">
        <v>2</v>
      </c>
      <c r="C55" s="23">
        <v>0.58899999999999997</v>
      </c>
    </row>
    <row r="56" spans="1:3" x14ac:dyDescent="0.2">
      <c r="A56" s="3" t="s">
        <v>56</v>
      </c>
      <c r="B56" s="8" t="s">
        <v>2</v>
      </c>
      <c r="C56" s="21">
        <v>0.58899999999999997</v>
      </c>
    </row>
    <row r="57" spans="1:3" x14ac:dyDescent="0.2">
      <c r="A57" s="4" t="s">
        <v>57</v>
      </c>
      <c r="B57" s="9" t="s">
        <v>2</v>
      </c>
      <c r="C57" s="23">
        <v>0.58899999999999997</v>
      </c>
    </row>
    <row r="58" spans="1:3" x14ac:dyDescent="0.2">
      <c r="A58" s="3" t="s">
        <v>58</v>
      </c>
      <c r="B58" s="8" t="s">
        <v>2</v>
      </c>
      <c r="C58" s="21">
        <v>0.58899999999999997</v>
      </c>
    </row>
    <row r="59" spans="1:3" x14ac:dyDescent="0.2">
      <c r="A59" s="4" t="s">
        <v>50</v>
      </c>
      <c r="B59" s="9" t="s">
        <v>2</v>
      </c>
      <c r="C59" s="23">
        <v>0.33</v>
      </c>
    </row>
    <row r="60" spans="1:3" x14ac:dyDescent="0.2">
      <c r="A60" s="4" t="s">
        <v>79</v>
      </c>
      <c r="B60" s="9" t="s">
        <v>2</v>
      </c>
      <c r="C60" s="23">
        <v>0.33</v>
      </c>
    </row>
    <row r="61" spans="1:3" x14ac:dyDescent="0.2">
      <c r="A61" s="3" t="s">
        <v>51</v>
      </c>
      <c r="B61" s="8" t="s">
        <v>2</v>
      </c>
      <c r="C61" s="21">
        <v>0.32</v>
      </c>
    </row>
    <row r="62" spans="1:3" x14ac:dyDescent="0.2">
      <c r="A62" s="3" t="s">
        <v>80</v>
      </c>
      <c r="B62" s="8" t="s">
        <v>2</v>
      </c>
      <c r="C62" s="21">
        <v>0.32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8">
        <v>-0.55000000000000004</v>
      </c>
      <c r="D81" s="36">
        <v>32.97</v>
      </c>
      <c r="F81" s="36">
        <f>D81*(1+C81)</f>
        <v>14.836499999999997</v>
      </c>
    </row>
    <row r="82" spans="1:6" x14ac:dyDescent="0.2">
      <c r="A82" s="4" t="s">
        <v>24</v>
      </c>
      <c r="B82" s="9" t="s">
        <v>2</v>
      </c>
      <c r="C82" s="109">
        <v>-0.55000000000000004</v>
      </c>
      <c r="D82" s="38">
        <v>40.4</v>
      </c>
      <c r="F82" s="38">
        <f t="shared" ref="F82:F89" si="0">D82*(1+C82)</f>
        <v>18.179999999999996</v>
      </c>
    </row>
    <row r="83" spans="1:6" x14ac:dyDescent="0.2">
      <c r="A83" s="3" t="s">
        <v>25</v>
      </c>
      <c r="B83" s="8" t="s">
        <v>2</v>
      </c>
      <c r="C83" s="108">
        <v>-0.55000000000000004</v>
      </c>
      <c r="D83" s="36">
        <v>31.91</v>
      </c>
      <c r="F83" s="36">
        <f t="shared" si="0"/>
        <v>14.359499999999999</v>
      </c>
    </row>
    <row r="84" spans="1:6" x14ac:dyDescent="0.2">
      <c r="A84" s="4" t="s">
        <v>26</v>
      </c>
      <c r="B84" s="9" t="s">
        <v>2</v>
      </c>
      <c r="C84" s="109">
        <v>-0.55000000000000004</v>
      </c>
      <c r="D84" s="38">
        <v>36.79</v>
      </c>
      <c r="F84" s="38">
        <f t="shared" si="0"/>
        <v>16.555499999999999</v>
      </c>
    </row>
    <row r="85" spans="1:6" x14ac:dyDescent="0.2">
      <c r="A85" s="3" t="s">
        <v>31</v>
      </c>
      <c r="B85" s="8" t="s">
        <v>2</v>
      </c>
      <c r="C85" s="108">
        <v>-0.45</v>
      </c>
      <c r="D85" s="36">
        <v>25.27</v>
      </c>
      <c r="F85" s="36">
        <f t="shared" si="0"/>
        <v>13.8985</v>
      </c>
    </row>
    <row r="86" spans="1:6" x14ac:dyDescent="0.2">
      <c r="A86" s="4" t="s">
        <v>32</v>
      </c>
      <c r="B86" s="9" t="s">
        <v>2</v>
      </c>
      <c r="C86" s="109">
        <v>-0.45</v>
      </c>
      <c r="D86" s="38">
        <v>26.68</v>
      </c>
      <c r="F86" s="38">
        <f t="shared" si="0"/>
        <v>14.674000000000001</v>
      </c>
    </row>
    <row r="87" spans="1:6" x14ac:dyDescent="0.2">
      <c r="A87" s="3" t="s">
        <v>33</v>
      </c>
      <c r="B87" s="8" t="s">
        <v>2</v>
      </c>
      <c r="C87" s="108">
        <v>-0.45</v>
      </c>
      <c r="D87" s="36">
        <v>23.92</v>
      </c>
      <c r="F87" s="36">
        <f t="shared" si="0"/>
        <v>13.156000000000002</v>
      </c>
    </row>
    <row r="88" spans="1:6" x14ac:dyDescent="0.2">
      <c r="A88" s="4" t="s">
        <v>34</v>
      </c>
      <c r="B88" s="9" t="s">
        <v>2</v>
      </c>
      <c r="C88" s="109">
        <v>-0.45</v>
      </c>
      <c r="D88" s="38">
        <v>24.07</v>
      </c>
      <c r="F88" s="38">
        <f t="shared" si="0"/>
        <v>13.238500000000002</v>
      </c>
    </row>
    <row r="89" spans="1:6" x14ac:dyDescent="0.2">
      <c r="A89" s="3" t="s">
        <v>35</v>
      </c>
      <c r="B89" s="8" t="s">
        <v>2</v>
      </c>
      <c r="C89" s="110">
        <v>-0.15</v>
      </c>
      <c r="D89" s="40">
        <v>15.25</v>
      </c>
      <c r="F89" s="40">
        <f t="shared" si="0"/>
        <v>12.9625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ref="F90" si="1">D90+C90</f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2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2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92BC-F81C-4431-847C-654C01BC734E}">
  <sheetPr>
    <pageSetUpPr fitToPage="1"/>
  </sheetPr>
  <dimension ref="A1:F103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0.62</v>
      </c>
      <c r="F3" s="85">
        <v>2300000</v>
      </c>
    </row>
    <row r="4" spans="1:6" x14ac:dyDescent="0.2">
      <c r="A4" s="3" t="s">
        <v>25</v>
      </c>
      <c r="B4" s="8" t="s">
        <v>2</v>
      </c>
      <c r="C4" s="21">
        <v>0.62</v>
      </c>
      <c r="F4" s="52"/>
    </row>
    <row r="5" spans="1:6" x14ac:dyDescent="0.2">
      <c r="A5" s="4" t="s">
        <v>26</v>
      </c>
      <c r="B5" s="9" t="s">
        <v>2</v>
      </c>
      <c r="C5" s="23">
        <v>0.62</v>
      </c>
    </row>
    <row r="6" spans="1:6" x14ac:dyDescent="0.2">
      <c r="A6" s="3" t="s">
        <v>31</v>
      </c>
      <c r="B6" s="8" t="s">
        <v>2</v>
      </c>
      <c r="C6" s="21">
        <v>0.6</v>
      </c>
    </row>
    <row r="7" spans="1:6" x14ac:dyDescent="0.2">
      <c r="A7" s="4" t="s">
        <v>32</v>
      </c>
      <c r="B7" s="9" t="s">
        <v>2</v>
      </c>
      <c r="C7" s="23">
        <v>0.6</v>
      </c>
    </row>
    <row r="8" spans="1:6" x14ac:dyDescent="0.2">
      <c r="A8" s="3" t="s">
        <v>33</v>
      </c>
      <c r="B8" s="8" t="s">
        <v>2</v>
      </c>
      <c r="C8" s="21">
        <v>0.6</v>
      </c>
    </row>
    <row r="9" spans="1:6" x14ac:dyDescent="0.2">
      <c r="A9" s="4" t="s">
        <v>34</v>
      </c>
      <c r="B9" s="9" t="s">
        <v>2</v>
      </c>
      <c r="C9" s="23">
        <v>0.6</v>
      </c>
    </row>
    <row r="10" spans="1:6" x14ac:dyDescent="0.2">
      <c r="A10" s="3" t="s">
        <v>35</v>
      </c>
      <c r="B10" s="8" t="s">
        <v>2</v>
      </c>
      <c r="C10" s="21">
        <v>0.52</v>
      </c>
    </row>
    <row r="11" spans="1:6" x14ac:dyDescent="0.2">
      <c r="A11" s="4" t="s">
        <v>27</v>
      </c>
      <c r="B11" s="9" t="s">
        <v>2</v>
      </c>
      <c r="C11" s="23">
        <v>0.27</v>
      </c>
    </row>
    <row r="12" spans="1:6" x14ac:dyDescent="0.2">
      <c r="A12" s="3" t="s">
        <v>28</v>
      </c>
      <c r="B12" s="8" t="s">
        <v>2</v>
      </c>
      <c r="C12" s="21">
        <v>0.27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0.27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0.23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0.34</v>
      </c>
    </row>
    <row r="22" spans="1:3" x14ac:dyDescent="0.2">
      <c r="A22" s="3"/>
      <c r="B22" s="8" t="s">
        <v>4</v>
      </c>
      <c r="C22" s="21">
        <v>0.37</v>
      </c>
    </row>
    <row r="23" spans="1:3" x14ac:dyDescent="0.2">
      <c r="B23" s="9" t="s">
        <v>5</v>
      </c>
      <c r="C23" s="23">
        <v>0.4</v>
      </c>
    </row>
    <row r="24" spans="1:3" x14ac:dyDescent="0.2">
      <c r="A24" s="3"/>
      <c r="B24" s="8" t="s">
        <v>6</v>
      </c>
      <c r="C24" s="21">
        <v>0.44</v>
      </c>
    </row>
    <row r="25" spans="1:3" x14ac:dyDescent="0.2">
      <c r="B25" s="9" t="s">
        <v>7</v>
      </c>
      <c r="C25" s="23">
        <v>0.48</v>
      </c>
    </row>
    <row r="26" spans="1:3" x14ac:dyDescent="0.2">
      <c r="A26" s="3"/>
      <c r="B26" s="8" t="s">
        <v>8</v>
      </c>
      <c r="C26" s="21">
        <v>0.48</v>
      </c>
    </row>
    <row r="27" spans="1:3" x14ac:dyDescent="0.2">
      <c r="B27" s="9" t="s">
        <v>9</v>
      </c>
      <c r="C27" s="23">
        <v>0.48</v>
      </c>
    </row>
    <row r="28" spans="1:3" x14ac:dyDescent="0.2">
      <c r="A28" s="3"/>
      <c r="B28" s="8" t="s">
        <v>10</v>
      </c>
      <c r="C28" s="21">
        <v>0.48</v>
      </c>
    </row>
    <row r="29" spans="1:3" x14ac:dyDescent="0.2">
      <c r="A29" s="4" t="s">
        <v>69</v>
      </c>
      <c r="B29" s="9" t="s">
        <v>3</v>
      </c>
      <c r="C29" s="23">
        <v>0.3</v>
      </c>
    </row>
    <row r="30" spans="1:3" x14ac:dyDescent="0.2">
      <c r="A30" s="3"/>
      <c r="B30" s="8" t="s">
        <v>4</v>
      </c>
      <c r="C30" s="21">
        <v>0.32500000000000001</v>
      </c>
    </row>
    <row r="31" spans="1:3" x14ac:dyDescent="0.2">
      <c r="B31" s="9" t="s">
        <v>5</v>
      </c>
      <c r="C31" s="23">
        <v>0.35</v>
      </c>
    </row>
    <row r="32" spans="1:3" x14ac:dyDescent="0.2">
      <c r="A32" s="3"/>
      <c r="B32" s="8" t="s">
        <v>6</v>
      </c>
      <c r="C32" s="21">
        <v>0.39</v>
      </c>
    </row>
    <row r="33" spans="1:3" x14ac:dyDescent="0.2">
      <c r="B33" s="9" t="s">
        <v>7</v>
      </c>
      <c r="C33" s="23">
        <v>0.43</v>
      </c>
    </row>
    <row r="34" spans="1:3" x14ac:dyDescent="0.2">
      <c r="A34" s="3"/>
      <c r="B34" s="8" t="s">
        <v>8</v>
      </c>
      <c r="C34" s="21">
        <v>0.43</v>
      </c>
    </row>
    <row r="35" spans="1:3" x14ac:dyDescent="0.2">
      <c r="B35" s="9" t="s">
        <v>9</v>
      </c>
      <c r="C35" s="23">
        <v>0.43</v>
      </c>
    </row>
    <row r="36" spans="1:3" x14ac:dyDescent="0.2">
      <c r="A36" s="3"/>
      <c r="B36" s="8" t="s">
        <v>10</v>
      </c>
      <c r="C36" s="21">
        <v>0.43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0.67</v>
      </c>
    </row>
    <row r="43" spans="1:3" x14ac:dyDescent="0.2">
      <c r="A43" s="4" t="s">
        <v>41</v>
      </c>
      <c r="B43" s="9" t="s">
        <v>2</v>
      </c>
      <c r="C43" s="28">
        <v>0.67</v>
      </c>
    </row>
    <row r="44" spans="1:3" x14ac:dyDescent="0.2">
      <c r="A44" s="3" t="s">
        <v>42</v>
      </c>
      <c r="B44" s="8" t="s">
        <v>2</v>
      </c>
      <c r="C44" s="27">
        <v>0.67</v>
      </c>
    </row>
    <row r="45" spans="1:3" x14ac:dyDescent="0.2">
      <c r="A45" s="4" t="s">
        <v>43</v>
      </c>
      <c r="B45" s="9" t="s">
        <v>2</v>
      </c>
      <c r="C45" s="28">
        <v>0.67</v>
      </c>
    </row>
    <row r="46" spans="1:3" x14ac:dyDescent="0.2">
      <c r="A46" s="3" t="s">
        <v>44</v>
      </c>
      <c r="B46" s="8" t="s">
        <v>2</v>
      </c>
      <c r="C46" s="27">
        <v>0.67</v>
      </c>
    </row>
    <row r="47" spans="1:3" x14ac:dyDescent="0.2">
      <c r="A47" s="4" t="s">
        <v>45</v>
      </c>
      <c r="B47" s="9" t="s">
        <v>2</v>
      </c>
      <c r="C47" s="28">
        <v>0.67</v>
      </c>
    </row>
    <row r="48" spans="1:3" x14ac:dyDescent="0.2">
      <c r="A48" s="3" t="s">
        <v>46</v>
      </c>
      <c r="B48" s="8" t="s">
        <v>2</v>
      </c>
      <c r="C48" s="27">
        <v>0.67</v>
      </c>
    </row>
    <row r="49" spans="1:3" x14ac:dyDescent="0.2">
      <c r="A49" s="4" t="s">
        <v>47</v>
      </c>
      <c r="B49" s="9" t="s">
        <v>2</v>
      </c>
      <c r="C49" s="28">
        <v>0.67</v>
      </c>
    </row>
    <row r="50" spans="1:3" x14ac:dyDescent="0.2">
      <c r="A50" s="3" t="s">
        <v>48</v>
      </c>
      <c r="B50" s="8" t="s">
        <v>2</v>
      </c>
      <c r="C50" s="21">
        <v>0.67</v>
      </c>
    </row>
    <row r="51" spans="1:3" x14ac:dyDescent="0.2">
      <c r="A51" s="4" t="s">
        <v>49</v>
      </c>
      <c r="B51" s="9" t="s">
        <v>2</v>
      </c>
      <c r="C51" s="23">
        <v>0.67</v>
      </c>
    </row>
    <row r="52" spans="1:3" x14ac:dyDescent="0.2">
      <c r="A52" s="3" t="s">
        <v>52</v>
      </c>
      <c r="B52" s="8" t="s">
        <v>2</v>
      </c>
      <c r="C52" s="21">
        <v>0.53</v>
      </c>
    </row>
    <row r="53" spans="1:3" x14ac:dyDescent="0.2">
      <c r="A53" s="4" t="s">
        <v>53</v>
      </c>
      <c r="B53" s="9" t="s">
        <v>2</v>
      </c>
      <c r="C53" s="23">
        <v>0.53</v>
      </c>
    </row>
    <row r="54" spans="1:3" x14ac:dyDescent="0.2">
      <c r="A54" s="3" t="s">
        <v>54</v>
      </c>
      <c r="B54" s="8" t="s">
        <v>2</v>
      </c>
      <c r="C54" s="21">
        <v>0.53</v>
      </c>
    </row>
    <row r="55" spans="1:3" x14ac:dyDescent="0.2">
      <c r="A55" s="4" t="s">
        <v>55</v>
      </c>
      <c r="B55" s="9" t="s">
        <v>2</v>
      </c>
      <c r="C55" s="23">
        <v>0.53</v>
      </c>
    </row>
    <row r="56" spans="1:3" x14ac:dyDescent="0.2">
      <c r="A56" s="3" t="s">
        <v>56</v>
      </c>
      <c r="B56" s="8" t="s">
        <v>2</v>
      </c>
      <c r="C56" s="21">
        <v>0.53</v>
      </c>
    </row>
    <row r="57" spans="1:3" x14ac:dyDescent="0.2">
      <c r="A57" s="4" t="s">
        <v>57</v>
      </c>
      <c r="B57" s="9" t="s">
        <v>2</v>
      </c>
      <c r="C57" s="23">
        <v>0.53</v>
      </c>
    </row>
    <row r="58" spans="1:3" x14ac:dyDescent="0.2">
      <c r="A58" s="3" t="s">
        <v>58</v>
      </c>
      <c r="B58" s="8" t="s">
        <v>2</v>
      </c>
      <c r="C58" s="21">
        <v>0.53</v>
      </c>
    </row>
    <row r="59" spans="1:3" x14ac:dyDescent="0.2">
      <c r="A59" s="4" t="s">
        <v>50</v>
      </c>
      <c r="B59" s="9" t="s">
        <v>2</v>
      </c>
      <c r="C59" s="23">
        <v>0.26</v>
      </c>
    </row>
    <row r="60" spans="1:3" x14ac:dyDescent="0.2">
      <c r="A60" s="4" t="s">
        <v>79</v>
      </c>
      <c r="B60" s="9" t="s">
        <v>2</v>
      </c>
      <c r="C60" s="23">
        <v>0.26</v>
      </c>
    </row>
    <row r="61" spans="1:3" x14ac:dyDescent="0.2">
      <c r="A61" s="3" t="s">
        <v>51</v>
      </c>
      <c r="B61" s="8" t="s">
        <v>2</v>
      </c>
      <c r="C61" s="21">
        <v>0.26</v>
      </c>
    </row>
    <row r="62" spans="1:3" x14ac:dyDescent="0.2">
      <c r="A62" s="3" t="s">
        <v>80</v>
      </c>
      <c r="B62" s="8" t="s">
        <v>2</v>
      </c>
      <c r="C62" s="21">
        <v>0.26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x14ac:dyDescent="0.2">
      <c r="A75" s="3" t="s">
        <v>217</v>
      </c>
      <c r="B75" s="8" t="s">
        <v>62</v>
      </c>
      <c r="C75" s="29">
        <v>0.5</v>
      </c>
    </row>
    <row r="76" spans="1:6" x14ac:dyDescent="0.2">
      <c r="A76" s="4" t="s">
        <v>218</v>
      </c>
      <c r="B76" s="9" t="s">
        <v>62</v>
      </c>
      <c r="C76" s="30">
        <v>0.5</v>
      </c>
    </row>
    <row r="77" spans="1:6" x14ac:dyDescent="0.2">
      <c r="A77" s="3" t="s">
        <v>219</v>
      </c>
      <c r="B77" s="8" t="s">
        <v>62</v>
      </c>
      <c r="C77" s="29">
        <v>0.5</v>
      </c>
    </row>
    <row r="78" spans="1:6" x14ac:dyDescent="0.2">
      <c r="B78" s="9"/>
      <c r="C78" s="30"/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139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-11.32</v>
      </c>
      <c r="D85" s="36">
        <v>32.97</v>
      </c>
      <c r="F85" s="36">
        <f t="shared" ref="F85:F97" si="0">D85+C85</f>
        <v>21.65</v>
      </c>
    </row>
    <row r="86" spans="1:6" x14ac:dyDescent="0.2">
      <c r="A86" s="4" t="s">
        <v>24</v>
      </c>
      <c r="B86" s="9" t="s">
        <v>2</v>
      </c>
      <c r="C86" s="62">
        <v>-14.61</v>
      </c>
      <c r="D86" s="38">
        <v>40.4</v>
      </c>
      <c r="F86" s="38">
        <f t="shared" si="0"/>
        <v>25.79</v>
      </c>
    </row>
    <row r="87" spans="1:6" x14ac:dyDescent="0.2">
      <c r="A87" s="3" t="s">
        <v>25</v>
      </c>
      <c r="B87" s="8" t="s">
        <v>2</v>
      </c>
      <c r="C87" s="106">
        <v>-10.72</v>
      </c>
      <c r="D87" s="36">
        <v>31.91</v>
      </c>
      <c r="F87" s="36">
        <f t="shared" si="0"/>
        <v>21.189999999999998</v>
      </c>
    </row>
    <row r="88" spans="1:6" x14ac:dyDescent="0.2">
      <c r="A88" s="4" t="s">
        <v>26</v>
      </c>
      <c r="B88" s="9" t="s">
        <v>2</v>
      </c>
      <c r="C88" s="62">
        <v>-12.26</v>
      </c>
      <c r="D88" s="38">
        <v>36.79</v>
      </c>
      <c r="F88" s="38">
        <f t="shared" si="0"/>
        <v>24.53</v>
      </c>
    </row>
    <row r="89" spans="1:6" x14ac:dyDescent="0.2">
      <c r="A89" s="3" t="s">
        <v>31</v>
      </c>
      <c r="B89" s="8" t="s">
        <v>2</v>
      </c>
      <c r="C89" s="106">
        <v>-6.95</v>
      </c>
      <c r="D89" s="36">
        <v>25.27</v>
      </c>
      <c r="F89" s="36">
        <f t="shared" si="0"/>
        <v>18.32</v>
      </c>
    </row>
    <row r="90" spans="1:6" x14ac:dyDescent="0.2">
      <c r="A90" s="4" t="s">
        <v>32</v>
      </c>
      <c r="B90" s="9" t="s">
        <v>2</v>
      </c>
      <c r="C90" s="62">
        <v>-6.97</v>
      </c>
      <c r="D90" s="38">
        <v>26.68</v>
      </c>
      <c r="F90" s="38">
        <f t="shared" si="0"/>
        <v>19.71</v>
      </c>
    </row>
    <row r="91" spans="1:6" x14ac:dyDescent="0.2">
      <c r="A91" s="3" t="s">
        <v>33</v>
      </c>
      <c r="B91" s="8" t="s">
        <v>2</v>
      </c>
      <c r="C91" s="106">
        <v>-5.42</v>
      </c>
      <c r="D91" s="36">
        <v>23.92</v>
      </c>
      <c r="F91" s="36">
        <f t="shared" si="0"/>
        <v>18.5</v>
      </c>
    </row>
    <row r="92" spans="1:6" x14ac:dyDescent="0.2">
      <c r="A92" s="4" t="s">
        <v>34</v>
      </c>
      <c r="B92" s="9" t="s">
        <v>2</v>
      </c>
      <c r="C92" s="62">
        <v>-5.61</v>
      </c>
      <c r="D92" s="38">
        <v>24.07</v>
      </c>
      <c r="F92" s="38">
        <f t="shared" si="0"/>
        <v>18.46</v>
      </c>
    </row>
    <row r="93" spans="1:6" x14ac:dyDescent="0.2">
      <c r="A93" s="3" t="s">
        <v>35</v>
      </c>
      <c r="B93" s="8" t="s">
        <v>2</v>
      </c>
      <c r="C93" s="107">
        <v>0</v>
      </c>
      <c r="D93" s="40">
        <v>15.25</v>
      </c>
      <c r="F93" s="40">
        <f t="shared" si="0"/>
        <v>15.25</v>
      </c>
    </row>
    <row r="94" spans="1:6" x14ac:dyDescent="0.2">
      <c r="A94" s="4" t="s">
        <v>0</v>
      </c>
      <c r="B94" s="9" t="s">
        <v>2</v>
      </c>
      <c r="C94" s="41">
        <v>-7.0000000000000007E-2</v>
      </c>
      <c r="D94" s="41">
        <v>10.7</v>
      </c>
      <c r="F94" s="41">
        <f t="shared" si="0"/>
        <v>10.629999999999999</v>
      </c>
    </row>
    <row r="95" spans="1:6" x14ac:dyDescent="0.2">
      <c r="A95" s="3" t="s">
        <v>69</v>
      </c>
      <c r="B95" s="8" t="s">
        <v>2</v>
      </c>
      <c r="C95" s="42">
        <v>-7.0000000000000007E-2</v>
      </c>
      <c r="D95" s="42">
        <v>10.7</v>
      </c>
      <c r="F95" s="42">
        <f t="shared" si="0"/>
        <v>10.629999999999999</v>
      </c>
    </row>
    <row r="96" spans="1:6" x14ac:dyDescent="0.2">
      <c r="A96" s="4" t="s">
        <v>70</v>
      </c>
      <c r="B96" s="9" t="s">
        <v>2</v>
      </c>
      <c r="C96" s="44">
        <v>0</v>
      </c>
      <c r="D96" s="41">
        <v>11.09</v>
      </c>
      <c r="F96" s="44">
        <f t="shared" si="0"/>
        <v>11.09</v>
      </c>
    </row>
    <row r="97" spans="1:6" x14ac:dyDescent="0.2">
      <c r="A97" s="3" t="s">
        <v>71</v>
      </c>
      <c r="B97" s="8" t="s">
        <v>2</v>
      </c>
      <c r="C97" s="83">
        <v>0</v>
      </c>
      <c r="D97" s="42">
        <v>11.17</v>
      </c>
      <c r="F97" s="83">
        <f t="shared" si="0"/>
        <v>11.17</v>
      </c>
    </row>
    <row r="98" spans="1:6" x14ac:dyDescent="0.2">
      <c r="A98" s="4" t="s">
        <v>66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2412-AE47-4837-8E8C-159DDD220A2D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0.69599999999999995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0.69599999999999995</v>
      </c>
      <c r="F3" s="85">
        <v>3500000</v>
      </c>
    </row>
    <row r="4" spans="1:6" x14ac:dyDescent="0.2">
      <c r="A4" s="3" t="s">
        <v>25</v>
      </c>
      <c r="B4" s="8" t="s">
        <v>2</v>
      </c>
      <c r="C4" s="21">
        <v>0.69599999999999995</v>
      </c>
      <c r="F4" s="52"/>
    </row>
    <row r="5" spans="1:6" x14ac:dyDescent="0.2">
      <c r="A5" s="4" t="s">
        <v>26</v>
      </c>
      <c r="B5" s="9" t="s">
        <v>2</v>
      </c>
      <c r="C5" s="23">
        <v>0.69599999999999995</v>
      </c>
    </row>
    <row r="6" spans="1:6" x14ac:dyDescent="0.2">
      <c r="A6" s="3" t="s">
        <v>31</v>
      </c>
      <c r="B6" s="8" t="s">
        <v>2</v>
      </c>
      <c r="C6" s="21">
        <v>0.60599999999999998</v>
      </c>
    </row>
    <row r="7" spans="1:6" x14ac:dyDescent="0.2">
      <c r="A7" s="4" t="s">
        <v>32</v>
      </c>
      <c r="B7" s="9" t="s">
        <v>2</v>
      </c>
      <c r="C7" s="23">
        <v>0.60599999999999998</v>
      </c>
    </row>
    <row r="8" spans="1:6" x14ac:dyDescent="0.2">
      <c r="A8" s="3" t="s">
        <v>33</v>
      </c>
      <c r="B8" s="8" t="s">
        <v>2</v>
      </c>
      <c r="C8" s="21">
        <v>0.60599999999999998</v>
      </c>
    </row>
    <row r="9" spans="1:6" x14ac:dyDescent="0.2">
      <c r="A9" s="4" t="s">
        <v>34</v>
      </c>
      <c r="B9" s="9" t="s">
        <v>2</v>
      </c>
      <c r="C9" s="23">
        <v>0.60599999999999998</v>
      </c>
    </row>
    <row r="10" spans="1:6" x14ac:dyDescent="0.2">
      <c r="A10" s="3" t="s">
        <v>35</v>
      </c>
      <c r="B10" s="8" t="s">
        <v>2</v>
      </c>
      <c r="C10" s="21">
        <v>0.67600000000000005</v>
      </c>
    </row>
    <row r="11" spans="1:6" x14ac:dyDescent="0.2">
      <c r="A11" s="4" t="s">
        <v>27</v>
      </c>
      <c r="B11" s="9" t="s">
        <v>2</v>
      </c>
      <c r="C11" s="23">
        <v>0.40600000000000003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0.40600000000000003</v>
      </c>
    </row>
    <row r="15" spans="1:6" x14ac:dyDescent="0.2">
      <c r="A15" s="4" t="s">
        <v>36</v>
      </c>
      <c r="B15" s="9" t="s">
        <v>2</v>
      </c>
      <c r="C15" s="23">
        <v>0.40600000000000003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0.35599999999999998</v>
      </c>
    </row>
    <row r="19" spans="1:3" x14ac:dyDescent="0.2">
      <c r="A19" s="4" t="s">
        <v>16</v>
      </c>
      <c r="B19" s="9" t="s">
        <v>37</v>
      </c>
      <c r="C19" s="53" t="s">
        <v>210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0.376</v>
      </c>
    </row>
    <row r="22" spans="1:3" x14ac:dyDescent="0.2">
      <c r="A22" s="3"/>
      <c r="B22" s="8" t="s">
        <v>4</v>
      </c>
      <c r="C22" s="21">
        <v>0.42599999999999999</v>
      </c>
    </row>
    <row r="23" spans="1:3" x14ac:dyDescent="0.2">
      <c r="B23" s="9" t="s">
        <v>5</v>
      </c>
      <c r="C23" s="23">
        <v>0.45600000000000002</v>
      </c>
    </row>
    <row r="24" spans="1:3" x14ac:dyDescent="0.2">
      <c r="A24" s="3"/>
      <c r="B24" s="8" t="s">
        <v>6</v>
      </c>
      <c r="C24" s="21">
        <v>0.496</v>
      </c>
    </row>
    <row r="25" spans="1:3" x14ac:dyDescent="0.2">
      <c r="B25" s="9" t="s">
        <v>7</v>
      </c>
      <c r="C25" s="23">
        <v>0.52600000000000002</v>
      </c>
    </row>
    <row r="26" spans="1:3" x14ac:dyDescent="0.2">
      <c r="A26" s="3"/>
      <c r="B26" s="8" t="s">
        <v>8</v>
      </c>
      <c r="C26" s="21">
        <v>0.52600000000000002</v>
      </c>
    </row>
    <row r="27" spans="1:3" x14ac:dyDescent="0.2">
      <c r="B27" s="9" t="s">
        <v>9</v>
      </c>
      <c r="C27" s="23">
        <v>0.52600000000000002</v>
      </c>
    </row>
    <row r="28" spans="1:3" x14ac:dyDescent="0.2">
      <c r="A28" s="3"/>
      <c r="B28" s="8" t="s">
        <v>10</v>
      </c>
      <c r="C28" s="21">
        <v>0.52600000000000002</v>
      </c>
    </row>
    <row r="29" spans="1:3" x14ac:dyDescent="0.2">
      <c r="A29" s="4" t="s">
        <v>69</v>
      </c>
      <c r="B29" s="9" t="s">
        <v>3</v>
      </c>
      <c r="C29" s="23">
        <v>0.32600000000000001</v>
      </c>
    </row>
    <row r="30" spans="1:3" x14ac:dyDescent="0.2">
      <c r="A30" s="3"/>
      <c r="B30" s="8" t="s">
        <v>4</v>
      </c>
      <c r="C30" s="21">
        <v>0.35599999999999998</v>
      </c>
    </row>
    <row r="31" spans="1:3" x14ac:dyDescent="0.2">
      <c r="B31" s="9" t="s">
        <v>5</v>
      </c>
      <c r="C31" s="23">
        <v>0.376</v>
      </c>
    </row>
    <row r="32" spans="1:3" x14ac:dyDescent="0.2">
      <c r="A32" s="3"/>
      <c r="B32" s="8" t="s">
        <v>6</v>
      </c>
      <c r="C32" s="21">
        <v>0.39600000000000002</v>
      </c>
    </row>
    <row r="33" spans="1:3" x14ac:dyDescent="0.2">
      <c r="B33" s="9" t="s">
        <v>7</v>
      </c>
      <c r="C33" s="23">
        <v>0.41599999999999998</v>
      </c>
    </row>
    <row r="34" spans="1:3" x14ac:dyDescent="0.2">
      <c r="A34" s="3"/>
      <c r="B34" s="8" t="s">
        <v>8</v>
      </c>
      <c r="C34" s="21">
        <v>0.41599999999999998</v>
      </c>
    </row>
    <row r="35" spans="1:3" x14ac:dyDescent="0.2">
      <c r="B35" s="9" t="s">
        <v>9</v>
      </c>
      <c r="C35" s="23">
        <v>0.41599999999999998</v>
      </c>
    </row>
    <row r="36" spans="1:3" x14ac:dyDescent="0.2">
      <c r="A36" s="3"/>
      <c r="B36" s="8" t="s">
        <v>10</v>
      </c>
      <c r="C36" s="21">
        <v>0.41599999999999998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0.73</v>
      </c>
    </row>
    <row r="43" spans="1:3" x14ac:dyDescent="0.2">
      <c r="A43" s="4" t="s">
        <v>41</v>
      </c>
      <c r="B43" s="9" t="s">
        <v>2</v>
      </c>
      <c r="C43" s="28">
        <v>0.73</v>
      </c>
    </row>
    <row r="44" spans="1:3" x14ac:dyDescent="0.2">
      <c r="A44" s="3" t="s">
        <v>42</v>
      </c>
      <c r="B44" s="8" t="s">
        <v>2</v>
      </c>
      <c r="C44" s="27">
        <v>0.73</v>
      </c>
    </row>
    <row r="45" spans="1:3" x14ac:dyDescent="0.2">
      <c r="A45" s="4" t="s">
        <v>43</v>
      </c>
      <c r="B45" s="9" t="s">
        <v>2</v>
      </c>
      <c r="C45" s="28">
        <v>0.73</v>
      </c>
    </row>
    <row r="46" spans="1:3" x14ac:dyDescent="0.2">
      <c r="A46" s="3" t="s">
        <v>44</v>
      </c>
      <c r="B46" s="8" t="s">
        <v>2</v>
      </c>
      <c r="C46" s="27">
        <v>0.73</v>
      </c>
    </row>
    <row r="47" spans="1:3" x14ac:dyDescent="0.2">
      <c r="A47" s="4" t="s">
        <v>45</v>
      </c>
      <c r="B47" s="9" t="s">
        <v>2</v>
      </c>
      <c r="C47" s="28">
        <v>0.73</v>
      </c>
    </row>
    <row r="48" spans="1:3" x14ac:dyDescent="0.2">
      <c r="A48" s="3" t="s">
        <v>46</v>
      </c>
      <c r="B48" s="8" t="s">
        <v>2</v>
      </c>
      <c r="C48" s="27">
        <v>0.73</v>
      </c>
    </row>
    <row r="49" spans="1:3" x14ac:dyDescent="0.2">
      <c r="A49" s="4" t="s">
        <v>47</v>
      </c>
      <c r="B49" s="9" t="s">
        <v>2</v>
      </c>
      <c r="C49" s="28">
        <v>0.73</v>
      </c>
    </row>
    <row r="50" spans="1:3" x14ac:dyDescent="0.2">
      <c r="A50" s="3" t="s">
        <v>48</v>
      </c>
      <c r="B50" s="8" t="s">
        <v>2</v>
      </c>
      <c r="C50" s="21">
        <v>0.73</v>
      </c>
    </row>
    <row r="51" spans="1:3" x14ac:dyDescent="0.2">
      <c r="A51" s="4" t="s">
        <v>49</v>
      </c>
      <c r="B51" s="9" t="s">
        <v>2</v>
      </c>
      <c r="C51" s="23">
        <v>0.73</v>
      </c>
    </row>
    <row r="52" spans="1:3" x14ac:dyDescent="0.2">
      <c r="A52" s="3" t="s">
        <v>52</v>
      </c>
      <c r="B52" s="8" t="s">
        <v>2</v>
      </c>
      <c r="C52" s="21">
        <v>0.56000000000000005</v>
      </c>
    </row>
    <row r="53" spans="1:3" x14ac:dyDescent="0.2">
      <c r="A53" s="4" t="s">
        <v>53</v>
      </c>
      <c r="B53" s="9" t="s">
        <v>2</v>
      </c>
      <c r="C53" s="23">
        <v>0.56000000000000005</v>
      </c>
    </row>
    <row r="54" spans="1:3" x14ac:dyDescent="0.2">
      <c r="A54" s="3" t="s">
        <v>54</v>
      </c>
      <c r="B54" s="8" t="s">
        <v>2</v>
      </c>
      <c r="C54" s="21">
        <v>0.56000000000000005</v>
      </c>
    </row>
    <row r="55" spans="1:3" x14ac:dyDescent="0.2">
      <c r="A55" s="4" t="s">
        <v>55</v>
      </c>
      <c r="B55" s="9" t="s">
        <v>2</v>
      </c>
      <c r="C55" s="23">
        <v>0.56000000000000005</v>
      </c>
    </row>
    <row r="56" spans="1:3" x14ac:dyDescent="0.2">
      <c r="A56" s="3" t="s">
        <v>56</v>
      </c>
      <c r="B56" s="8" t="s">
        <v>2</v>
      </c>
      <c r="C56" s="21">
        <v>0.56000000000000005</v>
      </c>
    </row>
    <row r="57" spans="1:3" x14ac:dyDescent="0.2">
      <c r="A57" s="4" t="s">
        <v>57</v>
      </c>
      <c r="B57" s="9" t="s">
        <v>2</v>
      </c>
      <c r="C57" s="23">
        <v>0.56000000000000005</v>
      </c>
    </row>
    <row r="58" spans="1:3" x14ac:dyDescent="0.2">
      <c r="A58" s="3" t="s">
        <v>58</v>
      </c>
      <c r="B58" s="8" t="s">
        <v>2</v>
      </c>
      <c r="C58" s="21">
        <v>0.56000000000000005</v>
      </c>
    </row>
    <row r="59" spans="1:3" x14ac:dyDescent="0.2">
      <c r="A59" s="4" t="s">
        <v>50</v>
      </c>
      <c r="B59" s="9" t="s">
        <v>2</v>
      </c>
      <c r="C59" s="23">
        <v>0.53</v>
      </c>
    </row>
    <row r="60" spans="1:3" x14ac:dyDescent="0.2">
      <c r="A60" s="4" t="s">
        <v>79</v>
      </c>
      <c r="B60" s="9" t="s">
        <v>2</v>
      </c>
      <c r="C60" s="23">
        <v>0.53</v>
      </c>
    </row>
    <row r="61" spans="1:3" x14ac:dyDescent="0.2">
      <c r="A61" s="3" t="s">
        <v>51</v>
      </c>
      <c r="B61" s="8" t="s">
        <v>2</v>
      </c>
      <c r="C61" s="21">
        <v>0.28000000000000003</v>
      </c>
    </row>
    <row r="62" spans="1:3" x14ac:dyDescent="0.2">
      <c r="A62" s="3" t="s">
        <v>80</v>
      </c>
      <c r="B62" s="8" t="s">
        <v>2</v>
      </c>
      <c r="C62" s="21">
        <v>0.28000000000000003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x14ac:dyDescent="0.2">
      <c r="A75" s="3" t="s">
        <v>220</v>
      </c>
      <c r="B75" s="8" t="s">
        <v>77</v>
      </c>
      <c r="C75" s="29">
        <v>1</v>
      </c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225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-11.8</v>
      </c>
      <c r="D83" s="36">
        <v>32.97</v>
      </c>
      <c r="F83" s="36">
        <f t="shared" ref="F83:F95" si="0">D83+C83</f>
        <v>21.169999999999998</v>
      </c>
    </row>
    <row r="84" spans="1:6" x14ac:dyDescent="0.2">
      <c r="A84" s="4" t="s">
        <v>24</v>
      </c>
      <c r="B84" s="9" t="s">
        <v>2</v>
      </c>
      <c r="C84" s="62">
        <v>-14</v>
      </c>
      <c r="D84" s="38">
        <v>40.4</v>
      </c>
      <c r="F84" s="38">
        <f t="shared" si="0"/>
        <v>26.4</v>
      </c>
    </row>
    <row r="85" spans="1:6" x14ac:dyDescent="0.2">
      <c r="A85" s="3" t="s">
        <v>25</v>
      </c>
      <c r="B85" s="8" t="s">
        <v>2</v>
      </c>
      <c r="C85" s="106">
        <v>-11.3</v>
      </c>
      <c r="D85" s="36">
        <v>31.91</v>
      </c>
      <c r="F85" s="36">
        <f t="shared" si="0"/>
        <v>20.61</v>
      </c>
    </row>
    <row r="86" spans="1:6" x14ac:dyDescent="0.2">
      <c r="A86" s="4" t="s">
        <v>26</v>
      </c>
      <c r="B86" s="9" t="s">
        <v>2</v>
      </c>
      <c r="C86" s="62">
        <v>-12.7</v>
      </c>
      <c r="D86" s="38">
        <v>36.79</v>
      </c>
      <c r="F86" s="38">
        <f t="shared" si="0"/>
        <v>24.09</v>
      </c>
    </row>
    <row r="87" spans="1:6" x14ac:dyDescent="0.2">
      <c r="A87" s="3" t="s">
        <v>31</v>
      </c>
      <c r="B87" s="8" t="s">
        <v>2</v>
      </c>
      <c r="C87" s="106">
        <v>-7.7</v>
      </c>
      <c r="D87" s="36">
        <v>25.27</v>
      </c>
      <c r="F87" s="36">
        <f t="shared" si="0"/>
        <v>17.57</v>
      </c>
    </row>
    <row r="88" spans="1:6" x14ac:dyDescent="0.2">
      <c r="A88" s="4" t="s">
        <v>32</v>
      </c>
      <c r="B88" s="9" t="s">
        <v>2</v>
      </c>
      <c r="C88" s="62">
        <v>-7.7</v>
      </c>
      <c r="D88" s="38">
        <v>26.68</v>
      </c>
      <c r="F88" s="38">
        <f t="shared" si="0"/>
        <v>18.98</v>
      </c>
    </row>
    <row r="89" spans="1:6" x14ac:dyDescent="0.2">
      <c r="A89" s="3" t="s">
        <v>33</v>
      </c>
      <c r="B89" s="8" t="s">
        <v>2</v>
      </c>
      <c r="C89" s="106">
        <v>-6.9</v>
      </c>
      <c r="D89" s="36">
        <v>23.92</v>
      </c>
      <c r="F89" s="36">
        <f t="shared" si="0"/>
        <v>17.020000000000003</v>
      </c>
    </row>
    <row r="90" spans="1:6" x14ac:dyDescent="0.2">
      <c r="A90" s="4" t="s">
        <v>34</v>
      </c>
      <c r="B90" s="9" t="s">
        <v>2</v>
      </c>
      <c r="C90" s="62">
        <v>-6.9</v>
      </c>
      <c r="D90" s="38">
        <v>24.07</v>
      </c>
      <c r="F90" s="38">
        <f t="shared" si="0"/>
        <v>17.170000000000002</v>
      </c>
    </row>
    <row r="91" spans="1:6" x14ac:dyDescent="0.2">
      <c r="A91" s="3" t="s">
        <v>35</v>
      </c>
      <c r="B91" s="8" t="s">
        <v>2</v>
      </c>
      <c r="C91" s="107">
        <v>-1.5</v>
      </c>
      <c r="D91" s="40">
        <v>15.25</v>
      </c>
      <c r="F91" s="40">
        <f t="shared" si="0"/>
        <v>13.75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 t="shared" si="0"/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si="0"/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0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1CDE-BFC8-4591-AB5B-5684F79803B0}">
  <sheetPr>
    <pageSetUpPr fitToPage="1"/>
  </sheetPr>
  <dimension ref="A1:F103"/>
  <sheetViews>
    <sheetView topLeftCell="A60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</v>
      </c>
      <c r="F3" s="85">
        <v>2600000</v>
      </c>
    </row>
    <row r="4" spans="1:6" x14ac:dyDescent="0.2">
      <c r="A4" s="3" t="s">
        <v>25</v>
      </c>
      <c r="B4" s="8" t="s">
        <v>2</v>
      </c>
      <c r="C4" s="21">
        <v>0.7</v>
      </c>
      <c r="F4" s="52"/>
    </row>
    <row r="5" spans="1:6" x14ac:dyDescent="0.2">
      <c r="A5" s="4" t="s">
        <v>26</v>
      </c>
      <c r="B5" s="9" t="s">
        <v>2</v>
      </c>
      <c r="C5" s="23">
        <v>0.7</v>
      </c>
    </row>
    <row r="6" spans="1:6" x14ac:dyDescent="0.2">
      <c r="A6" s="3" t="s">
        <v>31</v>
      </c>
      <c r="B6" s="8" t="s">
        <v>2</v>
      </c>
      <c r="C6" s="21">
        <v>0.45</v>
      </c>
    </row>
    <row r="7" spans="1:6" x14ac:dyDescent="0.2">
      <c r="A7" s="4" t="s">
        <v>32</v>
      </c>
      <c r="B7" s="9" t="s">
        <v>2</v>
      </c>
      <c r="C7" s="23">
        <v>0.45</v>
      </c>
    </row>
    <row r="8" spans="1:6" x14ac:dyDescent="0.2">
      <c r="A8" s="3" t="s">
        <v>33</v>
      </c>
      <c r="B8" s="8" t="s">
        <v>2</v>
      </c>
      <c r="C8" s="21">
        <v>0.45</v>
      </c>
    </row>
    <row r="9" spans="1:6" x14ac:dyDescent="0.2">
      <c r="A9" s="4" t="s">
        <v>34</v>
      </c>
      <c r="B9" s="9" t="s">
        <v>2</v>
      </c>
      <c r="C9" s="23">
        <v>0.45</v>
      </c>
    </row>
    <row r="10" spans="1:6" x14ac:dyDescent="0.2">
      <c r="A10" s="3" t="s">
        <v>35</v>
      </c>
      <c r="B10" s="8" t="s">
        <v>2</v>
      </c>
      <c r="C10" s="21">
        <v>0.25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0.15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0.27300000000000002</v>
      </c>
    </row>
    <row r="22" spans="1:3" x14ac:dyDescent="0.2">
      <c r="A22" s="3"/>
      <c r="B22" s="8" t="s">
        <v>4</v>
      </c>
      <c r="C22" s="21">
        <v>0.30299999999999999</v>
      </c>
    </row>
    <row r="23" spans="1:3" x14ac:dyDescent="0.2">
      <c r="B23" s="9" t="s">
        <v>5</v>
      </c>
      <c r="C23" s="23">
        <v>0.33300000000000002</v>
      </c>
    </row>
    <row r="24" spans="1:3" x14ac:dyDescent="0.2">
      <c r="A24" s="3"/>
      <c r="B24" s="8" t="s">
        <v>6</v>
      </c>
      <c r="C24" s="21">
        <v>0.373</v>
      </c>
    </row>
    <row r="25" spans="1:3" x14ac:dyDescent="0.2">
      <c r="B25" s="9" t="s">
        <v>7</v>
      </c>
      <c r="C25" s="23">
        <v>0.41299999999999998</v>
      </c>
    </row>
    <row r="26" spans="1:3" x14ac:dyDescent="0.2">
      <c r="A26" s="3"/>
      <c r="B26" s="8" t="s">
        <v>8</v>
      </c>
      <c r="C26" s="21">
        <v>0.41299999999999998</v>
      </c>
    </row>
    <row r="27" spans="1:3" x14ac:dyDescent="0.2">
      <c r="B27" s="9" t="s">
        <v>9</v>
      </c>
      <c r="C27" s="23">
        <v>0.41299999999999998</v>
      </c>
    </row>
    <row r="28" spans="1:3" x14ac:dyDescent="0.2">
      <c r="A28" s="3"/>
      <c r="B28" s="8" t="s">
        <v>10</v>
      </c>
      <c r="C28" s="21">
        <v>0.41299999999999998</v>
      </c>
    </row>
    <row r="29" spans="1:3" x14ac:dyDescent="0.2">
      <c r="A29" s="4" t="s">
        <v>69</v>
      </c>
      <c r="B29" s="9" t="s">
        <v>3</v>
      </c>
      <c r="C29" s="23">
        <v>0.19400000000000001</v>
      </c>
    </row>
    <row r="30" spans="1:3" x14ac:dyDescent="0.2">
      <c r="A30" s="3"/>
      <c r="B30" s="8" t="s">
        <v>4</v>
      </c>
      <c r="C30" s="21">
        <v>0.219</v>
      </c>
    </row>
    <row r="31" spans="1:3" x14ac:dyDescent="0.2">
      <c r="B31" s="9" t="s">
        <v>5</v>
      </c>
      <c r="C31" s="23">
        <v>0.24399999999999999</v>
      </c>
    </row>
    <row r="32" spans="1:3" x14ac:dyDescent="0.2">
      <c r="A32" s="3"/>
      <c r="B32" s="8" t="s">
        <v>6</v>
      </c>
      <c r="C32" s="21">
        <v>0.28399999999999997</v>
      </c>
    </row>
    <row r="33" spans="1:3" x14ac:dyDescent="0.2">
      <c r="B33" s="9" t="s">
        <v>7</v>
      </c>
      <c r="C33" s="23">
        <v>0.32400000000000001</v>
      </c>
    </row>
    <row r="34" spans="1:3" x14ac:dyDescent="0.2">
      <c r="A34" s="3"/>
      <c r="B34" s="8" t="s">
        <v>8</v>
      </c>
      <c r="C34" s="21">
        <v>0.32400000000000001</v>
      </c>
    </row>
    <row r="35" spans="1:3" x14ac:dyDescent="0.2">
      <c r="B35" s="9" t="s">
        <v>9</v>
      </c>
      <c r="C35" s="23">
        <v>0.32400000000000001</v>
      </c>
    </row>
    <row r="36" spans="1:3" x14ac:dyDescent="0.2">
      <c r="A36" s="3"/>
      <c r="B36" s="8" t="s">
        <v>10</v>
      </c>
      <c r="C36" s="21">
        <v>0.32400000000000001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0.45</v>
      </c>
    </row>
    <row r="43" spans="1:3" x14ac:dyDescent="0.2">
      <c r="A43" s="4" t="s">
        <v>41</v>
      </c>
      <c r="B43" s="9" t="s">
        <v>2</v>
      </c>
      <c r="C43" s="28">
        <v>0.45</v>
      </c>
    </row>
    <row r="44" spans="1:3" x14ac:dyDescent="0.2">
      <c r="A44" s="3" t="s">
        <v>42</v>
      </c>
      <c r="B44" s="8" t="s">
        <v>2</v>
      </c>
      <c r="C44" s="27">
        <v>0.45</v>
      </c>
    </row>
    <row r="45" spans="1:3" x14ac:dyDescent="0.2">
      <c r="A45" s="4" t="s">
        <v>43</v>
      </c>
      <c r="B45" s="9" t="s">
        <v>2</v>
      </c>
      <c r="C45" s="28">
        <v>0.45</v>
      </c>
    </row>
    <row r="46" spans="1:3" x14ac:dyDescent="0.2">
      <c r="A46" s="3" t="s">
        <v>44</v>
      </c>
      <c r="B46" s="8" t="s">
        <v>2</v>
      </c>
      <c r="C46" s="27">
        <v>0.45</v>
      </c>
    </row>
    <row r="47" spans="1:3" x14ac:dyDescent="0.2">
      <c r="A47" s="4" t="s">
        <v>45</v>
      </c>
      <c r="B47" s="9" t="s">
        <v>2</v>
      </c>
      <c r="C47" s="28">
        <v>0.45</v>
      </c>
    </row>
    <row r="48" spans="1:3" x14ac:dyDescent="0.2">
      <c r="A48" s="3" t="s">
        <v>46</v>
      </c>
      <c r="B48" s="8" t="s">
        <v>2</v>
      </c>
      <c r="C48" s="27">
        <v>0.45</v>
      </c>
    </row>
    <row r="49" spans="1:3" x14ac:dyDescent="0.2">
      <c r="A49" s="4" t="s">
        <v>47</v>
      </c>
      <c r="B49" s="9" t="s">
        <v>2</v>
      </c>
      <c r="C49" s="28">
        <v>0.45</v>
      </c>
    </row>
    <row r="50" spans="1:3" x14ac:dyDescent="0.2">
      <c r="A50" s="3" t="s">
        <v>48</v>
      </c>
      <c r="B50" s="8" t="s">
        <v>2</v>
      </c>
      <c r="C50" s="21">
        <v>0.45</v>
      </c>
    </row>
    <row r="51" spans="1:3" x14ac:dyDescent="0.2">
      <c r="A51" s="4" t="s">
        <v>49</v>
      </c>
      <c r="B51" s="9" t="s">
        <v>2</v>
      </c>
      <c r="C51" s="23">
        <v>0.45</v>
      </c>
    </row>
    <row r="52" spans="1:3" x14ac:dyDescent="0.2">
      <c r="A52" s="3" t="s">
        <v>52</v>
      </c>
      <c r="B52" s="8" t="s">
        <v>2</v>
      </c>
      <c r="C52" s="21">
        <v>0.68</v>
      </c>
    </row>
    <row r="53" spans="1:3" x14ac:dyDescent="0.2">
      <c r="A53" s="4" t="s">
        <v>53</v>
      </c>
      <c r="B53" s="9" t="s">
        <v>2</v>
      </c>
      <c r="C53" s="23">
        <v>0.68</v>
      </c>
    </row>
    <row r="54" spans="1:3" x14ac:dyDescent="0.2">
      <c r="A54" s="3" t="s">
        <v>54</v>
      </c>
      <c r="B54" s="8" t="s">
        <v>2</v>
      </c>
      <c r="C54" s="21">
        <v>0.68</v>
      </c>
    </row>
    <row r="55" spans="1:3" x14ac:dyDescent="0.2">
      <c r="A55" s="4" t="s">
        <v>55</v>
      </c>
      <c r="B55" s="9" t="s">
        <v>2</v>
      </c>
      <c r="C55" s="23">
        <v>0.68</v>
      </c>
    </row>
    <row r="56" spans="1:3" x14ac:dyDescent="0.2">
      <c r="A56" s="3" t="s">
        <v>56</v>
      </c>
      <c r="B56" s="8" t="s">
        <v>2</v>
      </c>
      <c r="C56" s="21">
        <v>0.68</v>
      </c>
    </row>
    <row r="57" spans="1:3" x14ac:dyDescent="0.2">
      <c r="A57" s="4" t="s">
        <v>57</v>
      </c>
      <c r="B57" s="9" t="s">
        <v>2</v>
      </c>
      <c r="C57" s="23">
        <v>0.68</v>
      </c>
    </row>
    <row r="58" spans="1:3" x14ac:dyDescent="0.2">
      <c r="A58" s="3" t="s">
        <v>58</v>
      </c>
      <c r="B58" s="8" t="s">
        <v>2</v>
      </c>
      <c r="C58" s="21">
        <v>0.68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0.25</v>
      </c>
    </row>
    <row r="66" spans="1:6" x14ac:dyDescent="0.2">
      <c r="A66" s="4" t="s">
        <v>60</v>
      </c>
      <c r="B66" s="9" t="s">
        <v>59</v>
      </c>
      <c r="C66" s="30">
        <v>0.25</v>
      </c>
    </row>
    <row r="67" spans="1:6" x14ac:dyDescent="0.2">
      <c r="A67" s="3" t="s">
        <v>63</v>
      </c>
      <c r="B67" s="8" t="s">
        <v>59</v>
      </c>
      <c r="C67" s="29">
        <v>0.25</v>
      </c>
    </row>
    <row r="68" spans="1:6" x14ac:dyDescent="0.2">
      <c r="A68" s="4" t="s">
        <v>64</v>
      </c>
      <c r="B68" s="9" t="s">
        <v>59</v>
      </c>
      <c r="C68" s="30">
        <v>0.25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176</v>
      </c>
      <c r="B75" s="8" t="s">
        <v>95</v>
      </c>
      <c r="C75" s="29">
        <v>0.5</v>
      </c>
      <c r="F75" s="57"/>
    </row>
    <row r="76" spans="1:6" x14ac:dyDescent="0.2">
      <c r="A76" s="4" t="s">
        <v>174</v>
      </c>
      <c r="B76" s="9" t="s">
        <v>2</v>
      </c>
      <c r="C76" s="30">
        <v>0.25</v>
      </c>
    </row>
    <row r="77" spans="1:6" x14ac:dyDescent="0.2">
      <c r="A77" s="3" t="s">
        <v>188</v>
      </c>
      <c r="B77" s="8" t="s">
        <v>95</v>
      </c>
      <c r="C77" s="29">
        <v>0.5</v>
      </c>
      <c r="F77" s="57"/>
    </row>
    <row r="78" spans="1:6" x14ac:dyDescent="0.2">
      <c r="B78" s="9"/>
      <c r="C78" s="30"/>
    </row>
    <row r="79" spans="1:6" x14ac:dyDescent="0.2">
      <c r="A79" s="3" t="s">
        <v>73</v>
      </c>
      <c r="B79" s="8" t="s">
        <v>59</v>
      </c>
      <c r="C79" s="34">
        <v>166</v>
      </c>
    </row>
    <row r="80" spans="1:6" x14ac:dyDescent="0.2">
      <c r="A80" s="4" t="s">
        <v>74</v>
      </c>
      <c r="B80" s="9" t="s">
        <v>62</v>
      </c>
      <c r="C80" s="71">
        <v>166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8">
        <v>-0.55000000000000004</v>
      </c>
      <c r="D85" s="36">
        <v>32.97</v>
      </c>
      <c r="F85" s="36">
        <f>D85*(1+C85)</f>
        <v>14.836499999999997</v>
      </c>
    </row>
    <row r="86" spans="1:6" x14ac:dyDescent="0.2">
      <c r="A86" s="4" t="s">
        <v>24</v>
      </c>
      <c r="B86" s="9" t="s">
        <v>2</v>
      </c>
      <c r="C86" s="109">
        <v>-0.55000000000000004</v>
      </c>
      <c r="D86" s="38">
        <v>40.4</v>
      </c>
      <c r="F86" s="38">
        <f t="shared" ref="F86:F93" si="0">D86*(1+C86)</f>
        <v>18.179999999999996</v>
      </c>
    </row>
    <row r="87" spans="1:6" x14ac:dyDescent="0.2">
      <c r="A87" s="3" t="s">
        <v>25</v>
      </c>
      <c r="B87" s="8" t="s">
        <v>2</v>
      </c>
      <c r="C87" s="108">
        <v>-0.55000000000000004</v>
      </c>
      <c r="D87" s="36">
        <v>31.91</v>
      </c>
      <c r="F87" s="36">
        <f t="shared" si="0"/>
        <v>14.359499999999999</v>
      </c>
    </row>
    <row r="88" spans="1:6" x14ac:dyDescent="0.2">
      <c r="A88" s="4" t="s">
        <v>26</v>
      </c>
      <c r="B88" s="9" t="s">
        <v>2</v>
      </c>
      <c r="C88" s="109">
        <v>-0.55000000000000004</v>
      </c>
      <c r="D88" s="38">
        <v>36.79</v>
      </c>
      <c r="F88" s="38">
        <f t="shared" si="0"/>
        <v>16.555499999999999</v>
      </c>
    </row>
    <row r="89" spans="1:6" x14ac:dyDescent="0.2">
      <c r="A89" s="3" t="s">
        <v>31</v>
      </c>
      <c r="B89" s="8" t="s">
        <v>2</v>
      </c>
      <c r="C89" s="108">
        <v>-0.45</v>
      </c>
      <c r="D89" s="36">
        <v>25.27</v>
      </c>
      <c r="F89" s="36">
        <f t="shared" si="0"/>
        <v>13.8985</v>
      </c>
    </row>
    <row r="90" spans="1:6" x14ac:dyDescent="0.2">
      <c r="A90" s="4" t="s">
        <v>32</v>
      </c>
      <c r="B90" s="9" t="s">
        <v>2</v>
      </c>
      <c r="C90" s="109">
        <v>-0.45</v>
      </c>
      <c r="D90" s="38">
        <v>26.68</v>
      </c>
      <c r="F90" s="38">
        <f t="shared" si="0"/>
        <v>14.674000000000001</v>
      </c>
    </row>
    <row r="91" spans="1:6" x14ac:dyDescent="0.2">
      <c r="A91" s="3" t="s">
        <v>33</v>
      </c>
      <c r="B91" s="8" t="s">
        <v>2</v>
      </c>
      <c r="C91" s="108">
        <v>-0.45</v>
      </c>
      <c r="D91" s="36">
        <v>23.92</v>
      </c>
      <c r="F91" s="36">
        <f t="shared" si="0"/>
        <v>13.156000000000002</v>
      </c>
    </row>
    <row r="92" spans="1:6" x14ac:dyDescent="0.2">
      <c r="A92" s="4" t="s">
        <v>34</v>
      </c>
      <c r="B92" s="9" t="s">
        <v>2</v>
      </c>
      <c r="C92" s="109">
        <v>-0.45</v>
      </c>
      <c r="D92" s="38">
        <v>24.07</v>
      </c>
      <c r="F92" s="38">
        <f t="shared" si="0"/>
        <v>13.238500000000002</v>
      </c>
    </row>
    <row r="93" spans="1:6" x14ac:dyDescent="0.2">
      <c r="A93" s="3" t="s">
        <v>35</v>
      </c>
      <c r="B93" s="8" t="s">
        <v>2</v>
      </c>
      <c r="C93" s="110">
        <v>-0.15</v>
      </c>
      <c r="D93" s="40">
        <v>15.25</v>
      </c>
      <c r="F93" s="40">
        <f t="shared" si="0"/>
        <v>12.9625</v>
      </c>
    </row>
    <row r="94" spans="1:6" x14ac:dyDescent="0.2">
      <c r="A94" s="4" t="s">
        <v>0</v>
      </c>
      <c r="B94" s="9" t="s">
        <v>2</v>
      </c>
      <c r="C94" s="41">
        <v>0</v>
      </c>
      <c r="D94" s="41">
        <v>10.7</v>
      </c>
      <c r="F94" s="41">
        <f t="shared" ref="F94" si="1">D94+C94</f>
        <v>10.7</v>
      </c>
    </row>
    <row r="95" spans="1:6" x14ac:dyDescent="0.2">
      <c r="A95" s="3" t="s">
        <v>69</v>
      </c>
      <c r="B95" s="8" t="s">
        <v>2</v>
      </c>
      <c r="C95" s="42">
        <v>0</v>
      </c>
      <c r="D95" s="42">
        <v>10.7</v>
      </c>
      <c r="F95" s="42">
        <f>D95+C95</f>
        <v>10.7</v>
      </c>
    </row>
    <row r="96" spans="1:6" x14ac:dyDescent="0.2">
      <c r="A96" s="4" t="s">
        <v>70</v>
      </c>
      <c r="B96" s="9" t="s">
        <v>2</v>
      </c>
      <c r="C96" s="44">
        <v>0</v>
      </c>
      <c r="D96" s="41">
        <v>11.09</v>
      </c>
      <c r="F96" s="44">
        <f t="shared" ref="F96:F97" si="2">D96+C96</f>
        <v>11.09</v>
      </c>
    </row>
    <row r="97" spans="1:6" x14ac:dyDescent="0.2">
      <c r="A97" s="3" t="s">
        <v>71</v>
      </c>
      <c r="B97" s="8" t="s">
        <v>2</v>
      </c>
      <c r="C97" s="83">
        <v>0</v>
      </c>
      <c r="D97" s="42">
        <v>11.17</v>
      </c>
      <c r="F97" s="83">
        <f t="shared" si="2"/>
        <v>11.17</v>
      </c>
    </row>
    <row r="98" spans="1:6" x14ac:dyDescent="0.2">
      <c r="A98" s="4" t="s">
        <v>66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307F-8951-4883-B9D1-60500FCAEF1B}">
  <sheetPr>
    <pageSetUpPr fitToPage="1"/>
  </sheetPr>
  <dimension ref="A1:F101"/>
  <sheetViews>
    <sheetView topLeftCell="A60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0.74</v>
      </c>
      <c r="F3" s="85">
        <v>8400000</v>
      </c>
    </row>
    <row r="4" spans="1:6" x14ac:dyDescent="0.2">
      <c r="A4" s="3" t="s">
        <v>25</v>
      </c>
      <c r="B4" s="8" t="s">
        <v>2</v>
      </c>
      <c r="C4" s="21">
        <v>0.67</v>
      </c>
      <c r="F4" s="52"/>
    </row>
    <row r="5" spans="1:6" x14ac:dyDescent="0.2">
      <c r="A5" s="4" t="s">
        <v>26</v>
      </c>
      <c r="B5" s="9" t="s">
        <v>2</v>
      </c>
      <c r="C5" s="23">
        <v>0.74</v>
      </c>
    </row>
    <row r="6" spans="1:6" x14ac:dyDescent="0.2">
      <c r="A6" s="3" t="s">
        <v>31</v>
      </c>
      <c r="B6" s="8" t="s">
        <v>2</v>
      </c>
      <c r="C6" s="21">
        <v>0.47</v>
      </c>
    </row>
    <row r="7" spans="1:6" x14ac:dyDescent="0.2">
      <c r="A7" s="4" t="s">
        <v>32</v>
      </c>
      <c r="B7" s="9" t="s">
        <v>2</v>
      </c>
      <c r="C7" s="23">
        <v>0.56999999999999995</v>
      </c>
    </row>
    <row r="8" spans="1:6" x14ac:dyDescent="0.2">
      <c r="A8" s="3" t="s">
        <v>33</v>
      </c>
      <c r="B8" s="8" t="s">
        <v>2</v>
      </c>
      <c r="C8" s="21">
        <v>0.62</v>
      </c>
    </row>
    <row r="9" spans="1:6" x14ac:dyDescent="0.2">
      <c r="A9" s="4" t="s">
        <v>34</v>
      </c>
      <c r="B9" s="9" t="s">
        <v>2</v>
      </c>
      <c r="C9" s="23">
        <v>0.63</v>
      </c>
    </row>
    <row r="10" spans="1:6" x14ac:dyDescent="0.2">
      <c r="A10" s="3" t="s">
        <v>35</v>
      </c>
      <c r="B10" s="8" t="s">
        <v>2</v>
      </c>
      <c r="C10" s="21">
        <v>0.56999999999999995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0.47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0.28000000000000003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0.5</v>
      </c>
    </row>
    <row r="22" spans="1:3" x14ac:dyDescent="0.2">
      <c r="A22" s="3"/>
      <c r="B22" s="8" t="s">
        <v>4</v>
      </c>
      <c r="C22" s="21">
        <v>0.52</v>
      </c>
    </row>
    <row r="23" spans="1:3" x14ac:dyDescent="0.2">
      <c r="B23" s="9" t="s">
        <v>5</v>
      </c>
      <c r="C23" s="23">
        <v>0.54</v>
      </c>
    </row>
    <row r="24" spans="1:3" x14ac:dyDescent="0.2">
      <c r="A24" s="3"/>
      <c r="B24" s="8" t="s">
        <v>6</v>
      </c>
      <c r="C24" s="21">
        <v>0.56000000000000005</v>
      </c>
    </row>
    <row r="25" spans="1:3" x14ac:dyDescent="0.2">
      <c r="B25" s="9" t="s">
        <v>7</v>
      </c>
      <c r="C25" s="23">
        <v>0.6</v>
      </c>
    </row>
    <row r="26" spans="1:3" x14ac:dyDescent="0.2">
      <c r="A26" s="3"/>
      <c r="B26" s="8" t="s">
        <v>8</v>
      </c>
      <c r="C26" s="21">
        <v>0.6</v>
      </c>
    </row>
    <row r="27" spans="1:3" x14ac:dyDescent="0.2">
      <c r="B27" s="9" t="s">
        <v>9</v>
      </c>
      <c r="C27" s="23">
        <v>0.6</v>
      </c>
    </row>
    <row r="28" spans="1:3" x14ac:dyDescent="0.2">
      <c r="A28" s="3"/>
      <c r="B28" s="8" t="s">
        <v>10</v>
      </c>
      <c r="C28" s="21">
        <v>0.6</v>
      </c>
    </row>
    <row r="29" spans="1:3" x14ac:dyDescent="0.2">
      <c r="A29" s="4" t="s">
        <v>69</v>
      </c>
      <c r="B29" s="9" t="s">
        <v>3</v>
      </c>
      <c r="C29" s="23">
        <v>0.45500000000000002</v>
      </c>
    </row>
    <row r="30" spans="1:3" x14ac:dyDescent="0.2">
      <c r="A30" s="3"/>
      <c r="B30" s="8" t="s">
        <v>4</v>
      </c>
      <c r="C30" s="21">
        <v>0.48499999999999999</v>
      </c>
    </row>
    <row r="31" spans="1:3" x14ac:dyDescent="0.2">
      <c r="B31" s="9" t="s">
        <v>5</v>
      </c>
      <c r="C31" s="23">
        <v>0.505</v>
      </c>
    </row>
    <row r="32" spans="1:3" x14ac:dyDescent="0.2">
      <c r="A32" s="3"/>
      <c r="B32" s="8" t="s">
        <v>6</v>
      </c>
      <c r="C32" s="21">
        <v>0.52500000000000002</v>
      </c>
    </row>
    <row r="33" spans="1:3" x14ac:dyDescent="0.2">
      <c r="B33" s="9" t="s">
        <v>7</v>
      </c>
      <c r="C33" s="23">
        <v>0.55500000000000005</v>
      </c>
    </row>
    <row r="34" spans="1:3" x14ac:dyDescent="0.2">
      <c r="A34" s="3"/>
      <c r="B34" s="8" t="s">
        <v>8</v>
      </c>
      <c r="C34" s="21">
        <v>0.55500000000000005</v>
      </c>
    </row>
    <row r="35" spans="1:3" x14ac:dyDescent="0.2">
      <c r="B35" s="9" t="s">
        <v>9</v>
      </c>
      <c r="C35" s="23">
        <v>0.55500000000000005</v>
      </c>
    </row>
    <row r="36" spans="1:3" x14ac:dyDescent="0.2">
      <c r="A36" s="3"/>
      <c r="B36" s="8" t="s">
        <v>10</v>
      </c>
      <c r="C36" s="21">
        <v>0.55500000000000005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0.70299999999999996</v>
      </c>
    </row>
    <row r="43" spans="1:3" x14ac:dyDescent="0.2">
      <c r="A43" s="4" t="s">
        <v>41</v>
      </c>
      <c r="B43" s="9" t="s">
        <v>2</v>
      </c>
      <c r="C43" s="28">
        <v>0.70299999999999996</v>
      </c>
    </row>
    <row r="44" spans="1:3" x14ac:dyDescent="0.2">
      <c r="A44" s="3" t="s">
        <v>42</v>
      </c>
      <c r="B44" s="8" t="s">
        <v>2</v>
      </c>
      <c r="C44" s="27">
        <v>0.70299999999999996</v>
      </c>
    </row>
    <row r="45" spans="1:3" x14ac:dyDescent="0.2">
      <c r="A45" s="4" t="s">
        <v>43</v>
      </c>
      <c r="B45" s="9" t="s">
        <v>2</v>
      </c>
      <c r="C45" s="28">
        <v>0.70299999999999996</v>
      </c>
    </row>
    <row r="46" spans="1:3" x14ac:dyDescent="0.2">
      <c r="A46" s="3" t="s">
        <v>44</v>
      </c>
      <c r="B46" s="8" t="s">
        <v>2</v>
      </c>
      <c r="C46" s="27">
        <v>0.70299999999999996</v>
      </c>
    </row>
    <row r="47" spans="1:3" x14ac:dyDescent="0.2">
      <c r="A47" s="4" t="s">
        <v>45</v>
      </c>
      <c r="B47" s="9" t="s">
        <v>2</v>
      </c>
      <c r="C47" s="28">
        <v>0.70299999999999996</v>
      </c>
    </row>
    <row r="48" spans="1:3" x14ac:dyDescent="0.2">
      <c r="A48" s="3" t="s">
        <v>46</v>
      </c>
      <c r="B48" s="8" t="s">
        <v>2</v>
      </c>
      <c r="C48" s="27">
        <v>0.70299999999999996</v>
      </c>
    </row>
    <row r="49" spans="1:3" x14ac:dyDescent="0.2">
      <c r="A49" s="4" t="s">
        <v>47</v>
      </c>
      <c r="B49" s="9" t="s">
        <v>2</v>
      </c>
      <c r="C49" s="28">
        <v>0.70299999999999996</v>
      </c>
    </row>
    <row r="50" spans="1:3" x14ac:dyDescent="0.2">
      <c r="A50" s="3" t="s">
        <v>48</v>
      </c>
      <c r="B50" s="8" t="s">
        <v>2</v>
      </c>
      <c r="C50" s="21">
        <v>0.70299999999999996</v>
      </c>
    </row>
    <row r="51" spans="1:3" x14ac:dyDescent="0.2">
      <c r="A51" s="4" t="s">
        <v>49</v>
      </c>
      <c r="B51" s="9" t="s">
        <v>2</v>
      </c>
      <c r="C51" s="23">
        <v>0.70299999999999996</v>
      </c>
    </row>
    <row r="52" spans="1:3" x14ac:dyDescent="0.2">
      <c r="A52" s="3" t="s">
        <v>52</v>
      </c>
      <c r="B52" s="8" t="s">
        <v>2</v>
      </c>
      <c r="C52" s="21">
        <v>0.65300000000000002</v>
      </c>
    </row>
    <row r="53" spans="1:3" x14ac:dyDescent="0.2">
      <c r="A53" s="4" t="s">
        <v>53</v>
      </c>
      <c r="B53" s="9" t="s">
        <v>2</v>
      </c>
      <c r="C53" s="23">
        <v>0.65300000000000002</v>
      </c>
    </row>
    <row r="54" spans="1:3" x14ac:dyDescent="0.2">
      <c r="A54" s="3" t="s">
        <v>54</v>
      </c>
      <c r="B54" s="8" t="s">
        <v>2</v>
      </c>
      <c r="C54" s="21">
        <v>0.65300000000000002</v>
      </c>
    </row>
    <row r="55" spans="1:3" x14ac:dyDescent="0.2">
      <c r="A55" s="4" t="s">
        <v>55</v>
      </c>
      <c r="B55" s="9" t="s">
        <v>2</v>
      </c>
      <c r="C55" s="23">
        <v>0.65300000000000002</v>
      </c>
    </row>
    <row r="56" spans="1:3" x14ac:dyDescent="0.2">
      <c r="A56" s="3" t="s">
        <v>56</v>
      </c>
      <c r="B56" s="8" t="s">
        <v>2</v>
      </c>
      <c r="C56" s="21">
        <v>0.65300000000000002</v>
      </c>
    </row>
    <row r="57" spans="1:3" x14ac:dyDescent="0.2">
      <c r="A57" s="4" t="s">
        <v>57</v>
      </c>
      <c r="B57" s="9" t="s">
        <v>2</v>
      </c>
      <c r="C57" s="23">
        <v>0.65300000000000002</v>
      </c>
    </row>
    <row r="58" spans="1:3" x14ac:dyDescent="0.2">
      <c r="A58" s="3" t="s">
        <v>58</v>
      </c>
      <c r="B58" s="8" t="s">
        <v>2</v>
      </c>
      <c r="C58" s="21">
        <v>0.65300000000000002</v>
      </c>
    </row>
    <row r="59" spans="1:3" x14ac:dyDescent="0.2">
      <c r="A59" s="4" t="s">
        <v>50</v>
      </c>
      <c r="B59" s="9" t="s">
        <v>2</v>
      </c>
      <c r="C59" s="23">
        <v>0.30299999999999999</v>
      </c>
    </row>
    <row r="60" spans="1:3" x14ac:dyDescent="0.2">
      <c r="A60" s="4" t="s">
        <v>79</v>
      </c>
      <c r="B60" s="9" t="s">
        <v>2</v>
      </c>
      <c r="C60" s="23">
        <v>0.30299999999999999</v>
      </c>
    </row>
    <row r="61" spans="1:3" x14ac:dyDescent="0.2">
      <c r="A61" s="3" t="s">
        <v>51</v>
      </c>
      <c r="B61" s="8" t="s">
        <v>2</v>
      </c>
      <c r="C61" s="21">
        <v>0.253</v>
      </c>
    </row>
    <row r="62" spans="1:3" x14ac:dyDescent="0.2">
      <c r="A62" s="3" t="s">
        <v>80</v>
      </c>
      <c r="B62" s="8" t="s">
        <v>2</v>
      </c>
      <c r="C62" s="21">
        <v>0.253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0.5</v>
      </c>
    </row>
    <row r="68" spans="1:6" x14ac:dyDescent="0.2">
      <c r="A68" s="4" t="s">
        <v>64</v>
      </c>
      <c r="B68" s="9" t="s">
        <v>59</v>
      </c>
      <c r="C68" s="30">
        <v>0.5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0.5</v>
      </c>
    </row>
    <row r="72" spans="1:6" x14ac:dyDescent="0.2">
      <c r="A72" s="4" t="s">
        <v>64</v>
      </c>
      <c r="B72" s="9" t="s">
        <v>62</v>
      </c>
      <c r="C72" s="30">
        <v>0.5</v>
      </c>
    </row>
    <row r="73" spans="1:6" x14ac:dyDescent="0.2">
      <c r="A73" s="3" t="s">
        <v>65</v>
      </c>
      <c r="B73" s="8" t="s">
        <v>59</v>
      </c>
      <c r="C73" s="29">
        <v>0.5</v>
      </c>
      <c r="F73" s="57"/>
    </row>
    <row r="74" spans="1:6" x14ac:dyDescent="0.2">
      <c r="A74" s="4" t="s">
        <v>65</v>
      </c>
      <c r="B74" s="9" t="s">
        <v>62</v>
      </c>
      <c r="C74" s="30">
        <v>0.28000000000000003</v>
      </c>
    </row>
    <row r="75" spans="1:6" x14ac:dyDescent="0.2">
      <c r="A75" s="3" t="s">
        <v>217</v>
      </c>
      <c r="B75" s="8" t="s">
        <v>62</v>
      </c>
      <c r="C75" s="29">
        <v>0.5</v>
      </c>
      <c r="F75" s="57"/>
    </row>
    <row r="76" spans="1:6" x14ac:dyDescent="0.2">
      <c r="A76" s="4" t="s">
        <v>221</v>
      </c>
      <c r="B76" s="9" t="s">
        <v>95</v>
      </c>
      <c r="C76" s="30">
        <v>0.65</v>
      </c>
    </row>
    <row r="77" spans="1:6" x14ac:dyDescent="0.2">
      <c r="A77" s="3" t="s">
        <v>73</v>
      </c>
      <c r="B77" s="8" t="s">
        <v>59</v>
      </c>
      <c r="C77" s="34">
        <v>166</v>
      </c>
    </row>
    <row r="78" spans="1:6" x14ac:dyDescent="0.2">
      <c r="A78" s="4" t="s">
        <v>74</v>
      </c>
      <c r="B78" s="9" t="s">
        <v>62</v>
      </c>
      <c r="C78" s="71">
        <v>225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-11.35</v>
      </c>
      <c r="D83" s="36">
        <v>32.97</v>
      </c>
      <c r="F83" s="36">
        <f t="shared" ref="F83:F92" si="0">D83+C83</f>
        <v>21.619999999999997</v>
      </c>
    </row>
    <row r="84" spans="1:6" x14ac:dyDescent="0.2">
      <c r="A84" s="4" t="s">
        <v>24</v>
      </c>
      <c r="B84" s="9" t="s">
        <v>2</v>
      </c>
      <c r="C84" s="62">
        <v>-13.85</v>
      </c>
      <c r="D84" s="38">
        <v>40.4</v>
      </c>
      <c r="F84" s="38">
        <f t="shared" si="0"/>
        <v>26.549999999999997</v>
      </c>
    </row>
    <row r="85" spans="1:6" x14ac:dyDescent="0.2">
      <c r="A85" s="3" t="s">
        <v>25</v>
      </c>
      <c r="B85" s="8" t="s">
        <v>2</v>
      </c>
      <c r="C85" s="106">
        <v>-10.55</v>
      </c>
      <c r="D85" s="36">
        <v>31.91</v>
      </c>
      <c r="F85" s="36">
        <f t="shared" si="0"/>
        <v>21.36</v>
      </c>
    </row>
    <row r="86" spans="1:6" x14ac:dyDescent="0.2">
      <c r="A86" s="4" t="s">
        <v>26</v>
      </c>
      <c r="B86" s="9" t="s">
        <v>2</v>
      </c>
      <c r="C86" s="62">
        <v>-11.85</v>
      </c>
      <c r="D86" s="38">
        <v>36.79</v>
      </c>
      <c r="F86" s="38">
        <f t="shared" si="0"/>
        <v>24.939999999999998</v>
      </c>
    </row>
    <row r="87" spans="1:6" x14ac:dyDescent="0.2">
      <c r="A87" s="3" t="s">
        <v>31</v>
      </c>
      <c r="B87" s="8" t="s">
        <v>2</v>
      </c>
      <c r="C87" s="106">
        <v>-6.5</v>
      </c>
      <c r="D87" s="36">
        <v>25.27</v>
      </c>
      <c r="F87" s="36">
        <f t="shared" si="0"/>
        <v>18.77</v>
      </c>
    </row>
    <row r="88" spans="1:6" x14ac:dyDescent="0.2">
      <c r="A88" s="4" t="s">
        <v>32</v>
      </c>
      <c r="B88" s="9" t="s">
        <v>2</v>
      </c>
      <c r="C88" s="62">
        <v>-7.19</v>
      </c>
      <c r="D88" s="38">
        <v>26.68</v>
      </c>
      <c r="F88" s="38">
        <f t="shared" si="0"/>
        <v>19.489999999999998</v>
      </c>
    </row>
    <row r="89" spans="1:6" x14ac:dyDescent="0.2">
      <c r="A89" s="3" t="s">
        <v>33</v>
      </c>
      <c r="B89" s="8" t="s">
        <v>2</v>
      </c>
      <c r="C89" s="106">
        <v>-6.44</v>
      </c>
      <c r="D89" s="36">
        <v>23.92</v>
      </c>
      <c r="F89" s="36">
        <f t="shared" si="0"/>
        <v>17.48</v>
      </c>
    </row>
    <row r="90" spans="1:6" x14ac:dyDescent="0.2">
      <c r="A90" s="4" t="s">
        <v>34</v>
      </c>
      <c r="B90" s="9" t="s">
        <v>2</v>
      </c>
      <c r="C90" s="62">
        <v>-6.4</v>
      </c>
      <c r="D90" s="38">
        <v>24.07</v>
      </c>
      <c r="F90" s="38">
        <f t="shared" si="0"/>
        <v>17.670000000000002</v>
      </c>
    </row>
    <row r="91" spans="1:6" x14ac:dyDescent="0.2">
      <c r="A91" s="3" t="s">
        <v>35</v>
      </c>
      <c r="B91" s="8" t="s">
        <v>2</v>
      </c>
      <c r="C91" s="107">
        <v>-0.95</v>
      </c>
      <c r="D91" s="40">
        <v>15.25</v>
      </c>
      <c r="F91" s="40">
        <f t="shared" si="0"/>
        <v>14.3</v>
      </c>
    </row>
    <row r="92" spans="1:6" x14ac:dyDescent="0.2">
      <c r="A92" s="4" t="s">
        <v>0</v>
      </c>
      <c r="B92" s="9" t="s">
        <v>2</v>
      </c>
      <c r="C92" s="41">
        <v>-0.85</v>
      </c>
      <c r="D92" s="41">
        <v>10.7</v>
      </c>
      <c r="F92" s="41">
        <f t="shared" si="0"/>
        <v>9.85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7CF2-BD6D-4719-992F-834BA78DE9A6}">
  <sheetPr>
    <pageSetUpPr fitToPage="1"/>
  </sheetPr>
  <dimension ref="A1:F101"/>
  <sheetViews>
    <sheetView topLeftCell="A60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0.80300000000000005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0.80300000000000005</v>
      </c>
      <c r="F3" s="85">
        <v>15700000</v>
      </c>
    </row>
    <row r="4" spans="1:6" x14ac:dyDescent="0.2">
      <c r="A4" s="3" t="s">
        <v>25</v>
      </c>
      <c r="B4" s="8" t="s">
        <v>2</v>
      </c>
      <c r="C4" s="21">
        <v>0.79700000000000004</v>
      </c>
      <c r="F4" s="52"/>
    </row>
    <row r="5" spans="1:6" x14ac:dyDescent="0.2">
      <c r="A5" s="4" t="s">
        <v>26</v>
      </c>
      <c r="B5" s="9" t="s">
        <v>2</v>
      </c>
      <c r="C5" s="23">
        <v>0.79700000000000004</v>
      </c>
    </row>
    <row r="6" spans="1:6" x14ac:dyDescent="0.2">
      <c r="A6" s="3" t="s">
        <v>31</v>
      </c>
      <c r="B6" s="8" t="s">
        <v>2</v>
      </c>
      <c r="C6" s="21">
        <v>0.69299999999999995</v>
      </c>
    </row>
    <row r="7" spans="1:6" x14ac:dyDescent="0.2">
      <c r="A7" s="4" t="s">
        <v>32</v>
      </c>
      <c r="B7" s="9" t="s">
        <v>2</v>
      </c>
      <c r="C7" s="23">
        <v>0.69299999999999995</v>
      </c>
    </row>
    <row r="8" spans="1:6" x14ac:dyDescent="0.2">
      <c r="A8" s="3" t="s">
        <v>33</v>
      </c>
      <c r="B8" s="8" t="s">
        <v>2</v>
      </c>
      <c r="C8" s="21">
        <v>0.72899999999999998</v>
      </c>
    </row>
    <row r="9" spans="1:6" x14ac:dyDescent="0.2">
      <c r="A9" s="4" t="s">
        <v>34</v>
      </c>
      <c r="B9" s="9" t="s">
        <v>2</v>
      </c>
      <c r="C9" s="23">
        <v>0.72899999999999998</v>
      </c>
    </row>
    <row r="10" spans="1:6" x14ac:dyDescent="0.2">
      <c r="A10" s="3" t="s">
        <v>35</v>
      </c>
      <c r="B10" s="8" t="s">
        <v>2</v>
      </c>
      <c r="C10" s="21">
        <v>0.67900000000000005</v>
      </c>
    </row>
    <row r="11" spans="1:6" x14ac:dyDescent="0.2">
      <c r="A11" s="4" t="s">
        <v>27</v>
      </c>
      <c r="B11" s="9" t="s">
        <v>2</v>
      </c>
      <c r="C11" s="23">
        <v>0.39</v>
      </c>
    </row>
    <row r="12" spans="1:6" x14ac:dyDescent="0.2">
      <c r="A12" s="3" t="s">
        <v>28</v>
      </c>
      <c r="B12" s="8" t="s">
        <v>2</v>
      </c>
      <c r="C12" s="21">
        <v>0.39</v>
      </c>
    </row>
    <row r="13" spans="1:6" x14ac:dyDescent="0.2">
      <c r="A13" s="4" t="s">
        <v>30</v>
      </c>
      <c r="B13" s="9" t="s">
        <v>2</v>
      </c>
      <c r="C13" s="23">
        <v>0.39</v>
      </c>
    </row>
    <row r="14" spans="1:6" x14ac:dyDescent="0.2">
      <c r="A14" s="3" t="s">
        <v>29</v>
      </c>
      <c r="B14" s="8" t="s">
        <v>2</v>
      </c>
      <c r="C14" s="21">
        <v>0.39</v>
      </c>
    </row>
    <row r="15" spans="1:6" x14ac:dyDescent="0.2">
      <c r="A15" s="4" t="s">
        <v>36</v>
      </c>
      <c r="B15" s="9" t="s">
        <v>2</v>
      </c>
      <c r="C15" s="23">
        <v>0.39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0.47299999999999998</v>
      </c>
    </row>
    <row r="19" spans="1:3" x14ac:dyDescent="0.2">
      <c r="A19" s="4" t="s">
        <v>16</v>
      </c>
      <c r="B19" s="9" t="s">
        <v>37</v>
      </c>
      <c r="C19" s="53" t="s">
        <v>190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0.622</v>
      </c>
    </row>
    <row r="22" spans="1:3" x14ac:dyDescent="0.2">
      <c r="A22" s="3"/>
      <c r="B22" s="8" t="s">
        <v>4</v>
      </c>
      <c r="C22" s="21">
        <v>0.622</v>
      </c>
    </row>
    <row r="23" spans="1:3" x14ac:dyDescent="0.2">
      <c r="B23" s="9" t="s">
        <v>5</v>
      </c>
      <c r="C23" s="23">
        <v>0.64200000000000002</v>
      </c>
    </row>
    <row r="24" spans="1:3" x14ac:dyDescent="0.2">
      <c r="A24" s="3"/>
      <c r="B24" s="8" t="s">
        <v>6</v>
      </c>
      <c r="C24" s="21">
        <v>0.68200000000000005</v>
      </c>
    </row>
    <row r="25" spans="1:3" x14ac:dyDescent="0.2">
      <c r="B25" s="9" t="s">
        <v>7</v>
      </c>
      <c r="C25" s="23">
        <v>0.68700000000000006</v>
      </c>
    </row>
    <row r="26" spans="1:3" x14ac:dyDescent="0.2">
      <c r="A26" s="3"/>
      <c r="B26" s="8" t="s">
        <v>8</v>
      </c>
      <c r="C26" s="21">
        <v>0.66200000000000003</v>
      </c>
    </row>
    <row r="27" spans="1:3" x14ac:dyDescent="0.2">
      <c r="B27" s="9" t="s">
        <v>9</v>
      </c>
      <c r="C27" s="23">
        <v>0.66200000000000003</v>
      </c>
    </row>
    <row r="28" spans="1:3" x14ac:dyDescent="0.2">
      <c r="A28" s="3"/>
      <c r="B28" s="8" t="s">
        <v>10</v>
      </c>
      <c r="C28" s="21">
        <v>0.66200000000000003</v>
      </c>
    </row>
    <row r="29" spans="1:3" x14ac:dyDescent="0.2">
      <c r="A29" s="4" t="s">
        <v>69</v>
      </c>
      <c r="B29" s="9" t="s">
        <v>3</v>
      </c>
      <c r="C29" s="23">
        <v>0.53500000000000003</v>
      </c>
    </row>
    <row r="30" spans="1:3" x14ac:dyDescent="0.2">
      <c r="A30" s="3"/>
      <c r="B30" s="8" t="s">
        <v>4</v>
      </c>
      <c r="C30" s="21">
        <v>0.53500000000000003</v>
      </c>
    </row>
    <row r="31" spans="1:3" x14ac:dyDescent="0.2">
      <c r="B31" s="9" t="s">
        <v>5</v>
      </c>
      <c r="C31" s="23">
        <v>0.55500000000000005</v>
      </c>
    </row>
    <row r="32" spans="1:3" x14ac:dyDescent="0.2">
      <c r="A32" s="3"/>
      <c r="B32" s="8" t="s">
        <v>6</v>
      </c>
      <c r="C32" s="21">
        <v>0.57499999999999996</v>
      </c>
    </row>
    <row r="33" spans="1:3" x14ac:dyDescent="0.2">
      <c r="B33" s="9" t="s">
        <v>7</v>
      </c>
      <c r="C33" s="23">
        <v>0.59499999999999997</v>
      </c>
    </row>
    <row r="34" spans="1:3" x14ac:dyDescent="0.2">
      <c r="A34" s="3"/>
      <c r="B34" s="8" t="s">
        <v>8</v>
      </c>
      <c r="C34" s="21">
        <v>0.59499999999999997</v>
      </c>
    </row>
    <row r="35" spans="1:3" x14ac:dyDescent="0.2">
      <c r="B35" s="9" t="s">
        <v>9</v>
      </c>
      <c r="C35" s="23">
        <v>0.59499999999999997</v>
      </c>
    </row>
    <row r="36" spans="1:3" x14ac:dyDescent="0.2">
      <c r="A36" s="3"/>
      <c r="B36" s="8" t="s">
        <v>10</v>
      </c>
      <c r="C36" s="21">
        <v>0.59499999999999997</v>
      </c>
    </row>
    <row r="37" spans="1:3" x14ac:dyDescent="0.2">
      <c r="A37" s="4" t="s">
        <v>72</v>
      </c>
      <c r="B37" s="9" t="s">
        <v>19</v>
      </c>
      <c r="C37" s="23">
        <v>0.36</v>
      </c>
    </row>
    <row r="38" spans="1:3" x14ac:dyDescent="0.2">
      <c r="A38" s="3"/>
      <c r="B38" s="8" t="s">
        <v>20</v>
      </c>
      <c r="C38" s="21">
        <v>0.36</v>
      </c>
    </row>
    <row r="39" spans="1:3" x14ac:dyDescent="0.2">
      <c r="B39" s="9" t="s">
        <v>21</v>
      </c>
      <c r="C39" s="23">
        <v>0.16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0.71399999999999997</v>
      </c>
    </row>
    <row r="43" spans="1:3" x14ac:dyDescent="0.2">
      <c r="A43" s="4" t="s">
        <v>41</v>
      </c>
      <c r="B43" s="9" t="s">
        <v>2</v>
      </c>
      <c r="C43" s="28">
        <v>0.71399999999999997</v>
      </c>
    </row>
    <row r="44" spans="1:3" x14ac:dyDescent="0.2">
      <c r="A44" s="3" t="s">
        <v>42</v>
      </c>
      <c r="B44" s="8" t="s">
        <v>2</v>
      </c>
      <c r="C44" s="27">
        <v>0.71399999999999997</v>
      </c>
    </row>
    <row r="45" spans="1:3" x14ac:dyDescent="0.2">
      <c r="A45" s="4" t="s">
        <v>43</v>
      </c>
      <c r="B45" s="9" t="s">
        <v>2</v>
      </c>
      <c r="C45" s="28">
        <v>0.71399999999999997</v>
      </c>
    </row>
    <row r="46" spans="1:3" x14ac:dyDescent="0.2">
      <c r="A46" s="3" t="s">
        <v>44</v>
      </c>
      <c r="B46" s="8" t="s">
        <v>2</v>
      </c>
      <c r="C46" s="27">
        <v>0.71399999999999997</v>
      </c>
    </row>
    <row r="47" spans="1:3" x14ac:dyDescent="0.2">
      <c r="A47" s="4" t="s">
        <v>45</v>
      </c>
      <c r="B47" s="9" t="s">
        <v>2</v>
      </c>
      <c r="C47" s="28">
        <v>0.71399999999999997</v>
      </c>
    </row>
    <row r="48" spans="1:3" x14ac:dyDescent="0.2">
      <c r="A48" s="3" t="s">
        <v>46</v>
      </c>
      <c r="B48" s="8" t="s">
        <v>2</v>
      </c>
      <c r="C48" s="27">
        <v>0.71399999999999997</v>
      </c>
    </row>
    <row r="49" spans="1:3" x14ac:dyDescent="0.2">
      <c r="A49" s="4" t="s">
        <v>47</v>
      </c>
      <c r="B49" s="9" t="s">
        <v>2</v>
      </c>
      <c r="C49" s="28">
        <v>0.71399999999999997</v>
      </c>
    </row>
    <row r="50" spans="1:3" x14ac:dyDescent="0.2">
      <c r="A50" s="3" t="s">
        <v>48</v>
      </c>
      <c r="B50" s="8" t="s">
        <v>2</v>
      </c>
      <c r="C50" s="21">
        <v>0.71199999999999997</v>
      </c>
    </row>
    <row r="51" spans="1:3" x14ac:dyDescent="0.2">
      <c r="A51" s="4" t="s">
        <v>49</v>
      </c>
      <c r="B51" s="9" t="s">
        <v>2</v>
      </c>
      <c r="C51" s="23">
        <v>0.71199999999999997</v>
      </c>
    </row>
    <row r="52" spans="1:3" x14ac:dyDescent="0.2">
      <c r="A52" s="3" t="s">
        <v>52</v>
      </c>
      <c r="B52" s="8" t="s">
        <v>2</v>
      </c>
      <c r="C52" s="21">
        <v>0.66300000000000003</v>
      </c>
    </row>
    <row r="53" spans="1:3" x14ac:dyDescent="0.2">
      <c r="A53" s="4" t="s">
        <v>53</v>
      </c>
      <c r="B53" s="9" t="s">
        <v>2</v>
      </c>
      <c r="C53" s="23">
        <v>0.66300000000000003</v>
      </c>
    </row>
    <row r="54" spans="1:3" x14ac:dyDescent="0.2">
      <c r="A54" s="3" t="s">
        <v>54</v>
      </c>
      <c r="B54" s="8" t="s">
        <v>2</v>
      </c>
      <c r="C54" s="21">
        <v>0.66300000000000003</v>
      </c>
    </row>
    <row r="55" spans="1:3" x14ac:dyDescent="0.2">
      <c r="A55" s="4" t="s">
        <v>55</v>
      </c>
      <c r="B55" s="9" t="s">
        <v>2</v>
      </c>
      <c r="C55" s="23">
        <v>0.65900000000000003</v>
      </c>
    </row>
    <row r="56" spans="1:3" x14ac:dyDescent="0.2">
      <c r="A56" s="3" t="s">
        <v>56</v>
      </c>
      <c r="B56" s="8" t="s">
        <v>2</v>
      </c>
      <c r="C56" s="21">
        <v>0.65900000000000003</v>
      </c>
    </row>
    <row r="57" spans="1:3" x14ac:dyDescent="0.2">
      <c r="A57" s="4" t="s">
        <v>57</v>
      </c>
      <c r="B57" s="9" t="s">
        <v>2</v>
      </c>
      <c r="C57" s="23">
        <v>0.65900000000000003</v>
      </c>
    </row>
    <row r="58" spans="1:3" x14ac:dyDescent="0.2">
      <c r="A58" s="3" t="s">
        <v>58</v>
      </c>
      <c r="B58" s="8" t="s">
        <v>2</v>
      </c>
      <c r="C58" s="21">
        <v>0.66400000000000003</v>
      </c>
    </row>
    <row r="59" spans="1:3" x14ac:dyDescent="0.2">
      <c r="A59" s="4" t="s">
        <v>50</v>
      </c>
      <c r="B59" s="9" t="s">
        <v>2</v>
      </c>
      <c r="C59" s="23">
        <v>0.25700000000000001</v>
      </c>
    </row>
    <row r="60" spans="1:3" x14ac:dyDescent="0.2">
      <c r="A60" s="4" t="s">
        <v>79</v>
      </c>
      <c r="B60" s="9" t="s">
        <v>2</v>
      </c>
      <c r="C60" s="23">
        <v>0.25700000000000001</v>
      </c>
    </row>
    <row r="61" spans="1:3" x14ac:dyDescent="0.2">
      <c r="A61" s="3" t="s">
        <v>51</v>
      </c>
      <c r="B61" s="8" t="s">
        <v>2</v>
      </c>
      <c r="C61" s="21">
        <v>0.25700000000000001</v>
      </c>
    </row>
    <row r="62" spans="1:3" x14ac:dyDescent="0.2">
      <c r="A62" s="3" t="s">
        <v>80</v>
      </c>
      <c r="B62" s="8" t="s">
        <v>2</v>
      </c>
      <c r="C62" s="21">
        <v>0.25700000000000001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0.5</v>
      </c>
    </row>
    <row r="68" spans="1:6" x14ac:dyDescent="0.2">
      <c r="A68" s="4" t="s">
        <v>64</v>
      </c>
      <c r="B68" s="9" t="s">
        <v>59</v>
      </c>
      <c r="C68" s="30">
        <v>0.5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0.5</v>
      </c>
    </row>
    <row r="72" spans="1:6" x14ac:dyDescent="0.2">
      <c r="A72" s="4" t="s">
        <v>64</v>
      </c>
      <c r="B72" s="9" t="s">
        <v>62</v>
      </c>
      <c r="C72" s="30">
        <v>0.5</v>
      </c>
    </row>
    <row r="73" spans="1:6" x14ac:dyDescent="0.2">
      <c r="A73" s="3" t="s">
        <v>65</v>
      </c>
      <c r="B73" s="8" t="s">
        <v>59</v>
      </c>
      <c r="C73" s="29">
        <v>0.5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170</v>
      </c>
      <c r="B75" s="8" t="s">
        <v>2</v>
      </c>
      <c r="C75" s="29">
        <v>0.34782608695652101</v>
      </c>
      <c r="F75" s="57"/>
    </row>
    <row r="76" spans="1:6" x14ac:dyDescent="0.2">
      <c r="A76" s="4" t="s">
        <v>222</v>
      </c>
      <c r="B76" s="9" t="s">
        <v>2</v>
      </c>
      <c r="C76" s="30">
        <v>3.5000000000000003E-2</v>
      </c>
    </row>
    <row r="77" spans="1:6" x14ac:dyDescent="0.2">
      <c r="A77" s="3" t="s">
        <v>73</v>
      </c>
      <c r="B77" s="8" t="s">
        <v>59</v>
      </c>
      <c r="C77" s="34">
        <v>225</v>
      </c>
    </row>
    <row r="78" spans="1:6" x14ac:dyDescent="0.2">
      <c r="A78" s="4" t="s">
        <v>74</v>
      </c>
      <c r="B78" s="9" t="s">
        <v>62</v>
      </c>
      <c r="C78" s="71">
        <v>250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250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-18.239999999999998</v>
      </c>
      <c r="D83" s="36">
        <v>32.97</v>
      </c>
      <c r="F83" s="36">
        <f t="shared" ref="F83:F92" si="0">D83+C83</f>
        <v>14.73</v>
      </c>
    </row>
    <row r="84" spans="1:6" x14ac:dyDescent="0.2">
      <c r="A84" s="4" t="s">
        <v>24</v>
      </c>
      <c r="B84" s="9" t="s">
        <v>2</v>
      </c>
      <c r="C84" s="62">
        <v>-23.74</v>
      </c>
      <c r="D84" s="38">
        <v>40.4</v>
      </c>
      <c r="F84" s="38">
        <f t="shared" si="0"/>
        <v>16.66</v>
      </c>
    </row>
    <row r="85" spans="1:6" x14ac:dyDescent="0.2">
      <c r="A85" s="3" t="s">
        <v>25</v>
      </c>
      <c r="B85" s="8" t="s">
        <v>2</v>
      </c>
      <c r="C85" s="106">
        <v>-18.16</v>
      </c>
      <c r="D85" s="36">
        <v>31.91</v>
      </c>
      <c r="F85" s="36">
        <f t="shared" si="0"/>
        <v>13.75</v>
      </c>
    </row>
    <row r="86" spans="1:6" x14ac:dyDescent="0.2">
      <c r="A86" s="4" t="s">
        <v>26</v>
      </c>
      <c r="B86" s="9" t="s">
        <v>2</v>
      </c>
      <c r="C86" s="62">
        <v>-21.44</v>
      </c>
      <c r="D86" s="38">
        <v>36.79</v>
      </c>
      <c r="F86" s="38">
        <f t="shared" si="0"/>
        <v>15.349999999999998</v>
      </c>
    </row>
    <row r="87" spans="1:6" x14ac:dyDescent="0.2">
      <c r="A87" s="3" t="s">
        <v>31</v>
      </c>
      <c r="B87" s="8" t="s">
        <v>2</v>
      </c>
      <c r="C87" s="106">
        <v>-13.14</v>
      </c>
      <c r="D87" s="36">
        <v>25.27</v>
      </c>
      <c r="F87" s="36">
        <f t="shared" si="0"/>
        <v>12.129999999999999</v>
      </c>
    </row>
    <row r="88" spans="1:6" x14ac:dyDescent="0.2">
      <c r="A88" s="4" t="s">
        <v>32</v>
      </c>
      <c r="B88" s="9" t="s">
        <v>2</v>
      </c>
      <c r="C88" s="62">
        <v>-14.18</v>
      </c>
      <c r="D88" s="38">
        <v>26.68</v>
      </c>
      <c r="F88" s="38">
        <f t="shared" si="0"/>
        <v>12.5</v>
      </c>
    </row>
    <row r="89" spans="1:6" x14ac:dyDescent="0.2">
      <c r="A89" s="3" t="s">
        <v>33</v>
      </c>
      <c r="B89" s="8" t="s">
        <v>2</v>
      </c>
      <c r="C89" s="106">
        <v>-13.15</v>
      </c>
      <c r="D89" s="36">
        <v>23.92</v>
      </c>
      <c r="F89" s="36">
        <f t="shared" si="0"/>
        <v>10.770000000000001</v>
      </c>
    </row>
    <row r="90" spans="1:6" x14ac:dyDescent="0.2">
      <c r="A90" s="4" t="s">
        <v>34</v>
      </c>
      <c r="B90" s="9" t="s">
        <v>2</v>
      </c>
      <c r="C90" s="62">
        <v>-13.27</v>
      </c>
      <c r="D90" s="38">
        <v>24.07</v>
      </c>
      <c r="F90" s="38">
        <f t="shared" si="0"/>
        <v>10.8</v>
      </c>
    </row>
    <row r="91" spans="1:6" x14ac:dyDescent="0.2">
      <c r="A91" s="3" t="s">
        <v>35</v>
      </c>
      <c r="B91" s="8" t="s">
        <v>2</v>
      </c>
      <c r="C91" s="107">
        <v>-5.0999999999999996</v>
      </c>
      <c r="D91" s="40">
        <v>15.25</v>
      </c>
      <c r="F91" s="40">
        <f t="shared" si="0"/>
        <v>10.15</v>
      </c>
    </row>
    <row r="92" spans="1:6" x14ac:dyDescent="0.2">
      <c r="A92" s="4" t="s">
        <v>0</v>
      </c>
      <c r="B92" s="9" t="s">
        <v>2</v>
      </c>
      <c r="C92" s="41">
        <v>-2.97</v>
      </c>
      <c r="D92" s="41">
        <v>10.7</v>
      </c>
      <c r="F92" s="41">
        <f t="shared" si="0"/>
        <v>7.7299999999999986</v>
      </c>
    </row>
    <row r="93" spans="1:6" x14ac:dyDescent="0.2">
      <c r="A93" s="3" t="s">
        <v>69</v>
      </c>
      <c r="B93" s="8" t="s">
        <v>2</v>
      </c>
      <c r="C93" s="42">
        <v>-2.97</v>
      </c>
      <c r="D93" s="42">
        <v>10.7</v>
      </c>
      <c r="F93" s="42">
        <f>D93+C93</f>
        <v>7.7299999999999986</v>
      </c>
    </row>
    <row r="94" spans="1:6" x14ac:dyDescent="0.2">
      <c r="A94" s="4" t="s">
        <v>70</v>
      </c>
      <c r="B94" s="9" t="s">
        <v>2</v>
      </c>
      <c r="C94" s="44">
        <v>-3.31</v>
      </c>
      <c r="D94" s="41">
        <v>11.09</v>
      </c>
      <c r="F94" s="44">
        <f t="shared" ref="F94:F95" si="1">D94+C94</f>
        <v>7.7799999999999994</v>
      </c>
    </row>
    <row r="95" spans="1:6" x14ac:dyDescent="0.2">
      <c r="A95" s="3" t="s">
        <v>71</v>
      </c>
      <c r="B95" s="8" t="s">
        <v>2</v>
      </c>
      <c r="C95" s="83">
        <v>-3.37</v>
      </c>
      <c r="D95" s="42">
        <v>11.17</v>
      </c>
      <c r="F95" s="83">
        <f t="shared" si="1"/>
        <v>7.8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A74E-011B-4C89-8C19-EFBAFBB1F1AD}">
  <sheetPr>
    <pageSetUpPr fitToPage="1"/>
  </sheetPr>
  <dimension ref="A1:F101"/>
  <sheetViews>
    <sheetView topLeftCell="A60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0.68</v>
      </c>
      <c r="F3" s="85">
        <v>2600000</v>
      </c>
    </row>
    <row r="4" spans="1:6" x14ac:dyDescent="0.2">
      <c r="A4" s="3" t="s">
        <v>25</v>
      </c>
      <c r="B4" s="8" t="s">
        <v>2</v>
      </c>
      <c r="C4" s="21">
        <v>0.68</v>
      </c>
      <c r="F4" s="52"/>
    </row>
    <row r="5" spans="1:6" x14ac:dyDescent="0.2">
      <c r="A5" s="4" t="s">
        <v>26</v>
      </c>
      <c r="B5" s="9" t="s">
        <v>2</v>
      </c>
      <c r="C5" s="23">
        <v>0.68</v>
      </c>
    </row>
    <row r="6" spans="1:6" x14ac:dyDescent="0.2">
      <c r="A6" s="3" t="s">
        <v>31</v>
      </c>
      <c r="B6" s="8" t="s">
        <v>2</v>
      </c>
      <c r="C6" s="21">
        <v>0.63</v>
      </c>
    </row>
    <row r="7" spans="1:6" x14ac:dyDescent="0.2">
      <c r="A7" s="4" t="s">
        <v>32</v>
      </c>
      <c r="B7" s="9" t="s">
        <v>2</v>
      </c>
      <c r="C7" s="23">
        <v>0.63</v>
      </c>
    </row>
    <row r="8" spans="1:6" x14ac:dyDescent="0.2">
      <c r="A8" s="3" t="s">
        <v>33</v>
      </c>
      <c r="B8" s="8" t="s">
        <v>2</v>
      </c>
      <c r="C8" s="21">
        <v>0.63</v>
      </c>
    </row>
    <row r="9" spans="1:6" x14ac:dyDescent="0.2">
      <c r="A9" s="4" t="s">
        <v>34</v>
      </c>
      <c r="B9" s="9" t="s">
        <v>2</v>
      </c>
      <c r="C9" s="23">
        <v>0.63</v>
      </c>
    </row>
    <row r="10" spans="1:6" x14ac:dyDescent="0.2">
      <c r="A10" s="3" t="s">
        <v>35</v>
      </c>
      <c r="B10" s="8" t="s">
        <v>2</v>
      </c>
      <c r="C10" s="21">
        <v>0.56000000000000005</v>
      </c>
    </row>
    <row r="11" spans="1:6" x14ac:dyDescent="0.2">
      <c r="A11" s="4" t="s">
        <v>27</v>
      </c>
      <c r="B11" s="9" t="s">
        <v>2</v>
      </c>
      <c r="C11" s="23">
        <v>0.27</v>
      </c>
    </row>
    <row r="12" spans="1:6" x14ac:dyDescent="0.2">
      <c r="A12" s="3" t="s">
        <v>28</v>
      </c>
      <c r="B12" s="8" t="s">
        <v>2</v>
      </c>
      <c r="C12" s="21">
        <v>0.27</v>
      </c>
    </row>
    <row r="13" spans="1:6" x14ac:dyDescent="0.2">
      <c r="A13" s="4" t="s">
        <v>30</v>
      </c>
      <c r="B13" s="9" t="s">
        <v>2</v>
      </c>
      <c r="C13" s="23">
        <v>0.27</v>
      </c>
    </row>
    <row r="14" spans="1:6" x14ac:dyDescent="0.2">
      <c r="A14" s="3" t="s">
        <v>29</v>
      </c>
      <c r="B14" s="8" t="s">
        <v>2</v>
      </c>
      <c r="C14" s="21">
        <v>0.27</v>
      </c>
    </row>
    <row r="15" spans="1:6" x14ac:dyDescent="0.2">
      <c r="A15" s="4" t="s">
        <v>36</v>
      </c>
      <c r="B15" s="9" t="s">
        <v>2</v>
      </c>
      <c r="C15" s="23">
        <v>0.27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0.42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0.88</v>
      </c>
    </row>
    <row r="21" spans="1:3" x14ac:dyDescent="0.2">
      <c r="A21" s="4" t="s">
        <v>0</v>
      </c>
      <c r="B21" s="9" t="s">
        <v>3</v>
      </c>
      <c r="C21" s="23">
        <v>0.48</v>
      </c>
    </row>
    <row r="22" spans="1:3" x14ac:dyDescent="0.2">
      <c r="A22" s="3"/>
      <c r="B22" s="8" t="s">
        <v>4</v>
      </c>
      <c r="C22" s="21">
        <v>0.51</v>
      </c>
    </row>
    <row r="23" spans="1:3" x14ac:dyDescent="0.2">
      <c r="B23" s="9" t="s">
        <v>5</v>
      </c>
      <c r="C23" s="23">
        <v>0.53</v>
      </c>
    </row>
    <row r="24" spans="1:3" x14ac:dyDescent="0.2">
      <c r="A24" s="3"/>
      <c r="B24" s="8" t="s">
        <v>6</v>
      </c>
      <c r="C24" s="21">
        <v>0.55000000000000004</v>
      </c>
    </row>
    <row r="25" spans="1:3" x14ac:dyDescent="0.2">
      <c r="B25" s="9" t="s">
        <v>7</v>
      </c>
      <c r="C25" s="23">
        <v>0.57999999999999996</v>
      </c>
    </row>
    <row r="26" spans="1:3" x14ac:dyDescent="0.2">
      <c r="A26" s="3"/>
      <c r="B26" s="8" t="s">
        <v>8</v>
      </c>
      <c r="C26" s="21">
        <v>0.57999999999999996</v>
      </c>
    </row>
    <row r="27" spans="1:3" x14ac:dyDescent="0.2">
      <c r="B27" s="9" t="s">
        <v>9</v>
      </c>
      <c r="C27" s="23">
        <v>0.57999999999999996</v>
      </c>
    </row>
    <row r="28" spans="1:3" x14ac:dyDescent="0.2">
      <c r="A28" s="3"/>
      <c r="B28" s="8" t="s">
        <v>10</v>
      </c>
      <c r="C28" s="21">
        <v>0.57999999999999996</v>
      </c>
    </row>
    <row r="29" spans="1:3" x14ac:dyDescent="0.2">
      <c r="A29" s="4" t="s">
        <v>69</v>
      </c>
      <c r="B29" s="9" t="s">
        <v>3</v>
      </c>
      <c r="C29" s="23">
        <v>0.41</v>
      </c>
    </row>
    <row r="30" spans="1:3" x14ac:dyDescent="0.2">
      <c r="A30" s="3"/>
      <c r="B30" s="8" t="s">
        <v>4</v>
      </c>
      <c r="C30" s="21">
        <v>0.45</v>
      </c>
    </row>
    <row r="31" spans="1:3" x14ac:dyDescent="0.2">
      <c r="B31" s="9" t="s">
        <v>5</v>
      </c>
      <c r="C31" s="23">
        <v>0.48</v>
      </c>
    </row>
    <row r="32" spans="1:3" x14ac:dyDescent="0.2">
      <c r="A32" s="3"/>
      <c r="B32" s="8" t="s">
        <v>6</v>
      </c>
      <c r="C32" s="21">
        <v>0.51</v>
      </c>
    </row>
    <row r="33" spans="1:3" x14ac:dyDescent="0.2">
      <c r="B33" s="9" t="s">
        <v>7</v>
      </c>
      <c r="C33" s="23">
        <v>0.51</v>
      </c>
    </row>
    <row r="34" spans="1:3" x14ac:dyDescent="0.2">
      <c r="A34" s="3"/>
      <c r="B34" s="8" t="s">
        <v>8</v>
      </c>
      <c r="C34" s="21">
        <v>0.51</v>
      </c>
    </row>
    <row r="35" spans="1:3" x14ac:dyDescent="0.2">
      <c r="B35" s="9" t="s">
        <v>9</v>
      </c>
      <c r="C35" s="23">
        <v>0.51</v>
      </c>
    </row>
    <row r="36" spans="1:3" x14ac:dyDescent="0.2">
      <c r="A36" s="3"/>
      <c r="B36" s="8" t="s">
        <v>10</v>
      </c>
      <c r="C36" s="21">
        <v>0.51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0.68</v>
      </c>
    </row>
    <row r="43" spans="1:3" x14ac:dyDescent="0.2">
      <c r="A43" s="4" t="s">
        <v>41</v>
      </c>
      <c r="B43" s="9" t="s">
        <v>2</v>
      </c>
      <c r="C43" s="28">
        <v>0.68</v>
      </c>
    </row>
    <row r="44" spans="1:3" x14ac:dyDescent="0.2">
      <c r="A44" s="3" t="s">
        <v>42</v>
      </c>
      <c r="B44" s="8" t="s">
        <v>2</v>
      </c>
      <c r="C44" s="27">
        <v>0.68</v>
      </c>
    </row>
    <row r="45" spans="1:3" x14ac:dyDescent="0.2">
      <c r="A45" s="4" t="s">
        <v>43</v>
      </c>
      <c r="B45" s="9" t="s">
        <v>2</v>
      </c>
      <c r="C45" s="28">
        <v>0.68</v>
      </c>
    </row>
    <row r="46" spans="1:3" x14ac:dyDescent="0.2">
      <c r="A46" s="3" t="s">
        <v>44</v>
      </c>
      <c r="B46" s="8" t="s">
        <v>2</v>
      </c>
      <c r="C46" s="27">
        <v>0.68</v>
      </c>
    </row>
    <row r="47" spans="1:3" x14ac:dyDescent="0.2">
      <c r="A47" s="4" t="s">
        <v>45</v>
      </c>
      <c r="B47" s="9" t="s">
        <v>2</v>
      </c>
      <c r="C47" s="28">
        <v>0.68</v>
      </c>
    </row>
    <row r="48" spans="1:3" x14ac:dyDescent="0.2">
      <c r="A48" s="3" t="s">
        <v>46</v>
      </c>
      <c r="B48" s="8" t="s">
        <v>2</v>
      </c>
      <c r="C48" s="27">
        <v>0.68</v>
      </c>
    </row>
    <row r="49" spans="1:3" x14ac:dyDescent="0.2">
      <c r="A49" s="4" t="s">
        <v>47</v>
      </c>
      <c r="B49" s="9" t="s">
        <v>2</v>
      </c>
      <c r="C49" s="28">
        <v>0.68</v>
      </c>
    </row>
    <row r="50" spans="1:3" x14ac:dyDescent="0.2">
      <c r="A50" s="3" t="s">
        <v>48</v>
      </c>
      <c r="B50" s="8" t="s">
        <v>2</v>
      </c>
      <c r="C50" s="21">
        <v>0.68</v>
      </c>
    </row>
    <row r="51" spans="1:3" x14ac:dyDescent="0.2">
      <c r="A51" s="4" t="s">
        <v>49</v>
      </c>
      <c r="B51" s="9" t="s">
        <v>2</v>
      </c>
      <c r="C51" s="23">
        <v>0.68</v>
      </c>
    </row>
    <row r="52" spans="1:3" x14ac:dyDescent="0.2">
      <c r="A52" s="3" t="s">
        <v>52</v>
      </c>
      <c r="B52" s="8" t="s">
        <v>2</v>
      </c>
      <c r="C52" s="21">
        <v>0.51</v>
      </c>
    </row>
    <row r="53" spans="1:3" x14ac:dyDescent="0.2">
      <c r="A53" s="4" t="s">
        <v>53</v>
      </c>
      <c r="B53" s="9" t="s">
        <v>2</v>
      </c>
      <c r="C53" s="23">
        <v>0.51</v>
      </c>
    </row>
    <row r="54" spans="1:3" x14ac:dyDescent="0.2">
      <c r="A54" s="3" t="s">
        <v>54</v>
      </c>
      <c r="B54" s="8" t="s">
        <v>2</v>
      </c>
      <c r="C54" s="21">
        <v>0.51</v>
      </c>
    </row>
    <row r="55" spans="1:3" x14ac:dyDescent="0.2">
      <c r="A55" s="4" t="s">
        <v>55</v>
      </c>
      <c r="B55" s="9" t="s">
        <v>2</v>
      </c>
      <c r="C55" s="23">
        <v>0.51</v>
      </c>
    </row>
    <row r="56" spans="1:3" x14ac:dyDescent="0.2">
      <c r="A56" s="3" t="s">
        <v>56</v>
      </c>
      <c r="B56" s="8" t="s">
        <v>2</v>
      </c>
      <c r="C56" s="21">
        <v>0.51</v>
      </c>
    </row>
    <row r="57" spans="1:3" x14ac:dyDescent="0.2">
      <c r="A57" s="4" t="s">
        <v>57</v>
      </c>
      <c r="B57" s="9" t="s">
        <v>2</v>
      </c>
      <c r="C57" s="23">
        <v>0.51</v>
      </c>
    </row>
    <row r="58" spans="1:3" x14ac:dyDescent="0.2">
      <c r="A58" s="3" t="s">
        <v>58</v>
      </c>
      <c r="B58" s="8" t="s">
        <v>2</v>
      </c>
      <c r="C58" s="21">
        <v>0.51</v>
      </c>
    </row>
    <row r="59" spans="1:3" x14ac:dyDescent="0.2">
      <c r="A59" s="4" t="s">
        <v>50</v>
      </c>
      <c r="B59" s="9" t="s">
        <v>2</v>
      </c>
      <c r="C59" s="23">
        <v>0.23</v>
      </c>
    </row>
    <row r="60" spans="1:3" x14ac:dyDescent="0.2">
      <c r="A60" s="4" t="s">
        <v>79</v>
      </c>
      <c r="B60" s="9" t="s">
        <v>2</v>
      </c>
      <c r="C60" s="23">
        <v>0.23</v>
      </c>
    </row>
    <row r="61" spans="1:3" x14ac:dyDescent="0.2">
      <c r="A61" s="3" t="s">
        <v>51</v>
      </c>
      <c r="B61" s="8" t="s">
        <v>2</v>
      </c>
      <c r="C61" s="21">
        <v>0.23</v>
      </c>
    </row>
    <row r="62" spans="1:3" x14ac:dyDescent="0.2">
      <c r="A62" s="3" t="s">
        <v>80</v>
      </c>
      <c r="B62" s="8" t="s">
        <v>2</v>
      </c>
      <c r="C62" s="21">
        <v>0.23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0.45</v>
      </c>
    </row>
    <row r="75" spans="1:6" x14ac:dyDescent="0.2">
      <c r="A75" s="3" t="s">
        <v>223</v>
      </c>
      <c r="B75" s="8" t="s">
        <v>2</v>
      </c>
      <c r="C75" s="29">
        <v>1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225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-10.73</v>
      </c>
      <c r="D83" s="36">
        <v>32.97</v>
      </c>
      <c r="F83" s="36">
        <f t="shared" ref="F83:F92" si="0">D83+C83</f>
        <v>22.24</v>
      </c>
    </row>
    <row r="84" spans="1:6" x14ac:dyDescent="0.2">
      <c r="A84" s="4" t="s">
        <v>24</v>
      </c>
      <c r="B84" s="9" t="s">
        <v>2</v>
      </c>
      <c r="C84" s="62">
        <v>-14.03</v>
      </c>
      <c r="D84" s="38">
        <v>40.4</v>
      </c>
      <c r="F84" s="38">
        <f t="shared" si="0"/>
        <v>26.369999999999997</v>
      </c>
    </row>
    <row r="85" spans="1:6" x14ac:dyDescent="0.2">
      <c r="A85" s="3" t="s">
        <v>25</v>
      </c>
      <c r="B85" s="8" t="s">
        <v>2</v>
      </c>
      <c r="C85" s="106">
        <v>-10.36</v>
      </c>
      <c r="D85" s="36">
        <v>31.91</v>
      </c>
      <c r="F85" s="36">
        <f t="shared" si="0"/>
        <v>21.55</v>
      </c>
    </row>
    <row r="86" spans="1:6" x14ac:dyDescent="0.2">
      <c r="A86" s="4" t="s">
        <v>26</v>
      </c>
      <c r="B86" s="9" t="s">
        <v>2</v>
      </c>
      <c r="C86" s="62">
        <v>-12.02</v>
      </c>
      <c r="D86" s="38">
        <v>36.79</v>
      </c>
      <c r="F86" s="38">
        <f t="shared" si="0"/>
        <v>24.77</v>
      </c>
    </row>
    <row r="87" spans="1:6" x14ac:dyDescent="0.2">
      <c r="A87" s="3" t="s">
        <v>31</v>
      </c>
      <c r="B87" s="8" t="s">
        <v>2</v>
      </c>
      <c r="C87" s="106">
        <v>-6.35</v>
      </c>
      <c r="D87" s="36">
        <v>25.27</v>
      </c>
      <c r="F87" s="36">
        <f t="shared" si="0"/>
        <v>18.920000000000002</v>
      </c>
    </row>
    <row r="88" spans="1:6" x14ac:dyDescent="0.2">
      <c r="A88" s="4" t="s">
        <v>32</v>
      </c>
      <c r="B88" s="9" t="s">
        <v>2</v>
      </c>
      <c r="C88" s="62">
        <v>-6.49</v>
      </c>
      <c r="D88" s="38">
        <v>26.68</v>
      </c>
      <c r="F88" s="38">
        <f t="shared" si="0"/>
        <v>20.189999999999998</v>
      </c>
    </row>
    <row r="89" spans="1:6" x14ac:dyDescent="0.2">
      <c r="A89" s="3" t="s">
        <v>33</v>
      </c>
      <c r="B89" s="8" t="s">
        <v>2</v>
      </c>
      <c r="C89" s="106">
        <v>-5.46</v>
      </c>
      <c r="D89" s="36">
        <v>23.92</v>
      </c>
      <c r="F89" s="36">
        <f t="shared" si="0"/>
        <v>18.46</v>
      </c>
    </row>
    <row r="90" spans="1:6" x14ac:dyDescent="0.2">
      <c r="A90" s="4" t="s">
        <v>34</v>
      </c>
      <c r="B90" s="9" t="s">
        <v>2</v>
      </c>
      <c r="C90" s="62">
        <v>-5.62</v>
      </c>
      <c r="D90" s="38">
        <v>24.07</v>
      </c>
      <c r="F90" s="38">
        <f t="shared" si="0"/>
        <v>18.45</v>
      </c>
    </row>
    <row r="91" spans="1:6" x14ac:dyDescent="0.2">
      <c r="A91" s="3" t="s">
        <v>35</v>
      </c>
      <c r="B91" s="8" t="s">
        <v>2</v>
      </c>
      <c r="C91" s="107">
        <v>0</v>
      </c>
      <c r="D91" s="40">
        <v>15.25</v>
      </c>
      <c r="F91" s="40">
        <f t="shared" si="0"/>
        <v>15.25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0F9F-9833-4C3B-B45D-A4AE5D8AF109}">
  <sheetPr>
    <pageSetUpPr fitToPage="1"/>
  </sheetPr>
  <dimension ref="A1:G82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0.4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0.4</v>
      </c>
      <c r="F3" s="85">
        <v>420000</v>
      </c>
      <c r="G3" s="20"/>
    </row>
    <row r="4" spans="1:7" x14ac:dyDescent="0.2">
      <c r="A4" s="15" t="s">
        <v>99</v>
      </c>
      <c r="B4" s="8" t="s">
        <v>2</v>
      </c>
      <c r="C4" s="21">
        <v>0.4</v>
      </c>
    </row>
    <row r="5" spans="1:7" x14ac:dyDescent="0.2">
      <c r="A5" s="16" t="s">
        <v>100</v>
      </c>
      <c r="B5" s="9" t="s">
        <v>2</v>
      </c>
      <c r="C5" s="23">
        <v>0.4</v>
      </c>
    </row>
    <row r="6" spans="1:7" x14ac:dyDescent="0.2">
      <c r="A6" s="15" t="s">
        <v>101</v>
      </c>
      <c r="B6" s="8" t="s">
        <v>2</v>
      </c>
      <c r="C6" s="21">
        <v>0.25</v>
      </c>
    </row>
    <row r="7" spans="1:7" x14ac:dyDescent="0.2">
      <c r="A7" s="16" t="s">
        <v>102</v>
      </c>
      <c r="B7" s="9" t="s">
        <v>2</v>
      </c>
      <c r="C7" s="23">
        <v>0.25</v>
      </c>
    </row>
    <row r="8" spans="1:7" x14ac:dyDescent="0.2">
      <c r="A8" s="15" t="s">
        <v>103</v>
      </c>
      <c r="B8" s="8" t="s">
        <v>2</v>
      </c>
      <c r="C8" s="21">
        <v>0.38</v>
      </c>
    </row>
    <row r="9" spans="1:7" x14ac:dyDescent="0.2">
      <c r="A9" s="16" t="s">
        <v>104</v>
      </c>
      <c r="B9" s="9" t="s">
        <v>2</v>
      </c>
      <c r="C9" s="23">
        <v>0.38</v>
      </c>
    </row>
    <row r="10" spans="1:7" x14ac:dyDescent="0.2">
      <c r="A10" s="15" t="s">
        <v>105</v>
      </c>
      <c r="B10" s="8" t="s">
        <v>2</v>
      </c>
      <c r="C10" s="21">
        <v>0.38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</v>
      </c>
    </row>
    <row r="14" spans="1:7" x14ac:dyDescent="0.2">
      <c r="A14" s="15" t="s">
        <v>115</v>
      </c>
      <c r="B14" s="8" t="s">
        <v>37</v>
      </c>
      <c r="C14" s="21" t="s">
        <v>190</v>
      </c>
    </row>
    <row r="15" spans="1:7" x14ac:dyDescent="0.2">
      <c r="A15" s="16" t="s">
        <v>117</v>
      </c>
      <c r="B15" s="9" t="s">
        <v>3</v>
      </c>
      <c r="C15" s="23">
        <v>0.18</v>
      </c>
    </row>
    <row r="16" spans="1:7" x14ac:dyDescent="0.2">
      <c r="A16" s="15"/>
      <c r="B16" s="8" t="s">
        <v>4</v>
      </c>
      <c r="C16" s="21">
        <v>0.21</v>
      </c>
    </row>
    <row r="17" spans="1:3" x14ac:dyDescent="0.2">
      <c r="A17" s="16"/>
      <c r="B17" s="9" t="s">
        <v>5</v>
      </c>
      <c r="C17" s="23">
        <v>0.24</v>
      </c>
    </row>
    <row r="18" spans="1:3" x14ac:dyDescent="0.2">
      <c r="A18" s="15"/>
      <c r="B18" s="8" t="s">
        <v>6</v>
      </c>
      <c r="C18" s="21">
        <v>0.27</v>
      </c>
    </row>
    <row r="19" spans="1:3" x14ac:dyDescent="0.2">
      <c r="A19" s="16"/>
      <c r="B19" s="9" t="s">
        <v>7</v>
      </c>
      <c r="C19" s="23">
        <v>0.3</v>
      </c>
    </row>
    <row r="20" spans="1:3" x14ac:dyDescent="0.2">
      <c r="A20" s="15"/>
      <c r="B20" s="8" t="s">
        <v>8</v>
      </c>
      <c r="C20" s="21">
        <v>0.3</v>
      </c>
    </row>
    <row r="21" spans="1:3" x14ac:dyDescent="0.2">
      <c r="A21" s="16"/>
      <c r="B21" s="9" t="s">
        <v>9</v>
      </c>
      <c r="C21" s="23">
        <v>0.3</v>
      </c>
    </row>
    <row r="22" spans="1:3" x14ac:dyDescent="0.2">
      <c r="A22" s="15"/>
      <c r="B22" s="8" t="s">
        <v>10</v>
      </c>
      <c r="C22" s="21">
        <v>0.3</v>
      </c>
    </row>
    <row r="23" spans="1:3" x14ac:dyDescent="0.2">
      <c r="A23" s="16" t="s">
        <v>119</v>
      </c>
      <c r="B23" s="9" t="s">
        <v>3</v>
      </c>
      <c r="C23" s="23">
        <v>0.12</v>
      </c>
    </row>
    <row r="24" spans="1:3" x14ac:dyDescent="0.2">
      <c r="A24" s="15"/>
      <c r="B24" s="8" t="s">
        <v>4</v>
      </c>
      <c r="C24" s="21">
        <v>0.15</v>
      </c>
    </row>
    <row r="25" spans="1:3" x14ac:dyDescent="0.2">
      <c r="A25" s="16"/>
      <c r="B25" s="9" t="s">
        <v>5</v>
      </c>
      <c r="C25" s="23">
        <v>0.19</v>
      </c>
    </row>
    <row r="26" spans="1:3" x14ac:dyDescent="0.2">
      <c r="A26" s="15"/>
      <c r="B26" s="8" t="s">
        <v>6</v>
      </c>
      <c r="C26" s="21">
        <v>0.21</v>
      </c>
    </row>
    <row r="27" spans="1:3" x14ac:dyDescent="0.2">
      <c r="A27" s="16"/>
      <c r="B27" s="9" t="s">
        <v>7</v>
      </c>
      <c r="C27" s="23">
        <v>0.24</v>
      </c>
    </row>
    <row r="28" spans="1:3" x14ac:dyDescent="0.2">
      <c r="A28" s="15"/>
      <c r="B28" s="8" t="s">
        <v>8</v>
      </c>
      <c r="C28" s="21">
        <v>0.24</v>
      </c>
    </row>
    <row r="29" spans="1:3" x14ac:dyDescent="0.2">
      <c r="A29" s="16"/>
      <c r="B29" s="9" t="s">
        <v>9</v>
      </c>
      <c r="C29" s="23">
        <v>0.24</v>
      </c>
    </row>
    <row r="30" spans="1:3" x14ac:dyDescent="0.2">
      <c r="A30" s="15"/>
      <c r="B30" s="8" t="s">
        <v>10</v>
      </c>
      <c r="C30" s="21">
        <v>0.24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</v>
      </c>
    </row>
    <row r="33" spans="1:3" x14ac:dyDescent="0.2">
      <c r="A33" s="16"/>
      <c r="B33" s="9" t="s">
        <v>21</v>
      </c>
      <c r="C33" s="23">
        <v>0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</v>
      </c>
    </row>
    <row r="37" spans="1:3" x14ac:dyDescent="0.2">
      <c r="A37" s="16" t="s">
        <v>123</v>
      </c>
      <c r="B37" s="9" t="s">
        <v>2</v>
      </c>
      <c r="C37" s="28">
        <v>0</v>
      </c>
    </row>
    <row r="38" spans="1:3" x14ac:dyDescent="0.2">
      <c r="A38" s="15" t="s">
        <v>124</v>
      </c>
      <c r="B38" s="8" t="s">
        <v>2</v>
      </c>
      <c r="C38" s="27">
        <v>0</v>
      </c>
    </row>
    <row r="39" spans="1:3" x14ac:dyDescent="0.2">
      <c r="A39" s="16" t="s">
        <v>125</v>
      </c>
      <c r="B39" s="9" t="s">
        <v>2</v>
      </c>
      <c r="C39" s="28">
        <v>0</v>
      </c>
    </row>
    <row r="40" spans="1:3" x14ac:dyDescent="0.2">
      <c r="A40" s="15" t="s">
        <v>129</v>
      </c>
      <c r="B40" s="8" t="s">
        <v>2</v>
      </c>
      <c r="C40" s="21">
        <v>0</v>
      </c>
    </row>
    <row r="41" spans="1:3" x14ac:dyDescent="0.2">
      <c r="A41" s="16" t="s">
        <v>130</v>
      </c>
      <c r="B41" s="9" t="s">
        <v>2</v>
      </c>
      <c r="C41" s="23">
        <v>0</v>
      </c>
    </row>
    <row r="42" spans="1:3" x14ac:dyDescent="0.2">
      <c r="A42" s="15" t="s">
        <v>132</v>
      </c>
      <c r="B42" s="8" t="s">
        <v>2</v>
      </c>
      <c r="C42" s="21">
        <v>0</v>
      </c>
    </row>
    <row r="43" spans="1:3" x14ac:dyDescent="0.2">
      <c r="A43" s="16" t="s">
        <v>134</v>
      </c>
      <c r="B43" s="9" t="s">
        <v>2</v>
      </c>
      <c r="C43" s="23">
        <v>0</v>
      </c>
    </row>
    <row r="44" spans="1:3" x14ac:dyDescent="0.2">
      <c r="A44" s="15" t="s">
        <v>135</v>
      </c>
      <c r="B44" s="8" t="s">
        <v>2</v>
      </c>
      <c r="C44" s="21">
        <v>0</v>
      </c>
    </row>
    <row r="45" spans="1:3" x14ac:dyDescent="0.2">
      <c r="A45" s="16" t="s">
        <v>137</v>
      </c>
      <c r="B45" s="9" t="s">
        <v>2</v>
      </c>
      <c r="C45" s="23">
        <v>0</v>
      </c>
    </row>
    <row r="46" spans="1:3" x14ac:dyDescent="0.2">
      <c r="A46" s="15" t="s">
        <v>138</v>
      </c>
      <c r="B46" s="8" t="s">
        <v>2</v>
      </c>
      <c r="C46" s="21">
        <v>0</v>
      </c>
    </row>
    <row r="47" spans="1:3" x14ac:dyDescent="0.2">
      <c r="A47" s="16" t="s">
        <v>139</v>
      </c>
      <c r="B47" s="9" t="s">
        <v>2</v>
      </c>
      <c r="C47" s="23">
        <v>0.05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</v>
      </c>
    </row>
    <row r="52" spans="1:3" x14ac:dyDescent="0.2">
      <c r="A52" s="16" t="s">
        <v>60</v>
      </c>
      <c r="B52" s="9" t="s">
        <v>59</v>
      </c>
      <c r="C52" s="30">
        <v>0</v>
      </c>
    </row>
    <row r="53" spans="1:3" x14ac:dyDescent="0.2">
      <c r="A53" s="15" t="s">
        <v>63</v>
      </c>
      <c r="B53" s="8" t="s">
        <v>59</v>
      </c>
      <c r="C53" s="29">
        <v>0</v>
      </c>
    </row>
    <row r="54" spans="1:3" x14ac:dyDescent="0.2">
      <c r="A54" s="16" t="s">
        <v>64</v>
      </c>
      <c r="B54" s="9" t="s">
        <v>59</v>
      </c>
      <c r="C54" s="30">
        <v>0</v>
      </c>
    </row>
    <row r="55" spans="1:3" x14ac:dyDescent="0.2">
      <c r="A55" s="15" t="s">
        <v>61</v>
      </c>
      <c r="B55" s="8" t="s">
        <v>62</v>
      </c>
      <c r="C55" s="29">
        <v>0</v>
      </c>
    </row>
    <row r="56" spans="1:3" x14ac:dyDescent="0.2">
      <c r="A56" s="16" t="s">
        <v>60</v>
      </c>
      <c r="B56" s="9" t="s">
        <v>62</v>
      </c>
      <c r="C56" s="30">
        <v>0</v>
      </c>
    </row>
    <row r="57" spans="1:3" x14ac:dyDescent="0.2">
      <c r="A57" s="15" t="s">
        <v>63</v>
      </c>
      <c r="B57" s="8" t="s">
        <v>145</v>
      </c>
      <c r="C57" s="29">
        <v>0</v>
      </c>
    </row>
    <row r="58" spans="1:3" x14ac:dyDescent="0.2">
      <c r="A58" s="16" t="s">
        <v>64</v>
      </c>
      <c r="B58" s="9" t="s">
        <v>145</v>
      </c>
      <c r="C58" s="30">
        <v>0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</v>
      </c>
    </row>
    <row r="61" spans="1:3" x14ac:dyDescent="0.2">
      <c r="A61" s="15"/>
      <c r="B61" s="8"/>
      <c r="C61" s="29"/>
    </row>
    <row r="62" spans="1:3" x14ac:dyDescent="0.2">
      <c r="A62" s="16" t="s">
        <v>158</v>
      </c>
      <c r="B62" s="9" t="s">
        <v>2</v>
      </c>
      <c r="C62" s="32">
        <v>139</v>
      </c>
    </row>
    <row r="63" spans="1:3" x14ac:dyDescent="0.2">
      <c r="A63" s="15" t="s">
        <v>159</v>
      </c>
      <c r="B63" s="8" t="s">
        <v>2</v>
      </c>
      <c r="C63" s="33">
        <v>139</v>
      </c>
    </row>
    <row r="64" spans="1:3" x14ac:dyDescent="0.2">
      <c r="A64" s="16" t="s">
        <v>160</v>
      </c>
      <c r="B64" s="9" t="s">
        <v>2</v>
      </c>
      <c r="C64" s="32">
        <v>139</v>
      </c>
    </row>
    <row r="65" spans="1:6" x14ac:dyDescent="0.2">
      <c r="A65" s="15" t="s">
        <v>161</v>
      </c>
      <c r="B65" s="8" t="s">
        <v>2</v>
      </c>
      <c r="C65" s="33">
        <v>139</v>
      </c>
    </row>
    <row r="66" spans="1:6" x14ac:dyDescent="0.2">
      <c r="A66" s="16" t="s">
        <v>162</v>
      </c>
      <c r="B66" s="9" t="s">
        <v>2</v>
      </c>
      <c r="C66" s="32">
        <v>139</v>
      </c>
    </row>
    <row r="67" spans="1:6" x14ac:dyDescent="0.2">
      <c r="A67" s="16"/>
      <c r="B67" s="9"/>
      <c r="C67" s="26"/>
    </row>
    <row r="68" spans="1:6" s="1" customFormat="1" ht="15.75" x14ac:dyDescent="0.25">
      <c r="A68" s="2" t="s">
        <v>13</v>
      </c>
      <c r="B68" s="6" t="s">
        <v>11</v>
      </c>
      <c r="C68" s="19" t="str">
        <f>C50</f>
        <v>CURRENT FEDEX</v>
      </c>
      <c r="D68" s="6" t="s">
        <v>169</v>
      </c>
      <c r="F68" s="19" t="s">
        <v>68</v>
      </c>
    </row>
    <row r="69" spans="1:6" x14ac:dyDescent="0.2">
      <c r="A69" s="92" t="s">
        <v>97</v>
      </c>
      <c r="B69" s="93" t="s">
        <v>2</v>
      </c>
      <c r="C69" s="94">
        <v>-10.5</v>
      </c>
      <c r="D69" s="95">
        <v>32.630000000000003</v>
      </c>
      <c r="F69" s="42">
        <f t="shared" ref="F69:F81" si="0">SUM(D69+C69)</f>
        <v>22.130000000000003</v>
      </c>
    </row>
    <row r="70" spans="1:6" x14ac:dyDescent="0.2">
      <c r="A70" s="69" t="s">
        <v>98</v>
      </c>
      <c r="B70" s="9" t="s">
        <v>2</v>
      </c>
      <c r="C70" s="37">
        <v>-13.75</v>
      </c>
      <c r="D70" s="41">
        <v>39.96</v>
      </c>
      <c r="F70" s="41">
        <f t="shared" si="0"/>
        <v>26.21</v>
      </c>
    </row>
    <row r="71" spans="1:6" x14ac:dyDescent="0.2">
      <c r="A71" s="68" t="s">
        <v>99</v>
      </c>
      <c r="B71" s="8" t="s">
        <v>2</v>
      </c>
      <c r="C71" s="35">
        <v>-8.3000000000000007</v>
      </c>
      <c r="D71" s="42">
        <v>31.57</v>
      </c>
      <c r="F71" s="42">
        <f t="shared" si="0"/>
        <v>23.27</v>
      </c>
    </row>
    <row r="72" spans="1:6" x14ac:dyDescent="0.2">
      <c r="A72" s="69" t="s">
        <v>100</v>
      </c>
      <c r="B72" s="9" t="s">
        <v>2</v>
      </c>
      <c r="C72" s="37">
        <v>-10.4</v>
      </c>
      <c r="D72" s="41">
        <v>36.409999999999997</v>
      </c>
      <c r="F72" s="41">
        <f t="shared" si="0"/>
        <v>26.009999999999998</v>
      </c>
    </row>
    <row r="73" spans="1:6" x14ac:dyDescent="0.2">
      <c r="A73" s="68" t="s">
        <v>101</v>
      </c>
      <c r="B73" s="8" t="s">
        <v>2</v>
      </c>
      <c r="C73" s="35">
        <v>-5.79</v>
      </c>
      <c r="D73" s="42">
        <v>25.7</v>
      </c>
      <c r="F73" s="42">
        <f t="shared" si="0"/>
        <v>19.91</v>
      </c>
    </row>
    <row r="74" spans="1:6" x14ac:dyDescent="0.2">
      <c r="A74" s="69" t="s">
        <v>102</v>
      </c>
      <c r="B74" s="9" t="s">
        <v>2</v>
      </c>
      <c r="C74" s="37">
        <v>-6.3</v>
      </c>
      <c r="D74" s="41">
        <v>27.12</v>
      </c>
      <c r="F74" s="41">
        <f t="shared" si="0"/>
        <v>20.82</v>
      </c>
    </row>
    <row r="75" spans="1:6" x14ac:dyDescent="0.2">
      <c r="A75" s="68" t="s">
        <v>103</v>
      </c>
      <c r="B75" s="8" t="s">
        <v>2</v>
      </c>
      <c r="C75" s="35">
        <v>-5.5</v>
      </c>
      <c r="D75" s="42">
        <v>23.83</v>
      </c>
      <c r="F75" s="42">
        <f t="shared" si="0"/>
        <v>18.329999999999998</v>
      </c>
    </row>
    <row r="76" spans="1:6" x14ac:dyDescent="0.2">
      <c r="A76" s="69" t="s">
        <v>104</v>
      </c>
      <c r="B76" s="9" t="s">
        <v>2</v>
      </c>
      <c r="C76" s="37">
        <v>-5.45</v>
      </c>
      <c r="D76" s="41">
        <v>23.83</v>
      </c>
      <c r="F76" s="41">
        <f t="shared" si="0"/>
        <v>18.38</v>
      </c>
    </row>
    <row r="77" spans="1:6" x14ac:dyDescent="0.2">
      <c r="A77" s="68" t="s">
        <v>105</v>
      </c>
      <c r="B77" s="8" t="s">
        <v>2</v>
      </c>
      <c r="C77" s="35">
        <v>-4.75</v>
      </c>
      <c r="D77" s="42">
        <v>21.97</v>
      </c>
      <c r="F77" s="42">
        <f t="shared" si="0"/>
        <v>17.22</v>
      </c>
    </row>
    <row r="78" spans="1:6" x14ac:dyDescent="0.2">
      <c r="A78" s="69" t="s">
        <v>62</v>
      </c>
      <c r="B78" s="9" t="s">
        <v>2</v>
      </c>
      <c r="C78" s="37">
        <v>0</v>
      </c>
      <c r="D78" s="41">
        <v>10.7</v>
      </c>
      <c r="F78" s="41">
        <f t="shared" si="0"/>
        <v>10.7</v>
      </c>
    </row>
    <row r="79" spans="1:6" x14ac:dyDescent="0.2">
      <c r="A79" s="68" t="s">
        <v>119</v>
      </c>
      <c r="B79" s="8" t="s">
        <v>2</v>
      </c>
      <c r="C79" s="35">
        <v>0</v>
      </c>
      <c r="D79" s="42">
        <v>10.7</v>
      </c>
      <c r="F79" s="42">
        <f t="shared" si="0"/>
        <v>10.7</v>
      </c>
    </row>
    <row r="80" spans="1:6" x14ac:dyDescent="0.2">
      <c r="A80" s="69" t="s">
        <v>166</v>
      </c>
      <c r="B80" s="9" t="s">
        <v>2</v>
      </c>
      <c r="C80" s="37">
        <v>0</v>
      </c>
      <c r="D80" s="41">
        <v>10.7</v>
      </c>
      <c r="F80" s="41">
        <f t="shared" si="0"/>
        <v>10.7</v>
      </c>
    </row>
    <row r="81" spans="1:6" x14ac:dyDescent="0.2">
      <c r="A81" s="70" t="s">
        <v>167</v>
      </c>
      <c r="B81" s="11" t="s">
        <v>2</v>
      </c>
      <c r="C81" s="87">
        <v>0</v>
      </c>
      <c r="D81" s="46">
        <v>10.7</v>
      </c>
      <c r="F81" s="46">
        <f t="shared" si="0"/>
        <v>10.7</v>
      </c>
    </row>
    <row r="82" spans="1:6" x14ac:dyDescent="0.2">
      <c r="C82" s="48"/>
      <c r="D82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D69E-85A0-40C8-8984-FCFF4B0DE681}">
  <sheetPr>
    <pageSetUpPr fitToPage="1"/>
  </sheetPr>
  <dimension ref="A1:H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4.125" style="4" bestFit="1" customWidth="1"/>
    <col min="5" max="5" width="0.625" style="4" customWidth="1"/>
    <col min="6" max="6" width="16.125" style="4" bestFit="1" customWidth="1"/>
    <col min="7" max="7" width="14.375" style="4" bestFit="1" customWidth="1"/>
    <col min="8" max="8" width="14.125" style="4" bestFit="1" customWidth="1"/>
    <col min="9" max="9" width="8.875" style="4"/>
    <col min="10" max="10" width="15.25" style="4" customWidth="1"/>
    <col min="11" max="16384" width="8.875" style="4"/>
  </cols>
  <sheetData>
    <row r="1" spans="1:8" s="1" customFormat="1" ht="15.75" x14ac:dyDescent="0.25">
      <c r="A1" s="2" t="s">
        <v>17</v>
      </c>
      <c r="B1" s="6" t="s">
        <v>1</v>
      </c>
      <c r="C1" s="19" t="s">
        <v>22</v>
      </c>
      <c r="H1" s="52"/>
    </row>
    <row r="2" spans="1:8" x14ac:dyDescent="0.2">
      <c r="A2" s="3" t="s">
        <v>23</v>
      </c>
      <c r="B2" s="8" t="s">
        <v>2</v>
      </c>
      <c r="C2" s="21">
        <v>0.62</v>
      </c>
      <c r="F2" s="24" t="s">
        <v>94</v>
      </c>
    </row>
    <row r="3" spans="1:8" x14ac:dyDescent="0.2">
      <c r="A3" s="4" t="s">
        <v>24</v>
      </c>
      <c r="B3" s="9" t="s">
        <v>2</v>
      </c>
      <c r="C3" s="23">
        <v>0.62</v>
      </c>
      <c r="F3" s="85">
        <v>950000</v>
      </c>
      <c r="H3" s="52"/>
    </row>
    <row r="4" spans="1:8" x14ac:dyDescent="0.2">
      <c r="A4" s="3" t="s">
        <v>25</v>
      </c>
      <c r="B4" s="8" t="s">
        <v>2</v>
      </c>
      <c r="C4" s="21">
        <v>0.62</v>
      </c>
    </row>
    <row r="5" spans="1:8" x14ac:dyDescent="0.2">
      <c r="A5" s="4" t="s">
        <v>26</v>
      </c>
      <c r="B5" s="9" t="s">
        <v>2</v>
      </c>
      <c r="C5" s="23">
        <v>0.62</v>
      </c>
    </row>
    <row r="6" spans="1:8" x14ac:dyDescent="0.2">
      <c r="A6" s="3" t="s">
        <v>31</v>
      </c>
      <c r="B6" s="8" t="s">
        <v>2</v>
      </c>
      <c r="C6" s="21">
        <v>0.52</v>
      </c>
    </row>
    <row r="7" spans="1:8" x14ac:dyDescent="0.2">
      <c r="A7" s="4" t="s">
        <v>32</v>
      </c>
      <c r="B7" s="9" t="s">
        <v>2</v>
      </c>
      <c r="C7" s="23">
        <v>0.52</v>
      </c>
    </row>
    <row r="8" spans="1:8" x14ac:dyDescent="0.2">
      <c r="A8" s="3" t="s">
        <v>33</v>
      </c>
      <c r="B8" s="8" t="s">
        <v>2</v>
      </c>
      <c r="C8" s="21">
        <v>0.52</v>
      </c>
    </row>
    <row r="9" spans="1:8" x14ac:dyDescent="0.2">
      <c r="A9" s="4" t="s">
        <v>34</v>
      </c>
      <c r="B9" s="9" t="s">
        <v>2</v>
      </c>
      <c r="C9" s="23">
        <v>0.52</v>
      </c>
    </row>
    <row r="10" spans="1:8" x14ac:dyDescent="0.2">
      <c r="A10" s="3" t="s">
        <v>35</v>
      </c>
      <c r="B10" s="8" t="s">
        <v>2</v>
      </c>
      <c r="C10" s="21">
        <v>0.4</v>
      </c>
    </row>
    <row r="11" spans="1:8" x14ac:dyDescent="0.2">
      <c r="A11" s="4" t="s">
        <v>27</v>
      </c>
      <c r="B11" s="9" t="s">
        <v>2</v>
      </c>
      <c r="C11" s="23"/>
    </row>
    <row r="12" spans="1:8" x14ac:dyDescent="0.2">
      <c r="A12" s="3" t="s">
        <v>28</v>
      </c>
      <c r="B12" s="8" t="s">
        <v>2</v>
      </c>
      <c r="C12" s="21"/>
    </row>
    <row r="13" spans="1:8" x14ac:dyDescent="0.2">
      <c r="A13" s="4" t="s">
        <v>30</v>
      </c>
      <c r="B13" s="9" t="s">
        <v>2</v>
      </c>
      <c r="C13" s="23"/>
    </row>
    <row r="14" spans="1:8" x14ac:dyDescent="0.2">
      <c r="A14" s="3" t="s">
        <v>29</v>
      </c>
      <c r="B14" s="8" t="s">
        <v>2</v>
      </c>
      <c r="C14" s="21">
        <v>0.21</v>
      </c>
    </row>
    <row r="15" spans="1:8" x14ac:dyDescent="0.2">
      <c r="A15" s="4" t="s">
        <v>36</v>
      </c>
      <c r="B15" s="9" t="s">
        <v>2</v>
      </c>
      <c r="C15" s="23"/>
    </row>
    <row r="16" spans="1:8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0.31</v>
      </c>
    </row>
    <row r="19" spans="1:3" x14ac:dyDescent="0.2">
      <c r="A19" s="4" t="s">
        <v>16</v>
      </c>
      <c r="B19" s="9" t="s">
        <v>37</v>
      </c>
      <c r="C19" s="53" t="s">
        <v>87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0.43</v>
      </c>
    </row>
    <row r="22" spans="1:3" x14ac:dyDescent="0.2">
      <c r="A22" s="3"/>
      <c r="B22" s="8" t="s">
        <v>4</v>
      </c>
      <c r="C22" s="21">
        <v>0.45</v>
      </c>
    </row>
    <row r="23" spans="1:3" x14ac:dyDescent="0.2">
      <c r="B23" s="9" t="s">
        <v>5</v>
      </c>
      <c r="C23" s="23">
        <v>0.47</v>
      </c>
    </row>
    <row r="24" spans="1:3" x14ac:dyDescent="0.2">
      <c r="A24" s="3"/>
      <c r="B24" s="8" t="s">
        <v>6</v>
      </c>
      <c r="C24" s="21">
        <v>0.49</v>
      </c>
    </row>
    <row r="25" spans="1:3" x14ac:dyDescent="0.2">
      <c r="B25" s="9" t="s">
        <v>7</v>
      </c>
      <c r="C25" s="23">
        <v>0.51</v>
      </c>
    </row>
    <row r="26" spans="1:3" x14ac:dyDescent="0.2">
      <c r="A26" s="3"/>
      <c r="B26" s="8" t="s">
        <v>8</v>
      </c>
      <c r="C26" s="21">
        <v>0.51</v>
      </c>
    </row>
    <row r="27" spans="1:3" x14ac:dyDescent="0.2">
      <c r="B27" s="9" t="s">
        <v>9</v>
      </c>
      <c r="C27" s="23">
        <v>0.51</v>
      </c>
    </row>
    <row r="28" spans="1:3" x14ac:dyDescent="0.2">
      <c r="A28" s="3"/>
      <c r="B28" s="8" t="s">
        <v>10</v>
      </c>
      <c r="C28" s="21">
        <v>0.51</v>
      </c>
    </row>
    <row r="29" spans="1:3" x14ac:dyDescent="0.2">
      <c r="A29" s="4" t="s">
        <v>69</v>
      </c>
      <c r="B29" s="9" t="s">
        <v>3</v>
      </c>
      <c r="C29" s="23">
        <v>0.31</v>
      </c>
    </row>
    <row r="30" spans="1:3" x14ac:dyDescent="0.2">
      <c r="A30" s="3"/>
      <c r="B30" s="8" t="s">
        <v>4</v>
      </c>
      <c r="C30" s="21">
        <v>0.33</v>
      </c>
    </row>
    <row r="31" spans="1:3" x14ac:dyDescent="0.2">
      <c r="B31" s="9" t="s">
        <v>5</v>
      </c>
      <c r="C31" s="23">
        <v>0.35</v>
      </c>
    </row>
    <row r="32" spans="1:3" x14ac:dyDescent="0.2">
      <c r="A32" s="3"/>
      <c r="B32" s="8" t="s">
        <v>6</v>
      </c>
      <c r="C32" s="21">
        <v>0.37</v>
      </c>
    </row>
    <row r="33" spans="1:3" x14ac:dyDescent="0.2">
      <c r="B33" s="9" t="s">
        <v>7</v>
      </c>
      <c r="C33" s="23">
        <v>0.39</v>
      </c>
    </row>
    <row r="34" spans="1:3" x14ac:dyDescent="0.2">
      <c r="A34" s="3"/>
      <c r="B34" s="8" t="s">
        <v>8</v>
      </c>
      <c r="C34" s="21">
        <v>0.39</v>
      </c>
    </row>
    <row r="35" spans="1:3" x14ac:dyDescent="0.2">
      <c r="B35" s="9" t="s">
        <v>9</v>
      </c>
      <c r="C35" s="23">
        <v>0.39</v>
      </c>
    </row>
    <row r="36" spans="1:3" x14ac:dyDescent="0.2">
      <c r="A36" s="3"/>
      <c r="B36" s="8" t="s">
        <v>10</v>
      </c>
      <c r="C36" s="21">
        <v>0.39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0.61</v>
      </c>
    </row>
    <row r="43" spans="1:3" x14ac:dyDescent="0.2">
      <c r="A43" s="4" t="s">
        <v>41</v>
      </c>
      <c r="B43" s="9" t="s">
        <v>2</v>
      </c>
      <c r="C43" s="28">
        <v>0.61</v>
      </c>
    </row>
    <row r="44" spans="1:3" x14ac:dyDescent="0.2">
      <c r="A44" s="3" t="s">
        <v>42</v>
      </c>
      <c r="B44" s="8" t="s">
        <v>2</v>
      </c>
      <c r="C44" s="27">
        <v>0.61</v>
      </c>
    </row>
    <row r="45" spans="1:3" x14ac:dyDescent="0.2">
      <c r="A45" s="4" t="s">
        <v>43</v>
      </c>
      <c r="B45" s="9" t="s">
        <v>2</v>
      </c>
      <c r="C45" s="28">
        <v>0.61</v>
      </c>
    </row>
    <row r="46" spans="1:3" x14ac:dyDescent="0.2">
      <c r="A46" s="3" t="s">
        <v>44</v>
      </c>
      <c r="B46" s="8" t="s">
        <v>2</v>
      </c>
      <c r="C46" s="27">
        <v>0.61</v>
      </c>
    </row>
    <row r="47" spans="1:3" x14ac:dyDescent="0.2">
      <c r="A47" s="4" t="s">
        <v>45</v>
      </c>
      <c r="B47" s="9" t="s">
        <v>2</v>
      </c>
      <c r="C47" s="28">
        <v>0.61</v>
      </c>
    </row>
    <row r="48" spans="1:3" x14ac:dyDescent="0.2">
      <c r="A48" s="3" t="s">
        <v>46</v>
      </c>
      <c r="B48" s="8" t="s">
        <v>2</v>
      </c>
      <c r="C48" s="27">
        <v>0.61</v>
      </c>
    </row>
    <row r="49" spans="1:3" x14ac:dyDescent="0.2">
      <c r="A49" s="4" t="s">
        <v>47</v>
      </c>
      <c r="B49" s="9" t="s">
        <v>2</v>
      </c>
      <c r="C49" s="28">
        <v>0.61</v>
      </c>
    </row>
    <row r="50" spans="1:3" x14ac:dyDescent="0.2">
      <c r="A50" s="3" t="s">
        <v>48</v>
      </c>
      <c r="B50" s="8" t="s">
        <v>2</v>
      </c>
      <c r="C50" s="21">
        <v>0.61</v>
      </c>
    </row>
    <row r="51" spans="1:3" x14ac:dyDescent="0.2">
      <c r="A51" s="4" t="s">
        <v>49</v>
      </c>
      <c r="B51" s="9" t="s">
        <v>2</v>
      </c>
      <c r="C51" s="23">
        <v>0.61</v>
      </c>
    </row>
    <row r="52" spans="1:3" x14ac:dyDescent="0.2">
      <c r="A52" s="3" t="s">
        <v>52</v>
      </c>
      <c r="B52" s="8" t="s">
        <v>2</v>
      </c>
      <c r="C52" s="21">
        <v>0.41</v>
      </c>
    </row>
    <row r="53" spans="1:3" x14ac:dyDescent="0.2">
      <c r="A53" s="4" t="s">
        <v>53</v>
      </c>
      <c r="B53" s="9" t="s">
        <v>2</v>
      </c>
      <c r="C53" s="23">
        <v>0.41</v>
      </c>
    </row>
    <row r="54" spans="1:3" x14ac:dyDescent="0.2">
      <c r="A54" s="3" t="s">
        <v>54</v>
      </c>
      <c r="B54" s="8" t="s">
        <v>2</v>
      </c>
      <c r="C54" s="21">
        <v>0.41</v>
      </c>
    </row>
    <row r="55" spans="1:3" x14ac:dyDescent="0.2">
      <c r="A55" s="4" t="s">
        <v>55</v>
      </c>
      <c r="B55" s="9" t="s">
        <v>2</v>
      </c>
      <c r="C55" s="23">
        <v>0.41</v>
      </c>
    </row>
    <row r="56" spans="1:3" x14ac:dyDescent="0.2">
      <c r="A56" s="3" t="s">
        <v>56</v>
      </c>
      <c r="B56" s="8" t="s">
        <v>2</v>
      </c>
      <c r="C56" s="21">
        <v>0.41</v>
      </c>
    </row>
    <row r="57" spans="1:3" x14ac:dyDescent="0.2">
      <c r="A57" s="4" t="s">
        <v>57</v>
      </c>
      <c r="B57" s="9" t="s">
        <v>2</v>
      </c>
      <c r="C57" s="23">
        <v>0.41</v>
      </c>
    </row>
    <row r="58" spans="1:3" x14ac:dyDescent="0.2">
      <c r="A58" s="3" t="s">
        <v>58</v>
      </c>
      <c r="B58" s="8" t="s">
        <v>2</v>
      </c>
      <c r="C58" s="21">
        <v>0.41</v>
      </c>
    </row>
    <row r="59" spans="1:3" x14ac:dyDescent="0.2">
      <c r="A59" s="4" t="s">
        <v>50</v>
      </c>
      <c r="B59" s="9" t="s">
        <v>2</v>
      </c>
      <c r="C59" s="23">
        <v>0.15</v>
      </c>
    </row>
    <row r="60" spans="1:3" x14ac:dyDescent="0.2">
      <c r="A60" s="4" t="s">
        <v>79</v>
      </c>
      <c r="B60" s="9" t="s">
        <v>2</v>
      </c>
      <c r="C60" s="23">
        <v>0.31</v>
      </c>
    </row>
    <row r="61" spans="1:3" x14ac:dyDescent="0.2">
      <c r="A61" s="3" t="s">
        <v>51</v>
      </c>
      <c r="B61" s="8" t="s">
        <v>2</v>
      </c>
      <c r="C61" s="21">
        <v>0.15</v>
      </c>
    </row>
    <row r="62" spans="1:3" x14ac:dyDescent="0.2">
      <c r="A62" s="3" t="s">
        <v>80</v>
      </c>
      <c r="B62" s="8" t="s">
        <v>2</v>
      </c>
      <c r="C62" s="21">
        <v>0.31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8" t="s">
        <v>59</v>
      </c>
      <c r="C65" s="29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170</v>
      </c>
      <c r="B75" s="8" t="s">
        <v>95</v>
      </c>
      <c r="C75" s="29">
        <v>0.41399999999999998</v>
      </c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"/>
      <c r="C81" s="26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168</v>
      </c>
      <c r="F82" s="19" t="s">
        <v>68</v>
      </c>
    </row>
    <row r="83" spans="1:6" x14ac:dyDescent="0.2">
      <c r="A83" s="3" t="s">
        <v>23</v>
      </c>
      <c r="B83" s="8" t="s">
        <v>2</v>
      </c>
      <c r="C83" s="35">
        <v>-10.5</v>
      </c>
      <c r="D83" s="36">
        <v>32.97</v>
      </c>
      <c r="F83" s="36">
        <f t="shared" ref="F83:F93" si="0">D83+C83</f>
        <v>22.47</v>
      </c>
    </row>
    <row r="84" spans="1:6" x14ac:dyDescent="0.2">
      <c r="A84" s="4" t="s">
        <v>24</v>
      </c>
      <c r="B84" s="9" t="s">
        <v>2</v>
      </c>
      <c r="C84" s="37">
        <v>-14</v>
      </c>
      <c r="D84" s="38">
        <v>40.4</v>
      </c>
      <c r="F84" s="38">
        <f t="shared" si="0"/>
        <v>26.4</v>
      </c>
    </row>
    <row r="85" spans="1:6" x14ac:dyDescent="0.2">
      <c r="A85" s="3" t="s">
        <v>25</v>
      </c>
      <c r="B85" s="8" t="s">
        <v>2</v>
      </c>
      <c r="C85" s="35">
        <v>-11.3</v>
      </c>
      <c r="D85" s="36">
        <v>31.91</v>
      </c>
      <c r="F85" s="36">
        <f t="shared" si="0"/>
        <v>20.61</v>
      </c>
    </row>
    <row r="86" spans="1:6" x14ac:dyDescent="0.2">
      <c r="A86" s="4" t="s">
        <v>26</v>
      </c>
      <c r="B86" s="9" t="s">
        <v>2</v>
      </c>
      <c r="C86" s="37">
        <v>-12.7</v>
      </c>
      <c r="D86" s="38">
        <v>36.79</v>
      </c>
      <c r="F86" s="38">
        <f t="shared" si="0"/>
        <v>24.09</v>
      </c>
    </row>
    <row r="87" spans="1:6" x14ac:dyDescent="0.2">
      <c r="A87" s="3" t="s">
        <v>31</v>
      </c>
      <c r="B87" s="8" t="s">
        <v>2</v>
      </c>
      <c r="C87" s="35">
        <v>-7.7</v>
      </c>
      <c r="D87" s="36">
        <v>25.27</v>
      </c>
      <c r="F87" s="36">
        <f t="shared" si="0"/>
        <v>17.57</v>
      </c>
    </row>
    <row r="88" spans="1:6" x14ac:dyDescent="0.2">
      <c r="A88" s="4" t="s">
        <v>32</v>
      </c>
      <c r="B88" s="9" t="s">
        <v>2</v>
      </c>
      <c r="C88" s="37">
        <v>-7.7</v>
      </c>
      <c r="D88" s="38">
        <v>26.68</v>
      </c>
      <c r="F88" s="38">
        <f t="shared" si="0"/>
        <v>18.98</v>
      </c>
    </row>
    <row r="89" spans="1:6" x14ac:dyDescent="0.2">
      <c r="A89" s="3" t="s">
        <v>33</v>
      </c>
      <c r="B89" s="8" t="s">
        <v>2</v>
      </c>
      <c r="C89" s="35">
        <v>-6.9</v>
      </c>
      <c r="D89" s="36">
        <v>23.92</v>
      </c>
      <c r="F89" s="36">
        <f t="shared" si="0"/>
        <v>17.020000000000003</v>
      </c>
    </row>
    <row r="90" spans="1:6" x14ac:dyDescent="0.2">
      <c r="A90" s="4" t="s">
        <v>34</v>
      </c>
      <c r="B90" s="9" t="s">
        <v>2</v>
      </c>
      <c r="C90" s="37">
        <v>-6.9</v>
      </c>
      <c r="D90" s="38">
        <v>24.07</v>
      </c>
      <c r="F90" s="38">
        <f t="shared" si="0"/>
        <v>17.170000000000002</v>
      </c>
    </row>
    <row r="91" spans="1:6" x14ac:dyDescent="0.2">
      <c r="A91" s="3" t="s">
        <v>35</v>
      </c>
      <c r="B91" s="8" t="s">
        <v>2</v>
      </c>
      <c r="C91" s="39">
        <v>-1</v>
      </c>
      <c r="D91" s="40">
        <v>15.25</v>
      </c>
      <c r="F91" s="36">
        <f t="shared" si="0"/>
        <v>14.25</v>
      </c>
    </row>
    <row r="92" spans="1:6" x14ac:dyDescent="0.2">
      <c r="A92" s="4" t="s">
        <v>0</v>
      </c>
      <c r="B92" s="9" t="s">
        <v>2</v>
      </c>
      <c r="C92" s="37">
        <v>-0.75</v>
      </c>
      <c r="D92" s="41">
        <v>10.7</v>
      </c>
      <c r="F92" s="38">
        <f t="shared" si="0"/>
        <v>9.9499999999999993</v>
      </c>
    </row>
    <row r="93" spans="1:6" x14ac:dyDescent="0.2">
      <c r="A93" s="3" t="s">
        <v>69</v>
      </c>
      <c r="B93" s="8" t="s">
        <v>2</v>
      </c>
      <c r="C93" s="35">
        <v>0</v>
      </c>
      <c r="D93" s="42">
        <v>10.7</v>
      </c>
      <c r="F93" s="36">
        <f t="shared" si="0"/>
        <v>10.7</v>
      </c>
    </row>
    <row r="94" spans="1:6" x14ac:dyDescent="0.2">
      <c r="A94" s="4" t="s">
        <v>70</v>
      </c>
      <c r="B94" s="9" t="s">
        <v>2</v>
      </c>
      <c r="C94" s="43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39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67</v>
      </c>
      <c r="B99" s="8" t="s">
        <v>2</v>
      </c>
      <c r="C99" s="78"/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6D68-515A-4F79-BAD8-2762E0D5AC57}">
  <sheetPr>
    <pageSetUpPr fitToPage="1"/>
  </sheetPr>
  <dimension ref="A1:F99"/>
  <sheetViews>
    <sheetView topLeftCell="A57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0.69899999999999995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0.69899999999999995</v>
      </c>
      <c r="F3" s="85">
        <v>1400000</v>
      </c>
    </row>
    <row r="4" spans="1:6" x14ac:dyDescent="0.2">
      <c r="A4" s="3" t="s">
        <v>25</v>
      </c>
      <c r="B4" s="8" t="s">
        <v>2</v>
      </c>
      <c r="C4" s="21">
        <v>0.69899999999999995</v>
      </c>
      <c r="F4" s="52"/>
    </row>
    <row r="5" spans="1:6" x14ac:dyDescent="0.2">
      <c r="A5" s="4" t="s">
        <v>26</v>
      </c>
      <c r="B5" s="9" t="s">
        <v>2</v>
      </c>
      <c r="C5" s="23">
        <v>0.69899999999999995</v>
      </c>
    </row>
    <row r="6" spans="1:6" x14ac:dyDescent="0.2">
      <c r="A6" s="3" t="s">
        <v>31</v>
      </c>
      <c r="B6" s="8" t="s">
        <v>2</v>
      </c>
      <c r="C6" s="21">
        <v>0.6</v>
      </c>
    </row>
    <row r="7" spans="1:6" x14ac:dyDescent="0.2">
      <c r="A7" s="4" t="s">
        <v>32</v>
      </c>
      <c r="B7" s="9" t="s">
        <v>2</v>
      </c>
      <c r="C7" s="23">
        <v>0.6</v>
      </c>
    </row>
    <row r="8" spans="1:6" x14ac:dyDescent="0.2">
      <c r="A8" s="3" t="s">
        <v>33</v>
      </c>
      <c r="B8" s="8" t="s">
        <v>2</v>
      </c>
      <c r="C8" s="21">
        <v>0.63</v>
      </c>
    </row>
    <row r="9" spans="1:6" x14ac:dyDescent="0.2">
      <c r="A9" s="4" t="s">
        <v>34</v>
      </c>
      <c r="B9" s="9" t="s">
        <v>2</v>
      </c>
      <c r="C9" s="23">
        <v>0.63</v>
      </c>
    </row>
    <row r="10" spans="1:6" x14ac:dyDescent="0.2">
      <c r="A10" s="3" t="s">
        <v>35</v>
      </c>
      <c r="B10" s="8" t="s">
        <v>2</v>
      </c>
      <c r="C10" s="21">
        <v>0.56200000000000006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0.27</v>
      </c>
    </row>
    <row r="19" spans="1:3" x14ac:dyDescent="0.2">
      <c r="A19" s="4" t="s">
        <v>16</v>
      </c>
      <c r="B19" s="9" t="s">
        <v>37</v>
      </c>
      <c r="C19" s="53" t="s">
        <v>210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0.36699999999999999</v>
      </c>
    </row>
    <row r="22" spans="1:3" x14ac:dyDescent="0.2">
      <c r="A22" s="3"/>
      <c r="B22" s="8" t="s">
        <v>4</v>
      </c>
      <c r="C22" s="21">
        <v>0.39700000000000002</v>
      </c>
    </row>
    <row r="23" spans="1:3" x14ac:dyDescent="0.2">
      <c r="B23" s="9" t="s">
        <v>5</v>
      </c>
      <c r="C23" s="23">
        <v>0.42699999999999999</v>
      </c>
    </row>
    <row r="24" spans="1:3" x14ac:dyDescent="0.2">
      <c r="A24" s="3"/>
      <c r="B24" s="8" t="s">
        <v>6</v>
      </c>
      <c r="C24" s="21">
        <v>0.45200000000000001</v>
      </c>
    </row>
    <row r="25" spans="1:3" x14ac:dyDescent="0.2">
      <c r="B25" s="9" t="s">
        <v>7</v>
      </c>
      <c r="C25" s="23">
        <v>0.47699999999999998</v>
      </c>
    </row>
    <row r="26" spans="1:3" x14ac:dyDescent="0.2">
      <c r="A26" s="3"/>
      <c r="B26" s="8" t="s">
        <v>8</v>
      </c>
      <c r="C26" s="21">
        <v>0.47699999999999998</v>
      </c>
    </row>
    <row r="27" spans="1:3" x14ac:dyDescent="0.2">
      <c r="B27" s="9" t="s">
        <v>9</v>
      </c>
      <c r="C27" s="23">
        <v>0.47699999999999998</v>
      </c>
    </row>
    <row r="28" spans="1:3" x14ac:dyDescent="0.2">
      <c r="A28" s="3"/>
      <c r="B28" s="8" t="s">
        <v>10</v>
      </c>
      <c r="C28" s="21">
        <v>0.47699999999999998</v>
      </c>
    </row>
    <row r="29" spans="1:3" x14ac:dyDescent="0.2">
      <c r="A29" s="4" t="s">
        <v>69</v>
      </c>
      <c r="B29" s="9" t="s">
        <v>3</v>
      </c>
      <c r="C29" s="23">
        <v>0.26200000000000001</v>
      </c>
    </row>
    <row r="30" spans="1:3" x14ac:dyDescent="0.2">
      <c r="A30" s="3"/>
      <c r="B30" s="8" t="s">
        <v>4</v>
      </c>
      <c r="C30" s="21">
        <v>0.29199999999999998</v>
      </c>
    </row>
    <row r="31" spans="1:3" x14ac:dyDescent="0.2">
      <c r="B31" s="9" t="s">
        <v>5</v>
      </c>
      <c r="C31" s="23">
        <v>0.312</v>
      </c>
    </row>
    <row r="32" spans="1:3" x14ac:dyDescent="0.2">
      <c r="A32" s="3"/>
      <c r="B32" s="8" t="s">
        <v>6</v>
      </c>
      <c r="C32" s="21">
        <v>0.33200000000000002</v>
      </c>
    </row>
    <row r="33" spans="1:3" x14ac:dyDescent="0.2">
      <c r="B33" s="9" t="s">
        <v>7</v>
      </c>
      <c r="C33" s="23">
        <v>0.36199999999999999</v>
      </c>
    </row>
    <row r="34" spans="1:3" x14ac:dyDescent="0.2">
      <c r="A34" s="3"/>
      <c r="B34" s="8" t="s">
        <v>8</v>
      </c>
      <c r="C34" s="21">
        <v>0.36199999999999999</v>
      </c>
    </row>
    <row r="35" spans="1:3" x14ac:dyDescent="0.2">
      <c r="B35" s="9" t="s">
        <v>9</v>
      </c>
      <c r="C35" s="23">
        <v>0.36199999999999999</v>
      </c>
    </row>
    <row r="36" spans="1:3" x14ac:dyDescent="0.2">
      <c r="A36" s="3"/>
      <c r="B36" s="8" t="s">
        <v>10</v>
      </c>
      <c r="C36" s="21">
        <v>0.36199999999999999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0.67</v>
      </c>
    </row>
    <row r="43" spans="1:3" x14ac:dyDescent="0.2">
      <c r="A43" s="4" t="s">
        <v>41</v>
      </c>
      <c r="B43" s="9" t="s">
        <v>2</v>
      </c>
      <c r="C43" s="28">
        <v>0.68</v>
      </c>
    </row>
    <row r="44" spans="1:3" x14ac:dyDescent="0.2">
      <c r="A44" s="3" t="s">
        <v>42</v>
      </c>
      <c r="B44" s="8" t="s">
        <v>2</v>
      </c>
      <c r="C44" s="27">
        <v>0.68</v>
      </c>
    </row>
    <row r="45" spans="1:3" x14ac:dyDescent="0.2">
      <c r="A45" s="4" t="s">
        <v>43</v>
      </c>
      <c r="B45" s="9" t="s">
        <v>2</v>
      </c>
      <c r="C45" s="28">
        <v>0.68</v>
      </c>
    </row>
    <row r="46" spans="1:3" x14ac:dyDescent="0.2">
      <c r="A46" s="3" t="s">
        <v>44</v>
      </c>
      <c r="B46" s="8" t="s">
        <v>2</v>
      </c>
      <c r="C46" s="27">
        <v>0.68</v>
      </c>
    </row>
    <row r="47" spans="1:3" x14ac:dyDescent="0.2">
      <c r="A47" s="4" t="s">
        <v>45</v>
      </c>
      <c r="B47" s="9" t="s">
        <v>2</v>
      </c>
      <c r="C47" s="28">
        <v>0.68</v>
      </c>
    </row>
    <row r="48" spans="1:3" x14ac:dyDescent="0.2">
      <c r="A48" s="3" t="s">
        <v>46</v>
      </c>
      <c r="B48" s="8" t="s">
        <v>2</v>
      </c>
      <c r="C48" s="27">
        <v>0.68</v>
      </c>
    </row>
    <row r="49" spans="1:3" x14ac:dyDescent="0.2">
      <c r="A49" s="4" t="s">
        <v>47</v>
      </c>
      <c r="B49" s="9" t="s">
        <v>2</v>
      </c>
      <c r="C49" s="28">
        <v>0.68</v>
      </c>
    </row>
    <row r="50" spans="1:3" x14ac:dyDescent="0.2">
      <c r="A50" s="3" t="s">
        <v>48</v>
      </c>
      <c r="B50" s="8" t="s">
        <v>2</v>
      </c>
      <c r="C50" s="21">
        <v>0.67</v>
      </c>
    </row>
    <row r="51" spans="1:3" x14ac:dyDescent="0.2">
      <c r="A51" s="4" t="s">
        <v>49</v>
      </c>
      <c r="B51" s="9" t="s">
        <v>2</v>
      </c>
      <c r="C51" s="23">
        <v>0.66</v>
      </c>
    </row>
    <row r="52" spans="1:3" x14ac:dyDescent="0.2">
      <c r="A52" s="3" t="s">
        <v>52</v>
      </c>
      <c r="B52" s="8" t="s">
        <v>2</v>
      </c>
      <c r="C52" s="21">
        <v>0.73</v>
      </c>
    </row>
    <row r="53" spans="1:3" x14ac:dyDescent="0.2">
      <c r="A53" s="4" t="s">
        <v>53</v>
      </c>
      <c r="B53" s="9" t="s">
        <v>2</v>
      </c>
      <c r="C53" s="23">
        <v>0.73</v>
      </c>
    </row>
    <row r="54" spans="1:3" x14ac:dyDescent="0.2">
      <c r="A54" s="3" t="s">
        <v>54</v>
      </c>
      <c r="B54" s="8" t="s">
        <v>2</v>
      </c>
      <c r="C54" s="21">
        <v>0.73</v>
      </c>
    </row>
    <row r="55" spans="1:3" x14ac:dyDescent="0.2">
      <c r="A55" s="4" t="s">
        <v>55</v>
      </c>
      <c r="B55" s="9" t="s">
        <v>2</v>
      </c>
      <c r="C55" s="23">
        <v>0.73</v>
      </c>
    </row>
    <row r="56" spans="1:3" x14ac:dyDescent="0.2">
      <c r="A56" s="3" t="s">
        <v>56</v>
      </c>
      <c r="B56" s="8" t="s">
        <v>2</v>
      </c>
      <c r="C56" s="21">
        <v>0.73</v>
      </c>
    </row>
    <row r="57" spans="1:3" x14ac:dyDescent="0.2">
      <c r="A57" s="4" t="s">
        <v>57</v>
      </c>
      <c r="B57" s="9" t="s">
        <v>2</v>
      </c>
      <c r="C57" s="23">
        <v>0.73</v>
      </c>
    </row>
    <row r="58" spans="1:3" x14ac:dyDescent="0.2">
      <c r="A58" s="3" t="s">
        <v>58</v>
      </c>
      <c r="B58" s="8" t="s">
        <v>2</v>
      </c>
      <c r="C58" s="21">
        <v>0.73</v>
      </c>
    </row>
    <row r="59" spans="1:3" x14ac:dyDescent="0.2">
      <c r="A59" s="4" t="s">
        <v>50</v>
      </c>
      <c r="B59" s="9" t="s">
        <v>2</v>
      </c>
      <c r="C59" s="23">
        <v>0.193</v>
      </c>
    </row>
    <row r="60" spans="1:3" x14ac:dyDescent="0.2">
      <c r="A60" s="4" t="s">
        <v>79</v>
      </c>
      <c r="B60" s="9" t="s">
        <v>2</v>
      </c>
      <c r="C60" s="23">
        <v>0.193</v>
      </c>
    </row>
    <row r="61" spans="1:3" x14ac:dyDescent="0.2">
      <c r="A61" s="3" t="s">
        <v>51</v>
      </c>
      <c r="B61" s="8" t="s">
        <v>2</v>
      </c>
      <c r="C61" s="21">
        <v>0.20499999999999999</v>
      </c>
    </row>
    <row r="62" spans="1:3" x14ac:dyDescent="0.2">
      <c r="A62" s="3" t="s">
        <v>80</v>
      </c>
      <c r="B62" s="8" t="s">
        <v>2</v>
      </c>
      <c r="C62" s="21">
        <v>0.20499999999999999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-11.8</v>
      </c>
      <c r="D81" s="36">
        <v>32.97</v>
      </c>
      <c r="F81" s="36">
        <f t="shared" ref="F81:F90" si="0">D81+C81</f>
        <v>21.169999999999998</v>
      </c>
    </row>
    <row r="82" spans="1:6" x14ac:dyDescent="0.2">
      <c r="A82" s="4" t="s">
        <v>24</v>
      </c>
      <c r="B82" s="9" t="s">
        <v>2</v>
      </c>
      <c r="C82" s="62">
        <v>-14</v>
      </c>
      <c r="D82" s="38">
        <v>40.4</v>
      </c>
      <c r="F82" s="38">
        <f t="shared" si="0"/>
        <v>26.4</v>
      </c>
    </row>
    <row r="83" spans="1:6" x14ac:dyDescent="0.2">
      <c r="A83" s="3" t="s">
        <v>25</v>
      </c>
      <c r="B83" s="8" t="s">
        <v>2</v>
      </c>
      <c r="C83" s="106">
        <v>-11.3</v>
      </c>
      <c r="D83" s="36">
        <v>31.91</v>
      </c>
      <c r="F83" s="36">
        <f t="shared" si="0"/>
        <v>20.61</v>
      </c>
    </row>
    <row r="84" spans="1:6" x14ac:dyDescent="0.2">
      <c r="A84" s="4" t="s">
        <v>26</v>
      </c>
      <c r="B84" s="9" t="s">
        <v>2</v>
      </c>
      <c r="C84" s="62">
        <v>-12.7</v>
      </c>
      <c r="D84" s="38">
        <v>36.79</v>
      </c>
      <c r="F84" s="38">
        <f t="shared" si="0"/>
        <v>24.09</v>
      </c>
    </row>
    <row r="85" spans="1:6" x14ac:dyDescent="0.2">
      <c r="A85" s="3" t="s">
        <v>31</v>
      </c>
      <c r="B85" s="8" t="s">
        <v>2</v>
      </c>
      <c r="C85" s="106">
        <v>-7.7</v>
      </c>
      <c r="D85" s="36">
        <v>25.27</v>
      </c>
      <c r="F85" s="36">
        <f t="shared" si="0"/>
        <v>17.57</v>
      </c>
    </row>
    <row r="86" spans="1:6" x14ac:dyDescent="0.2">
      <c r="A86" s="4" t="s">
        <v>32</v>
      </c>
      <c r="B86" s="9" t="s">
        <v>2</v>
      </c>
      <c r="C86" s="62">
        <v>-7.7</v>
      </c>
      <c r="D86" s="38">
        <v>26.68</v>
      </c>
      <c r="F86" s="38">
        <f t="shared" si="0"/>
        <v>18.98</v>
      </c>
    </row>
    <row r="87" spans="1:6" x14ac:dyDescent="0.2">
      <c r="A87" s="3" t="s">
        <v>33</v>
      </c>
      <c r="B87" s="8" t="s">
        <v>2</v>
      </c>
      <c r="C87" s="106">
        <v>-6.9</v>
      </c>
      <c r="D87" s="36">
        <v>23.92</v>
      </c>
      <c r="F87" s="36">
        <f t="shared" si="0"/>
        <v>17.020000000000003</v>
      </c>
    </row>
    <row r="88" spans="1:6" x14ac:dyDescent="0.2">
      <c r="A88" s="4" t="s">
        <v>34</v>
      </c>
      <c r="B88" s="9" t="s">
        <v>2</v>
      </c>
      <c r="C88" s="62">
        <v>-6.9</v>
      </c>
      <c r="D88" s="38">
        <v>24.07</v>
      </c>
      <c r="F88" s="38">
        <f t="shared" si="0"/>
        <v>17.170000000000002</v>
      </c>
    </row>
    <row r="89" spans="1:6" x14ac:dyDescent="0.2">
      <c r="A89" s="3" t="s">
        <v>35</v>
      </c>
      <c r="B89" s="8" t="s">
        <v>2</v>
      </c>
      <c r="C89" s="107">
        <v>-1.5</v>
      </c>
      <c r="D89" s="40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8E6C-4EB9-4354-BEEA-EDA8FB4EC153}">
  <sheetPr>
    <pageSetUpPr fitToPage="1"/>
  </sheetPr>
  <dimension ref="A1:F101"/>
  <sheetViews>
    <sheetView topLeftCell="A57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0.68</v>
      </c>
      <c r="F3" s="85">
        <v>820000</v>
      </c>
    </row>
    <row r="4" spans="1:6" x14ac:dyDescent="0.2">
      <c r="A4" s="3" t="s">
        <v>25</v>
      </c>
      <c r="B4" s="8" t="s">
        <v>2</v>
      </c>
      <c r="C4" s="21">
        <v>0.68</v>
      </c>
      <c r="F4" s="52"/>
    </row>
    <row r="5" spans="1:6" x14ac:dyDescent="0.2">
      <c r="A5" s="4" t="s">
        <v>26</v>
      </c>
      <c r="B5" s="9" t="s">
        <v>2</v>
      </c>
      <c r="C5" s="23">
        <v>0.68</v>
      </c>
    </row>
    <row r="6" spans="1:6" x14ac:dyDescent="0.2">
      <c r="A6" s="3" t="s">
        <v>31</v>
      </c>
      <c r="B6" s="8" t="s">
        <v>2</v>
      </c>
      <c r="C6" s="21">
        <v>0.68</v>
      </c>
    </row>
    <row r="7" spans="1:6" x14ac:dyDescent="0.2">
      <c r="A7" s="4" t="s">
        <v>32</v>
      </c>
      <c r="B7" s="9" t="s">
        <v>2</v>
      </c>
      <c r="C7" s="23">
        <v>0.68</v>
      </c>
    </row>
    <row r="8" spans="1:6" x14ac:dyDescent="0.2">
      <c r="A8" s="3" t="s">
        <v>33</v>
      </c>
      <c r="B8" s="8" t="s">
        <v>2</v>
      </c>
      <c r="C8" s="21">
        <v>0.68</v>
      </c>
    </row>
    <row r="9" spans="1:6" x14ac:dyDescent="0.2">
      <c r="A9" s="4" t="s">
        <v>34</v>
      </c>
      <c r="B9" s="9" t="s">
        <v>2</v>
      </c>
      <c r="C9" s="23">
        <v>0.68</v>
      </c>
    </row>
    <row r="10" spans="1:6" x14ac:dyDescent="0.2">
      <c r="A10" s="3" t="s">
        <v>35</v>
      </c>
      <c r="B10" s="8" t="s">
        <v>2</v>
      </c>
      <c r="C10" s="21">
        <v>0.56000000000000005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0.31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0.44</v>
      </c>
    </row>
    <row r="22" spans="1:3" x14ac:dyDescent="0.2">
      <c r="A22" s="3"/>
      <c r="B22" s="8" t="s">
        <v>4</v>
      </c>
      <c r="C22" s="21">
        <v>0.45</v>
      </c>
    </row>
    <row r="23" spans="1:3" x14ac:dyDescent="0.2">
      <c r="B23" s="9" t="s">
        <v>5</v>
      </c>
      <c r="C23" s="23">
        <v>0.47</v>
      </c>
    </row>
    <row r="24" spans="1:3" x14ac:dyDescent="0.2">
      <c r="A24" s="3"/>
      <c r="B24" s="8" t="s">
        <v>6</v>
      </c>
      <c r="C24" s="21">
        <v>0.49</v>
      </c>
    </row>
    <row r="25" spans="1:3" x14ac:dyDescent="0.2">
      <c r="B25" s="9" t="s">
        <v>7</v>
      </c>
      <c r="C25" s="23">
        <v>0.49</v>
      </c>
    </row>
    <row r="26" spans="1:3" x14ac:dyDescent="0.2">
      <c r="A26" s="3"/>
      <c r="B26" s="8" t="s">
        <v>8</v>
      </c>
      <c r="C26" s="21">
        <v>0.49</v>
      </c>
    </row>
    <row r="27" spans="1:3" x14ac:dyDescent="0.2">
      <c r="B27" s="9" t="s">
        <v>9</v>
      </c>
      <c r="C27" s="23">
        <v>0.49</v>
      </c>
    </row>
    <row r="28" spans="1:3" x14ac:dyDescent="0.2">
      <c r="A28" s="3"/>
      <c r="B28" s="8" t="s">
        <v>10</v>
      </c>
      <c r="C28" s="21">
        <v>0.49</v>
      </c>
    </row>
    <row r="29" spans="1:3" x14ac:dyDescent="0.2">
      <c r="A29" s="4" t="s">
        <v>69</v>
      </c>
      <c r="B29" s="9" t="s">
        <v>3</v>
      </c>
      <c r="C29" s="23">
        <v>0.44</v>
      </c>
    </row>
    <row r="30" spans="1:3" x14ac:dyDescent="0.2">
      <c r="A30" s="3"/>
      <c r="B30" s="8" t="s">
        <v>4</v>
      </c>
      <c r="C30" s="21">
        <v>0.45</v>
      </c>
    </row>
    <row r="31" spans="1:3" x14ac:dyDescent="0.2">
      <c r="B31" s="9" t="s">
        <v>5</v>
      </c>
      <c r="C31" s="23">
        <v>0.47</v>
      </c>
    </row>
    <row r="32" spans="1:3" x14ac:dyDescent="0.2">
      <c r="A32" s="3"/>
      <c r="B32" s="8" t="s">
        <v>6</v>
      </c>
      <c r="C32" s="21">
        <v>0.49</v>
      </c>
    </row>
    <row r="33" spans="1:3" x14ac:dyDescent="0.2">
      <c r="B33" s="9" t="s">
        <v>7</v>
      </c>
      <c r="C33" s="23">
        <v>0.49</v>
      </c>
    </row>
    <row r="34" spans="1:3" x14ac:dyDescent="0.2">
      <c r="A34" s="3"/>
      <c r="B34" s="8" t="s">
        <v>8</v>
      </c>
      <c r="C34" s="21">
        <v>0.49</v>
      </c>
    </row>
    <row r="35" spans="1:3" x14ac:dyDescent="0.2">
      <c r="B35" s="9" t="s">
        <v>9</v>
      </c>
      <c r="C35" s="23">
        <v>0.49</v>
      </c>
    </row>
    <row r="36" spans="1:3" x14ac:dyDescent="0.2">
      <c r="A36" s="3"/>
      <c r="B36" s="8" t="s">
        <v>10</v>
      </c>
      <c r="C36" s="21">
        <v>0.49</v>
      </c>
    </row>
    <row r="37" spans="1:3" x14ac:dyDescent="0.2">
      <c r="A37" s="4" t="s">
        <v>72</v>
      </c>
      <c r="B37" s="9" t="s">
        <v>19</v>
      </c>
      <c r="C37" s="23">
        <v>0.49</v>
      </c>
    </row>
    <row r="38" spans="1:3" x14ac:dyDescent="0.2">
      <c r="A38" s="3"/>
      <c r="B38" s="8" t="s">
        <v>20</v>
      </c>
      <c r="C38" s="21">
        <v>0.49</v>
      </c>
    </row>
    <row r="39" spans="1:3" x14ac:dyDescent="0.2">
      <c r="B39" s="9" t="s">
        <v>21</v>
      </c>
      <c r="C39" s="23">
        <v>0.03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0.72</v>
      </c>
    </row>
    <row r="43" spans="1:3" x14ac:dyDescent="0.2">
      <c r="A43" s="4" t="s">
        <v>41</v>
      </c>
      <c r="B43" s="9" t="s">
        <v>2</v>
      </c>
      <c r="C43" s="28">
        <v>0.72</v>
      </c>
    </row>
    <row r="44" spans="1:3" x14ac:dyDescent="0.2">
      <c r="A44" s="3" t="s">
        <v>42</v>
      </c>
      <c r="B44" s="8" t="s">
        <v>2</v>
      </c>
      <c r="C44" s="27">
        <v>0.72</v>
      </c>
    </row>
    <row r="45" spans="1:3" x14ac:dyDescent="0.2">
      <c r="A45" s="4" t="s">
        <v>43</v>
      </c>
      <c r="B45" s="9" t="s">
        <v>2</v>
      </c>
      <c r="C45" s="28">
        <v>0.72</v>
      </c>
    </row>
    <row r="46" spans="1:3" x14ac:dyDescent="0.2">
      <c r="A46" s="3" t="s">
        <v>44</v>
      </c>
      <c r="B46" s="8" t="s">
        <v>2</v>
      </c>
      <c r="C46" s="27">
        <v>0.72</v>
      </c>
    </row>
    <row r="47" spans="1:3" x14ac:dyDescent="0.2">
      <c r="A47" s="4" t="s">
        <v>45</v>
      </c>
      <c r="B47" s="9" t="s">
        <v>2</v>
      </c>
      <c r="C47" s="28">
        <v>0.72</v>
      </c>
    </row>
    <row r="48" spans="1:3" x14ac:dyDescent="0.2">
      <c r="A48" s="3" t="s">
        <v>46</v>
      </c>
      <c r="B48" s="8" t="s">
        <v>2</v>
      </c>
      <c r="C48" s="27">
        <v>0.72</v>
      </c>
    </row>
    <row r="49" spans="1:3" x14ac:dyDescent="0.2">
      <c r="A49" s="4" t="s">
        <v>47</v>
      </c>
      <c r="B49" s="9" t="s">
        <v>2</v>
      </c>
      <c r="C49" s="28">
        <v>0.72</v>
      </c>
    </row>
    <row r="50" spans="1:3" x14ac:dyDescent="0.2">
      <c r="A50" s="3" t="s">
        <v>48</v>
      </c>
      <c r="B50" s="8" t="s">
        <v>2</v>
      </c>
      <c r="C50" s="21">
        <v>0.72</v>
      </c>
    </row>
    <row r="51" spans="1:3" x14ac:dyDescent="0.2">
      <c r="A51" s="4" t="s">
        <v>49</v>
      </c>
      <c r="B51" s="9" t="s">
        <v>2</v>
      </c>
      <c r="C51" s="23">
        <v>0.72</v>
      </c>
    </row>
    <row r="52" spans="1:3" x14ac:dyDescent="0.2">
      <c r="A52" s="3" t="s">
        <v>52</v>
      </c>
      <c r="B52" s="8" t="s">
        <v>2</v>
      </c>
      <c r="C52" s="21">
        <v>0.62</v>
      </c>
    </row>
    <row r="53" spans="1:3" x14ac:dyDescent="0.2">
      <c r="A53" s="4" t="s">
        <v>53</v>
      </c>
      <c r="B53" s="9" t="s">
        <v>2</v>
      </c>
      <c r="C53" s="23">
        <v>0.62</v>
      </c>
    </row>
    <row r="54" spans="1:3" x14ac:dyDescent="0.2">
      <c r="A54" s="3" t="s">
        <v>54</v>
      </c>
      <c r="B54" s="8" t="s">
        <v>2</v>
      </c>
      <c r="C54" s="21">
        <v>0.62</v>
      </c>
    </row>
    <row r="55" spans="1:3" x14ac:dyDescent="0.2">
      <c r="A55" s="4" t="s">
        <v>55</v>
      </c>
      <c r="B55" s="9" t="s">
        <v>2</v>
      </c>
      <c r="C55" s="23">
        <v>0.62</v>
      </c>
    </row>
    <row r="56" spans="1:3" x14ac:dyDescent="0.2">
      <c r="A56" s="3" t="s">
        <v>56</v>
      </c>
      <c r="B56" s="8" t="s">
        <v>2</v>
      </c>
      <c r="C56" s="21">
        <v>0.62</v>
      </c>
    </row>
    <row r="57" spans="1:3" x14ac:dyDescent="0.2">
      <c r="A57" s="4" t="s">
        <v>57</v>
      </c>
      <c r="B57" s="9" t="s">
        <v>2</v>
      </c>
      <c r="C57" s="23">
        <v>0.62</v>
      </c>
    </row>
    <row r="58" spans="1:3" x14ac:dyDescent="0.2">
      <c r="A58" s="3" t="s">
        <v>58</v>
      </c>
      <c r="B58" s="8" t="s">
        <v>2</v>
      </c>
      <c r="C58" s="21">
        <v>0.62</v>
      </c>
    </row>
    <row r="59" spans="1:3" x14ac:dyDescent="0.2">
      <c r="A59" s="4" t="s">
        <v>50</v>
      </c>
      <c r="B59" s="9" t="s">
        <v>2</v>
      </c>
      <c r="C59" s="23">
        <v>0.48</v>
      </c>
    </row>
    <row r="60" spans="1:3" x14ac:dyDescent="0.2">
      <c r="A60" s="4" t="s">
        <v>79</v>
      </c>
      <c r="B60" s="9" t="s">
        <v>2</v>
      </c>
      <c r="C60" s="23">
        <v>0.48</v>
      </c>
    </row>
    <row r="61" spans="1:3" x14ac:dyDescent="0.2">
      <c r="A61" s="3" t="s">
        <v>51</v>
      </c>
      <c r="B61" s="8" t="s">
        <v>2</v>
      </c>
      <c r="C61" s="21">
        <v>0.48</v>
      </c>
    </row>
    <row r="62" spans="1:3" x14ac:dyDescent="0.2">
      <c r="A62" s="3" t="s">
        <v>80</v>
      </c>
      <c r="B62" s="8" t="s">
        <v>2</v>
      </c>
      <c r="C62" s="21">
        <v>0.48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0.15</v>
      </c>
    </row>
    <row r="70" spans="1:6" x14ac:dyDescent="0.2">
      <c r="A70" s="4" t="s">
        <v>60</v>
      </c>
      <c r="B70" s="9" t="s">
        <v>62</v>
      </c>
      <c r="C70" s="30">
        <v>0.15</v>
      </c>
    </row>
    <row r="71" spans="1:6" x14ac:dyDescent="0.2">
      <c r="A71" s="3" t="s">
        <v>63</v>
      </c>
      <c r="B71" s="8" t="s">
        <v>62</v>
      </c>
      <c r="C71" s="29">
        <v>0.15</v>
      </c>
    </row>
    <row r="72" spans="1:6" x14ac:dyDescent="0.2">
      <c r="A72" s="4" t="s">
        <v>64</v>
      </c>
      <c r="B72" s="9" t="s">
        <v>62</v>
      </c>
      <c r="C72" s="30">
        <v>0.15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215</v>
      </c>
      <c r="B75" s="8" t="s">
        <v>2</v>
      </c>
      <c r="C75" s="29">
        <v>0.5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166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-10.74</v>
      </c>
      <c r="D83" s="36">
        <v>32.97</v>
      </c>
      <c r="F83" s="36">
        <f t="shared" ref="F83:F92" si="0">D83+C83</f>
        <v>22.229999999999997</v>
      </c>
    </row>
    <row r="84" spans="1:6" x14ac:dyDescent="0.2">
      <c r="A84" s="4" t="s">
        <v>24</v>
      </c>
      <c r="B84" s="9" t="s">
        <v>2</v>
      </c>
      <c r="C84" s="62">
        <v>-14.04</v>
      </c>
      <c r="D84" s="38">
        <v>40.4</v>
      </c>
      <c r="F84" s="38">
        <f t="shared" si="0"/>
        <v>26.36</v>
      </c>
    </row>
    <row r="85" spans="1:6" x14ac:dyDescent="0.2">
      <c r="A85" s="3" t="s">
        <v>25</v>
      </c>
      <c r="B85" s="8" t="s">
        <v>2</v>
      </c>
      <c r="C85" s="106">
        <v>-10.41</v>
      </c>
      <c r="D85" s="36">
        <v>31.91</v>
      </c>
      <c r="F85" s="36">
        <f t="shared" si="0"/>
        <v>21.5</v>
      </c>
    </row>
    <row r="86" spans="1:6" x14ac:dyDescent="0.2">
      <c r="A86" s="4" t="s">
        <v>26</v>
      </c>
      <c r="B86" s="9" t="s">
        <v>2</v>
      </c>
      <c r="C86" s="62">
        <v>-12.04</v>
      </c>
      <c r="D86" s="38">
        <v>36.79</v>
      </c>
      <c r="F86" s="38">
        <f t="shared" si="0"/>
        <v>24.75</v>
      </c>
    </row>
    <row r="87" spans="1:6" x14ac:dyDescent="0.2">
      <c r="A87" s="3" t="s">
        <v>31</v>
      </c>
      <c r="B87" s="8" t="s">
        <v>2</v>
      </c>
      <c r="C87" s="106">
        <v>-6.04</v>
      </c>
      <c r="D87" s="36">
        <v>25.27</v>
      </c>
      <c r="F87" s="36">
        <f t="shared" si="0"/>
        <v>19.23</v>
      </c>
    </row>
    <row r="88" spans="1:6" x14ac:dyDescent="0.2">
      <c r="A88" s="4" t="s">
        <v>32</v>
      </c>
      <c r="B88" s="9" t="s">
        <v>2</v>
      </c>
      <c r="C88" s="62">
        <v>-6.5</v>
      </c>
      <c r="D88" s="38">
        <v>26.68</v>
      </c>
      <c r="F88" s="38">
        <f t="shared" si="0"/>
        <v>20.18</v>
      </c>
    </row>
    <row r="89" spans="1:6" x14ac:dyDescent="0.2">
      <c r="A89" s="3" t="s">
        <v>33</v>
      </c>
      <c r="B89" s="8" t="s">
        <v>2</v>
      </c>
      <c r="C89" s="106">
        <v>-5.58</v>
      </c>
      <c r="D89" s="36">
        <v>23.92</v>
      </c>
      <c r="F89" s="36">
        <f t="shared" si="0"/>
        <v>18.340000000000003</v>
      </c>
    </row>
    <row r="90" spans="1:6" x14ac:dyDescent="0.2">
      <c r="A90" s="4" t="s">
        <v>34</v>
      </c>
      <c r="B90" s="9" t="s">
        <v>2</v>
      </c>
      <c r="C90" s="62">
        <v>-5.63</v>
      </c>
      <c r="D90" s="38">
        <v>24.07</v>
      </c>
      <c r="F90" s="38">
        <f t="shared" si="0"/>
        <v>18.440000000000001</v>
      </c>
    </row>
    <row r="91" spans="1:6" x14ac:dyDescent="0.2">
      <c r="A91" s="3" t="s">
        <v>35</v>
      </c>
      <c r="B91" s="8" t="s">
        <v>2</v>
      </c>
      <c r="C91" s="107">
        <v>0</v>
      </c>
      <c r="D91" s="40">
        <v>15.25</v>
      </c>
      <c r="F91" s="40">
        <f t="shared" si="0"/>
        <v>15.25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-2.75</v>
      </c>
      <c r="D94" s="41">
        <v>11.09</v>
      </c>
      <c r="F94" s="44">
        <f t="shared" ref="F94:F95" si="1">D94+C94</f>
        <v>8.34</v>
      </c>
    </row>
    <row r="95" spans="1:6" x14ac:dyDescent="0.2">
      <c r="A95" s="3" t="s">
        <v>71</v>
      </c>
      <c r="B95" s="8" t="s">
        <v>2</v>
      </c>
      <c r="C95" s="83">
        <v>-2.75</v>
      </c>
      <c r="D95" s="42">
        <v>11.17</v>
      </c>
      <c r="F95" s="83">
        <f t="shared" si="1"/>
        <v>8.42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2753-9C75-4889-8C51-4E7A9232C8D0}">
  <sheetPr>
    <pageSetUpPr fitToPage="1"/>
  </sheetPr>
  <dimension ref="A1:F103"/>
  <sheetViews>
    <sheetView topLeftCell="A57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0.61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0.61</v>
      </c>
      <c r="F3" s="85">
        <v>880000</v>
      </c>
    </row>
    <row r="4" spans="1:6" x14ac:dyDescent="0.2">
      <c r="A4" s="3" t="s">
        <v>25</v>
      </c>
      <c r="B4" s="8" t="s">
        <v>2</v>
      </c>
      <c r="C4" s="21">
        <v>0.61</v>
      </c>
      <c r="F4" s="52"/>
    </row>
    <row r="5" spans="1:6" x14ac:dyDescent="0.2">
      <c r="A5" s="4" t="s">
        <v>26</v>
      </c>
      <c r="B5" s="9" t="s">
        <v>2</v>
      </c>
      <c r="C5" s="23">
        <v>0.61</v>
      </c>
    </row>
    <row r="6" spans="1:6" x14ac:dyDescent="0.2">
      <c r="A6" s="3" t="s">
        <v>31</v>
      </c>
      <c r="B6" s="8" t="s">
        <v>2</v>
      </c>
      <c r="C6" s="21">
        <v>0.59</v>
      </c>
    </row>
    <row r="7" spans="1:6" x14ac:dyDescent="0.2">
      <c r="A7" s="4" t="s">
        <v>32</v>
      </c>
      <c r="B7" s="9" t="s">
        <v>2</v>
      </c>
      <c r="C7" s="23">
        <v>0.59</v>
      </c>
    </row>
    <row r="8" spans="1:6" x14ac:dyDescent="0.2">
      <c r="A8" s="3" t="s">
        <v>33</v>
      </c>
      <c r="B8" s="8" t="s">
        <v>2</v>
      </c>
      <c r="C8" s="21">
        <v>0.59</v>
      </c>
    </row>
    <row r="9" spans="1:6" x14ac:dyDescent="0.2">
      <c r="A9" s="4" t="s">
        <v>34</v>
      </c>
      <c r="B9" s="9" t="s">
        <v>2</v>
      </c>
      <c r="C9" s="23">
        <v>0.59</v>
      </c>
    </row>
    <row r="10" spans="1:6" x14ac:dyDescent="0.2">
      <c r="A10" s="3" t="s">
        <v>35</v>
      </c>
      <c r="B10" s="8" t="s">
        <v>2</v>
      </c>
      <c r="C10" s="21">
        <v>0.51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0.21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0.41</v>
      </c>
    </row>
    <row r="22" spans="1:3" x14ac:dyDescent="0.2">
      <c r="A22" s="3"/>
      <c r="B22" s="8" t="s">
        <v>4</v>
      </c>
      <c r="C22" s="21">
        <v>0.41</v>
      </c>
    </row>
    <row r="23" spans="1:3" x14ac:dyDescent="0.2">
      <c r="B23" s="9" t="s">
        <v>5</v>
      </c>
      <c r="C23" s="23">
        <v>0.41</v>
      </c>
    </row>
    <row r="24" spans="1:3" x14ac:dyDescent="0.2">
      <c r="A24" s="3"/>
      <c r="B24" s="8" t="s">
        <v>6</v>
      </c>
      <c r="C24" s="21">
        <v>0.45</v>
      </c>
    </row>
    <row r="25" spans="1:3" x14ac:dyDescent="0.2">
      <c r="B25" s="9" t="s">
        <v>7</v>
      </c>
      <c r="C25" s="23">
        <v>0.45</v>
      </c>
    </row>
    <row r="26" spans="1:3" x14ac:dyDescent="0.2">
      <c r="A26" s="3"/>
      <c r="B26" s="8" t="s">
        <v>8</v>
      </c>
      <c r="C26" s="21">
        <v>0.45</v>
      </c>
    </row>
    <row r="27" spans="1:3" x14ac:dyDescent="0.2">
      <c r="B27" s="9" t="s">
        <v>9</v>
      </c>
      <c r="C27" s="23">
        <v>0.45</v>
      </c>
    </row>
    <row r="28" spans="1:3" x14ac:dyDescent="0.2">
      <c r="A28" s="3"/>
      <c r="B28" s="8" t="s">
        <v>10</v>
      </c>
      <c r="C28" s="21">
        <v>0.45</v>
      </c>
    </row>
    <row r="29" spans="1:3" x14ac:dyDescent="0.2">
      <c r="A29" s="4" t="s">
        <v>69</v>
      </c>
      <c r="B29" s="9" t="s">
        <v>3</v>
      </c>
      <c r="C29" s="23">
        <v>0.31</v>
      </c>
    </row>
    <row r="30" spans="1:3" x14ac:dyDescent="0.2">
      <c r="A30" s="3"/>
      <c r="B30" s="8" t="s">
        <v>4</v>
      </c>
      <c r="C30" s="21">
        <v>0.33</v>
      </c>
    </row>
    <row r="31" spans="1:3" x14ac:dyDescent="0.2">
      <c r="B31" s="9" t="s">
        <v>5</v>
      </c>
      <c r="C31" s="23">
        <v>0.36</v>
      </c>
    </row>
    <row r="32" spans="1:3" x14ac:dyDescent="0.2">
      <c r="A32" s="3"/>
      <c r="B32" s="8" t="s">
        <v>6</v>
      </c>
      <c r="C32" s="21">
        <v>0.38</v>
      </c>
    </row>
    <row r="33" spans="1:3" x14ac:dyDescent="0.2">
      <c r="B33" s="9" t="s">
        <v>7</v>
      </c>
      <c r="C33" s="23">
        <v>0.41</v>
      </c>
    </row>
    <row r="34" spans="1:3" x14ac:dyDescent="0.2">
      <c r="A34" s="3"/>
      <c r="B34" s="8" t="s">
        <v>8</v>
      </c>
      <c r="C34" s="21">
        <v>0.41</v>
      </c>
    </row>
    <row r="35" spans="1:3" x14ac:dyDescent="0.2">
      <c r="B35" s="9" t="s">
        <v>9</v>
      </c>
      <c r="C35" s="23">
        <v>0.41</v>
      </c>
    </row>
    <row r="36" spans="1:3" x14ac:dyDescent="0.2">
      <c r="A36" s="3"/>
      <c r="B36" s="8" t="s">
        <v>10</v>
      </c>
      <c r="C36" s="21">
        <v>0.41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0.45300000000000001</v>
      </c>
    </row>
    <row r="39" spans="1:3" x14ac:dyDescent="0.2">
      <c r="B39" s="9" t="s">
        <v>21</v>
      </c>
      <c r="C39" s="23">
        <v>3.3000000000000002E-2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0.68200000000000005</v>
      </c>
    </row>
    <row r="43" spans="1:3" x14ac:dyDescent="0.2">
      <c r="A43" s="4" t="s">
        <v>41</v>
      </c>
      <c r="B43" s="9" t="s">
        <v>2</v>
      </c>
      <c r="C43" s="28">
        <v>0.68200000000000005</v>
      </c>
    </row>
    <row r="44" spans="1:3" x14ac:dyDescent="0.2">
      <c r="A44" s="3" t="s">
        <v>42</v>
      </c>
      <c r="B44" s="8" t="s">
        <v>2</v>
      </c>
      <c r="C44" s="27">
        <v>0.68200000000000005</v>
      </c>
    </row>
    <row r="45" spans="1:3" x14ac:dyDescent="0.2">
      <c r="A45" s="4" t="s">
        <v>43</v>
      </c>
      <c r="B45" s="9" t="s">
        <v>2</v>
      </c>
      <c r="C45" s="28">
        <v>0.68200000000000005</v>
      </c>
    </row>
    <row r="46" spans="1:3" x14ac:dyDescent="0.2">
      <c r="A46" s="3" t="s">
        <v>44</v>
      </c>
      <c r="B46" s="8" t="s">
        <v>2</v>
      </c>
      <c r="C46" s="27">
        <v>0.68200000000000005</v>
      </c>
    </row>
    <row r="47" spans="1:3" x14ac:dyDescent="0.2">
      <c r="A47" s="4" t="s">
        <v>45</v>
      </c>
      <c r="B47" s="9" t="s">
        <v>2</v>
      </c>
      <c r="C47" s="28">
        <v>0.68200000000000005</v>
      </c>
    </row>
    <row r="48" spans="1:3" x14ac:dyDescent="0.2">
      <c r="A48" s="3" t="s">
        <v>46</v>
      </c>
      <c r="B48" s="8" t="s">
        <v>2</v>
      </c>
      <c r="C48" s="27">
        <v>0.68200000000000005</v>
      </c>
    </row>
    <row r="49" spans="1:3" x14ac:dyDescent="0.2">
      <c r="A49" s="4" t="s">
        <v>47</v>
      </c>
      <c r="B49" s="9" t="s">
        <v>2</v>
      </c>
      <c r="C49" s="28">
        <v>0.68200000000000005</v>
      </c>
    </row>
    <row r="50" spans="1:3" x14ac:dyDescent="0.2">
      <c r="A50" s="3" t="s">
        <v>48</v>
      </c>
      <c r="B50" s="8" t="s">
        <v>2</v>
      </c>
      <c r="C50" s="21">
        <v>0.68200000000000005</v>
      </c>
    </row>
    <row r="51" spans="1:3" x14ac:dyDescent="0.2">
      <c r="A51" s="4" t="s">
        <v>49</v>
      </c>
      <c r="B51" s="9" t="s">
        <v>2</v>
      </c>
      <c r="C51" s="23">
        <v>0.68200000000000005</v>
      </c>
    </row>
    <row r="52" spans="1:3" x14ac:dyDescent="0.2">
      <c r="A52" s="3" t="s">
        <v>52</v>
      </c>
      <c r="B52" s="8" t="s">
        <v>2</v>
      </c>
      <c r="C52" s="21">
        <v>0.49</v>
      </c>
    </row>
    <row r="53" spans="1:3" x14ac:dyDescent="0.2">
      <c r="A53" s="4" t="s">
        <v>53</v>
      </c>
      <c r="B53" s="9" t="s">
        <v>2</v>
      </c>
      <c r="C53" s="23">
        <v>0.49</v>
      </c>
    </row>
    <row r="54" spans="1:3" x14ac:dyDescent="0.2">
      <c r="A54" s="3" t="s">
        <v>54</v>
      </c>
      <c r="B54" s="8" t="s">
        <v>2</v>
      </c>
      <c r="C54" s="21">
        <v>0.49</v>
      </c>
    </row>
    <row r="55" spans="1:3" x14ac:dyDescent="0.2">
      <c r="A55" s="4" t="s">
        <v>55</v>
      </c>
      <c r="B55" s="9" t="s">
        <v>2</v>
      </c>
      <c r="C55" s="23">
        <v>0.49</v>
      </c>
    </row>
    <row r="56" spans="1:3" x14ac:dyDescent="0.2">
      <c r="A56" s="3" t="s">
        <v>56</v>
      </c>
      <c r="B56" s="8" t="s">
        <v>2</v>
      </c>
      <c r="C56" s="21">
        <v>0.49</v>
      </c>
    </row>
    <row r="57" spans="1:3" x14ac:dyDescent="0.2">
      <c r="A57" s="4" t="s">
        <v>57</v>
      </c>
      <c r="B57" s="9" t="s">
        <v>2</v>
      </c>
      <c r="C57" s="23">
        <v>0.49</v>
      </c>
    </row>
    <row r="58" spans="1:3" x14ac:dyDescent="0.2">
      <c r="A58" s="3" t="s">
        <v>58</v>
      </c>
      <c r="B58" s="8" t="s">
        <v>2</v>
      </c>
      <c r="C58" s="21">
        <v>0.49</v>
      </c>
    </row>
    <row r="59" spans="1:3" x14ac:dyDescent="0.2">
      <c r="A59" s="4" t="s">
        <v>50</v>
      </c>
      <c r="B59" s="9" t="s">
        <v>2</v>
      </c>
      <c r="C59" s="23">
        <v>0.19</v>
      </c>
    </row>
    <row r="60" spans="1:3" x14ac:dyDescent="0.2">
      <c r="A60" s="4" t="s">
        <v>79</v>
      </c>
      <c r="B60" s="9" t="s">
        <v>2</v>
      </c>
      <c r="C60" s="23">
        <v>0.19</v>
      </c>
    </row>
    <row r="61" spans="1:3" x14ac:dyDescent="0.2">
      <c r="A61" s="3" t="s">
        <v>51</v>
      </c>
      <c r="B61" s="8" t="s">
        <v>2</v>
      </c>
      <c r="C61" s="21">
        <v>0.19</v>
      </c>
    </row>
    <row r="62" spans="1:3" x14ac:dyDescent="0.2">
      <c r="A62" s="3" t="s">
        <v>80</v>
      </c>
      <c r="B62" s="8" t="s">
        <v>2</v>
      </c>
      <c r="C62" s="21">
        <v>0.19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176</v>
      </c>
      <c r="B75" s="8" t="s">
        <v>95</v>
      </c>
      <c r="C75" s="29">
        <v>0.25</v>
      </c>
      <c r="F75" s="57"/>
    </row>
    <row r="76" spans="1:6" x14ac:dyDescent="0.2">
      <c r="A76" s="4" t="s">
        <v>176</v>
      </c>
      <c r="B76" s="9" t="s">
        <v>66</v>
      </c>
      <c r="C76" s="30">
        <v>0.25</v>
      </c>
    </row>
    <row r="77" spans="1:6" x14ac:dyDescent="0.2">
      <c r="A77" s="3" t="s">
        <v>200</v>
      </c>
      <c r="B77" s="8" t="s">
        <v>66</v>
      </c>
      <c r="C77" s="29">
        <v>1</v>
      </c>
      <c r="F77" s="57"/>
    </row>
    <row r="78" spans="1:6" x14ac:dyDescent="0.2">
      <c r="B78" s="9"/>
      <c r="C78" s="30"/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139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-10.27</v>
      </c>
      <c r="D85" s="36">
        <v>32.97</v>
      </c>
      <c r="F85" s="36">
        <f t="shared" ref="F85:F94" si="0">D85+C85</f>
        <v>22.7</v>
      </c>
    </row>
    <row r="86" spans="1:6" x14ac:dyDescent="0.2">
      <c r="A86" s="4" t="s">
        <v>24</v>
      </c>
      <c r="B86" s="9" t="s">
        <v>2</v>
      </c>
      <c r="C86" s="62">
        <v>-14.59</v>
      </c>
      <c r="D86" s="38">
        <v>40.4</v>
      </c>
      <c r="F86" s="38">
        <f t="shared" si="0"/>
        <v>25.81</v>
      </c>
    </row>
    <row r="87" spans="1:6" x14ac:dyDescent="0.2">
      <c r="A87" s="3" t="s">
        <v>25</v>
      </c>
      <c r="B87" s="8" t="s">
        <v>2</v>
      </c>
      <c r="C87" s="106">
        <v>-10.27</v>
      </c>
      <c r="D87" s="36">
        <v>31.91</v>
      </c>
      <c r="F87" s="36">
        <f t="shared" si="0"/>
        <v>21.64</v>
      </c>
    </row>
    <row r="88" spans="1:6" x14ac:dyDescent="0.2">
      <c r="A88" s="4" t="s">
        <v>26</v>
      </c>
      <c r="B88" s="9" t="s">
        <v>2</v>
      </c>
      <c r="C88" s="62">
        <v>-12.83</v>
      </c>
      <c r="D88" s="38">
        <v>36.79</v>
      </c>
      <c r="F88" s="38">
        <f t="shared" si="0"/>
        <v>23.96</v>
      </c>
    </row>
    <row r="89" spans="1:6" x14ac:dyDescent="0.2">
      <c r="A89" s="3" t="s">
        <v>31</v>
      </c>
      <c r="B89" s="8" t="s">
        <v>2</v>
      </c>
      <c r="C89" s="106">
        <v>-8.26</v>
      </c>
      <c r="D89" s="36">
        <v>25.27</v>
      </c>
      <c r="F89" s="36">
        <f t="shared" si="0"/>
        <v>17.009999999999998</v>
      </c>
    </row>
    <row r="90" spans="1:6" x14ac:dyDescent="0.2">
      <c r="A90" s="4" t="s">
        <v>32</v>
      </c>
      <c r="B90" s="9" t="s">
        <v>2</v>
      </c>
      <c r="C90" s="62">
        <v>-9.0399999999999991</v>
      </c>
      <c r="D90" s="38">
        <v>26.68</v>
      </c>
      <c r="F90" s="38">
        <f t="shared" si="0"/>
        <v>17.64</v>
      </c>
    </row>
    <row r="91" spans="1:6" x14ac:dyDescent="0.2">
      <c r="A91" s="3" t="s">
        <v>33</v>
      </c>
      <c r="B91" s="8" t="s">
        <v>2</v>
      </c>
      <c r="C91" s="106">
        <v>-6.93</v>
      </c>
      <c r="D91" s="36">
        <v>23.92</v>
      </c>
      <c r="F91" s="36">
        <f t="shared" si="0"/>
        <v>16.990000000000002</v>
      </c>
    </row>
    <row r="92" spans="1:6" x14ac:dyDescent="0.2">
      <c r="A92" s="4" t="s">
        <v>34</v>
      </c>
      <c r="B92" s="9" t="s">
        <v>2</v>
      </c>
      <c r="C92" s="62">
        <v>-7.19</v>
      </c>
      <c r="D92" s="38">
        <v>24.07</v>
      </c>
      <c r="F92" s="38">
        <f t="shared" si="0"/>
        <v>16.88</v>
      </c>
    </row>
    <row r="93" spans="1:6" x14ac:dyDescent="0.2">
      <c r="A93" s="3" t="s">
        <v>35</v>
      </c>
      <c r="B93" s="8" t="s">
        <v>2</v>
      </c>
      <c r="C93" s="107">
        <v>-1.5</v>
      </c>
      <c r="D93" s="40">
        <v>15.25</v>
      </c>
      <c r="F93" s="40">
        <f t="shared" si="0"/>
        <v>13.75</v>
      </c>
    </row>
    <row r="94" spans="1:6" x14ac:dyDescent="0.2">
      <c r="A94" s="4" t="s">
        <v>0</v>
      </c>
      <c r="B94" s="9" t="s">
        <v>2</v>
      </c>
      <c r="C94" s="41">
        <v>0</v>
      </c>
      <c r="D94" s="41">
        <v>10.7</v>
      </c>
      <c r="F94" s="41">
        <f t="shared" si="0"/>
        <v>10.7</v>
      </c>
    </row>
    <row r="95" spans="1:6" x14ac:dyDescent="0.2">
      <c r="A95" s="3" t="s">
        <v>69</v>
      </c>
      <c r="B95" s="8" t="s">
        <v>2</v>
      </c>
      <c r="C95" s="42">
        <v>0</v>
      </c>
      <c r="D95" s="42">
        <v>10.7</v>
      </c>
      <c r="F95" s="42">
        <f>D95+C95</f>
        <v>10.7</v>
      </c>
    </row>
    <row r="96" spans="1:6" x14ac:dyDescent="0.2">
      <c r="A96" s="4" t="s">
        <v>70</v>
      </c>
      <c r="B96" s="9" t="s">
        <v>2</v>
      </c>
      <c r="C96" s="44">
        <v>0</v>
      </c>
      <c r="D96" s="41">
        <v>11.09</v>
      </c>
      <c r="F96" s="44">
        <f t="shared" ref="F96:F97" si="1">D96+C96</f>
        <v>11.09</v>
      </c>
    </row>
    <row r="97" spans="1:6" x14ac:dyDescent="0.2">
      <c r="A97" s="3" t="s">
        <v>71</v>
      </c>
      <c r="B97" s="8" t="s">
        <v>2</v>
      </c>
      <c r="C97" s="83">
        <v>-2.12</v>
      </c>
      <c r="D97" s="42">
        <v>11.17</v>
      </c>
      <c r="F97" s="83">
        <f t="shared" si="1"/>
        <v>9.0500000000000007</v>
      </c>
    </row>
    <row r="98" spans="1:6" x14ac:dyDescent="0.2">
      <c r="A98" s="4" t="s">
        <v>66</v>
      </c>
      <c r="B98" s="9" t="s">
        <v>2</v>
      </c>
      <c r="C98" s="26">
        <v>-0.65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B85B-086A-4ED9-B778-ABED70164202}">
  <sheetPr>
    <pageSetUpPr fitToPage="1"/>
  </sheetPr>
  <dimension ref="A1:G84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0.66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0.66</v>
      </c>
      <c r="F3" s="85">
        <v>670000</v>
      </c>
      <c r="G3" s="20"/>
    </row>
    <row r="4" spans="1:7" x14ac:dyDescent="0.2">
      <c r="A4" s="15" t="s">
        <v>99</v>
      </c>
      <c r="B4" s="8" t="s">
        <v>2</v>
      </c>
      <c r="C4" s="21">
        <v>0.66</v>
      </c>
    </row>
    <row r="5" spans="1:7" x14ac:dyDescent="0.2">
      <c r="A5" s="16" t="s">
        <v>100</v>
      </c>
      <c r="B5" s="9" t="s">
        <v>2</v>
      </c>
      <c r="C5" s="23">
        <v>0.66</v>
      </c>
    </row>
    <row r="6" spans="1:7" x14ac:dyDescent="0.2">
      <c r="A6" s="15" t="s">
        <v>101</v>
      </c>
      <c r="B6" s="8" t="s">
        <v>2</v>
      </c>
      <c r="C6" s="21">
        <v>0.46</v>
      </c>
    </row>
    <row r="7" spans="1:7" x14ac:dyDescent="0.2">
      <c r="A7" s="16" t="s">
        <v>102</v>
      </c>
      <c r="B7" s="9" t="s">
        <v>2</v>
      </c>
      <c r="C7" s="23">
        <v>0.46</v>
      </c>
    </row>
    <row r="8" spans="1:7" x14ac:dyDescent="0.2">
      <c r="A8" s="15" t="s">
        <v>103</v>
      </c>
      <c r="B8" s="8" t="s">
        <v>2</v>
      </c>
      <c r="C8" s="21">
        <v>0.56000000000000005</v>
      </c>
    </row>
    <row r="9" spans="1:7" x14ac:dyDescent="0.2">
      <c r="A9" s="16" t="s">
        <v>104</v>
      </c>
      <c r="B9" s="9" t="s">
        <v>2</v>
      </c>
      <c r="C9" s="23">
        <v>0.56000000000000005</v>
      </c>
    </row>
    <row r="10" spans="1:7" x14ac:dyDescent="0.2">
      <c r="A10" s="15" t="s">
        <v>105</v>
      </c>
      <c r="B10" s="8" t="s">
        <v>2</v>
      </c>
      <c r="C10" s="21">
        <v>0.56000000000000005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0.1</v>
      </c>
    </row>
    <row r="14" spans="1:7" x14ac:dyDescent="0.2">
      <c r="A14" s="15" t="s">
        <v>115</v>
      </c>
      <c r="B14" s="8" t="s">
        <v>37</v>
      </c>
      <c r="C14" s="21" t="s">
        <v>116</v>
      </c>
    </row>
    <row r="15" spans="1:7" x14ac:dyDescent="0.2">
      <c r="A15" s="16" t="s">
        <v>117</v>
      </c>
      <c r="B15" s="9" t="s">
        <v>3</v>
      </c>
      <c r="C15" s="23">
        <v>0.28999999999999998</v>
      </c>
    </row>
    <row r="16" spans="1:7" x14ac:dyDescent="0.2">
      <c r="A16" s="15"/>
      <c r="B16" s="8" t="s">
        <v>4</v>
      </c>
      <c r="C16" s="21">
        <v>0.31</v>
      </c>
    </row>
    <row r="17" spans="1:3" x14ac:dyDescent="0.2">
      <c r="A17" s="16"/>
      <c r="B17" s="9" t="s">
        <v>5</v>
      </c>
      <c r="C17" s="23">
        <v>0.39</v>
      </c>
    </row>
    <row r="18" spans="1:3" x14ac:dyDescent="0.2">
      <c r="A18" s="15"/>
      <c r="B18" s="8" t="s">
        <v>6</v>
      </c>
      <c r="C18" s="21">
        <v>0.43</v>
      </c>
    </row>
    <row r="19" spans="1:3" x14ac:dyDescent="0.2">
      <c r="A19" s="16"/>
      <c r="B19" s="9" t="s">
        <v>7</v>
      </c>
      <c r="C19" s="23">
        <v>0.44</v>
      </c>
    </row>
    <row r="20" spans="1:3" x14ac:dyDescent="0.2">
      <c r="A20" s="15"/>
      <c r="B20" s="8" t="s">
        <v>8</v>
      </c>
      <c r="C20" s="21">
        <v>0.44</v>
      </c>
    </row>
    <row r="21" spans="1:3" x14ac:dyDescent="0.2">
      <c r="A21" s="16"/>
      <c r="B21" s="9" t="s">
        <v>9</v>
      </c>
      <c r="C21" s="23">
        <v>0.44</v>
      </c>
    </row>
    <row r="22" spans="1:3" x14ac:dyDescent="0.2">
      <c r="A22" s="15"/>
      <c r="B22" s="8" t="s">
        <v>10</v>
      </c>
      <c r="C22" s="21">
        <v>0.44</v>
      </c>
    </row>
    <row r="23" spans="1:3" x14ac:dyDescent="0.2">
      <c r="A23" s="16" t="s">
        <v>119</v>
      </c>
      <c r="B23" s="9" t="s">
        <v>3</v>
      </c>
      <c r="C23" s="23">
        <v>0</v>
      </c>
    </row>
    <row r="24" spans="1:3" x14ac:dyDescent="0.2">
      <c r="A24" s="15"/>
      <c r="B24" s="8" t="s">
        <v>4</v>
      </c>
      <c r="C24" s="21">
        <v>0</v>
      </c>
    </row>
    <row r="25" spans="1:3" x14ac:dyDescent="0.2">
      <c r="A25" s="16"/>
      <c r="B25" s="9" t="s">
        <v>5</v>
      </c>
      <c r="C25" s="23">
        <v>0</v>
      </c>
    </row>
    <row r="26" spans="1:3" x14ac:dyDescent="0.2">
      <c r="A26" s="15"/>
      <c r="B26" s="8" t="s">
        <v>6</v>
      </c>
      <c r="C26" s="21">
        <v>0</v>
      </c>
    </row>
    <row r="27" spans="1:3" x14ac:dyDescent="0.2">
      <c r="A27" s="16"/>
      <c r="B27" s="9" t="s">
        <v>7</v>
      </c>
      <c r="C27" s="23">
        <v>0</v>
      </c>
    </row>
    <row r="28" spans="1:3" x14ac:dyDescent="0.2">
      <c r="A28" s="15"/>
      <c r="B28" s="8" t="s">
        <v>8</v>
      </c>
      <c r="C28" s="21">
        <v>0</v>
      </c>
    </row>
    <row r="29" spans="1:3" x14ac:dyDescent="0.2">
      <c r="A29" s="16"/>
      <c r="B29" s="9" t="s">
        <v>9</v>
      </c>
      <c r="C29" s="23">
        <v>0</v>
      </c>
    </row>
    <row r="30" spans="1:3" x14ac:dyDescent="0.2">
      <c r="A30" s="15"/>
      <c r="B30" s="8" t="s">
        <v>10</v>
      </c>
      <c r="C30" s="21">
        <v>0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0.3</v>
      </c>
    </row>
    <row r="33" spans="1:3" x14ac:dyDescent="0.2">
      <c r="A33" s="16"/>
      <c r="B33" s="9" t="s">
        <v>21</v>
      </c>
      <c r="C33" s="23">
        <v>0.115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0.8</v>
      </c>
    </row>
    <row r="37" spans="1:3" x14ac:dyDescent="0.2">
      <c r="A37" s="16" t="s">
        <v>123</v>
      </c>
      <c r="B37" s="9" t="s">
        <v>2</v>
      </c>
      <c r="C37" s="28">
        <v>0.8</v>
      </c>
    </row>
    <row r="38" spans="1:3" x14ac:dyDescent="0.2">
      <c r="A38" s="15" t="s">
        <v>124</v>
      </c>
      <c r="B38" s="8" t="s">
        <v>2</v>
      </c>
      <c r="C38" s="27">
        <v>0.85</v>
      </c>
    </row>
    <row r="39" spans="1:3" x14ac:dyDescent="0.2">
      <c r="A39" s="16" t="s">
        <v>125</v>
      </c>
      <c r="B39" s="9" t="s">
        <v>2</v>
      </c>
      <c r="C39" s="28">
        <v>0.85</v>
      </c>
    </row>
    <row r="40" spans="1:3" x14ac:dyDescent="0.2">
      <c r="A40" s="15" t="s">
        <v>129</v>
      </c>
      <c r="B40" s="8" t="s">
        <v>2</v>
      </c>
      <c r="C40" s="21">
        <v>0.8</v>
      </c>
    </row>
    <row r="41" spans="1:3" x14ac:dyDescent="0.2">
      <c r="A41" s="16" t="s">
        <v>130</v>
      </c>
      <c r="B41" s="9" t="s">
        <v>2</v>
      </c>
      <c r="C41" s="23">
        <v>0.85</v>
      </c>
    </row>
    <row r="42" spans="1:3" x14ac:dyDescent="0.2">
      <c r="A42" s="15" t="s">
        <v>132</v>
      </c>
      <c r="B42" s="8" t="s">
        <v>2</v>
      </c>
      <c r="C42" s="21">
        <v>0.51</v>
      </c>
    </row>
    <row r="43" spans="1:3" x14ac:dyDescent="0.2">
      <c r="A43" s="16" t="s">
        <v>134</v>
      </c>
      <c r="B43" s="9" t="s">
        <v>2</v>
      </c>
      <c r="C43" s="23">
        <v>0.51</v>
      </c>
    </row>
    <row r="44" spans="1:3" x14ac:dyDescent="0.2">
      <c r="A44" s="15" t="s">
        <v>135</v>
      </c>
      <c r="B44" s="8" t="s">
        <v>2</v>
      </c>
      <c r="C44" s="21">
        <v>0.51</v>
      </c>
    </row>
    <row r="45" spans="1:3" x14ac:dyDescent="0.2">
      <c r="A45" s="16" t="s">
        <v>137</v>
      </c>
      <c r="B45" s="9" t="s">
        <v>2</v>
      </c>
      <c r="C45" s="23">
        <v>0.51</v>
      </c>
    </row>
    <row r="46" spans="1:3" x14ac:dyDescent="0.2">
      <c r="A46" s="15" t="s">
        <v>138</v>
      </c>
      <c r="B46" s="8" t="s">
        <v>2</v>
      </c>
      <c r="C46" s="21">
        <v>0.51</v>
      </c>
    </row>
    <row r="47" spans="1:3" x14ac:dyDescent="0.2">
      <c r="A47" s="16" t="s">
        <v>139</v>
      </c>
      <c r="B47" s="9" t="s">
        <v>2</v>
      </c>
      <c r="C47" s="23">
        <v>0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</v>
      </c>
    </row>
    <row r="52" spans="1:3" x14ac:dyDescent="0.2">
      <c r="A52" s="16" t="s">
        <v>60</v>
      </c>
      <c r="B52" s="9" t="s">
        <v>59</v>
      </c>
      <c r="C52" s="30">
        <v>0</v>
      </c>
    </row>
    <row r="53" spans="1:3" x14ac:dyDescent="0.2">
      <c r="A53" s="15" t="s">
        <v>63</v>
      </c>
      <c r="B53" s="8" t="s">
        <v>59</v>
      </c>
      <c r="C53" s="29">
        <v>0</v>
      </c>
    </row>
    <row r="54" spans="1:3" x14ac:dyDescent="0.2">
      <c r="A54" s="16" t="s">
        <v>64</v>
      </c>
      <c r="B54" s="9" t="s">
        <v>59</v>
      </c>
      <c r="C54" s="30">
        <v>0</v>
      </c>
    </row>
    <row r="55" spans="1:3" x14ac:dyDescent="0.2">
      <c r="A55" s="15" t="s">
        <v>61</v>
      </c>
      <c r="B55" s="8" t="s">
        <v>62</v>
      </c>
      <c r="C55" s="29">
        <v>0</v>
      </c>
    </row>
    <row r="56" spans="1:3" x14ac:dyDescent="0.2">
      <c r="A56" s="16" t="s">
        <v>60</v>
      </c>
      <c r="B56" s="9" t="s">
        <v>62</v>
      </c>
      <c r="C56" s="30">
        <v>0</v>
      </c>
    </row>
    <row r="57" spans="1:3" x14ac:dyDescent="0.2">
      <c r="A57" s="15" t="s">
        <v>63</v>
      </c>
      <c r="B57" s="8" t="s">
        <v>145</v>
      </c>
      <c r="C57" s="29">
        <v>0</v>
      </c>
    </row>
    <row r="58" spans="1:3" x14ac:dyDescent="0.2">
      <c r="A58" s="16" t="s">
        <v>64</v>
      </c>
      <c r="B58" s="9" t="s">
        <v>145</v>
      </c>
      <c r="C58" s="30">
        <v>0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</v>
      </c>
    </row>
    <row r="61" spans="1:3" x14ac:dyDescent="0.2">
      <c r="A61" s="15" t="s">
        <v>176</v>
      </c>
      <c r="B61" s="8" t="s">
        <v>62</v>
      </c>
      <c r="C61" s="29">
        <v>0.2</v>
      </c>
    </row>
    <row r="62" spans="1:3" x14ac:dyDescent="0.2">
      <c r="A62" s="16" t="s">
        <v>176</v>
      </c>
      <c r="B62" s="9" t="s">
        <v>119</v>
      </c>
      <c r="C62" s="30">
        <v>0.2</v>
      </c>
    </row>
    <row r="63" spans="1:3" x14ac:dyDescent="0.2">
      <c r="A63" s="15"/>
      <c r="B63" s="8"/>
      <c r="C63" s="29"/>
    </row>
    <row r="64" spans="1:3" x14ac:dyDescent="0.2">
      <c r="A64" s="16" t="s">
        <v>158</v>
      </c>
      <c r="B64" s="9" t="s">
        <v>2</v>
      </c>
      <c r="C64" s="32">
        <v>139</v>
      </c>
    </row>
    <row r="65" spans="1:6" x14ac:dyDescent="0.2">
      <c r="A65" s="15" t="s">
        <v>159</v>
      </c>
      <c r="B65" s="8" t="s">
        <v>2</v>
      </c>
      <c r="C65" s="33">
        <v>139</v>
      </c>
    </row>
    <row r="66" spans="1:6" x14ac:dyDescent="0.2">
      <c r="A66" s="16" t="s">
        <v>160</v>
      </c>
      <c r="B66" s="9" t="s">
        <v>2</v>
      </c>
      <c r="C66" s="32">
        <v>139</v>
      </c>
    </row>
    <row r="67" spans="1:6" x14ac:dyDescent="0.2">
      <c r="A67" s="15" t="s">
        <v>161</v>
      </c>
      <c r="B67" s="8" t="s">
        <v>2</v>
      </c>
      <c r="C67" s="33">
        <v>139</v>
      </c>
    </row>
    <row r="68" spans="1:6" x14ac:dyDescent="0.2">
      <c r="A68" s="16" t="s">
        <v>162</v>
      </c>
      <c r="B68" s="9" t="s">
        <v>2</v>
      </c>
      <c r="C68" s="32">
        <v>139</v>
      </c>
    </row>
    <row r="69" spans="1:6" x14ac:dyDescent="0.2">
      <c r="A69" s="16"/>
      <c r="B69" s="9"/>
      <c r="C69" s="26"/>
    </row>
    <row r="70" spans="1:6" s="1" customFormat="1" ht="15.75" x14ac:dyDescent="0.25">
      <c r="A70" s="2" t="s">
        <v>13</v>
      </c>
      <c r="B70" s="6" t="s">
        <v>11</v>
      </c>
      <c r="C70" s="19" t="str">
        <f>C50</f>
        <v>CURRENT FEDEX</v>
      </c>
      <c r="D70" s="6" t="s">
        <v>169</v>
      </c>
      <c r="F70" s="19" t="s">
        <v>68</v>
      </c>
    </row>
    <row r="71" spans="1:6" x14ac:dyDescent="0.2">
      <c r="A71" s="92" t="s">
        <v>97</v>
      </c>
      <c r="B71" s="93" t="s">
        <v>2</v>
      </c>
      <c r="C71" s="94">
        <v>-10.5</v>
      </c>
      <c r="D71" s="95">
        <v>32.630000000000003</v>
      </c>
      <c r="F71" s="42">
        <f t="shared" ref="F71:F83" si="0">SUM(D71+C71)</f>
        <v>22.130000000000003</v>
      </c>
    </row>
    <row r="72" spans="1:6" x14ac:dyDescent="0.2">
      <c r="A72" s="69" t="s">
        <v>98</v>
      </c>
      <c r="B72" s="9" t="s">
        <v>2</v>
      </c>
      <c r="C72" s="37">
        <v>-13.75</v>
      </c>
      <c r="D72" s="41">
        <v>39.96</v>
      </c>
      <c r="F72" s="41">
        <f t="shared" si="0"/>
        <v>26.21</v>
      </c>
    </row>
    <row r="73" spans="1:6" x14ac:dyDescent="0.2">
      <c r="A73" s="68" t="s">
        <v>99</v>
      </c>
      <c r="B73" s="8" t="s">
        <v>2</v>
      </c>
      <c r="C73" s="35">
        <v>-10.25</v>
      </c>
      <c r="D73" s="42">
        <v>31.57</v>
      </c>
      <c r="F73" s="42">
        <f t="shared" si="0"/>
        <v>21.32</v>
      </c>
    </row>
    <row r="74" spans="1:6" x14ac:dyDescent="0.2">
      <c r="A74" s="69" t="s">
        <v>100</v>
      </c>
      <c r="B74" s="9" t="s">
        <v>2</v>
      </c>
      <c r="C74" s="37">
        <v>-11.9</v>
      </c>
      <c r="D74" s="41">
        <v>36.409999999999997</v>
      </c>
      <c r="F74" s="41">
        <f t="shared" si="0"/>
        <v>24.509999999999998</v>
      </c>
    </row>
    <row r="75" spans="1:6" x14ac:dyDescent="0.2">
      <c r="A75" s="68" t="s">
        <v>101</v>
      </c>
      <c r="B75" s="8" t="s">
        <v>2</v>
      </c>
      <c r="C75" s="35">
        <v>-6</v>
      </c>
      <c r="D75" s="42">
        <v>25.7</v>
      </c>
      <c r="F75" s="42">
        <f t="shared" si="0"/>
        <v>19.7</v>
      </c>
    </row>
    <row r="76" spans="1:6" x14ac:dyDescent="0.2">
      <c r="A76" s="69" t="s">
        <v>102</v>
      </c>
      <c r="B76" s="9" t="s">
        <v>2</v>
      </c>
      <c r="C76" s="37">
        <v>-6.3</v>
      </c>
      <c r="D76" s="41">
        <v>27.12</v>
      </c>
      <c r="F76" s="41">
        <f t="shared" si="0"/>
        <v>20.82</v>
      </c>
    </row>
    <row r="77" spans="1:6" x14ac:dyDescent="0.2">
      <c r="A77" s="68" t="s">
        <v>103</v>
      </c>
      <c r="B77" s="8" t="s">
        <v>2</v>
      </c>
      <c r="C77" s="35">
        <v>-5.5</v>
      </c>
      <c r="D77" s="42">
        <v>23.83</v>
      </c>
      <c r="F77" s="42">
        <f t="shared" si="0"/>
        <v>18.329999999999998</v>
      </c>
    </row>
    <row r="78" spans="1:6" x14ac:dyDescent="0.2">
      <c r="A78" s="69" t="s">
        <v>104</v>
      </c>
      <c r="B78" s="9" t="s">
        <v>2</v>
      </c>
      <c r="C78" s="37">
        <v>-5.45</v>
      </c>
      <c r="D78" s="41">
        <v>23.83</v>
      </c>
      <c r="F78" s="41">
        <f t="shared" si="0"/>
        <v>18.38</v>
      </c>
    </row>
    <row r="79" spans="1:6" x14ac:dyDescent="0.2">
      <c r="A79" s="68" t="s">
        <v>105</v>
      </c>
      <c r="B79" s="8" t="s">
        <v>2</v>
      </c>
      <c r="C79" s="35">
        <v>-4.8</v>
      </c>
      <c r="D79" s="42">
        <v>21.97</v>
      </c>
      <c r="F79" s="42">
        <f t="shared" si="0"/>
        <v>17.169999999999998</v>
      </c>
    </row>
    <row r="80" spans="1:6" x14ac:dyDescent="0.2">
      <c r="A80" s="69" t="s">
        <v>62</v>
      </c>
      <c r="B80" s="9" t="s">
        <v>2</v>
      </c>
      <c r="C80" s="37">
        <v>-0.35</v>
      </c>
      <c r="D80" s="41">
        <v>10.7</v>
      </c>
      <c r="F80" s="41">
        <f t="shared" si="0"/>
        <v>10.35</v>
      </c>
    </row>
    <row r="81" spans="1:6" x14ac:dyDescent="0.2">
      <c r="A81" s="68" t="s">
        <v>119</v>
      </c>
      <c r="B81" s="8" t="s">
        <v>2</v>
      </c>
      <c r="C81" s="35">
        <v>0</v>
      </c>
      <c r="D81" s="42">
        <v>10.7</v>
      </c>
      <c r="F81" s="42">
        <f t="shared" si="0"/>
        <v>10.7</v>
      </c>
    </row>
    <row r="82" spans="1:6" x14ac:dyDescent="0.2">
      <c r="A82" s="69" t="s">
        <v>166</v>
      </c>
      <c r="B82" s="9" t="s">
        <v>2</v>
      </c>
      <c r="C82" s="37">
        <v>0</v>
      </c>
      <c r="D82" s="41">
        <v>10.7</v>
      </c>
      <c r="F82" s="41">
        <f t="shared" si="0"/>
        <v>10.7</v>
      </c>
    </row>
    <row r="83" spans="1:6" x14ac:dyDescent="0.2">
      <c r="A83" s="70" t="s">
        <v>167</v>
      </c>
      <c r="B83" s="11" t="s">
        <v>2</v>
      </c>
      <c r="C83" s="87">
        <v>-2</v>
      </c>
      <c r="D83" s="46">
        <v>10.7</v>
      </c>
      <c r="F83" s="46">
        <f t="shared" si="0"/>
        <v>8.6999999999999993</v>
      </c>
    </row>
    <row r="84" spans="1:6" x14ac:dyDescent="0.2">
      <c r="C84" s="48"/>
      <c r="D84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3D8E-60CB-4ECE-829D-E1B31A18A154}">
  <sheetPr>
    <pageSetUpPr fitToPage="1"/>
  </sheetPr>
  <dimension ref="A1:F11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0.75</v>
      </c>
      <c r="F3" s="85">
        <v>2900000</v>
      </c>
    </row>
    <row r="4" spans="1:6" x14ac:dyDescent="0.2">
      <c r="A4" s="3" t="s">
        <v>25</v>
      </c>
      <c r="B4" s="8" t="s">
        <v>2</v>
      </c>
      <c r="C4" s="21">
        <v>0.64</v>
      </c>
      <c r="F4" s="52"/>
    </row>
    <row r="5" spans="1:6" x14ac:dyDescent="0.2">
      <c r="A5" s="4" t="s">
        <v>26</v>
      </c>
      <c r="B5" s="9" t="s">
        <v>2</v>
      </c>
      <c r="C5" s="23">
        <v>0.75</v>
      </c>
    </row>
    <row r="6" spans="1:6" x14ac:dyDescent="0.2">
      <c r="A6" s="3" t="s">
        <v>31</v>
      </c>
      <c r="B6" s="8" t="s">
        <v>2</v>
      </c>
      <c r="C6" s="21">
        <v>0.64</v>
      </c>
    </row>
    <row r="7" spans="1:6" x14ac:dyDescent="0.2">
      <c r="A7" s="4" t="s">
        <v>32</v>
      </c>
      <c r="B7" s="9" t="s">
        <v>2</v>
      </c>
      <c r="C7" s="23">
        <v>0.72499999999999998</v>
      </c>
    </row>
    <row r="8" spans="1:6" x14ac:dyDescent="0.2">
      <c r="A8" s="3" t="s">
        <v>33</v>
      </c>
      <c r="B8" s="8" t="s">
        <v>2</v>
      </c>
      <c r="C8" s="21">
        <v>0.64</v>
      </c>
    </row>
    <row r="9" spans="1:6" x14ac:dyDescent="0.2">
      <c r="A9" s="4" t="s">
        <v>34</v>
      </c>
      <c r="B9" s="9" t="s">
        <v>2</v>
      </c>
      <c r="C9" s="23">
        <v>0.75</v>
      </c>
    </row>
    <row r="10" spans="1:6" x14ac:dyDescent="0.2">
      <c r="A10" s="3" t="s">
        <v>35</v>
      </c>
      <c r="B10" s="8" t="s">
        <v>2</v>
      </c>
      <c r="C10" s="21">
        <v>0.72499999999999998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0.12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0.54</v>
      </c>
    </row>
    <row r="22" spans="1:3" x14ac:dyDescent="0.2">
      <c r="A22" s="3"/>
      <c r="B22" s="8" t="s">
        <v>4</v>
      </c>
      <c r="C22" s="21">
        <v>0.56000000000000005</v>
      </c>
    </row>
    <row r="23" spans="1:3" x14ac:dyDescent="0.2">
      <c r="B23" s="9" t="s">
        <v>5</v>
      </c>
      <c r="C23" s="23">
        <v>0.57999999999999996</v>
      </c>
    </row>
    <row r="24" spans="1:3" x14ac:dyDescent="0.2">
      <c r="A24" s="3"/>
      <c r="B24" s="8" t="s">
        <v>6</v>
      </c>
      <c r="C24" s="21">
        <v>0.6</v>
      </c>
    </row>
    <row r="25" spans="1:3" x14ac:dyDescent="0.2">
      <c r="B25" s="9" t="s">
        <v>7</v>
      </c>
      <c r="C25" s="23">
        <v>0.64</v>
      </c>
    </row>
    <row r="26" spans="1:3" x14ac:dyDescent="0.2">
      <c r="A26" s="3"/>
      <c r="B26" s="8" t="s">
        <v>8</v>
      </c>
      <c r="C26" s="21">
        <v>0.64</v>
      </c>
    </row>
    <row r="27" spans="1:3" x14ac:dyDescent="0.2">
      <c r="B27" s="9" t="s">
        <v>9</v>
      </c>
      <c r="C27" s="23">
        <v>0.64</v>
      </c>
    </row>
    <row r="28" spans="1:3" x14ac:dyDescent="0.2">
      <c r="A28" s="3"/>
      <c r="B28" s="8" t="s">
        <v>10</v>
      </c>
      <c r="C28" s="21">
        <v>0.64</v>
      </c>
    </row>
    <row r="29" spans="1:3" x14ac:dyDescent="0.2">
      <c r="A29" s="4" t="s">
        <v>69</v>
      </c>
      <c r="B29" s="9" t="s">
        <v>3</v>
      </c>
      <c r="C29" s="23">
        <v>0.52</v>
      </c>
    </row>
    <row r="30" spans="1:3" x14ac:dyDescent="0.2">
      <c r="A30" s="3"/>
      <c r="B30" s="8" t="s">
        <v>4</v>
      </c>
      <c r="C30" s="21">
        <v>0.54</v>
      </c>
    </row>
    <row r="31" spans="1:3" x14ac:dyDescent="0.2">
      <c r="B31" s="9" t="s">
        <v>5</v>
      </c>
      <c r="C31" s="23">
        <v>0.56000000000000005</v>
      </c>
    </row>
    <row r="32" spans="1:3" x14ac:dyDescent="0.2">
      <c r="A32" s="3"/>
      <c r="B32" s="8" t="s">
        <v>6</v>
      </c>
      <c r="C32" s="21">
        <v>0.57999999999999996</v>
      </c>
    </row>
    <row r="33" spans="1:3" x14ac:dyDescent="0.2">
      <c r="B33" s="9" t="s">
        <v>7</v>
      </c>
      <c r="C33" s="23">
        <v>0.62</v>
      </c>
    </row>
    <row r="34" spans="1:3" x14ac:dyDescent="0.2">
      <c r="A34" s="3"/>
      <c r="B34" s="8" t="s">
        <v>8</v>
      </c>
      <c r="C34" s="21">
        <v>0.62</v>
      </c>
    </row>
    <row r="35" spans="1:3" x14ac:dyDescent="0.2">
      <c r="B35" s="9" t="s">
        <v>9</v>
      </c>
      <c r="C35" s="23">
        <v>0.62</v>
      </c>
    </row>
    <row r="36" spans="1:3" x14ac:dyDescent="0.2">
      <c r="A36" s="3"/>
      <c r="B36" s="8" t="s">
        <v>10</v>
      </c>
      <c r="C36" s="21">
        <v>0.62</v>
      </c>
    </row>
    <row r="37" spans="1:3" x14ac:dyDescent="0.2">
      <c r="A37" s="4" t="s">
        <v>72</v>
      </c>
      <c r="B37" s="9" t="s">
        <v>19</v>
      </c>
      <c r="C37" s="23">
        <v>0.52</v>
      </c>
    </row>
    <row r="38" spans="1:3" x14ac:dyDescent="0.2">
      <c r="A38" s="3"/>
      <c r="B38" s="8" t="s">
        <v>20</v>
      </c>
      <c r="C38" s="21">
        <v>0.52</v>
      </c>
    </row>
    <row r="39" spans="1:3" x14ac:dyDescent="0.2">
      <c r="B39" s="9" t="s">
        <v>21</v>
      </c>
      <c r="C39" s="23">
        <v>0.05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0.71</v>
      </c>
    </row>
    <row r="43" spans="1:3" x14ac:dyDescent="0.2">
      <c r="A43" s="4" t="s">
        <v>41</v>
      </c>
      <c r="B43" s="9" t="s">
        <v>2</v>
      </c>
      <c r="C43" s="28">
        <v>0.71</v>
      </c>
    </row>
    <row r="44" spans="1:3" x14ac:dyDescent="0.2">
      <c r="A44" s="3" t="s">
        <v>42</v>
      </c>
      <c r="B44" s="8" t="s">
        <v>2</v>
      </c>
      <c r="C44" s="27">
        <v>0.71</v>
      </c>
    </row>
    <row r="45" spans="1:3" x14ac:dyDescent="0.2">
      <c r="A45" s="4" t="s">
        <v>43</v>
      </c>
      <c r="B45" s="9" t="s">
        <v>2</v>
      </c>
      <c r="C45" s="28">
        <v>0.82</v>
      </c>
    </row>
    <row r="46" spans="1:3" x14ac:dyDescent="0.2">
      <c r="A46" s="3" t="s">
        <v>44</v>
      </c>
      <c r="B46" s="8" t="s">
        <v>2</v>
      </c>
      <c r="C46" s="27">
        <v>0.71</v>
      </c>
    </row>
    <row r="47" spans="1:3" x14ac:dyDescent="0.2">
      <c r="A47" s="4" t="s">
        <v>45</v>
      </c>
      <c r="B47" s="9" t="s">
        <v>2</v>
      </c>
      <c r="C47" s="28">
        <v>0.71</v>
      </c>
    </row>
    <row r="48" spans="1:3" x14ac:dyDescent="0.2">
      <c r="A48" s="3" t="s">
        <v>46</v>
      </c>
      <c r="B48" s="8" t="s">
        <v>2</v>
      </c>
      <c r="C48" s="27">
        <v>0.71</v>
      </c>
    </row>
    <row r="49" spans="1:3" x14ac:dyDescent="0.2">
      <c r="A49" s="4" t="s">
        <v>47</v>
      </c>
      <c r="B49" s="9" t="s">
        <v>2</v>
      </c>
      <c r="C49" s="28">
        <v>0.82</v>
      </c>
    </row>
    <row r="50" spans="1:3" x14ac:dyDescent="0.2">
      <c r="A50" s="3" t="s">
        <v>48</v>
      </c>
      <c r="B50" s="8" t="s">
        <v>2</v>
      </c>
      <c r="C50" s="21">
        <v>0.71</v>
      </c>
    </row>
    <row r="51" spans="1:3" x14ac:dyDescent="0.2">
      <c r="A51" s="4" t="s">
        <v>49</v>
      </c>
      <c r="B51" s="9" t="s">
        <v>2</v>
      </c>
      <c r="C51" s="23">
        <v>0.82</v>
      </c>
    </row>
    <row r="52" spans="1:3" x14ac:dyDescent="0.2">
      <c r="A52" s="3" t="s">
        <v>52</v>
      </c>
      <c r="B52" s="8" t="s">
        <v>2</v>
      </c>
      <c r="C52" s="21">
        <v>0.78</v>
      </c>
    </row>
    <row r="53" spans="1:3" x14ac:dyDescent="0.2">
      <c r="A53" s="4" t="s">
        <v>53</v>
      </c>
      <c r="B53" s="9" t="s">
        <v>2</v>
      </c>
      <c r="C53" s="23">
        <v>0.78</v>
      </c>
    </row>
    <row r="54" spans="1:3" x14ac:dyDescent="0.2">
      <c r="A54" s="3" t="s">
        <v>54</v>
      </c>
      <c r="B54" s="8" t="s">
        <v>2</v>
      </c>
      <c r="C54" s="21">
        <v>0.78</v>
      </c>
    </row>
    <row r="55" spans="1:3" x14ac:dyDescent="0.2">
      <c r="A55" s="4" t="s">
        <v>55</v>
      </c>
      <c r="B55" s="9" t="s">
        <v>2</v>
      </c>
      <c r="C55" s="23">
        <v>0.78</v>
      </c>
    </row>
    <row r="56" spans="1:3" x14ac:dyDescent="0.2">
      <c r="A56" s="3" t="s">
        <v>56</v>
      </c>
      <c r="B56" s="8" t="s">
        <v>2</v>
      </c>
      <c r="C56" s="21">
        <v>0.78</v>
      </c>
    </row>
    <row r="57" spans="1:3" x14ac:dyDescent="0.2">
      <c r="A57" s="4" t="s">
        <v>57</v>
      </c>
      <c r="B57" s="9" t="s">
        <v>2</v>
      </c>
      <c r="C57" s="23">
        <v>0.78</v>
      </c>
    </row>
    <row r="58" spans="1:3" x14ac:dyDescent="0.2">
      <c r="A58" s="3" t="s">
        <v>58</v>
      </c>
      <c r="B58" s="8" t="s">
        <v>2</v>
      </c>
      <c r="C58" s="21">
        <v>0.78</v>
      </c>
    </row>
    <row r="59" spans="1:3" x14ac:dyDescent="0.2">
      <c r="A59" s="4" t="s">
        <v>50</v>
      </c>
      <c r="B59" s="9" t="s">
        <v>2</v>
      </c>
      <c r="C59" s="23">
        <v>0.5</v>
      </c>
    </row>
    <row r="60" spans="1:3" x14ac:dyDescent="0.2">
      <c r="A60" s="4" t="s">
        <v>79</v>
      </c>
      <c r="B60" s="9" t="s">
        <v>2</v>
      </c>
      <c r="C60" s="23">
        <v>0.5</v>
      </c>
    </row>
    <row r="61" spans="1:3" x14ac:dyDescent="0.2">
      <c r="A61" s="3" t="s">
        <v>51</v>
      </c>
      <c r="B61" s="8" t="s">
        <v>2</v>
      </c>
      <c r="C61" s="21">
        <v>0.26</v>
      </c>
    </row>
    <row r="62" spans="1:3" x14ac:dyDescent="0.2">
      <c r="A62" s="3" t="s">
        <v>80</v>
      </c>
      <c r="B62" s="8" t="s">
        <v>2</v>
      </c>
      <c r="C62" s="21">
        <v>0.26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0.5</v>
      </c>
    </row>
    <row r="68" spans="1:6" x14ac:dyDescent="0.2">
      <c r="A68" s="4" t="s">
        <v>64</v>
      </c>
      <c r="B68" s="9" t="s">
        <v>59</v>
      </c>
      <c r="C68" s="30">
        <v>0.5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0.5</v>
      </c>
    </row>
    <row r="72" spans="1:6" x14ac:dyDescent="0.2">
      <c r="A72" s="4" t="s">
        <v>64</v>
      </c>
      <c r="B72" s="9" t="s">
        <v>62</v>
      </c>
      <c r="C72" s="30">
        <v>0.5</v>
      </c>
    </row>
    <row r="73" spans="1:6" x14ac:dyDescent="0.2">
      <c r="A73" s="3" t="s">
        <v>65</v>
      </c>
      <c r="B73" s="8" t="s">
        <v>59</v>
      </c>
      <c r="C73" s="29">
        <v>0.6</v>
      </c>
      <c r="F73" s="57"/>
    </row>
    <row r="74" spans="1:6" x14ac:dyDescent="0.2">
      <c r="A74" s="4" t="s">
        <v>65</v>
      </c>
      <c r="B74" s="9" t="s">
        <v>62</v>
      </c>
      <c r="C74" s="30">
        <v>0.6</v>
      </c>
    </row>
    <row r="75" spans="1:6" x14ac:dyDescent="0.2">
      <c r="A75" s="3" t="s">
        <v>65</v>
      </c>
      <c r="B75" s="8" t="s">
        <v>66</v>
      </c>
      <c r="C75" s="29">
        <v>0.3</v>
      </c>
      <c r="F75" s="57"/>
    </row>
    <row r="76" spans="1:6" x14ac:dyDescent="0.2">
      <c r="A76" s="4" t="s">
        <v>209</v>
      </c>
      <c r="B76" s="9" t="s">
        <v>95</v>
      </c>
      <c r="C76" s="30">
        <v>0.5</v>
      </c>
    </row>
    <row r="77" spans="1:6" x14ac:dyDescent="0.2">
      <c r="A77" s="3" t="s">
        <v>174</v>
      </c>
      <c r="B77" s="8" t="s">
        <v>2</v>
      </c>
      <c r="C77" s="29">
        <v>0.2</v>
      </c>
      <c r="F77" s="57"/>
    </row>
    <row r="78" spans="1:6" x14ac:dyDescent="0.2">
      <c r="A78" s="4" t="s">
        <v>224</v>
      </c>
      <c r="B78" s="9" t="s">
        <v>95</v>
      </c>
      <c r="C78" s="30">
        <v>0.2</v>
      </c>
    </row>
    <row r="79" spans="1:6" x14ac:dyDescent="0.2">
      <c r="A79" s="3" t="s">
        <v>183</v>
      </c>
      <c r="B79" s="8" t="s">
        <v>95</v>
      </c>
      <c r="C79" s="29">
        <v>0.25</v>
      </c>
      <c r="F79" s="57"/>
    </row>
    <row r="80" spans="1:6" x14ac:dyDescent="0.2">
      <c r="A80" s="4" t="s">
        <v>184</v>
      </c>
      <c r="B80" s="9" t="s">
        <v>95</v>
      </c>
      <c r="C80" s="30">
        <v>0.2</v>
      </c>
    </row>
    <row r="81" spans="1:6" x14ac:dyDescent="0.2">
      <c r="A81" s="3" t="s">
        <v>225</v>
      </c>
      <c r="B81" s="8" t="s">
        <v>66</v>
      </c>
      <c r="C81" s="29">
        <v>1</v>
      </c>
      <c r="F81" s="57"/>
    </row>
    <row r="82" spans="1:6" x14ac:dyDescent="0.2">
      <c r="A82" s="4" t="s">
        <v>207</v>
      </c>
      <c r="B82" s="9" t="s">
        <v>95</v>
      </c>
      <c r="C82" s="30">
        <v>0.15</v>
      </c>
    </row>
    <row r="83" spans="1:6" x14ac:dyDescent="0.2">
      <c r="A83" s="3" t="s">
        <v>226</v>
      </c>
      <c r="B83" s="8" t="s">
        <v>95</v>
      </c>
      <c r="C83" s="29">
        <v>0.2</v>
      </c>
      <c r="F83" s="57"/>
    </row>
    <row r="84" spans="1:6" x14ac:dyDescent="0.2">
      <c r="A84" s="4" t="s">
        <v>227</v>
      </c>
      <c r="B84" s="9" t="s">
        <v>2</v>
      </c>
      <c r="C84" s="30">
        <v>1</v>
      </c>
    </row>
    <row r="85" spans="1:6" x14ac:dyDescent="0.2">
      <c r="A85" s="3" t="s">
        <v>92</v>
      </c>
      <c r="B85" s="8" t="s">
        <v>2</v>
      </c>
      <c r="C85" s="29">
        <v>0.2</v>
      </c>
      <c r="F85" s="57"/>
    </row>
    <row r="86" spans="1:6" x14ac:dyDescent="0.2">
      <c r="B86" s="9"/>
      <c r="C86" s="30"/>
    </row>
    <row r="87" spans="1:6" x14ac:dyDescent="0.2">
      <c r="A87" s="3" t="s">
        <v>73</v>
      </c>
      <c r="B87" s="8" t="s">
        <v>59</v>
      </c>
      <c r="C87" s="34">
        <v>200</v>
      </c>
    </row>
    <row r="88" spans="1:6" x14ac:dyDescent="0.2">
      <c r="A88" s="4" t="s">
        <v>74</v>
      </c>
      <c r="B88" s="9" t="s">
        <v>62</v>
      </c>
      <c r="C88" s="71">
        <v>240</v>
      </c>
    </row>
    <row r="89" spans="1:6" x14ac:dyDescent="0.2">
      <c r="A89" s="3" t="s">
        <v>75</v>
      </c>
      <c r="B89" s="8" t="s">
        <v>77</v>
      </c>
      <c r="C89" s="34">
        <v>139</v>
      </c>
    </row>
    <row r="90" spans="1:6" x14ac:dyDescent="0.2">
      <c r="A90" s="4" t="s">
        <v>76</v>
      </c>
      <c r="B90" s="9" t="s">
        <v>78</v>
      </c>
      <c r="C90" s="71">
        <v>139</v>
      </c>
    </row>
    <row r="91" spans="1:6" x14ac:dyDescent="0.2">
      <c r="B91" s="96"/>
      <c r="C91" s="98"/>
    </row>
    <row r="92" spans="1:6" s="1" customFormat="1" ht="15.75" x14ac:dyDescent="0.25">
      <c r="A92" s="2" t="s">
        <v>13</v>
      </c>
      <c r="B92" s="6" t="s">
        <v>11</v>
      </c>
      <c r="C92" s="19" t="str">
        <f>C64</f>
        <v>CURRENT UPS</v>
      </c>
      <c r="D92" s="6" t="s">
        <v>187</v>
      </c>
      <c r="F92" s="19" t="s">
        <v>68</v>
      </c>
    </row>
    <row r="93" spans="1:6" x14ac:dyDescent="0.2">
      <c r="A93" s="3" t="s">
        <v>23</v>
      </c>
      <c r="B93" s="8" t="s">
        <v>2</v>
      </c>
      <c r="C93" s="106">
        <v>-11</v>
      </c>
      <c r="D93" s="36">
        <v>32.97</v>
      </c>
      <c r="F93" s="36">
        <f t="shared" ref="F93:F102" si="0">D93+C93</f>
        <v>21.97</v>
      </c>
    </row>
    <row r="94" spans="1:6" x14ac:dyDescent="0.2">
      <c r="A94" s="4" t="s">
        <v>24</v>
      </c>
      <c r="B94" s="9" t="s">
        <v>2</v>
      </c>
      <c r="C94" s="62">
        <v>-14</v>
      </c>
      <c r="D94" s="38">
        <v>40.4</v>
      </c>
      <c r="F94" s="38">
        <f t="shared" si="0"/>
        <v>26.4</v>
      </c>
    </row>
    <row r="95" spans="1:6" x14ac:dyDescent="0.2">
      <c r="A95" s="3" t="s">
        <v>25</v>
      </c>
      <c r="B95" s="8" t="s">
        <v>2</v>
      </c>
      <c r="C95" s="106">
        <v>-11.3</v>
      </c>
      <c r="D95" s="36">
        <v>31.91</v>
      </c>
      <c r="F95" s="36">
        <f t="shared" si="0"/>
        <v>20.61</v>
      </c>
    </row>
    <row r="96" spans="1:6" x14ac:dyDescent="0.2">
      <c r="A96" s="4" t="s">
        <v>26</v>
      </c>
      <c r="B96" s="9" t="s">
        <v>2</v>
      </c>
      <c r="C96" s="62">
        <v>-12.7</v>
      </c>
      <c r="D96" s="38">
        <v>36.79</v>
      </c>
      <c r="F96" s="38">
        <f t="shared" si="0"/>
        <v>24.09</v>
      </c>
    </row>
    <row r="97" spans="1:6" x14ac:dyDescent="0.2">
      <c r="A97" s="3" t="s">
        <v>31</v>
      </c>
      <c r="B97" s="8" t="s">
        <v>2</v>
      </c>
      <c r="C97" s="106">
        <v>-7.7</v>
      </c>
      <c r="D97" s="36">
        <v>25.27</v>
      </c>
      <c r="F97" s="36">
        <f t="shared" si="0"/>
        <v>17.57</v>
      </c>
    </row>
    <row r="98" spans="1:6" x14ac:dyDescent="0.2">
      <c r="A98" s="4" t="s">
        <v>32</v>
      </c>
      <c r="B98" s="9" t="s">
        <v>2</v>
      </c>
      <c r="C98" s="62">
        <v>-7.7</v>
      </c>
      <c r="D98" s="38">
        <v>26.68</v>
      </c>
      <c r="F98" s="38">
        <f t="shared" si="0"/>
        <v>18.98</v>
      </c>
    </row>
    <row r="99" spans="1:6" x14ac:dyDescent="0.2">
      <c r="A99" s="3" t="s">
        <v>33</v>
      </c>
      <c r="B99" s="8" t="s">
        <v>2</v>
      </c>
      <c r="C99" s="106">
        <v>-6.9</v>
      </c>
      <c r="D99" s="36">
        <v>23.92</v>
      </c>
      <c r="F99" s="36">
        <f t="shared" si="0"/>
        <v>17.020000000000003</v>
      </c>
    </row>
    <row r="100" spans="1:6" x14ac:dyDescent="0.2">
      <c r="A100" s="4" t="s">
        <v>34</v>
      </c>
      <c r="B100" s="9" t="s">
        <v>2</v>
      </c>
      <c r="C100" s="62">
        <v>-6.9</v>
      </c>
      <c r="D100" s="38">
        <v>24.07</v>
      </c>
      <c r="F100" s="38">
        <f t="shared" si="0"/>
        <v>17.170000000000002</v>
      </c>
    </row>
    <row r="101" spans="1:6" x14ac:dyDescent="0.2">
      <c r="A101" s="3" t="s">
        <v>35</v>
      </c>
      <c r="B101" s="8" t="s">
        <v>2</v>
      </c>
      <c r="C101" s="107">
        <v>-1.5</v>
      </c>
      <c r="D101" s="40">
        <v>15.25</v>
      </c>
      <c r="F101" s="40">
        <f t="shared" si="0"/>
        <v>13.75</v>
      </c>
    </row>
    <row r="102" spans="1:6" x14ac:dyDescent="0.2">
      <c r="A102" s="4" t="s">
        <v>0</v>
      </c>
      <c r="B102" s="9" t="s">
        <v>2</v>
      </c>
      <c r="C102" s="41">
        <v>-2.1</v>
      </c>
      <c r="D102" s="41">
        <v>10.7</v>
      </c>
      <c r="F102" s="41">
        <f t="shared" si="0"/>
        <v>8.6</v>
      </c>
    </row>
    <row r="103" spans="1:6" x14ac:dyDescent="0.2">
      <c r="A103" s="3" t="s">
        <v>69</v>
      </c>
      <c r="B103" s="8" t="s">
        <v>2</v>
      </c>
      <c r="C103" s="42">
        <v>-2.1</v>
      </c>
      <c r="D103" s="42">
        <v>10.7</v>
      </c>
      <c r="F103" s="42">
        <f>D103+C103</f>
        <v>8.6</v>
      </c>
    </row>
    <row r="104" spans="1:6" x14ac:dyDescent="0.2">
      <c r="A104" s="4" t="s">
        <v>70</v>
      </c>
      <c r="B104" s="9" t="s">
        <v>2</v>
      </c>
      <c r="C104" s="44">
        <v>-2.36</v>
      </c>
      <c r="D104" s="41">
        <v>11.09</v>
      </c>
      <c r="F104" s="44">
        <f t="shared" ref="F104:F105" si="1">D104+C104</f>
        <v>8.73</v>
      </c>
    </row>
    <row r="105" spans="1:6" x14ac:dyDescent="0.2">
      <c r="A105" s="3" t="s">
        <v>71</v>
      </c>
      <c r="B105" s="8" t="s">
        <v>2</v>
      </c>
      <c r="C105" s="83">
        <v>-2.36</v>
      </c>
      <c r="D105" s="42">
        <v>11.17</v>
      </c>
      <c r="F105" s="83">
        <f t="shared" si="1"/>
        <v>8.81</v>
      </c>
    </row>
    <row r="106" spans="1:6" x14ac:dyDescent="0.2">
      <c r="A106" s="4" t="s">
        <v>66</v>
      </c>
      <c r="B106" s="9" t="s">
        <v>2</v>
      </c>
      <c r="C106" s="26">
        <v>-0.75</v>
      </c>
      <c r="D106" s="84"/>
      <c r="F106" s="79"/>
    </row>
    <row r="107" spans="1:6" x14ac:dyDescent="0.2">
      <c r="A107" s="3" t="s">
        <v>81</v>
      </c>
      <c r="B107" s="8" t="s">
        <v>2</v>
      </c>
      <c r="C107" s="78">
        <v>0</v>
      </c>
      <c r="D107" s="42"/>
      <c r="F107" s="42"/>
    </row>
    <row r="108" spans="1:6" x14ac:dyDescent="0.2">
      <c r="A108" s="4" t="s">
        <v>82</v>
      </c>
      <c r="B108" s="9" t="s">
        <v>2</v>
      </c>
      <c r="C108" s="26">
        <v>0</v>
      </c>
      <c r="D108" s="84"/>
      <c r="F108" s="79"/>
    </row>
    <row r="109" spans="1:6" x14ac:dyDescent="0.2">
      <c r="A109" s="3" t="s">
        <v>67</v>
      </c>
      <c r="B109" s="8" t="s">
        <v>2</v>
      </c>
      <c r="C109" s="78">
        <v>-0.5</v>
      </c>
      <c r="D109" s="64"/>
      <c r="F109" s="42"/>
    </row>
    <row r="110" spans="1:6" x14ac:dyDescent="0.2">
      <c r="A110" s="4" t="s">
        <v>83</v>
      </c>
      <c r="B110" s="9" t="s">
        <v>2</v>
      </c>
      <c r="C110" s="26">
        <v>-0.2</v>
      </c>
      <c r="D110" s="84"/>
      <c r="F110" s="79"/>
    </row>
    <row r="111" spans="1:6" x14ac:dyDescent="0.2">
      <c r="A111" s="7" t="s">
        <v>84</v>
      </c>
      <c r="B111" s="11" t="s">
        <v>2</v>
      </c>
      <c r="C111" s="80">
        <v>0</v>
      </c>
      <c r="D111" s="66"/>
      <c r="E111" s="82"/>
      <c r="F11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42EA-A015-4B1E-B378-D298D75F1208}">
  <sheetPr>
    <pageSetUpPr fitToPage="1"/>
  </sheetPr>
  <dimension ref="A1:F103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0.64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0.64</v>
      </c>
      <c r="F3" s="85">
        <v>820000</v>
      </c>
    </row>
    <row r="4" spans="1:6" x14ac:dyDescent="0.2">
      <c r="A4" s="3" t="s">
        <v>25</v>
      </c>
      <c r="B4" s="8" t="s">
        <v>2</v>
      </c>
      <c r="C4" s="21">
        <v>0.64</v>
      </c>
      <c r="F4" s="52"/>
    </row>
    <row r="5" spans="1:6" x14ac:dyDescent="0.2">
      <c r="A5" s="4" t="s">
        <v>26</v>
      </c>
      <c r="B5" s="9" t="s">
        <v>2</v>
      </c>
      <c r="C5" s="23">
        <v>0.64</v>
      </c>
    </row>
    <row r="6" spans="1:6" x14ac:dyDescent="0.2">
      <c r="A6" s="3" t="s">
        <v>31</v>
      </c>
      <c r="B6" s="8" t="s">
        <v>2</v>
      </c>
      <c r="C6" s="21">
        <v>0.6</v>
      </c>
    </row>
    <row r="7" spans="1:6" x14ac:dyDescent="0.2">
      <c r="A7" s="4" t="s">
        <v>32</v>
      </c>
      <c r="B7" s="9" t="s">
        <v>2</v>
      </c>
      <c r="C7" s="23">
        <v>0.6</v>
      </c>
    </row>
    <row r="8" spans="1:6" x14ac:dyDescent="0.2">
      <c r="A8" s="3" t="s">
        <v>33</v>
      </c>
      <c r="B8" s="8" t="s">
        <v>2</v>
      </c>
      <c r="C8" s="21">
        <v>0.6</v>
      </c>
    </row>
    <row r="9" spans="1:6" x14ac:dyDescent="0.2">
      <c r="A9" s="4" t="s">
        <v>34</v>
      </c>
      <c r="B9" s="9" t="s">
        <v>2</v>
      </c>
      <c r="C9" s="23">
        <v>0.6</v>
      </c>
    </row>
    <row r="10" spans="1:6" x14ac:dyDescent="0.2">
      <c r="A10" s="3" t="s">
        <v>35</v>
      </c>
      <c r="B10" s="8" t="s">
        <v>2</v>
      </c>
      <c r="C10" s="21">
        <v>0.55000000000000004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0.185</v>
      </c>
    </row>
    <row r="19" spans="1:3" x14ac:dyDescent="0.2">
      <c r="A19" s="4" t="s">
        <v>16</v>
      </c>
      <c r="B19" s="9" t="s">
        <v>37</v>
      </c>
      <c r="C19" s="53" t="s">
        <v>190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0.39500000000000002</v>
      </c>
    </row>
    <row r="22" spans="1:3" x14ac:dyDescent="0.2">
      <c r="A22" s="3"/>
      <c r="B22" s="8" t="s">
        <v>4</v>
      </c>
      <c r="C22" s="21">
        <v>0.41499999999999998</v>
      </c>
    </row>
    <row r="23" spans="1:3" x14ac:dyDescent="0.2">
      <c r="B23" s="9" t="s">
        <v>5</v>
      </c>
      <c r="C23" s="23">
        <v>0.435</v>
      </c>
    </row>
    <row r="24" spans="1:3" x14ac:dyDescent="0.2">
      <c r="A24" s="3"/>
      <c r="B24" s="8" t="s">
        <v>6</v>
      </c>
      <c r="C24" s="21">
        <v>0.44500000000000001</v>
      </c>
    </row>
    <row r="25" spans="1:3" x14ac:dyDescent="0.2">
      <c r="B25" s="9" t="s">
        <v>7</v>
      </c>
      <c r="C25" s="23">
        <v>0.495</v>
      </c>
    </row>
    <row r="26" spans="1:3" x14ac:dyDescent="0.2">
      <c r="A26" s="3"/>
      <c r="B26" s="8" t="s">
        <v>8</v>
      </c>
      <c r="C26" s="21">
        <v>0.495</v>
      </c>
    </row>
    <row r="27" spans="1:3" x14ac:dyDescent="0.2">
      <c r="B27" s="9" t="s">
        <v>9</v>
      </c>
      <c r="C27" s="23">
        <v>0.495</v>
      </c>
    </row>
    <row r="28" spans="1:3" x14ac:dyDescent="0.2">
      <c r="A28" s="3"/>
      <c r="B28" s="8" t="s">
        <v>10</v>
      </c>
      <c r="C28" s="21">
        <v>0.495</v>
      </c>
    </row>
    <row r="29" spans="1:3" x14ac:dyDescent="0.2">
      <c r="A29" s="4" t="s">
        <v>69</v>
      </c>
      <c r="B29" s="9" t="s">
        <v>3</v>
      </c>
      <c r="C29" s="23">
        <v>0.38</v>
      </c>
    </row>
    <row r="30" spans="1:3" x14ac:dyDescent="0.2">
      <c r="A30" s="3"/>
      <c r="B30" s="8" t="s">
        <v>4</v>
      </c>
      <c r="C30" s="21">
        <v>0.4</v>
      </c>
    </row>
    <row r="31" spans="1:3" x14ac:dyDescent="0.2">
      <c r="B31" s="9" t="s">
        <v>5</v>
      </c>
      <c r="C31" s="23">
        <v>0.42</v>
      </c>
    </row>
    <row r="32" spans="1:3" x14ac:dyDescent="0.2">
      <c r="A32" s="3"/>
      <c r="B32" s="8" t="s">
        <v>6</v>
      </c>
      <c r="C32" s="21">
        <v>0.43</v>
      </c>
    </row>
    <row r="33" spans="1:3" x14ac:dyDescent="0.2">
      <c r="B33" s="9" t="s">
        <v>7</v>
      </c>
      <c r="C33" s="23">
        <v>0.48</v>
      </c>
    </row>
    <row r="34" spans="1:3" x14ac:dyDescent="0.2">
      <c r="A34" s="3"/>
      <c r="B34" s="8" t="s">
        <v>8</v>
      </c>
      <c r="C34" s="21">
        <v>0.48</v>
      </c>
    </row>
    <row r="35" spans="1:3" x14ac:dyDescent="0.2">
      <c r="B35" s="9" t="s">
        <v>9</v>
      </c>
      <c r="C35" s="23">
        <v>0.48</v>
      </c>
    </row>
    <row r="36" spans="1:3" x14ac:dyDescent="0.2">
      <c r="A36" s="3"/>
      <c r="B36" s="8" t="s">
        <v>10</v>
      </c>
      <c r="C36" s="21">
        <v>0.48</v>
      </c>
    </row>
    <row r="37" spans="1:3" x14ac:dyDescent="0.2">
      <c r="A37" s="4" t="s">
        <v>72</v>
      </c>
      <c r="B37" s="9" t="s">
        <v>19</v>
      </c>
      <c r="C37" s="23">
        <v>0.25</v>
      </c>
    </row>
    <row r="38" spans="1:3" x14ac:dyDescent="0.2">
      <c r="A38" s="3"/>
      <c r="B38" s="8" t="s">
        <v>20</v>
      </c>
      <c r="C38" s="21">
        <v>0.25</v>
      </c>
    </row>
    <row r="39" spans="1:3" x14ac:dyDescent="0.2">
      <c r="B39" s="9" t="s">
        <v>21</v>
      </c>
      <c r="C39" s="23">
        <v>0.03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0.55000000000000004</v>
      </c>
    </row>
    <row r="43" spans="1:3" x14ac:dyDescent="0.2">
      <c r="A43" s="4" t="s">
        <v>41</v>
      </c>
      <c r="B43" s="9" t="s">
        <v>2</v>
      </c>
      <c r="C43" s="28">
        <v>0.55000000000000004</v>
      </c>
    </row>
    <row r="44" spans="1:3" x14ac:dyDescent="0.2">
      <c r="A44" s="3" t="s">
        <v>42</v>
      </c>
      <c r="B44" s="8" t="s">
        <v>2</v>
      </c>
      <c r="C44" s="27">
        <v>0.55000000000000004</v>
      </c>
    </row>
    <row r="45" spans="1:3" x14ac:dyDescent="0.2">
      <c r="A45" s="4" t="s">
        <v>43</v>
      </c>
      <c r="B45" s="9" t="s">
        <v>2</v>
      </c>
      <c r="C45" s="28">
        <v>0.55000000000000004</v>
      </c>
    </row>
    <row r="46" spans="1:3" x14ac:dyDescent="0.2">
      <c r="A46" s="3" t="s">
        <v>44</v>
      </c>
      <c r="B46" s="8" t="s">
        <v>2</v>
      </c>
      <c r="C46" s="27">
        <v>0.55000000000000004</v>
      </c>
    </row>
    <row r="47" spans="1:3" x14ac:dyDescent="0.2">
      <c r="A47" s="4" t="s">
        <v>45</v>
      </c>
      <c r="B47" s="9" t="s">
        <v>2</v>
      </c>
      <c r="C47" s="28">
        <v>0.55000000000000004</v>
      </c>
    </row>
    <row r="48" spans="1:3" x14ac:dyDescent="0.2">
      <c r="A48" s="3" t="s">
        <v>46</v>
      </c>
      <c r="B48" s="8" t="s">
        <v>2</v>
      </c>
      <c r="C48" s="27">
        <v>0.55000000000000004</v>
      </c>
    </row>
    <row r="49" spans="1:3" x14ac:dyDescent="0.2">
      <c r="A49" s="4" t="s">
        <v>47</v>
      </c>
      <c r="B49" s="9" t="s">
        <v>2</v>
      </c>
      <c r="C49" s="28">
        <v>0.55000000000000004</v>
      </c>
    </row>
    <row r="50" spans="1:3" x14ac:dyDescent="0.2">
      <c r="A50" s="3" t="s">
        <v>48</v>
      </c>
      <c r="B50" s="8" t="s">
        <v>2</v>
      </c>
      <c r="C50" s="21">
        <v>0.55000000000000004</v>
      </c>
    </row>
    <row r="51" spans="1:3" x14ac:dyDescent="0.2">
      <c r="A51" s="4" t="s">
        <v>49</v>
      </c>
      <c r="B51" s="9" t="s">
        <v>2</v>
      </c>
      <c r="C51" s="23">
        <v>0.55000000000000004</v>
      </c>
    </row>
    <row r="52" spans="1:3" x14ac:dyDescent="0.2">
      <c r="A52" s="3" t="s">
        <v>52</v>
      </c>
      <c r="B52" s="8" t="s">
        <v>2</v>
      </c>
      <c r="C52" s="21">
        <v>0.45</v>
      </c>
    </row>
    <row r="53" spans="1:3" x14ac:dyDescent="0.2">
      <c r="A53" s="4" t="s">
        <v>53</v>
      </c>
      <c r="B53" s="9" t="s">
        <v>2</v>
      </c>
      <c r="C53" s="23">
        <v>0.45</v>
      </c>
    </row>
    <row r="54" spans="1:3" x14ac:dyDescent="0.2">
      <c r="A54" s="3" t="s">
        <v>54</v>
      </c>
      <c r="B54" s="8" t="s">
        <v>2</v>
      </c>
      <c r="C54" s="21">
        <v>0.45</v>
      </c>
    </row>
    <row r="55" spans="1:3" x14ac:dyDescent="0.2">
      <c r="A55" s="4" t="s">
        <v>55</v>
      </c>
      <c r="B55" s="9" t="s">
        <v>2</v>
      </c>
      <c r="C55" s="23">
        <v>0.45</v>
      </c>
    </row>
    <row r="56" spans="1:3" x14ac:dyDescent="0.2">
      <c r="A56" s="3" t="s">
        <v>56</v>
      </c>
      <c r="B56" s="8" t="s">
        <v>2</v>
      </c>
      <c r="C56" s="21">
        <v>0.45</v>
      </c>
    </row>
    <row r="57" spans="1:3" x14ac:dyDescent="0.2">
      <c r="A57" s="4" t="s">
        <v>57</v>
      </c>
      <c r="B57" s="9" t="s">
        <v>2</v>
      </c>
      <c r="C57" s="23">
        <v>0.45</v>
      </c>
    </row>
    <row r="58" spans="1:3" x14ac:dyDescent="0.2">
      <c r="A58" s="3" t="s">
        <v>58</v>
      </c>
      <c r="B58" s="8" t="s">
        <v>2</v>
      </c>
      <c r="C58" s="21">
        <v>0.45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0.4</v>
      </c>
    </row>
    <row r="62" spans="1:3" x14ac:dyDescent="0.2">
      <c r="A62" s="3" t="s">
        <v>80</v>
      </c>
      <c r="B62" s="8" t="s">
        <v>2</v>
      </c>
      <c r="C62" s="21">
        <v>0.4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x14ac:dyDescent="0.2">
      <c r="A75" s="3" t="s">
        <v>186</v>
      </c>
      <c r="B75" s="8" t="s">
        <v>2</v>
      </c>
      <c r="C75" s="29">
        <v>0.25</v>
      </c>
      <c r="F75" s="57"/>
    </row>
    <row r="76" spans="1:6" x14ac:dyDescent="0.2">
      <c r="A76" s="4" t="s">
        <v>229</v>
      </c>
      <c r="B76" s="9" t="s">
        <v>2</v>
      </c>
      <c r="C76" s="91">
        <v>-0.2</v>
      </c>
    </row>
    <row r="77" spans="1:6" x14ac:dyDescent="0.2">
      <c r="A77" s="3" t="s">
        <v>228</v>
      </c>
      <c r="B77" s="8" t="s">
        <v>2</v>
      </c>
      <c r="C77" s="55">
        <v>0.25</v>
      </c>
      <c r="F77" s="57"/>
    </row>
    <row r="78" spans="1:6" x14ac:dyDescent="0.2">
      <c r="A78" s="4" t="s">
        <v>230</v>
      </c>
      <c r="B78" s="9" t="s">
        <v>2</v>
      </c>
      <c r="C78" s="91">
        <v>-3</v>
      </c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139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-11.8</v>
      </c>
      <c r="D85" s="36">
        <v>32.97</v>
      </c>
      <c r="F85" s="36">
        <f t="shared" ref="F85:F94" si="0">D85+C85</f>
        <v>21.169999999999998</v>
      </c>
    </row>
    <row r="86" spans="1:6" x14ac:dyDescent="0.2">
      <c r="A86" s="4" t="s">
        <v>24</v>
      </c>
      <c r="B86" s="9" t="s">
        <v>2</v>
      </c>
      <c r="C86" s="62">
        <v>-14</v>
      </c>
      <c r="D86" s="38">
        <v>40.4</v>
      </c>
      <c r="F86" s="38">
        <f t="shared" si="0"/>
        <v>26.4</v>
      </c>
    </row>
    <row r="87" spans="1:6" x14ac:dyDescent="0.2">
      <c r="A87" s="3" t="s">
        <v>25</v>
      </c>
      <c r="B87" s="8" t="s">
        <v>2</v>
      </c>
      <c r="C87" s="106">
        <v>-11.3</v>
      </c>
      <c r="D87" s="36">
        <v>31.91</v>
      </c>
      <c r="F87" s="36">
        <f t="shared" si="0"/>
        <v>20.61</v>
      </c>
    </row>
    <row r="88" spans="1:6" x14ac:dyDescent="0.2">
      <c r="A88" s="4" t="s">
        <v>26</v>
      </c>
      <c r="B88" s="9" t="s">
        <v>2</v>
      </c>
      <c r="C88" s="62">
        <v>-12.7</v>
      </c>
      <c r="D88" s="38">
        <v>36.79</v>
      </c>
      <c r="F88" s="38">
        <f t="shared" si="0"/>
        <v>24.09</v>
      </c>
    </row>
    <row r="89" spans="1:6" x14ac:dyDescent="0.2">
      <c r="A89" s="3" t="s">
        <v>31</v>
      </c>
      <c r="B89" s="8" t="s">
        <v>2</v>
      </c>
      <c r="C89" s="106">
        <v>-7.7</v>
      </c>
      <c r="D89" s="36">
        <v>25.27</v>
      </c>
      <c r="F89" s="36">
        <f t="shared" si="0"/>
        <v>17.57</v>
      </c>
    </row>
    <row r="90" spans="1:6" x14ac:dyDescent="0.2">
      <c r="A90" s="4" t="s">
        <v>32</v>
      </c>
      <c r="B90" s="9" t="s">
        <v>2</v>
      </c>
      <c r="C90" s="62">
        <v>-7.7</v>
      </c>
      <c r="D90" s="38">
        <v>26.68</v>
      </c>
      <c r="F90" s="38">
        <f t="shared" si="0"/>
        <v>18.98</v>
      </c>
    </row>
    <row r="91" spans="1:6" x14ac:dyDescent="0.2">
      <c r="A91" s="3" t="s">
        <v>33</v>
      </c>
      <c r="B91" s="8" t="s">
        <v>2</v>
      </c>
      <c r="C91" s="106">
        <v>-6.9</v>
      </c>
      <c r="D91" s="36">
        <v>23.92</v>
      </c>
      <c r="F91" s="36">
        <f t="shared" si="0"/>
        <v>17.020000000000003</v>
      </c>
    </row>
    <row r="92" spans="1:6" x14ac:dyDescent="0.2">
      <c r="A92" s="4" t="s">
        <v>34</v>
      </c>
      <c r="B92" s="9" t="s">
        <v>2</v>
      </c>
      <c r="C92" s="62">
        <v>-6.9</v>
      </c>
      <c r="D92" s="38">
        <v>24.07</v>
      </c>
      <c r="F92" s="38">
        <f t="shared" si="0"/>
        <v>17.170000000000002</v>
      </c>
    </row>
    <row r="93" spans="1:6" x14ac:dyDescent="0.2">
      <c r="A93" s="3" t="s">
        <v>35</v>
      </c>
      <c r="B93" s="8" t="s">
        <v>2</v>
      </c>
      <c r="C93" s="107">
        <v>-1.5</v>
      </c>
      <c r="D93" s="40">
        <v>15.25</v>
      </c>
      <c r="F93" s="40">
        <f t="shared" si="0"/>
        <v>13.75</v>
      </c>
    </row>
    <row r="94" spans="1:6" x14ac:dyDescent="0.2">
      <c r="A94" s="4" t="s">
        <v>0</v>
      </c>
      <c r="B94" s="9" t="s">
        <v>2</v>
      </c>
      <c r="C94" s="41">
        <v>0</v>
      </c>
      <c r="D94" s="41">
        <v>10.7</v>
      </c>
      <c r="F94" s="41">
        <f t="shared" si="0"/>
        <v>10.7</v>
      </c>
    </row>
    <row r="95" spans="1:6" x14ac:dyDescent="0.2">
      <c r="A95" s="3" t="s">
        <v>69</v>
      </c>
      <c r="B95" s="8" t="s">
        <v>2</v>
      </c>
      <c r="C95" s="42">
        <v>0</v>
      </c>
      <c r="D95" s="42">
        <v>10.7</v>
      </c>
      <c r="F95" s="42">
        <f>D95+C95</f>
        <v>10.7</v>
      </c>
    </row>
    <row r="96" spans="1:6" x14ac:dyDescent="0.2">
      <c r="A96" s="4" t="s">
        <v>70</v>
      </c>
      <c r="B96" s="9" t="s">
        <v>2</v>
      </c>
      <c r="C96" s="44">
        <v>-1.74</v>
      </c>
      <c r="D96" s="41">
        <v>11.09</v>
      </c>
      <c r="F96" s="44">
        <f t="shared" ref="F96:F97" si="1">D96+C96</f>
        <v>9.35</v>
      </c>
    </row>
    <row r="97" spans="1:6" x14ac:dyDescent="0.2">
      <c r="A97" s="3" t="s">
        <v>71</v>
      </c>
      <c r="B97" s="8" t="s">
        <v>2</v>
      </c>
      <c r="C97" s="83">
        <v>-1.74</v>
      </c>
      <c r="D97" s="42">
        <v>11.17</v>
      </c>
      <c r="F97" s="83">
        <f t="shared" si="1"/>
        <v>9.43</v>
      </c>
    </row>
    <row r="98" spans="1:6" x14ac:dyDescent="0.2">
      <c r="A98" s="4" t="s">
        <v>66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>
        <v>0</v>
      </c>
      <c r="D102" s="84"/>
      <c r="F102" s="79"/>
    </row>
    <row r="103" spans="1:6" x14ac:dyDescent="0.2">
      <c r="A103" s="7" t="s">
        <v>84</v>
      </c>
      <c r="B103" s="11" t="s">
        <v>2</v>
      </c>
      <c r="C103" s="80">
        <v>0</v>
      </c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335A-DF12-4795-BFAF-7028A6433266}">
  <sheetPr>
    <pageSetUpPr fitToPage="1"/>
  </sheetPr>
  <dimension ref="A1:F99"/>
  <sheetViews>
    <sheetView workbookViewId="0">
      <selection activeCell="F16" sqref="F16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0.68</v>
      </c>
      <c r="F3" s="85">
        <v>670000</v>
      </c>
    </row>
    <row r="4" spans="1:6" x14ac:dyDescent="0.2">
      <c r="A4" s="3" t="s">
        <v>25</v>
      </c>
      <c r="B4" s="8" t="s">
        <v>2</v>
      </c>
      <c r="C4" s="21">
        <v>0.68</v>
      </c>
      <c r="F4" s="52"/>
    </row>
    <row r="5" spans="1:6" x14ac:dyDescent="0.2">
      <c r="A5" s="4" t="s">
        <v>26</v>
      </c>
      <c r="B5" s="9" t="s">
        <v>2</v>
      </c>
      <c r="C5" s="23">
        <v>0.68</v>
      </c>
    </row>
    <row r="6" spans="1:6" x14ac:dyDescent="0.2">
      <c r="A6" s="3" t="s">
        <v>31</v>
      </c>
      <c r="B6" s="8" t="s">
        <v>2</v>
      </c>
      <c r="C6" s="21">
        <v>0.57999999999999996</v>
      </c>
    </row>
    <row r="7" spans="1:6" x14ac:dyDescent="0.2">
      <c r="A7" s="4" t="s">
        <v>32</v>
      </c>
      <c r="B7" s="9" t="s">
        <v>2</v>
      </c>
      <c r="C7" s="23">
        <v>0.57999999999999996</v>
      </c>
    </row>
    <row r="8" spans="1:6" x14ac:dyDescent="0.2">
      <c r="A8" s="3" t="s">
        <v>33</v>
      </c>
      <c r="B8" s="8" t="s">
        <v>2</v>
      </c>
      <c r="C8" s="21">
        <v>0.57999999999999996</v>
      </c>
    </row>
    <row r="9" spans="1:6" x14ac:dyDescent="0.2">
      <c r="A9" s="4" t="s">
        <v>34</v>
      </c>
      <c r="B9" s="9" t="s">
        <v>2</v>
      </c>
      <c r="C9" s="23">
        <v>0.57999999999999996</v>
      </c>
    </row>
    <row r="10" spans="1:6" x14ac:dyDescent="0.2">
      <c r="A10" s="3" t="s">
        <v>35</v>
      </c>
      <c r="B10" s="8" t="s">
        <v>2</v>
      </c>
      <c r="C10" s="21">
        <v>0.57999999999999996</v>
      </c>
    </row>
    <row r="11" spans="1:6" x14ac:dyDescent="0.2">
      <c r="A11" s="4" t="s">
        <v>27</v>
      </c>
      <c r="B11" s="9" t="s">
        <v>2</v>
      </c>
      <c r="C11" s="23">
        <v>0.2</v>
      </c>
    </row>
    <row r="12" spans="1:6" x14ac:dyDescent="0.2">
      <c r="A12" s="3" t="s">
        <v>28</v>
      </c>
      <c r="B12" s="8" t="s">
        <v>2</v>
      </c>
      <c r="C12" s="21">
        <v>0.2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0.2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0.28000000000000003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0.92600000000000005</v>
      </c>
    </row>
    <row r="21" spans="1:3" x14ac:dyDescent="0.2">
      <c r="A21" s="4" t="s">
        <v>0</v>
      </c>
      <c r="B21" s="9" t="s">
        <v>3</v>
      </c>
      <c r="C21" s="23">
        <v>0.31</v>
      </c>
    </row>
    <row r="22" spans="1:3" x14ac:dyDescent="0.2">
      <c r="A22" s="3"/>
      <c r="B22" s="8" t="s">
        <v>4</v>
      </c>
      <c r="C22" s="21">
        <v>0.31</v>
      </c>
    </row>
    <row r="23" spans="1:3" x14ac:dyDescent="0.2">
      <c r="B23" s="9" t="s">
        <v>5</v>
      </c>
      <c r="C23" s="23">
        <v>0.47</v>
      </c>
    </row>
    <row r="24" spans="1:3" x14ac:dyDescent="0.2">
      <c r="A24" s="3"/>
      <c r="B24" s="8" t="s">
        <v>6</v>
      </c>
      <c r="C24" s="21">
        <v>0.65</v>
      </c>
    </row>
    <row r="25" spans="1:3" x14ac:dyDescent="0.2">
      <c r="B25" s="9" t="s">
        <v>7</v>
      </c>
      <c r="C25" s="23">
        <v>0.65</v>
      </c>
    </row>
    <row r="26" spans="1:3" x14ac:dyDescent="0.2">
      <c r="A26" s="3"/>
      <c r="B26" s="8" t="s">
        <v>8</v>
      </c>
      <c r="C26" s="21">
        <v>0.65</v>
      </c>
    </row>
    <row r="27" spans="1:3" x14ac:dyDescent="0.2">
      <c r="B27" s="9" t="s">
        <v>9</v>
      </c>
      <c r="C27" s="23">
        <v>0.65</v>
      </c>
    </row>
    <row r="28" spans="1:3" x14ac:dyDescent="0.2">
      <c r="A28" s="3"/>
      <c r="B28" s="8" t="s">
        <v>10</v>
      </c>
      <c r="C28" s="21">
        <v>0.65</v>
      </c>
    </row>
    <row r="29" spans="1:3" x14ac:dyDescent="0.2">
      <c r="A29" s="4" t="s">
        <v>69</v>
      </c>
      <c r="B29" s="9" t="s">
        <v>3</v>
      </c>
      <c r="C29" s="23">
        <v>0.25</v>
      </c>
    </row>
    <row r="30" spans="1:3" x14ac:dyDescent="0.2">
      <c r="A30" s="3"/>
      <c r="B30" s="8" t="s">
        <v>4</v>
      </c>
      <c r="C30" s="21">
        <v>0.28000000000000003</v>
      </c>
    </row>
    <row r="31" spans="1:3" x14ac:dyDescent="0.2">
      <c r="B31" s="9" t="s">
        <v>5</v>
      </c>
      <c r="C31" s="23">
        <v>0.3</v>
      </c>
    </row>
    <row r="32" spans="1:3" x14ac:dyDescent="0.2">
      <c r="A32" s="3"/>
      <c r="B32" s="8" t="s">
        <v>6</v>
      </c>
      <c r="C32" s="21">
        <v>0.32</v>
      </c>
    </row>
    <row r="33" spans="1:3" x14ac:dyDescent="0.2">
      <c r="B33" s="9" t="s">
        <v>7</v>
      </c>
      <c r="C33" s="23">
        <v>0.35</v>
      </c>
    </row>
    <row r="34" spans="1:3" x14ac:dyDescent="0.2">
      <c r="A34" s="3"/>
      <c r="B34" s="8" t="s">
        <v>8</v>
      </c>
      <c r="C34" s="21">
        <v>0.35</v>
      </c>
    </row>
    <row r="35" spans="1:3" x14ac:dyDescent="0.2">
      <c r="B35" s="9" t="s">
        <v>9</v>
      </c>
      <c r="C35" s="23">
        <v>0.35</v>
      </c>
    </row>
    <row r="36" spans="1:3" x14ac:dyDescent="0.2">
      <c r="A36" s="3"/>
      <c r="B36" s="8" t="s">
        <v>10</v>
      </c>
      <c r="C36" s="21">
        <v>0.35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0.62</v>
      </c>
    </row>
    <row r="43" spans="1:3" x14ac:dyDescent="0.2">
      <c r="A43" s="4" t="s">
        <v>41</v>
      </c>
      <c r="B43" s="9" t="s">
        <v>2</v>
      </c>
      <c r="C43" s="28">
        <v>0.62</v>
      </c>
    </row>
    <row r="44" spans="1:3" x14ac:dyDescent="0.2">
      <c r="A44" s="3" t="s">
        <v>42</v>
      </c>
      <c r="B44" s="8" t="s">
        <v>2</v>
      </c>
      <c r="C44" s="27">
        <v>0.62</v>
      </c>
    </row>
    <row r="45" spans="1:3" x14ac:dyDescent="0.2">
      <c r="A45" s="4" t="s">
        <v>43</v>
      </c>
      <c r="B45" s="9" t="s">
        <v>2</v>
      </c>
      <c r="C45" s="28">
        <v>0.62</v>
      </c>
    </row>
    <row r="46" spans="1:3" x14ac:dyDescent="0.2">
      <c r="A46" s="3" t="s">
        <v>44</v>
      </c>
      <c r="B46" s="8" t="s">
        <v>2</v>
      </c>
      <c r="C46" s="27">
        <v>0.62</v>
      </c>
    </row>
    <row r="47" spans="1:3" x14ac:dyDescent="0.2">
      <c r="A47" s="4" t="s">
        <v>45</v>
      </c>
      <c r="B47" s="9" t="s">
        <v>2</v>
      </c>
      <c r="C47" s="28">
        <v>0.62</v>
      </c>
    </row>
    <row r="48" spans="1:3" x14ac:dyDescent="0.2">
      <c r="A48" s="3" t="s">
        <v>46</v>
      </c>
      <c r="B48" s="8" t="s">
        <v>2</v>
      </c>
      <c r="C48" s="27">
        <v>0.62</v>
      </c>
    </row>
    <row r="49" spans="1:3" x14ac:dyDescent="0.2">
      <c r="A49" s="4" t="s">
        <v>47</v>
      </c>
      <c r="B49" s="9" t="s">
        <v>2</v>
      </c>
      <c r="C49" s="28">
        <v>0.62</v>
      </c>
    </row>
    <row r="50" spans="1:3" x14ac:dyDescent="0.2">
      <c r="A50" s="3" t="s">
        <v>48</v>
      </c>
      <c r="B50" s="8" t="s">
        <v>2</v>
      </c>
      <c r="C50" s="21">
        <v>0.62</v>
      </c>
    </row>
    <row r="51" spans="1:3" x14ac:dyDescent="0.2">
      <c r="A51" s="4" t="s">
        <v>49</v>
      </c>
      <c r="B51" s="9" t="s">
        <v>2</v>
      </c>
      <c r="C51" s="23">
        <v>0.62</v>
      </c>
    </row>
    <row r="52" spans="1:3" x14ac:dyDescent="0.2">
      <c r="A52" s="3" t="s">
        <v>52</v>
      </c>
      <c r="B52" s="8" t="s">
        <v>2</v>
      </c>
      <c r="C52" s="21">
        <v>0</v>
      </c>
    </row>
    <row r="53" spans="1:3" x14ac:dyDescent="0.2">
      <c r="A53" s="4" t="s">
        <v>53</v>
      </c>
      <c r="B53" s="9" t="s">
        <v>2</v>
      </c>
      <c r="C53" s="23">
        <v>0</v>
      </c>
    </row>
    <row r="54" spans="1:3" x14ac:dyDescent="0.2">
      <c r="A54" s="3" t="s">
        <v>54</v>
      </c>
      <c r="B54" s="8" t="s">
        <v>2</v>
      </c>
      <c r="C54" s="21">
        <v>0</v>
      </c>
    </row>
    <row r="55" spans="1:3" x14ac:dyDescent="0.2">
      <c r="A55" s="4" t="s">
        <v>55</v>
      </c>
      <c r="B55" s="9" t="s">
        <v>2</v>
      </c>
      <c r="C55" s="23">
        <v>0</v>
      </c>
    </row>
    <row r="56" spans="1:3" x14ac:dyDescent="0.2">
      <c r="A56" s="3" t="s">
        <v>56</v>
      </c>
      <c r="B56" s="8" t="s">
        <v>2</v>
      </c>
      <c r="C56" s="21">
        <v>0</v>
      </c>
    </row>
    <row r="57" spans="1:3" x14ac:dyDescent="0.2">
      <c r="A57" s="4" t="s">
        <v>57</v>
      </c>
      <c r="B57" s="9" t="s">
        <v>2</v>
      </c>
      <c r="C57" s="23">
        <v>0</v>
      </c>
    </row>
    <row r="58" spans="1:3" x14ac:dyDescent="0.2">
      <c r="A58" s="3" t="s">
        <v>58</v>
      </c>
      <c r="B58" s="8" t="s">
        <v>2</v>
      </c>
      <c r="C58" s="21">
        <v>0</v>
      </c>
    </row>
    <row r="59" spans="1:3" x14ac:dyDescent="0.2">
      <c r="A59" s="4" t="s">
        <v>50</v>
      </c>
      <c r="B59" s="9" t="s">
        <v>2</v>
      </c>
      <c r="C59" s="23">
        <v>0.22</v>
      </c>
    </row>
    <row r="60" spans="1:3" x14ac:dyDescent="0.2">
      <c r="A60" s="4" t="s">
        <v>79</v>
      </c>
      <c r="B60" s="9" t="s">
        <v>2</v>
      </c>
      <c r="C60" s="23">
        <v>0.22</v>
      </c>
    </row>
    <row r="61" spans="1:3" x14ac:dyDescent="0.2">
      <c r="A61" s="3" t="s">
        <v>51</v>
      </c>
      <c r="B61" s="8" t="s">
        <v>2</v>
      </c>
      <c r="C61" s="21">
        <v>0</v>
      </c>
    </row>
    <row r="62" spans="1:3" x14ac:dyDescent="0.2">
      <c r="A62" s="3" t="s">
        <v>80</v>
      </c>
      <c r="B62" s="8" t="s">
        <v>2</v>
      </c>
      <c r="C62" s="21">
        <v>0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0.65</v>
      </c>
    </row>
    <row r="70" spans="1:6" x14ac:dyDescent="0.2">
      <c r="A70" s="4" t="s">
        <v>60</v>
      </c>
      <c r="B70" s="9" t="s">
        <v>62</v>
      </c>
      <c r="C70" s="30">
        <v>0.65</v>
      </c>
    </row>
    <row r="71" spans="1:6" x14ac:dyDescent="0.2">
      <c r="A71" s="3" t="s">
        <v>63</v>
      </c>
      <c r="B71" s="8" t="s">
        <v>62</v>
      </c>
      <c r="C71" s="29">
        <v>0.65</v>
      </c>
    </row>
    <row r="72" spans="1:6" x14ac:dyDescent="0.2">
      <c r="A72" s="4" t="s">
        <v>64</v>
      </c>
      <c r="B72" s="9" t="s">
        <v>62</v>
      </c>
      <c r="C72" s="30">
        <v>0.65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-10.5</v>
      </c>
      <c r="D81" s="36">
        <v>32.97</v>
      </c>
      <c r="F81" s="36">
        <f t="shared" ref="F81:F90" si="0">D81+C81</f>
        <v>22.47</v>
      </c>
    </row>
    <row r="82" spans="1:6" x14ac:dyDescent="0.2">
      <c r="A82" s="4" t="s">
        <v>24</v>
      </c>
      <c r="B82" s="9" t="s">
        <v>2</v>
      </c>
      <c r="C82" s="62">
        <v>-13.75</v>
      </c>
      <c r="D82" s="38">
        <v>40.4</v>
      </c>
      <c r="F82" s="38">
        <f t="shared" si="0"/>
        <v>26.65</v>
      </c>
    </row>
    <row r="83" spans="1:6" x14ac:dyDescent="0.2">
      <c r="A83" s="3" t="s">
        <v>25</v>
      </c>
      <c r="B83" s="8" t="s">
        <v>2</v>
      </c>
      <c r="C83" s="106">
        <v>-8.3000000000000007</v>
      </c>
      <c r="D83" s="36">
        <v>31.91</v>
      </c>
      <c r="F83" s="36">
        <f t="shared" si="0"/>
        <v>23.61</v>
      </c>
    </row>
    <row r="84" spans="1:6" x14ac:dyDescent="0.2">
      <c r="A84" s="4" t="s">
        <v>26</v>
      </c>
      <c r="B84" s="9" t="s">
        <v>2</v>
      </c>
      <c r="C84" s="62">
        <v>-10.4</v>
      </c>
      <c r="D84" s="38">
        <v>36.79</v>
      </c>
      <c r="F84" s="38">
        <f t="shared" si="0"/>
        <v>26.39</v>
      </c>
    </row>
    <row r="85" spans="1:6" x14ac:dyDescent="0.2">
      <c r="A85" s="3" t="s">
        <v>31</v>
      </c>
      <c r="B85" s="8" t="s">
        <v>2</v>
      </c>
      <c r="C85" s="106">
        <v>-5.79</v>
      </c>
      <c r="D85" s="36">
        <v>25.27</v>
      </c>
      <c r="F85" s="36">
        <f t="shared" si="0"/>
        <v>19.48</v>
      </c>
    </row>
    <row r="86" spans="1:6" x14ac:dyDescent="0.2">
      <c r="A86" s="4" t="s">
        <v>32</v>
      </c>
      <c r="B86" s="9" t="s">
        <v>2</v>
      </c>
      <c r="C86" s="62">
        <v>-6.3</v>
      </c>
      <c r="D86" s="38">
        <v>26.68</v>
      </c>
      <c r="F86" s="38">
        <f t="shared" si="0"/>
        <v>20.38</v>
      </c>
    </row>
    <row r="87" spans="1:6" x14ac:dyDescent="0.2">
      <c r="A87" s="3" t="s">
        <v>33</v>
      </c>
      <c r="B87" s="8" t="s">
        <v>2</v>
      </c>
      <c r="C87" s="106">
        <v>-5.5</v>
      </c>
      <c r="D87" s="36">
        <v>23.92</v>
      </c>
      <c r="F87" s="36">
        <f t="shared" si="0"/>
        <v>18.420000000000002</v>
      </c>
    </row>
    <row r="88" spans="1:6" x14ac:dyDescent="0.2">
      <c r="A88" s="4" t="s">
        <v>34</v>
      </c>
      <c r="B88" s="9" t="s">
        <v>2</v>
      </c>
      <c r="C88" s="62">
        <v>-5.45</v>
      </c>
      <c r="D88" s="38">
        <v>24.07</v>
      </c>
      <c r="F88" s="38">
        <f t="shared" si="0"/>
        <v>18.62</v>
      </c>
    </row>
    <row r="89" spans="1:6" x14ac:dyDescent="0.2">
      <c r="A89" s="3" t="s">
        <v>35</v>
      </c>
      <c r="B89" s="8" t="s">
        <v>2</v>
      </c>
      <c r="C89" s="107">
        <v>-1.5</v>
      </c>
      <c r="D89" s="40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1">
        <v>-0.99</v>
      </c>
      <c r="D90" s="41">
        <v>10.7</v>
      </c>
      <c r="F90" s="41">
        <f t="shared" si="0"/>
        <v>9.7099999999999991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>
        <v>0</v>
      </c>
      <c r="D98" s="84"/>
      <c r="F98" s="79"/>
    </row>
    <row r="99" spans="1:6" x14ac:dyDescent="0.2">
      <c r="A99" s="7" t="s">
        <v>84</v>
      </c>
      <c r="B99" s="11" t="s">
        <v>2</v>
      </c>
      <c r="C99" s="80">
        <v>0</v>
      </c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1DD5-6526-4595-A4D1-A30F5B45A11E}">
  <sheetPr>
    <pageSetUpPr fitToPage="1"/>
  </sheetPr>
  <dimension ref="A1:F111"/>
  <sheetViews>
    <sheetView topLeftCell="A84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0.76300000000000001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0.76300000000000001</v>
      </c>
      <c r="F3" s="85">
        <v>6100000</v>
      </c>
    </row>
    <row r="4" spans="1:6" x14ac:dyDescent="0.2">
      <c r="A4" s="3" t="s">
        <v>25</v>
      </c>
      <c r="B4" s="8" t="s">
        <v>2</v>
      </c>
      <c r="C4" s="21">
        <v>0.76200000000000001</v>
      </c>
      <c r="F4" s="52"/>
    </row>
    <row r="5" spans="1:6" x14ac:dyDescent="0.2">
      <c r="A5" s="4" t="s">
        <v>26</v>
      </c>
      <c r="B5" s="9" t="s">
        <v>2</v>
      </c>
      <c r="C5" s="23">
        <v>0.76200000000000001</v>
      </c>
    </row>
    <row r="6" spans="1:6" x14ac:dyDescent="0.2">
      <c r="A6" s="3" t="s">
        <v>31</v>
      </c>
      <c r="B6" s="8" t="s">
        <v>2</v>
      </c>
      <c r="C6" s="21">
        <v>0.745</v>
      </c>
    </row>
    <row r="7" spans="1:6" x14ac:dyDescent="0.2">
      <c r="A7" s="4" t="s">
        <v>32</v>
      </c>
      <c r="B7" s="9" t="s">
        <v>2</v>
      </c>
      <c r="C7" s="23">
        <v>0.745</v>
      </c>
    </row>
    <row r="8" spans="1:6" x14ac:dyDescent="0.2">
      <c r="A8" s="3" t="s">
        <v>33</v>
      </c>
      <c r="B8" s="8" t="s">
        <v>2</v>
      </c>
      <c r="C8" s="21">
        <v>0.745</v>
      </c>
    </row>
    <row r="9" spans="1:6" x14ac:dyDescent="0.2">
      <c r="A9" s="4" t="s">
        <v>34</v>
      </c>
      <c r="B9" s="9" t="s">
        <v>2</v>
      </c>
      <c r="C9" s="23">
        <v>0.745</v>
      </c>
    </row>
    <row r="10" spans="1:6" x14ac:dyDescent="0.2">
      <c r="A10" s="3" t="s">
        <v>35</v>
      </c>
      <c r="B10" s="8" t="s">
        <v>2</v>
      </c>
      <c r="C10" s="21">
        <v>0.67800000000000005</v>
      </c>
    </row>
    <row r="11" spans="1:6" x14ac:dyDescent="0.2">
      <c r="A11" s="4" t="s">
        <v>27</v>
      </c>
      <c r="B11" s="9" t="s">
        <v>2</v>
      </c>
      <c r="C11" s="23">
        <v>0.46800000000000003</v>
      </c>
    </row>
    <row r="12" spans="1:6" x14ac:dyDescent="0.2">
      <c r="A12" s="3" t="s">
        <v>28</v>
      </c>
      <c r="B12" s="8" t="s">
        <v>2</v>
      </c>
      <c r="C12" s="21">
        <v>0.46800000000000003</v>
      </c>
    </row>
    <row r="13" spans="1:6" x14ac:dyDescent="0.2">
      <c r="A13" s="4" t="s">
        <v>30</v>
      </c>
      <c r="B13" s="9" t="s">
        <v>2</v>
      </c>
      <c r="C13" s="23">
        <v>0.46800000000000003</v>
      </c>
    </row>
    <row r="14" spans="1:6" x14ac:dyDescent="0.2">
      <c r="A14" s="3" t="s">
        <v>29</v>
      </c>
      <c r="B14" s="8" t="s">
        <v>2</v>
      </c>
      <c r="C14" s="21">
        <v>0.46800000000000003</v>
      </c>
    </row>
    <row r="15" spans="1:6" x14ac:dyDescent="0.2">
      <c r="A15" s="4" t="s">
        <v>36</v>
      </c>
      <c r="B15" s="9" t="s">
        <v>2</v>
      </c>
      <c r="C15" s="23">
        <v>0.46800000000000003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0.8</v>
      </c>
    </row>
    <row r="21" spans="1:3" x14ac:dyDescent="0.2">
      <c r="A21" s="4" t="s">
        <v>0</v>
      </c>
      <c r="B21" s="9" t="s">
        <v>3</v>
      </c>
      <c r="C21" s="23">
        <v>0.55800000000000005</v>
      </c>
    </row>
    <row r="22" spans="1:3" x14ac:dyDescent="0.2">
      <c r="A22" s="3"/>
      <c r="B22" s="8" t="s">
        <v>4</v>
      </c>
      <c r="C22" s="21">
        <v>0.57799999999999996</v>
      </c>
    </row>
    <row r="23" spans="1:3" x14ac:dyDescent="0.2">
      <c r="B23" s="9" t="s">
        <v>5</v>
      </c>
      <c r="C23" s="23">
        <v>0.59799999999999998</v>
      </c>
    </row>
    <row r="24" spans="1:3" x14ac:dyDescent="0.2">
      <c r="A24" s="3"/>
      <c r="B24" s="8" t="s">
        <v>6</v>
      </c>
      <c r="C24" s="21">
        <v>0.628</v>
      </c>
    </row>
    <row r="25" spans="1:3" x14ac:dyDescent="0.2">
      <c r="B25" s="9" t="s">
        <v>7</v>
      </c>
      <c r="C25" s="23">
        <v>0.66800000000000004</v>
      </c>
    </row>
    <row r="26" spans="1:3" x14ac:dyDescent="0.2">
      <c r="A26" s="3"/>
      <c r="B26" s="8" t="s">
        <v>8</v>
      </c>
      <c r="C26" s="21">
        <v>0.66800000000000004</v>
      </c>
    </row>
    <row r="27" spans="1:3" x14ac:dyDescent="0.2">
      <c r="B27" s="9" t="s">
        <v>9</v>
      </c>
      <c r="C27" s="23">
        <v>0.66800000000000004</v>
      </c>
    </row>
    <row r="28" spans="1:3" x14ac:dyDescent="0.2">
      <c r="A28" s="3"/>
      <c r="B28" s="8" t="s">
        <v>10</v>
      </c>
      <c r="C28" s="21">
        <v>0.66800000000000004</v>
      </c>
    </row>
    <row r="29" spans="1:3" x14ac:dyDescent="0.2">
      <c r="A29" s="4" t="s">
        <v>69</v>
      </c>
      <c r="B29" s="9" t="s">
        <v>3</v>
      </c>
      <c r="C29" s="23">
        <v>0.53800000000000003</v>
      </c>
    </row>
    <row r="30" spans="1:3" x14ac:dyDescent="0.2">
      <c r="A30" s="3"/>
      <c r="B30" s="8" t="s">
        <v>4</v>
      </c>
      <c r="C30" s="21">
        <v>0.55800000000000005</v>
      </c>
    </row>
    <row r="31" spans="1:3" x14ac:dyDescent="0.2">
      <c r="B31" s="9" t="s">
        <v>5</v>
      </c>
      <c r="C31" s="23">
        <v>0.57799999999999996</v>
      </c>
    </row>
    <row r="32" spans="1:3" x14ac:dyDescent="0.2">
      <c r="A32" s="3"/>
      <c r="B32" s="8" t="s">
        <v>6</v>
      </c>
      <c r="C32" s="21">
        <v>0.60799999999999998</v>
      </c>
    </row>
    <row r="33" spans="1:3" x14ac:dyDescent="0.2">
      <c r="B33" s="9" t="s">
        <v>7</v>
      </c>
      <c r="C33" s="23">
        <v>0.63800000000000001</v>
      </c>
    </row>
    <row r="34" spans="1:3" x14ac:dyDescent="0.2">
      <c r="A34" s="3"/>
      <c r="B34" s="8" t="s">
        <v>8</v>
      </c>
      <c r="C34" s="21">
        <v>0.63800000000000001</v>
      </c>
    </row>
    <row r="35" spans="1:3" x14ac:dyDescent="0.2">
      <c r="B35" s="9" t="s">
        <v>9</v>
      </c>
      <c r="C35" s="23">
        <v>0.63800000000000001</v>
      </c>
    </row>
    <row r="36" spans="1:3" x14ac:dyDescent="0.2">
      <c r="A36" s="3"/>
      <c r="B36" s="8" t="s">
        <v>10</v>
      </c>
      <c r="C36" s="21">
        <v>0.63800000000000001</v>
      </c>
    </row>
    <row r="37" spans="1:3" x14ac:dyDescent="0.2">
      <c r="A37" s="4" t="s">
        <v>72</v>
      </c>
      <c r="B37" s="9" t="s">
        <v>19</v>
      </c>
      <c r="C37" s="23">
        <v>0.45300000000000001</v>
      </c>
    </row>
    <row r="38" spans="1:3" x14ac:dyDescent="0.2">
      <c r="A38" s="3"/>
      <c r="B38" s="8" t="s">
        <v>20</v>
      </c>
      <c r="C38" s="21">
        <v>0.45300000000000001</v>
      </c>
    </row>
    <row r="39" spans="1:3" x14ac:dyDescent="0.2">
      <c r="B39" s="9" t="s">
        <v>21</v>
      </c>
      <c r="C39" s="23">
        <v>3.3000000000000002E-2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0.72299999999999998</v>
      </c>
    </row>
    <row r="43" spans="1:3" x14ac:dyDescent="0.2">
      <c r="A43" s="4" t="s">
        <v>41</v>
      </c>
      <c r="B43" s="9" t="s">
        <v>2</v>
      </c>
      <c r="C43" s="28">
        <v>0.72299999999999998</v>
      </c>
    </row>
    <row r="44" spans="1:3" x14ac:dyDescent="0.2">
      <c r="A44" s="3" t="s">
        <v>42</v>
      </c>
      <c r="B44" s="8" t="s">
        <v>2</v>
      </c>
      <c r="C44" s="27">
        <v>0.72299999999999998</v>
      </c>
    </row>
    <row r="45" spans="1:3" x14ac:dyDescent="0.2">
      <c r="A45" s="4" t="s">
        <v>43</v>
      </c>
      <c r="B45" s="9" t="s">
        <v>2</v>
      </c>
      <c r="C45" s="28">
        <v>0.80400000000000005</v>
      </c>
    </row>
    <row r="46" spans="1:3" x14ac:dyDescent="0.2">
      <c r="A46" s="3" t="s">
        <v>44</v>
      </c>
      <c r="B46" s="8" t="s">
        <v>2</v>
      </c>
      <c r="C46" s="27">
        <v>0.72299999999999998</v>
      </c>
    </row>
    <row r="47" spans="1:3" x14ac:dyDescent="0.2">
      <c r="A47" s="4" t="s">
        <v>45</v>
      </c>
      <c r="B47" s="9" t="s">
        <v>2</v>
      </c>
      <c r="C47" s="28">
        <v>0.72299999999999998</v>
      </c>
    </row>
    <row r="48" spans="1:3" x14ac:dyDescent="0.2">
      <c r="A48" s="3" t="s">
        <v>46</v>
      </c>
      <c r="B48" s="8" t="s">
        <v>2</v>
      </c>
      <c r="C48" s="27">
        <v>0.72299999999999998</v>
      </c>
    </row>
    <row r="49" spans="1:3" x14ac:dyDescent="0.2">
      <c r="A49" s="4" t="s">
        <v>47</v>
      </c>
      <c r="B49" s="9" t="s">
        <v>2</v>
      </c>
      <c r="C49" s="28">
        <v>0.80500000000000005</v>
      </c>
    </row>
    <row r="50" spans="1:3" x14ac:dyDescent="0.2">
      <c r="A50" s="3" t="s">
        <v>48</v>
      </c>
      <c r="B50" s="8" t="s">
        <v>2</v>
      </c>
      <c r="C50" s="21">
        <v>0.72299999999999998</v>
      </c>
    </row>
    <row r="51" spans="1:3" x14ac:dyDescent="0.2">
      <c r="A51" s="4" t="s">
        <v>49</v>
      </c>
      <c r="B51" s="9" t="s">
        <v>2</v>
      </c>
      <c r="C51" s="23">
        <v>0.81100000000000005</v>
      </c>
    </row>
    <row r="52" spans="1:3" x14ac:dyDescent="0.2">
      <c r="A52" s="3" t="s">
        <v>52</v>
      </c>
      <c r="B52" s="8" t="s">
        <v>2</v>
      </c>
      <c r="C52" s="21">
        <v>0.65700000000000003</v>
      </c>
    </row>
    <row r="53" spans="1:3" x14ac:dyDescent="0.2">
      <c r="A53" s="4" t="s">
        <v>53</v>
      </c>
      <c r="B53" s="9" t="s">
        <v>2</v>
      </c>
      <c r="C53" s="23">
        <v>0.65700000000000003</v>
      </c>
    </row>
    <row r="54" spans="1:3" x14ac:dyDescent="0.2">
      <c r="A54" s="3" t="s">
        <v>54</v>
      </c>
      <c r="B54" s="8" t="s">
        <v>2</v>
      </c>
      <c r="C54" s="21">
        <v>0.71699999999999997</v>
      </c>
    </row>
    <row r="55" spans="1:3" x14ac:dyDescent="0.2">
      <c r="A55" s="4" t="s">
        <v>55</v>
      </c>
      <c r="B55" s="9" t="s">
        <v>2</v>
      </c>
      <c r="C55" s="23">
        <v>0.65700000000000003</v>
      </c>
    </row>
    <row r="56" spans="1:3" x14ac:dyDescent="0.2">
      <c r="A56" s="3" t="s">
        <v>56</v>
      </c>
      <c r="B56" s="8" t="s">
        <v>2</v>
      </c>
      <c r="C56" s="21">
        <v>0.65700000000000003</v>
      </c>
    </row>
    <row r="57" spans="1:3" x14ac:dyDescent="0.2">
      <c r="A57" s="4" t="s">
        <v>57</v>
      </c>
      <c r="B57" s="9" t="s">
        <v>2</v>
      </c>
      <c r="C57" s="23">
        <v>0.71499999999999997</v>
      </c>
    </row>
    <row r="58" spans="1:3" x14ac:dyDescent="0.2">
      <c r="A58" s="3" t="s">
        <v>58</v>
      </c>
      <c r="B58" s="8" t="s">
        <v>2</v>
      </c>
      <c r="C58" s="21">
        <v>0.80600000000000005</v>
      </c>
    </row>
    <row r="59" spans="1:3" x14ac:dyDescent="0.2">
      <c r="A59" s="4" t="s">
        <v>50</v>
      </c>
      <c r="B59" s="9" t="s">
        <v>2</v>
      </c>
      <c r="C59" s="23">
        <v>0.36</v>
      </c>
    </row>
    <row r="60" spans="1:3" x14ac:dyDescent="0.2">
      <c r="A60" s="4" t="s">
        <v>79</v>
      </c>
      <c r="B60" s="9" t="s">
        <v>2</v>
      </c>
      <c r="C60" s="23">
        <v>0.36</v>
      </c>
    </row>
    <row r="61" spans="1:3" x14ac:dyDescent="0.2">
      <c r="A61" s="3" t="s">
        <v>51</v>
      </c>
      <c r="B61" s="8" t="s">
        <v>2</v>
      </c>
      <c r="C61" s="21">
        <v>0.36</v>
      </c>
    </row>
    <row r="62" spans="1:3" x14ac:dyDescent="0.2">
      <c r="A62" s="3" t="s">
        <v>80</v>
      </c>
      <c r="B62" s="8" t="s">
        <v>2</v>
      </c>
      <c r="C62" s="21">
        <v>0.36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0.6</v>
      </c>
    </row>
    <row r="66" spans="1:6" x14ac:dyDescent="0.2">
      <c r="A66" s="4" t="s">
        <v>60</v>
      </c>
      <c r="B66" s="9" t="s">
        <v>59</v>
      </c>
      <c r="C66" s="30">
        <v>0.6</v>
      </c>
    </row>
    <row r="67" spans="1:6" x14ac:dyDescent="0.2">
      <c r="A67" s="3" t="s">
        <v>63</v>
      </c>
      <c r="B67" s="8" t="s">
        <v>59</v>
      </c>
      <c r="C67" s="29">
        <v>0.6</v>
      </c>
    </row>
    <row r="68" spans="1:6" x14ac:dyDescent="0.2">
      <c r="A68" s="4" t="s">
        <v>64</v>
      </c>
      <c r="B68" s="9" t="s">
        <v>59</v>
      </c>
      <c r="C68" s="30">
        <v>0.6</v>
      </c>
    </row>
    <row r="69" spans="1:6" x14ac:dyDescent="0.2">
      <c r="A69" s="3" t="s">
        <v>61</v>
      </c>
      <c r="B69" s="8" t="s">
        <v>62</v>
      </c>
      <c r="C69" s="29">
        <v>0.6</v>
      </c>
    </row>
    <row r="70" spans="1:6" x14ac:dyDescent="0.2">
      <c r="A70" s="4" t="s">
        <v>60</v>
      </c>
      <c r="B70" s="9" t="s">
        <v>62</v>
      </c>
      <c r="C70" s="30">
        <v>0.6</v>
      </c>
    </row>
    <row r="71" spans="1:6" x14ac:dyDescent="0.2">
      <c r="A71" s="3" t="s">
        <v>63</v>
      </c>
      <c r="B71" s="8" t="s">
        <v>62</v>
      </c>
      <c r="C71" s="29">
        <v>0.6</v>
      </c>
    </row>
    <row r="72" spans="1:6" x14ac:dyDescent="0.2">
      <c r="A72" s="4" t="s">
        <v>64</v>
      </c>
      <c r="B72" s="9" t="s">
        <v>62</v>
      </c>
      <c r="C72" s="30">
        <v>0.6</v>
      </c>
    </row>
    <row r="73" spans="1:6" x14ac:dyDescent="0.2">
      <c r="A73" s="3" t="s">
        <v>65</v>
      </c>
      <c r="B73" s="8" t="s">
        <v>59</v>
      </c>
      <c r="C73" s="29">
        <v>0.6</v>
      </c>
      <c r="F73" s="57"/>
    </row>
    <row r="74" spans="1:6" x14ac:dyDescent="0.2">
      <c r="A74" s="4" t="s">
        <v>65</v>
      </c>
      <c r="B74" s="9" t="s">
        <v>62</v>
      </c>
      <c r="C74" s="30">
        <v>0.6</v>
      </c>
    </row>
    <row r="75" spans="1:6" x14ac:dyDescent="0.2">
      <c r="A75" s="3" t="s">
        <v>174</v>
      </c>
      <c r="B75" s="8" t="s">
        <v>2</v>
      </c>
      <c r="C75" s="29">
        <v>0.25</v>
      </c>
      <c r="F75" s="57"/>
    </row>
    <row r="76" spans="1:6" x14ac:dyDescent="0.2">
      <c r="A76" s="4" t="s">
        <v>217</v>
      </c>
      <c r="B76" s="9" t="s">
        <v>2</v>
      </c>
      <c r="C76" s="30">
        <v>0.65</v>
      </c>
    </row>
    <row r="77" spans="1:6" x14ac:dyDescent="0.2">
      <c r="A77" s="3" t="s">
        <v>218</v>
      </c>
      <c r="B77" s="8" t="s">
        <v>2</v>
      </c>
      <c r="C77" s="29">
        <v>0.65</v>
      </c>
      <c r="F77" s="57"/>
    </row>
    <row r="78" spans="1:6" x14ac:dyDescent="0.2">
      <c r="A78" s="4" t="s">
        <v>219</v>
      </c>
      <c r="B78" s="9" t="s">
        <v>2</v>
      </c>
      <c r="C78" s="30">
        <v>0.65</v>
      </c>
    </row>
    <row r="79" spans="1:6" x14ac:dyDescent="0.2">
      <c r="A79" s="3" t="s">
        <v>231</v>
      </c>
      <c r="B79" s="8" t="s">
        <v>2</v>
      </c>
      <c r="C79" s="29">
        <v>0.25</v>
      </c>
      <c r="F79" s="57"/>
    </row>
    <row r="80" spans="1:6" x14ac:dyDescent="0.2">
      <c r="A80" s="4" t="s">
        <v>225</v>
      </c>
      <c r="B80" s="9" t="s">
        <v>77</v>
      </c>
      <c r="C80" s="30">
        <v>1</v>
      </c>
    </row>
    <row r="81" spans="1:6" x14ac:dyDescent="0.2">
      <c r="A81" s="3" t="s">
        <v>232</v>
      </c>
      <c r="B81" s="8" t="s">
        <v>2</v>
      </c>
      <c r="C81" s="29">
        <v>0.65</v>
      </c>
      <c r="F81" s="57"/>
    </row>
    <row r="82" spans="1:6" x14ac:dyDescent="0.2">
      <c r="A82" s="4" t="s">
        <v>215</v>
      </c>
      <c r="B82" s="9" t="s">
        <v>2</v>
      </c>
      <c r="C82" s="30">
        <v>0.25</v>
      </c>
    </row>
    <row r="83" spans="1:6" x14ac:dyDescent="0.2">
      <c r="A83" s="3" t="s">
        <v>216</v>
      </c>
      <c r="B83" s="8" t="s">
        <v>2</v>
      </c>
      <c r="C83" s="29">
        <v>0.25</v>
      </c>
      <c r="F83" s="57"/>
    </row>
    <row r="84" spans="1:6" x14ac:dyDescent="0.2">
      <c r="A84" s="4" t="s">
        <v>209</v>
      </c>
      <c r="B84" s="9" t="s">
        <v>2</v>
      </c>
      <c r="C84" s="30">
        <v>0.6</v>
      </c>
    </row>
    <row r="85" spans="1:6" x14ac:dyDescent="0.2">
      <c r="A85" s="3" t="s">
        <v>227</v>
      </c>
      <c r="B85" s="8" t="s">
        <v>2</v>
      </c>
      <c r="C85" s="29">
        <v>1</v>
      </c>
      <c r="F85" s="57"/>
    </row>
    <row r="86" spans="1:6" x14ac:dyDescent="0.2">
      <c r="A86" s="4" t="s">
        <v>222</v>
      </c>
      <c r="B86" s="9" t="s">
        <v>2</v>
      </c>
      <c r="C86" s="30">
        <v>0.04</v>
      </c>
    </row>
    <row r="87" spans="1:6" x14ac:dyDescent="0.2">
      <c r="A87" s="3" t="s">
        <v>73</v>
      </c>
      <c r="B87" s="8" t="s">
        <v>59</v>
      </c>
      <c r="C87" s="34">
        <v>225</v>
      </c>
    </row>
    <row r="88" spans="1:6" x14ac:dyDescent="0.2">
      <c r="A88" s="4" t="s">
        <v>74</v>
      </c>
      <c r="B88" s="9" t="s">
        <v>62</v>
      </c>
      <c r="C88" s="71">
        <v>240</v>
      </c>
    </row>
    <row r="89" spans="1:6" x14ac:dyDescent="0.2">
      <c r="A89" s="3" t="s">
        <v>75</v>
      </c>
      <c r="B89" s="8" t="s">
        <v>77</v>
      </c>
      <c r="C89" s="34">
        <v>166</v>
      </c>
    </row>
    <row r="90" spans="1:6" x14ac:dyDescent="0.2">
      <c r="A90" s="4" t="s">
        <v>76</v>
      </c>
      <c r="B90" s="9" t="s">
        <v>78</v>
      </c>
      <c r="C90" s="71">
        <v>139</v>
      </c>
    </row>
    <row r="91" spans="1:6" x14ac:dyDescent="0.2">
      <c r="B91" s="96"/>
      <c r="C91" s="98"/>
    </row>
    <row r="92" spans="1:6" s="1" customFormat="1" ht="15.75" x14ac:dyDescent="0.25">
      <c r="A92" s="2" t="s">
        <v>13</v>
      </c>
      <c r="B92" s="6" t="s">
        <v>11</v>
      </c>
      <c r="C92" s="19" t="str">
        <f>C64</f>
        <v>CURRENT UPS</v>
      </c>
      <c r="D92" s="6" t="s">
        <v>187</v>
      </c>
      <c r="F92" s="19" t="s">
        <v>68</v>
      </c>
    </row>
    <row r="93" spans="1:6" x14ac:dyDescent="0.2">
      <c r="A93" s="3" t="s">
        <v>23</v>
      </c>
      <c r="B93" s="8" t="s">
        <v>2</v>
      </c>
      <c r="C93" s="108">
        <v>-0.55000000000000004</v>
      </c>
      <c r="D93" s="36">
        <v>32.97</v>
      </c>
      <c r="F93" s="36">
        <f>D93*(1+C93)</f>
        <v>14.836499999999997</v>
      </c>
    </row>
    <row r="94" spans="1:6" x14ac:dyDescent="0.2">
      <c r="A94" s="4" t="s">
        <v>24</v>
      </c>
      <c r="B94" s="9" t="s">
        <v>2</v>
      </c>
      <c r="C94" s="109">
        <v>-0.55000000000000004</v>
      </c>
      <c r="D94" s="38">
        <v>40.4</v>
      </c>
      <c r="F94" s="38">
        <f t="shared" ref="F94:F101" si="0">D94*(1+C94)</f>
        <v>18.179999999999996</v>
      </c>
    </row>
    <row r="95" spans="1:6" x14ac:dyDescent="0.2">
      <c r="A95" s="3" t="s">
        <v>25</v>
      </c>
      <c r="B95" s="8" t="s">
        <v>2</v>
      </c>
      <c r="C95" s="108">
        <v>-0.55000000000000004</v>
      </c>
      <c r="D95" s="36">
        <v>31.91</v>
      </c>
      <c r="F95" s="36">
        <f t="shared" si="0"/>
        <v>14.359499999999999</v>
      </c>
    </row>
    <row r="96" spans="1:6" x14ac:dyDescent="0.2">
      <c r="A96" s="4" t="s">
        <v>26</v>
      </c>
      <c r="B96" s="9" t="s">
        <v>2</v>
      </c>
      <c r="C96" s="109">
        <v>-0.55000000000000004</v>
      </c>
      <c r="D96" s="38">
        <v>36.79</v>
      </c>
      <c r="F96" s="38">
        <f t="shared" si="0"/>
        <v>16.555499999999999</v>
      </c>
    </row>
    <row r="97" spans="1:6" x14ac:dyDescent="0.2">
      <c r="A97" s="3" t="s">
        <v>31</v>
      </c>
      <c r="B97" s="8" t="s">
        <v>2</v>
      </c>
      <c r="C97" s="108">
        <v>-0.45</v>
      </c>
      <c r="D97" s="36">
        <v>25.27</v>
      </c>
      <c r="F97" s="36">
        <f t="shared" si="0"/>
        <v>13.8985</v>
      </c>
    </row>
    <row r="98" spans="1:6" x14ac:dyDescent="0.2">
      <c r="A98" s="4" t="s">
        <v>32</v>
      </c>
      <c r="B98" s="9" t="s">
        <v>2</v>
      </c>
      <c r="C98" s="109">
        <v>-0.45</v>
      </c>
      <c r="D98" s="38">
        <v>26.68</v>
      </c>
      <c r="F98" s="38">
        <f t="shared" si="0"/>
        <v>14.674000000000001</v>
      </c>
    </row>
    <row r="99" spans="1:6" x14ac:dyDescent="0.2">
      <c r="A99" s="3" t="s">
        <v>33</v>
      </c>
      <c r="B99" s="8" t="s">
        <v>2</v>
      </c>
      <c r="C99" s="108">
        <v>-0.45</v>
      </c>
      <c r="D99" s="36">
        <v>23.92</v>
      </c>
      <c r="F99" s="36">
        <f t="shared" si="0"/>
        <v>13.156000000000002</v>
      </c>
    </row>
    <row r="100" spans="1:6" x14ac:dyDescent="0.2">
      <c r="A100" s="4" t="s">
        <v>34</v>
      </c>
      <c r="B100" s="9" t="s">
        <v>2</v>
      </c>
      <c r="C100" s="109">
        <v>-0.45</v>
      </c>
      <c r="D100" s="38">
        <v>24.07</v>
      </c>
      <c r="F100" s="38">
        <f t="shared" si="0"/>
        <v>13.238500000000002</v>
      </c>
    </row>
    <row r="101" spans="1:6" x14ac:dyDescent="0.2">
      <c r="A101" s="3" t="s">
        <v>35</v>
      </c>
      <c r="B101" s="8" t="s">
        <v>2</v>
      </c>
      <c r="C101" s="110">
        <v>-0.15</v>
      </c>
      <c r="D101" s="40">
        <v>15.25</v>
      </c>
      <c r="F101" s="40">
        <f t="shared" si="0"/>
        <v>12.9625</v>
      </c>
    </row>
    <row r="102" spans="1:6" x14ac:dyDescent="0.2">
      <c r="A102" s="4" t="s">
        <v>0</v>
      </c>
      <c r="B102" s="9" t="s">
        <v>2</v>
      </c>
      <c r="C102" s="41">
        <v>-2.38</v>
      </c>
      <c r="D102" s="41">
        <v>10.7</v>
      </c>
      <c r="F102" s="41">
        <f t="shared" ref="F102" si="1">D102+C102</f>
        <v>8.32</v>
      </c>
    </row>
    <row r="103" spans="1:6" x14ac:dyDescent="0.2">
      <c r="A103" s="3" t="s">
        <v>69</v>
      </c>
      <c r="B103" s="8" t="s">
        <v>2</v>
      </c>
      <c r="C103" s="42">
        <v>-2.38</v>
      </c>
      <c r="D103" s="42">
        <v>10.7</v>
      </c>
      <c r="F103" s="42">
        <f>D103+C103</f>
        <v>8.32</v>
      </c>
    </row>
    <row r="104" spans="1:6" x14ac:dyDescent="0.2">
      <c r="A104" s="4" t="s">
        <v>70</v>
      </c>
      <c r="B104" s="9" t="s">
        <v>2</v>
      </c>
      <c r="C104" s="44">
        <v>-2.77</v>
      </c>
      <c r="D104" s="41">
        <v>11.09</v>
      </c>
      <c r="F104" s="44">
        <f t="shared" ref="F104:F105" si="2">D104+C104</f>
        <v>8.32</v>
      </c>
    </row>
    <row r="105" spans="1:6" x14ac:dyDescent="0.2">
      <c r="A105" s="3" t="s">
        <v>71</v>
      </c>
      <c r="B105" s="8" t="s">
        <v>2</v>
      </c>
      <c r="C105" s="83">
        <v>-2.8</v>
      </c>
      <c r="D105" s="42">
        <v>11.17</v>
      </c>
      <c r="F105" s="83">
        <f t="shared" si="2"/>
        <v>8.370000000000001</v>
      </c>
    </row>
    <row r="106" spans="1:6" x14ac:dyDescent="0.2">
      <c r="A106" s="4" t="s">
        <v>66</v>
      </c>
      <c r="B106" s="9" t="s">
        <v>2</v>
      </c>
      <c r="C106" s="26">
        <v>-0.4</v>
      </c>
      <c r="D106" s="84"/>
      <c r="F106" s="79"/>
    </row>
    <row r="107" spans="1:6" x14ac:dyDescent="0.2">
      <c r="A107" s="3" t="s">
        <v>81</v>
      </c>
      <c r="B107" s="8" t="s">
        <v>2</v>
      </c>
      <c r="C107" s="78">
        <v>0</v>
      </c>
      <c r="D107" s="42"/>
      <c r="F107" s="42"/>
    </row>
    <row r="108" spans="1:6" x14ac:dyDescent="0.2">
      <c r="A108" s="4" t="s">
        <v>82</v>
      </c>
      <c r="B108" s="9" t="s">
        <v>2</v>
      </c>
      <c r="C108" s="26">
        <v>0</v>
      </c>
      <c r="D108" s="84"/>
      <c r="F108" s="79"/>
    </row>
    <row r="109" spans="1:6" x14ac:dyDescent="0.2">
      <c r="A109" s="3" t="s">
        <v>67</v>
      </c>
      <c r="B109" s="8" t="s">
        <v>2</v>
      </c>
      <c r="C109" s="78">
        <v>-0.5</v>
      </c>
      <c r="D109" s="64"/>
      <c r="F109" s="42"/>
    </row>
    <row r="110" spans="1:6" x14ac:dyDescent="0.2">
      <c r="A110" s="4" t="s">
        <v>83</v>
      </c>
      <c r="B110" s="9" t="s">
        <v>2</v>
      </c>
      <c r="C110" s="26"/>
      <c r="D110" s="84"/>
      <c r="F110" s="79"/>
    </row>
    <row r="111" spans="1:6" x14ac:dyDescent="0.2">
      <c r="A111" s="7" t="s">
        <v>84</v>
      </c>
      <c r="B111" s="11" t="s">
        <v>2</v>
      </c>
      <c r="C111" s="80"/>
      <c r="D111" s="66"/>
      <c r="E111" s="82"/>
      <c r="F11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FF0E-8228-4C43-853D-F6293F17547D}">
  <sheetPr>
    <pageSetUpPr fitToPage="1"/>
  </sheetPr>
  <dimension ref="A1:F103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0.755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0.75700000000000001</v>
      </c>
      <c r="F3" s="85">
        <v>9000000</v>
      </c>
    </row>
    <row r="4" spans="1:6" x14ac:dyDescent="0.2">
      <c r="A4" s="3" t="s">
        <v>25</v>
      </c>
      <c r="B4" s="8" t="s">
        <v>2</v>
      </c>
      <c r="C4" s="21">
        <v>0.755</v>
      </c>
      <c r="F4" s="52"/>
    </row>
    <row r="5" spans="1:6" x14ac:dyDescent="0.2">
      <c r="A5" s="4" t="s">
        <v>26</v>
      </c>
      <c r="B5" s="9" t="s">
        <v>2</v>
      </c>
      <c r="C5" s="23">
        <v>0.75600000000000001</v>
      </c>
    </row>
    <row r="6" spans="1:6" x14ac:dyDescent="0.2">
      <c r="A6" s="3" t="s">
        <v>31</v>
      </c>
      <c r="B6" s="8" t="s">
        <v>2</v>
      </c>
      <c r="C6" s="21">
        <v>0.66600000000000004</v>
      </c>
    </row>
    <row r="7" spans="1:6" x14ac:dyDescent="0.2">
      <c r="A7" s="4" t="s">
        <v>32</v>
      </c>
      <c r="B7" s="9" t="s">
        <v>2</v>
      </c>
      <c r="C7" s="23">
        <v>0.69799999999999995</v>
      </c>
    </row>
    <row r="8" spans="1:6" x14ac:dyDescent="0.2">
      <c r="A8" s="3" t="s">
        <v>33</v>
      </c>
      <c r="B8" s="8" t="s">
        <v>2</v>
      </c>
      <c r="C8" s="21">
        <v>0.66600000000000004</v>
      </c>
    </row>
    <row r="9" spans="1:6" x14ac:dyDescent="0.2">
      <c r="A9" s="4" t="s">
        <v>34</v>
      </c>
      <c r="B9" s="9" t="s">
        <v>2</v>
      </c>
      <c r="C9" s="23">
        <v>0.70299999999999996</v>
      </c>
    </row>
    <row r="10" spans="1:6" x14ac:dyDescent="0.2">
      <c r="A10" s="3" t="s">
        <v>35</v>
      </c>
      <c r="B10" s="8" t="s">
        <v>2</v>
      </c>
      <c r="C10" s="21">
        <v>0.623</v>
      </c>
    </row>
    <row r="11" spans="1:6" x14ac:dyDescent="0.2">
      <c r="A11" s="4" t="s">
        <v>27</v>
      </c>
      <c r="B11" s="9" t="s">
        <v>2</v>
      </c>
      <c r="C11" s="23">
        <v>0.36699999999999999</v>
      </c>
    </row>
    <row r="12" spans="1:6" x14ac:dyDescent="0.2">
      <c r="A12" s="3" t="s">
        <v>28</v>
      </c>
      <c r="B12" s="8" t="s">
        <v>2</v>
      </c>
      <c r="C12" s="21">
        <v>0.36699999999999999</v>
      </c>
    </row>
    <row r="13" spans="1:6" x14ac:dyDescent="0.2">
      <c r="A13" s="4" t="s">
        <v>30</v>
      </c>
      <c r="B13" s="9" t="s">
        <v>2</v>
      </c>
      <c r="C13" s="23">
        <v>0.36699999999999999</v>
      </c>
    </row>
    <row r="14" spans="1:6" x14ac:dyDescent="0.2">
      <c r="A14" s="3" t="s">
        <v>29</v>
      </c>
      <c r="B14" s="8" t="s">
        <v>2</v>
      </c>
      <c r="C14" s="21">
        <v>0.36699999999999999</v>
      </c>
    </row>
    <row r="15" spans="1:6" x14ac:dyDescent="0.2">
      <c r="A15" s="4" t="s">
        <v>36</v>
      </c>
      <c r="B15" s="9" t="s">
        <v>2</v>
      </c>
      <c r="C15" s="23">
        <v>0.36699999999999999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0.34499999999999997</v>
      </c>
    </row>
    <row r="19" spans="1:3" x14ac:dyDescent="0.2">
      <c r="A19" s="4" t="s">
        <v>16</v>
      </c>
      <c r="B19" s="9" t="s">
        <v>37</v>
      </c>
      <c r="C19" s="53" t="s">
        <v>190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0.504</v>
      </c>
    </row>
    <row r="22" spans="1:3" x14ac:dyDescent="0.2">
      <c r="A22" s="3"/>
      <c r="B22" s="8" t="s">
        <v>4</v>
      </c>
      <c r="C22" s="21">
        <v>0.51400000000000001</v>
      </c>
    </row>
    <row r="23" spans="1:3" x14ac:dyDescent="0.2">
      <c r="B23" s="9" t="s">
        <v>5</v>
      </c>
      <c r="C23" s="23">
        <v>0.56399999999999995</v>
      </c>
    </row>
    <row r="24" spans="1:3" x14ac:dyDescent="0.2">
      <c r="A24" s="3"/>
      <c r="B24" s="8" t="s">
        <v>6</v>
      </c>
      <c r="C24" s="21">
        <v>0.58399999999999996</v>
      </c>
    </row>
    <row r="25" spans="1:3" x14ac:dyDescent="0.2">
      <c r="B25" s="9" t="s">
        <v>7</v>
      </c>
      <c r="C25" s="23">
        <v>0.60399999999999998</v>
      </c>
    </row>
    <row r="26" spans="1:3" x14ac:dyDescent="0.2">
      <c r="A26" s="3"/>
      <c r="B26" s="8" t="s">
        <v>8</v>
      </c>
      <c r="C26" s="21">
        <v>0.60399999999999998</v>
      </c>
    </row>
    <row r="27" spans="1:3" x14ac:dyDescent="0.2">
      <c r="B27" s="9" t="s">
        <v>9</v>
      </c>
      <c r="C27" s="23">
        <v>0.60399999999999998</v>
      </c>
    </row>
    <row r="28" spans="1:3" x14ac:dyDescent="0.2">
      <c r="A28" s="3"/>
      <c r="B28" s="8" t="s">
        <v>10</v>
      </c>
      <c r="C28" s="21">
        <v>0.60399999999999998</v>
      </c>
    </row>
    <row r="29" spans="1:3" x14ac:dyDescent="0.2">
      <c r="A29" s="4" t="s">
        <v>69</v>
      </c>
      <c r="B29" s="9" t="s">
        <v>3</v>
      </c>
      <c r="C29" s="23">
        <v>0.47599999999999998</v>
      </c>
    </row>
    <row r="30" spans="1:3" x14ac:dyDescent="0.2">
      <c r="A30" s="3"/>
      <c r="B30" s="8" t="s">
        <v>4</v>
      </c>
      <c r="C30" s="21">
        <v>0.48499999999999999</v>
      </c>
    </row>
    <row r="31" spans="1:3" x14ac:dyDescent="0.2">
      <c r="B31" s="9" t="s">
        <v>5</v>
      </c>
      <c r="C31" s="23">
        <v>0.53600000000000003</v>
      </c>
    </row>
    <row r="32" spans="1:3" x14ac:dyDescent="0.2">
      <c r="A32" s="3"/>
      <c r="B32" s="8" t="s">
        <v>6</v>
      </c>
      <c r="C32" s="21">
        <v>0.55600000000000005</v>
      </c>
    </row>
    <row r="33" spans="1:3" x14ac:dyDescent="0.2">
      <c r="B33" s="9" t="s">
        <v>7</v>
      </c>
      <c r="C33" s="23">
        <v>0.57599999999999996</v>
      </c>
    </row>
    <row r="34" spans="1:3" x14ac:dyDescent="0.2">
      <c r="A34" s="3"/>
      <c r="B34" s="8" t="s">
        <v>8</v>
      </c>
      <c r="C34" s="21">
        <v>0.57599999999999996</v>
      </c>
    </row>
    <row r="35" spans="1:3" x14ac:dyDescent="0.2">
      <c r="B35" s="9" t="s">
        <v>9</v>
      </c>
      <c r="C35" s="23">
        <v>0.57599999999999996</v>
      </c>
    </row>
    <row r="36" spans="1:3" x14ac:dyDescent="0.2">
      <c r="A36" s="3"/>
      <c r="B36" s="8" t="s">
        <v>10</v>
      </c>
      <c r="C36" s="21">
        <v>0.57599999999999996</v>
      </c>
    </row>
    <row r="37" spans="1:3" x14ac:dyDescent="0.2">
      <c r="A37" s="4" t="s">
        <v>72</v>
      </c>
      <c r="B37" s="9" t="s">
        <v>19</v>
      </c>
      <c r="C37" s="23">
        <v>0.35899999999999999</v>
      </c>
    </row>
    <row r="38" spans="1:3" x14ac:dyDescent="0.2">
      <c r="A38" s="3"/>
      <c r="B38" s="8" t="s">
        <v>20</v>
      </c>
      <c r="C38" s="21">
        <v>0.35899999999999999</v>
      </c>
    </row>
    <row r="39" spans="1:3" x14ac:dyDescent="0.2">
      <c r="B39" s="9" t="s">
        <v>21</v>
      </c>
      <c r="C39" s="23">
        <v>3.9E-2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0.81</v>
      </c>
    </row>
    <row r="43" spans="1:3" x14ac:dyDescent="0.2">
      <c r="A43" s="4" t="s">
        <v>41</v>
      </c>
      <c r="B43" s="9" t="s">
        <v>2</v>
      </c>
      <c r="C43" s="28">
        <v>0.81</v>
      </c>
    </row>
    <row r="44" spans="1:3" x14ac:dyDescent="0.2">
      <c r="A44" s="3" t="s">
        <v>42</v>
      </c>
      <c r="B44" s="8" t="s">
        <v>2</v>
      </c>
      <c r="C44" s="27">
        <v>0.81</v>
      </c>
    </row>
    <row r="45" spans="1:3" x14ac:dyDescent="0.2">
      <c r="A45" s="4" t="s">
        <v>43</v>
      </c>
      <c r="B45" s="9" t="s">
        <v>2</v>
      </c>
      <c r="C45" s="28">
        <v>0.81</v>
      </c>
    </row>
    <row r="46" spans="1:3" x14ac:dyDescent="0.2">
      <c r="A46" s="3" t="s">
        <v>44</v>
      </c>
      <c r="B46" s="8" t="s">
        <v>2</v>
      </c>
      <c r="C46" s="27">
        <v>0.81</v>
      </c>
    </row>
    <row r="47" spans="1:3" x14ac:dyDescent="0.2">
      <c r="A47" s="4" t="s">
        <v>45</v>
      </c>
      <c r="B47" s="9" t="s">
        <v>2</v>
      </c>
      <c r="C47" s="28">
        <v>0.81</v>
      </c>
    </row>
    <row r="48" spans="1:3" x14ac:dyDescent="0.2">
      <c r="A48" s="3" t="s">
        <v>46</v>
      </c>
      <c r="B48" s="8" t="s">
        <v>2</v>
      </c>
      <c r="C48" s="27">
        <v>0.81</v>
      </c>
    </row>
    <row r="49" spans="1:3" x14ac:dyDescent="0.2">
      <c r="A49" s="4" t="s">
        <v>47</v>
      </c>
      <c r="B49" s="9" t="s">
        <v>2</v>
      </c>
      <c r="C49" s="28">
        <v>0.81</v>
      </c>
    </row>
    <row r="50" spans="1:3" x14ac:dyDescent="0.2">
      <c r="A50" s="3" t="s">
        <v>48</v>
      </c>
      <c r="B50" s="8" t="s">
        <v>2</v>
      </c>
      <c r="C50" s="21">
        <v>0.81</v>
      </c>
    </row>
    <row r="51" spans="1:3" x14ac:dyDescent="0.2">
      <c r="A51" s="4" t="s">
        <v>49</v>
      </c>
      <c r="B51" s="9" t="s">
        <v>2</v>
      </c>
      <c r="C51" s="23">
        <v>0.81</v>
      </c>
    </row>
    <row r="52" spans="1:3" x14ac:dyDescent="0.2">
      <c r="A52" s="3" t="s">
        <v>52</v>
      </c>
      <c r="B52" s="8" t="s">
        <v>2</v>
      </c>
      <c r="C52" s="21">
        <v>0.79</v>
      </c>
    </row>
    <row r="53" spans="1:3" x14ac:dyDescent="0.2">
      <c r="A53" s="4" t="s">
        <v>53</v>
      </c>
      <c r="B53" s="9" t="s">
        <v>2</v>
      </c>
      <c r="C53" s="23">
        <v>0.79</v>
      </c>
    </row>
    <row r="54" spans="1:3" x14ac:dyDescent="0.2">
      <c r="A54" s="3" t="s">
        <v>54</v>
      </c>
      <c r="B54" s="8" t="s">
        <v>2</v>
      </c>
      <c r="C54" s="21">
        <v>0.79</v>
      </c>
    </row>
    <row r="55" spans="1:3" x14ac:dyDescent="0.2">
      <c r="A55" s="4" t="s">
        <v>55</v>
      </c>
      <c r="B55" s="9" t="s">
        <v>2</v>
      </c>
      <c r="C55" s="23">
        <v>0.79</v>
      </c>
    </row>
    <row r="56" spans="1:3" x14ac:dyDescent="0.2">
      <c r="A56" s="3" t="s">
        <v>56</v>
      </c>
      <c r="B56" s="8" t="s">
        <v>2</v>
      </c>
      <c r="C56" s="21">
        <v>0.79</v>
      </c>
    </row>
    <row r="57" spans="1:3" x14ac:dyDescent="0.2">
      <c r="A57" s="4" t="s">
        <v>57</v>
      </c>
      <c r="B57" s="9" t="s">
        <v>2</v>
      </c>
      <c r="C57" s="23">
        <v>0.79</v>
      </c>
    </row>
    <row r="58" spans="1:3" x14ac:dyDescent="0.2">
      <c r="A58" s="3" t="s">
        <v>58</v>
      </c>
      <c r="B58" s="8" t="s">
        <v>2</v>
      </c>
      <c r="C58" s="21">
        <v>0.79</v>
      </c>
    </row>
    <row r="59" spans="1:3" x14ac:dyDescent="0.2">
      <c r="A59" s="4" t="s">
        <v>50</v>
      </c>
      <c r="B59" s="9" t="s">
        <v>2</v>
      </c>
      <c r="C59" s="23">
        <v>0.23300000000000001</v>
      </c>
    </row>
    <row r="60" spans="1:3" x14ac:dyDescent="0.2">
      <c r="A60" s="4" t="s">
        <v>79</v>
      </c>
      <c r="B60" s="9" t="s">
        <v>2</v>
      </c>
      <c r="C60" s="23">
        <v>0.23300000000000001</v>
      </c>
    </row>
    <row r="61" spans="1:3" x14ac:dyDescent="0.2">
      <c r="A61" s="3" t="s">
        <v>51</v>
      </c>
      <c r="B61" s="8" t="s">
        <v>2</v>
      </c>
      <c r="C61" s="21">
        <v>0.23300000000000001</v>
      </c>
    </row>
    <row r="62" spans="1:3" x14ac:dyDescent="0.2">
      <c r="A62" s="3" t="s">
        <v>80</v>
      </c>
      <c r="B62" s="8" t="s">
        <v>2</v>
      </c>
      <c r="C62" s="21">
        <v>0.23300000000000001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0.4</v>
      </c>
    </row>
    <row r="66" spans="1:6" x14ac:dyDescent="0.2">
      <c r="A66" s="4" t="s">
        <v>60</v>
      </c>
      <c r="B66" s="9" t="s">
        <v>59</v>
      </c>
      <c r="C66" s="30">
        <v>0.4</v>
      </c>
    </row>
    <row r="67" spans="1:6" x14ac:dyDescent="0.2">
      <c r="A67" s="3" t="s">
        <v>63</v>
      </c>
      <c r="B67" s="8" t="s">
        <v>59</v>
      </c>
      <c r="C67" s="29">
        <v>0.4</v>
      </c>
    </row>
    <row r="68" spans="1:6" x14ac:dyDescent="0.2">
      <c r="A68" s="4" t="s">
        <v>64</v>
      </c>
      <c r="B68" s="9" t="s">
        <v>59</v>
      </c>
      <c r="C68" s="30">
        <v>0.4</v>
      </c>
    </row>
    <row r="69" spans="1:6" x14ac:dyDescent="0.2">
      <c r="A69" s="3" t="s">
        <v>61</v>
      </c>
      <c r="B69" s="8" t="s">
        <v>62</v>
      </c>
      <c r="C69" s="29">
        <v>0.4</v>
      </c>
    </row>
    <row r="70" spans="1:6" x14ac:dyDescent="0.2">
      <c r="A70" s="4" t="s">
        <v>60</v>
      </c>
      <c r="B70" s="9" t="s">
        <v>62</v>
      </c>
      <c r="C70" s="30">
        <v>0.4</v>
      </c>
    </row>
    <row r="71" spans="1:6" x14ac:dyDescent="0.2">
      <c r="A71" s="3" t="s">
        <v>63</v>
      </c>
      <c r="B71" s="8" t="s">
        <v>62</v>
      </c>
      <c r="C71" s="29">
        <v>0.4</v>
      </c>
    </row>
    <row r="72" spans="1:6" x14ac:dyDescent="0.2">
      <c r="A72" s="4" t="s">
        <v>64</v>
      </c>
      <c r="B72" s="9" t="s">
        <v>62</v>
      </c>
      <c r="C72" s="30">
        <v>0.4</v>
      </c>
    </row>
    <row r="73" spans="1:6" x14ac:dyDescent="0.2">
      <c r="A73" s="3" t="s">
        <v>65</v>
      </c>
      <c r="B73" s="8" t="s">
        <v>59</v>
      </c>
      <c r="C73" s="29">
        <v>0.4</v>
      </c>
      <c r="F73" s="57"/>
    </row>
    <row r="74" spans="1:6" x14ac:dyDescent="0.2">
      <c r="A74" s="4" t="s">
        <v>65</v>
      </c>
      <c r="B74" s="9" t="s">
        <v>62</v>
      </c>
      <c r="C74" s="30">
        <v>0.45</v>
      </c>
    </row>
    <row r="75" spans="1:6" x14ac:dyDescent="0.2">
      <c r="A75" s="3" t="s">
        <v>174</v>
      </c>
      <c r="B75" s="8" t="s">
        <v>2</v>
      </c>
      <c r="C75" s="29">
        <v>0.25</v>
      </c>
      <c r="F75" s="57"/>
    </row>
    <row r="76" spans="1:6" x14ac:dyDescent="0.2">
      <c r="A76" s="4" t="s">
        <v>228</v>
      </c>
      <c r="B76" s="9" t="s">
        <v>62</v>
      </c>
      <c r="C76" s="30">
        <v>0.5</v>
      </c>
    </row>
    <row r="77" spans="1:6" x14ac:dyDescent="0.2">
      <c r="A77" s="3" t="s">
        <v>170</v>
      </c>
      <c r="B77" s="8" t="s">
        <v>2</v>
      </c>
      <c r="C77" s="29">
        <v>0.30399999999999999</v>
      </c>
      <c r="F77" s="57"/>
    </row>
    <row r="78" spans="1:6" x14ac:dyDescent="0.2">
      <c r="B78" s="9"/>
      <c r="C78" s="30"/>
    </row>
    <row r="79" spans="1:6" x14ac:dyDescent="0.2">
      <c r="A79" s="3" t="s">
        <v>73</v>
      </c>
      <c r="B79" s="8" t="s">
        <v>59</v>
      </c>
      <c r="C79" s="34">
        <v>194</v>
      </c>
    </row>
    <row r="80" spans="1:6" x14ac:dyDescent="0.2">
      <c r="A80" s="4" t="s">
        <v>74</v>
      </c>
      <c r="B80" s="9" t="s">
        <v>62</v>
      </c>
      <c r="C80" s="71">
        <v>225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194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-11.8</v>
      </c>
      <c r="D85" s="36">
        <v>32.97</v>
      </c>
      <c r="F85" s="36">
        <f t="shared" ref="F85:F93" si="0">D85+C85</f>
        <v>21.169999999999998</v>
      </c>
    </row>
    <row r="86" spans="1:6" x14ac:dyDescent="0.2">
      <c r="A86" s="4" t="s">
        <v>24</v>
      </c>
      <c r="B86" s="9" t="s">
        <v>2</v>
      </c>
      <c r="C86" s="62">
        <v>-14.3</v>
      </c>
      <c r="D86" s="38">
        <v>40.4</v>
      </c>
      <c r="F86" s="38">
        <f t="shared" si="0"/>
        <v>26.099999999999998</v>
      </c>
    </row>
    <row r="87" spans="1:6" x14ac:dyDescent="0.2">
      <c r="A87" s="3" t="s">
        <v>25</v>
      </c>
      <c r="B87" s="8" t="s">
        <v>2</v>
      </c>
      <c r="C87" s="106">
        <v>-11.35</v>
      </c>
      <c r="D87" s="36">
        <v>31.91</v>
      </c>
      <c r="F87" s="36">
        <f t="shared" si="0"/>
        <v>20.560000000000002</v>
      </c>
    </row>
    <row r="88" spans="1:6" x14ac:dyDescent="0.2">
      <c r="A88" s="4" t="s">
        <v>26</v>
      </c>
      <c r="B88" s="9" t="s">
        <v>2</v>
      </c>
      <c r="C88" s="62">
        <v>-13.17</v>
      </c>
      <c r="D88" s="38">
        <v>36.79</v>
      </c>
      <c r="F88" s="38">
        <f t="shared" si="0"/>
        <v>23.619999999999997</v>
      </c>
    </row>
    <row r="89" spans="1:6" x14ac:dyDescent="0.2">
      <c r="A89" s="3" t="s">
        <v>31</v>
      </c>
      <c r="B89" s="8" t="s">
        <v>2</v>
      </c>
      <c r="C89" s="106">
        <v>-7.7</v>
      </c>
      <c r="D89" s="36">
        <v>25.27</v>
      </c>
      <c r="F89" s="36">
        <f t="shared" si="0"/>
        <v>17.57</v>
      </c>
    </row>
    <row r="90" spans="1:6" x14ac:dyDescent="0.2">
      <c r="A90" s="4" t="s">
        <v>32</v>
      </c>
      <c r="B90" s="9" t="s">
        <v>2</v>
      </c>
      <c r="C90" s="62">
        <v>-7.7</v>
      </c>
      <c r="D90" s="38">
        <v>26.68</v>
      </c>
      <c r="F90" s="38">
        <f t="shared" si="0"/>
        <v>18.98</v>
      </c>
    </row>
    <row r="91" spans="1:6" x14ac:dyDescent="0.2">
      <c r="A91" s="3" t="s">
        <v>33</v>
      </c>
      <c r="B91" s="8" t="s">
        <v>2</v>
      </c>
      <c r="C91" s="106">
        <v>-7.58</v>
      </c>
      <c r="D91" s="36">
        <v>23.92</v>
      </c>
      <c r="F91" s="36">
        <f t="shared" si="0"/>
        <v>16.340000000000003</v>
      </c>
    </row>
    <row r="92" spans="1:6" x14ac:dyDescent="0.2">
      <c r="A92" s="4" t="s">
        <v>34</v>
      </c>
      <c r="B92" s="9" t="s">
        <v>2</v>
      </c>
      <c r="C92" s="62">
        <v>-7.54</v>
      </c>
      <c r="D92" s="38">
        <v>24.07</v>
      </c>
      <c r="F92" s="38">
        <f t="shared" si="0"/>
        <v>16.53</v>
      </c>
    </row>
    <row r="93" spans="1:6" x14ac:dyDescent="0.2">
      <c r="A93" s="3" t="s">
        <v>35</v>
      </c>
      <c r="B93" s="8" t="s">
        <v>2</v>
      </c>
      <c r="C93" s="107">
        <v>-3.66</v>
      </c>
      <c r="D93" s="40">
        <v>15.25</v>
      </c>
      <c r="F93" s="40">
        <f t="shared" si="0"/>
        <v>11.59</v>
      </c>
    </row>
    <row r="94" spans="1:6" x14ac:dyDescent="0.2">
      <c r="A94" s="4" t="s">
        <v>0</v>
      </c>
      <c r="B94" s="9" t="s">
        <v>2</v>
      </c>
      <c r="C94" s="41">
        <v>-1.1200000000000001</v>
      </c>
      <c r="D94" s="41">
        <v>10.7</v>
      </c>
      <c r="F94" s="41">
        <f t="shared" ref="F94" si="1">D94+C94</f>
        <v>9.5799999999999983</v>
      </c>
    </row>
    <row r="95" spans="1:6" x14ac:dyDescent="0.2">
      <c r="A95" s="3" t="s">
        <v>69</v>
      </c>
      <c r="B95" s="8" t="s">
        <v>2</v>
      </c>
      <c r="C95" s="42">
        <v>-1.1200000000000001</v>
      </c>
      <c r="D95" s="42">
        <v>10.7</v>
      </c>
      <c r="F95" s="42">
        <f>D95+C95</f>
        <v>9.5799999999999983</v>
      </c>
    </row>
    <row r="96" spans="1:6" x14ac:dyDescent="0.2">
      <c r="A96" s="4" t="s">
        <v>70</v>
      </c>
      <c r="B96" s="9" t="s">
        <v>2</v>
      </c>
      <c r="C96" s="44">
        <v>-2.54</v>
      </c>
      <c r="D96" s="41">
        <v>11.09</v>
      </c>
      <c r="F96" s="44">
        <f t="shared" ref="F96:F97" si="2">D96+C96</f>
        <v>8.5500000000000007</v>
      </c>
    </row>
    <row r="97" spans="1:6" x14ac:dyDescent="0.2">
      <c r="A97" s="3" t="s">
        <v>71</v>
      </c>
      <c r="B97" s="8" t="s">
        <v>2</v>
      </c>
      <c r="C97" s="83">
        <v>-2.54</v>
      </c>
      <c r="D97" s="42">
        <v>11.17</v>
      </c>
      <c r="F97" s="83">
        <f t="shared" si="2"/>
        <v>8.629999999999999</v>
      </c>
    </row>
    <row r="98" spans="1:6" x14ac:dyDescent="0.2">
      <c r="A98" s="4" t="s">
        <v>66</v>
      </c>
      <c r="B98" s="9" t="s">
        <v>2</v>
      </c>
      <c r="C98" s="26">
        <v>-0.75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AA2B-AF9F-4E0B-A357-5CA15AA6131F}">
  <sheetPr>
    <pageSetUpPr fitToPage="1"/>
  </sheetPr>
  <dimension ref="A1:F107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0.67700000000000005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0.67900000000000005</v>
      </c>
      <c r="F3" s="85">
        <v>13800000</v>
      </c>
    </row>
    <row r="4" spans="1:6" x14ac:dyDescent="0.2">
      <c r="A4" s="3" t="s">
        <v>25</v>
      </c>
      <c r="B4" s="8" t="s">
        <v>2</v>
      </c>
      <c r="C4" s="21">
        <v>0.67600000000000005</v>
      </c>
      <c r="F4" s="52"/>
    </row>
    <row r="5" spans="1:6" x14ac:dyDescent="0.2">
      <c r="A5" s="4" t="s">
        <v>26</v>
      </c>
      <c r="B5" s="9" t="s">
        <v>2</v>
      </c>
      <c r="C5" s="23">
        <v>0.68</v>
      </c>
    </row>
    <row r="6" spans="1:6" x14ac:dyDescent="0.2">
      <c r="A6" s="3" t="s">
        <v>31</v>
      </c>
      <c r="B6" s="8" t="s">
        <v>2</v>
      </c>
      <c r="C6" s="21">
        <v>0.627</v>
      </c>
    </row>
    <row r="7" spans="1:6" x14ac:dyDescent="0.2">
      <c r="A7" s="4" t="s">
        <v>32</v>
      </c>
      <c r="B7" s="9" t="s">
        <v>2</v>
      </c>
      <c r="C7" s="23">
        <v>0.627</v>
      </c>
    </row>
    <row r="8" spans="1:6" x14ac:dyDescent="0.2">
      <c r="A8" s="3" t="s">
        <v>33</v>
      </c>
      <c r="B8" s="8" t="s">
        <v>2</v>
      </c>
      <c r="C8" s="21">
        <v>0.627</v>
      </c>
    </row>
    <row r="9" spans="1:6" x14ac:dyDescent="0.2">
      <c r="A9" s="4" t="s">
        <v>34</v>
      </c>
      <c r="B9" s="9" t="s">
        <v>2</v>
      </c>
      <c r="C9" s="23">
        <v>0.63400000000000001</v>
      </c>
    </row>
    <row r="10" spans="1:6" x14ac:dyDescent="0.2">
      <c r="A10" s="3" t="s">
        <v>35</v>
      </c>
      <c r="B10" s="8" t="s">
        <v>2</v>
      </c>
      <c r="C10" s="21">
        <v>0.56000000000000005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0.20100000000000001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0.44900000000000001</v>
      </c>
    </row>
    <row r="22" spans="1:3" x14ac:dyDescent="0.2">
      <c r="A22" s="3"/>
      <c r="B22" s="8" t="s">
        <v>4</v>
      </c>
      <c r="C22" s="21">
        <v>0.48899999999999999</v>
      </c>
    </row>
    <row r="23" spans="1:3" x14ac:dyDescent="0.2">
      <c r="B23" s="9" t="s">
        <v>5</v>
      </c>
      <c r="C23" s="23">
        <v>0.50900000000000001</v>
      </c>
    </row>
    <row r="24" spans="1:3" x14ac:dyDescent="0.2">
      <c r="A24" s="3"/>
      <c r="B24" s="8" t="s">
        <v>6</v>
      </c>
      <c r="C24" s="21">
        <v>0.53400000000000003</v>
      </c>
    </row>
    <row r="25" spans="1:3" x14ac:dyDescent="0.2">
      <c r="B25" s="9" t="s">
        <v>7</v>
      </c>
      <c r="C25" s="23">
        <v>0.57899999999999996</v>
      </c>
    </row>
    <row r="26" spans="1:3" x14ac:dyDescent="0.2">
      <c r="A26" s="3"/>
      <c r="B26" s="8" t="s">
        <v>8</v>
      </c>
      <c r="C26" s="21">
        <v>0.57899999999999996</v>
      </c>
    </row>
    <row r="27" spans="1:3" x14ac:dyDescent="0.2">
      <c r="B27" s="9" t="s">
        <v>9</v>
      </c>
      <c r="C27" s="23">
        <v>0.57899999999999996</v>
      </c>
    </row>
    <row r="28" spans="1:3" x14ac:dyDescent="0.2">
      <c r="A28" s="3"/>
      <c r="B28" s="8" t="s">
        <v>10</v>
      </c>
      <c r="C28" s="21">
        <v>0.57899999999999996</v>
      </c>
    </row>
    <row r="29" spans="1:3" x14ac:dyDescent="0.2">
      <c r="A29" s="4" t="s">
        <v>69</v>
      </c>
      <c r="B29" s="9" t="s">
        <v>3</v>
      </c>
      <c r="C29" s="23">
        <v>0.377</v>
      </c>
    </row>
    <row r="30" spans="1:3" x14ac:dyDescent="0.2">
      <c r="A30" s="3"/>
      <c r="B30" s="8" t="s">
        <v>4</v>
      </c>
      <c r="C30" s="21">
        <v>0.40200000000000002</v>
      </c>
    </row>
    <row r="31" spans="1:3" x14ac:dyDescent="0.2">
      <c r="B31" s="9" t="s">
        <v>5</v>
      </c>
      <c r="C31" s="23">
        <v>0.44700000000000001</v>
      </c>
    </row>
    <row r="32" spans="1:3" x14ac:dyDescent="0.2">
      <c r="A32" s="3"/>
      <c r="B32" s="8" t="s">
        <v>6</v>
      </c>
      <c r="C32" s="21">
        <v>0.49199999999999999</v>
      </c>
    </row>
    <row r="33" spans="1:3" x14ac:dyDescent="0.2">
      <c r="B33" s="9" t="s">
        <v>7</v>
      </c>
      <c r="C33" s="23">
        <v>0.51700000000000002</v>
      </c>
    </row>
    <row r="34" spans="1:3" x14ac:dyDescent="0.2">
      <c r="A34" s="3"/>
      <c r="B34" s="8" t="s">
        <v>8</v>
      </c>
      <c r="C34" s="21">
        <v>0.51700000000000002</v>
      </c>
    </row>
    <row r="35" spans="1:3" x14ac:dyDescent="0.2">
      <c r="B35" s="9" t="s">
        <v>9</v>
      </c>
      <c r="C35" s="23">
        <v>0.51700000000000002</v>
      </c>
    </row>
    <row r="36" spans="1:3" x14ac:dyDescent="0.2">
      <c r="A36" s="3"/>
      <c r="B36" s="8" t="s">
        <v>10</v>
      </c>
      <c r="C36" s="21">
        <v>0.51700000000000002</v>
      </c>
    </row>
    <row r="37" spans="1:3" x14ac:dyDescent="0.2">
      <c r="A37" s="4" t="s">
        <v>72</v>
      </c>
      <c r="B37" s="9" t="s">
        <v>19</v>
      </c>
      <c r="C37" s="23">
        <v>0.27</v>
      </c>
    </row>
    <row r="38" spans="1:3" x14ac:dyDescent="0.2">
      <c r="A38" s="3"/>
      <c r="B38" s="8" t="s">
        <v>20</v>
      </c>
      <c r="C38" s="21">
        <v>0.45</v>
      </c>
    </row>
    <row r="39" spans="1:3" x14ac:dyDescent="0.2">
      <c r="B39" s="9" t="s">
        <v>21</v>
      </c>
      <c r="C39" s="23">
        <v>0.05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</v>
      </c>
    </row>
    <row r="43" spans="1:3" x14ac:dyDescent="0.2">
      <c r="A43" s="4" t="s">
        <v>41</v>
      </c>
      <c r="B43" s="9" t="s">
        <v>2</v>
      </c>
      <c r="C43" s="28">
        <v>0.65</v>
      </c>
    </row>
    <row r="44" spans="1:3" x14ac:dyDescent="0.2">
      <c r="A44" s="3" t="s">
        <v>42</v>
      </c>
      <c r="B44" s="8" t="s">
        <v>2</v>
      </c>
      <c r="C44" s="27">
        <v>0.65</v>
      </c>
    </row>
    <row r="45" spans="1:3" x14ac:dyDescent="0.2">
      <c r="A45" s="4" t="s">
        <v>43</v>
      </c>
      <c r="B45" s="9" t="s">
        <v>2</v>
      </c>
      <c r="C45" s="28">
        <v>0.65</v>
      </c>
    </row>
    <row r="46" spans="1:3" x14ac:dyDescent="0.2">
      <c r="A46" s="3" t="s">
        <v>44</v>
      </c>
      <c r="B46" s="8" t="s">
        <v>2</v>
      </c>
      <c r="C46" s="27">
        <v>0.65</v>
      </c>
    </row>
    <row r="47" spans="1:3" x14ac:dyDescent="0.2">
      <c r="A47" s="4" t="s">
        <v>45</v>
      </c>
      <c r="B47" s="9" t="s">
        <v>2</v>
      </c>
      <c r="C47" s="28">
        <v>0.65</v>
      </c>
    </row>
    <row r="48" spans="1:3" x14ac:dyDescent="0.2">
      <c r="A48" s="3" t="s">
        <v>46</v>
      </c>
      <c r="B48" s="8" t="s">
        <v>2</v>
      </c>
      <c r="C48" s="27">
        <v>0.65</v>
      </c>
    </row>
    <row r="49" spans="1:3" x14ac:dyDescent="0.2">
      <c r="A49" s="4" t="s">
        <v>47</v>
      </c>
      <c r="B49" s="9" t="s">
        <v>2</v>
      </c>
      <c r="C49" s="28">
        <v>0.65</v>
      </c>
    </row>
    <row r="50" spans="1:3" x14ac:dyDescent="0.2">
      <c r="A50" s="3" t="s">
        <v>48</v>
      </c>
      <c r="B50" s="8" t="s">
        <v>2</v>
      </c>
      <c r="C50" s="21">
        <v>0.65</v>
      </c>
    </row>
    <row r="51" spans="1:3" x14ac:dyDescent="0.2">
      <c r="A51" s="4" t="s">
        <v>49</v>
      </c>
      <c r="B51" s="9" t="s">
        <v>2</v>
      </c>
      <c r="C51" s="23">
        <v>0.65</v>
      </c>
    </row>
    <row r="52" spans="1:3" x14ac:dyDescent="0.2">
      <c r="A52" s="3" t="s">
        <v>52</v>
      </c>
      <c r="B52" s="8" t="s">
        <v>2</v>
      </c>
      <c r="C52" s="21">
        <v>0.52</v>
      </c>
    </row>
    <row r="53" spans="1:3" x14ac:dyDescent="0.2">
      <c r="A53" s="4" t="s">
        <v>53</v>
      </c>
      <c r="B53" s="9" t="s">
        <v>2</v>
      </c>
      <c r="C53" s="23">
        <v>0.52</v>
      </c>
    </row>
    <row r="54" spans="1:3" x14ac:dyDescent="0.2">
      <c r="A54" s="3" t="s">
        <v>54</v>
      </c>
      <c r="B54" s="8" t="s">
        <v>2</v>
      </c>
      <c r="C54" s="21">
        <v>0.52</v>
      </c>
    </row>
    <row r="55" spans="1:3" x14ac:dyDescent="0.2">
      <c r="A55" s="4" t="s">
        <v>55</v>
      </c>
      <c r="B55" s="9" t="s">
        <v>2</v>
      </c>
      <c r="C55" s="23">
        <v>0.52</v>
      </c>
    </row>
    <row r="56" spans="1:3" x14ac:dyDescent="0.2">
      <c r="A56" s="3" t="s">
        <v>56</v>
      </c>
      <c r="B56" s="8" t="s">
        <v>2</v>
      </c>
      <c r="C56" s="21">
        <v>0.52</v>
      </c>
    </row>
    <row r="57" spans="1:3" x14ac:dyDescent="0.2">
      <c r="A57" s="4" t="s">
        <v>57</v>
      </c>
      <c r="B57" s="9" t="s">
        <v>2</v>
      </c>
      <c r="C57" s="23">
        <v>0.52</v>
      </c>
    </row>
    <row r="58" spans="1:3" x14ac:dyDescent="0.2">
      <c r="A58" s="3" t="s">
        <v>58</v>
      </c>
      <c r="B58" s="8" t="s">
        <v>2</v>
      </c>
      <c r="C58" s="21">
        <v>0.52</v>
      </c>
    </row>
    <row r="59" spans="1:3" x14ac:dyDescent="0.2">
      <c r="A59" s="4" t="s">
        <v>50</v>
      </c>
      <c r="B59" s="9" t="s">
        <v>2</v>
      </c>
      <c r="C59" s="23">
        <v>0.45</v>
      </c>
    </row>
    <row r="60" spans="1:3" x14ac:dyDescent="0.2">
      <c r="A60" s="4" t="s">
        <v>79</v>
      </c>
      <c r="B60" s="9" t="s">
        <v>2</v>
      </c>
      <c r="C60" s="23">
        <v>0.45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0.4</v>
      </c>
    </row>
    <row r="70" spans="1:6" x14ac:dyDescent="0.2">
      <c r="A70" s="4" t="s">
        <v>60</v>
      </c>
      <c r="B70" s="9" t="s">
        <v>62</v>
      </c>
      <c r="C70" s="30">
        <v>0.4</v>
      </c>
    </row>
    <row r="71" spans="1:6" x14ac:dyDescent="0.2">
      <c r="A71" s="3" t="s">
        <v>63</v>
      </c>
      <c r="B71" s="8" t="s">
        <v>62</v>
      </c>
      <c r="C71" s="29">
        <v>0.4</v>
      </c>
    </row>
    <row r="72" spans="1:6" x14ac:dyDescent="0.2">
      <c r="A72" s="4" t="s">
        <v>64</v>
      </c>
      <c r="B72" s="9" t="s">
        <v>62</v>
      </c>
      <c r="C72" s="30">
        <v>0.4</v>
      </c>
    </row>
    <row r="73" spans="1:6" x14ac:dyDescent="0.2">
      <c r="A73" s="3" t="s">
        <v>65</v>
      </c>
      <c r="B73" s="8" t="s">
        <v>59</v>
      </c>
      <c r="C73" s="29">
        <v>0.35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92</v>
      </c>
      <c r="B75" s="8" t="s">
        <v>59</v>
      </c>
      <c r="C75" s="29">
        <v>0.2</v>
      </c>
      <c r="F75" s="57"/>
    </row>
    <row r="76" spans="1:6" x14ac:dyDescent="0.2">
      <c r="A76" s="4" t="s">
        <v>92</v>
      </c>
      <c r="B76" s="9" t="s">
        <v>62</v>
      </c>
      <c r="C76" s="30">
        <v>0.2</v>
      </c>
    </row>
    <row r="77" spans="1:6" x14ac:dyDescent="0.2">
      <c r="A77" s="3" t="s">
        <v>233</v>
      </c>
      <c r="B77" s="8" t="s">
        <v>77</v>
      </c>
      <c r="C77" s="29">
        <v>1</v>
      </c>
      <c r="F77" s="57"/>
    </row>
    <row r="78" spans="1:6" x14ac:dyDescent="0.2">
      <c r="A78" s="4" t="s">
        <v>234</v>
      </c>
      <c r="B78" s="9" t="s">
        <v>77</v>
      </c>
      <c r="C78" s="30">
        <v>1</v>
      </c>
    </row>
    <row r="79" spans="1:6" x14ac:dyDescent="0.2">
      <c r="A79" s="3" t="s">
        <v>235</v>
      </c>
      <c r="B79" s="8" t="s">
        <v>2</v>
      </c>
      <c r="C79" s="29">
        <v>1</v>
      </c>
    </row>
    <row r="80" spans="1:6" x14ac:dyDescent="0.2">
      <c r="A80" s="4" t="s">
        <v>170</v>
      </c>
      <c r="B80" s="9" t="s">
        <v>2</v>
      </c>
      <c r="C80" s="30">
        <v>0.23810000000000001</v>
      </c>
    </row>
    <row r="81" spans="1:6" x14ac:dyDescent="0.2">
      <c r="A81" s="3" t="s">
        <v>236</v>
      </c>
      <c r="B81" s="8" t="s">
        <v>2</v>
      </c>
      <c r="C81" s="29">
        <v>4.2500000000000003E-2</v>
      </c>
    </row>
    <row r="82" spans="1:6" x14ac:dyDescent="0.2">
      <c r="B82" s="9"/>
      <c r="C82" s="30"/>
    </row>
    <row r="83" spans="1:6" x14ac:dyDescent="0.2">
      <c r="A83" s="3" t="s">
        <v>73</v>
      </c>
      <c r="B83" s="8" t="s">
        <v>59</v>
      </c>
      <c r="C83" s="34">
        <v>139</v>
      </c>
    </row>
    <row r="84" spans="1:6" x14ac:dyDescent="0.2">
      <c r="A84" s="4" t="s">
        <v>74</v>
      </c>
      <c r="B84" s="9" t="s">
        <v>62</v>
      </c>
      <c r="C84" s="71">
        <v>194</v>
      </c>
    </row>
    <row r="85" spans="1:6" x14ac:dyDescent="0.2">
      <c r="A85" s="3" t="s">
        <v>75</v>
      </c>
      <c r="B85" s="8" t="s">
        <v>77</v>
      </c>
      <c r="C85" s="34">
        <v>139</v>
      </c>
    </row>
    <row r="86" spans="1:6" x14ac:dyDescent="0.2">
      <c r="A86" s="4" t="s">
        <v>76</v>
      </c>
      <c r="B86" s="9" t="s">
        <v>78</v>
      </c>
      <c r="C86" s="71">
        <v>139</v>
      </c>
    </row>
    <row r="87" spans="1:6" x14ac:dyDescent="0.2">
      <c r="B87" s="96"/>
      <c r="C87" s="98"/>
    </row>
    <row r="88" spans="1:6" s="1" customFormat="1" ht="15.75" x14ac:dyDescent="0.25">
      <c r="A88" s="2" t="s">
        <v>13</v>
      </c>
      <c r="B88" s="6" t="s">
        <v>11</v>
      </c>
      <c r="C88" s="19" t="str">
        <f>C64</f>
        <v>CURRENT UPS</v>
      </c>
      <c r="D88" s="6" t="s">
        <v>187</v>
      </c>
      <c r="F88" s="19" t="s">
        <v>68</v>
      </c>
    </row>
    <row r="89" spans="1:6" x14ac:dyDescent="0.2">
      <c r="A89" s="3" t="s">
        <v>23</v>
      </c>
      <c r="B89" s="8" t="s">
        <v>2</v>
      </c>
      <c r="C89" s="106">
        <v>-12.57</v>
      </c>
      <c r="D89" s="36">
        <v>32.97</v>
      </c>
      <c r="F89" s="36">
        <f t="shared" ref="F89:F97" si="0">D89+C89</f>
        <v>20.399999999999999</v>
      </c>
    </row>
    <row r="90" spans="1:6" x14ac:dyDescent="0.2">
      <c r="A90" s="4" t="s">
        <v>24</v>
      </c>
      <c r="B90" s="9" t="s">
        <v>2</v>
      </c>
      <c r="C90" s="62">
        <v>-14.91</v>
      </c>
      <c r="D90" s="38">
        <v>40.4</v>
      </c>
      <c r="F90" s="38">
        <f t="shared" si="0"/>
        <v>25.49</v>
      </c>
    </row>
    <row r="91" spans="1:6" x14ac:dyDescent="0.2">
      <c r="A91" s="3" t="s">
        <v>25</v>
      </c>
      <c r="B91" s="8" t="s">
        <v>2</v>
      </c>
      <c r="C91" s="106">
        <v>-12.02</v>
      </c>
      <c r="D91" s="36">
        <v>31.91</v>
      </c>
      <c r="F91" s="36">
        <f t="shared" si="0"/>
        <v>19.89</v>
      </c>
    </row>
    <row r="92" spans="1:6" x14ac:dyDescent="0.2">
      <c r="A92" s="4" t="s">
        <v>26</v>
      </c>
      <c r="B92" s="9" t="s">
        <v>2</v>
      </c>
      <c r="C92" s="62">
        <v>-14.01</v>
      </c>
      <c r="D92" s="38">
        <v>36.79</v>
      </c>
      <c r="F92" s="38">
        <f t="shared" si="0"/>
        <v>22.78</v>
      </c>
    </row>
    <row r="93" spans="1:6" x14ac:dyDescent="0.2">
      <c r="A93" s="3" t="s">
        <v>31</v>
      </c>
      <c r="B93" s="8" t="s">
        <v>2</v>
      </c>
      <c r="C93" s="106">
        <v>-7.7</v>
      </c>
      <c r="D93" s="36">
        <v>25.27</v>
      </c>
      <c r="F93" s="36">
        <f t="shared" si="0"/>
        <v>17.57</v>
      </c>
    </row>
    <row r="94" spans="1:6" x14ac:dyDescent="0.2">
      <c r="A94" s="4" t="s">
        <v>32</v>
      </c>
      <c r="B94" s="9" t="s">
        <v>2</v>
      </c>
      <c r="C94" s="62">
        <v>-7.8</v>
      </c>
      <c r="D94" s="38">
        <v>26.68</v>
      </c>
      <c r="F94" s="38">
        <f t="shared" si="0"/>
        <v>18.88</v>
      </c>
    </row>
    <row r="95" spans="1:6" x14ac:dyDescent="0.2">
      <c r="A95" s="3" t="s">
        <v>33</v>
      </c>
      <c r="B95" s="8" t="s">
        <v>2</v>
      </c>
      <c r="C95" s="106">
        <v>-7.96</v>
      </c>
      <c r="D95" s="36">
        <v>23.92</v>
      </c>
      <c r="F95" s="36">
        <f t="shared" si="0"/>
        <v>15.96</v>
      </c>
    </row>
    <row r="96" spans="1:6" x14ac:dyDescent="0.2">
      <c r="A96" s="4" t="s">
        <v>34</v>
      </c>
      <c r="B96" s="9" t="s">
        <v>2</v>
      </c>
      <c r="C96" s="62">
        <v>-7.8</v>
      </c>
      <c r="D96" s="38">
        <v>24.07</v>
      </c>
      <c r="F96" s="38">
        <f t="shared" si="0"/>
        <v>16.27</v>
      </c>
    </row>
    <row r="97" spans="1:6" x14ac:dyDescent="0.2">
      <c r="A97" s="3" t="s">
        <v>35</v>
      </c>
      <c r="B97" s="8" t="s">
        <v>2</v>
      </c>
      <c r="C97" s="107">
        <v>-2.1</v>
      </c>
      <c r="D97" s="40">
        <v>15.25</v>
      </c>
      <c r="F97" s="40">
        <f t="shared" si="0"/>
        <v>13.15</v>
      </c>
    </row>
    <row r="98" spans="1:6" x14ac:dyDescent="0.2">
      <c r="A98" s="4" t="s">
        <v>0</v>
      </c>
      <c r="B98" s="9" t="s">
        <v>2</v>
      </c>
      <c r="C98" s="41">
        <v>-1</v>
      </c>
      <c r="D98" s="41">
        <v>10.7</v>
      </c>
      <c r="F98" s="41">
        <f t="shared" ref="F98" si="1">D98+C98</f>
        <v>9.6999999999999993</v>
      </c>
    </row>
    <row r="99" spans="1:6" x14ac:dyDescent="0.2">
      <c r="A99" s="3" t="s">
        <v>69</v>
      </c>
      <c r="B99" s="8" t="s">
        <v>2</v>
      </c>
      <c r="C99" s="42">
        <v>-1</v>
      </c>
      <c r="D99" s="42">
        <v>10.7</v>
      </c>
      <c r="F99" s="42">
        <f>D99+C99</f>
        <v>9.6999999999999993</v>
      </c>
    </row>
    <row r="100" spans="1:6" x14ac:dyDescent="0.2">
      <c r="A100" s="4" t="s">
        <v>70</v>
      </c>
      <c r="B100" s="9" t="s">
        <v>2</v>
      </c>
      <c r="C100" s="44">
        <v>0</v>
      </c>
      <c r="D100" s="41">
        <v>11.09</v>
      </c>
      <c r="F100" s="44">
        <f t="shared" ref="F100:F101" si="2">D100+C100</f>
        <v>11.09</v>
      </c>
    </row>
    <row r="101" spans="1:6" x14ac:dyDescent="0.2">
      <c r="A101" s="3" t="s">
        <v>71</v>
      </c>
      <c r="B101" s="8" t="s">
        <v>2</v>
      </c>
      <c r="C101" s="83">
        <v>-2.52</v>
      </c>
      <c r="D101" s="42">
        <v>11.17</v>
      </c>
      <c r="F101" s="83">
        <f t="shared" si="2"/>
        <v>8.65</v>
      </c>
    </row>
    <row r="102" spans="1:6" x14ac:dyDescent="0.2">
      <c r="A102" s="4" t="s">
        <v>66</v>
      </c>
      <c r="B102" s="9" t="s">
        <v>2</v>
      </c>
      <c r="C102" s="26">
        <v>-0.4</v>
      </c>
      <c r="D102" s="84"/>
      <c r="F102" s="79"/>
    </row>
    <row r="103" spans="1:6" x14ac:dyDescent="0.2">
      <c r="A103" s="3" t="s">
        <v>81</v>
      </c>
      <c r="B103" s="8" t="s">
        <v>2</v>
      </c>
      <c r="C103" s="78">
        <v>0</v>
      </c>
      <c r="D103" s="42"/>
      <c r="F103" s="42"/>
    </row>
    <row r="104" spans="1:6" x14ac:dyDescent="0.2">
      <c r="A104" s="4" t="s">
        <v>82</v>
      </c>
      <c r="B104" s="9" t="s">
        <v>2</v>
      </c>
      <c r="C104" s="26">
        <v>0</v>
      </c>
      <c r="D104" s="84"/>
      <c r="F104" s="79"/>
    </row>
    <row r="105" spans="1:6" x14ac:dyDescent="0.2">
      <c r="A105" s="3" t="s">
        <v>67</v>
      </c>
      <c r="B105" s="8" t="s">
        <v>2</v>
      </c>
      <c r="C105" s="78">
        <v>-0.5</v>
      </c>
      <c r="D105" s="64"/>
      <c r="F105" s="42"/>
    </row>
    <row r="106" spans="1:6" x14ac:dyDescent="0.2">
      <c r="A106" s="4" t="s">
        <v>83</v>
      </c>
      <c r="B106" s="9" t="s">
        <v>2</v>
      </c>
      <c r="C106" s="26"/>
      <c r="D106" s="84"/>
      <c r="F106" s="79"/>
    </row>
    <row r="107" spans="1:6" x14ac:dyDescent="0.2">
      <c r="A107" s="7" t="s">
        <v>84</v>
      </c>
      <c r="B107" s="11" t="s">
        <v>2</v>
      </c>
      <c r="C107" s="80"/>
      <c r="D107" s="66"/>
      <c r="E107" s="82"/>
      <c r="F107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81E9-535E-4558-A42A-86D3B0325E53}">
  <sheetPr>
    <pageSetUpPr fitToPage="1"/>
  </sheetPr>
  <dimension ref="A1:G92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0.57999999999999996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0.55000000000000004</v>
      </c>
      <c r="F3" s="85">
        <v>200000</v>
      </c>
      <c r="G3" s="20"/>
    </row>
    <row r="4" spans="1:7" x14ac:dyDescent="0.2">
      <c r="A4" s="15" t="s">
        <v>99</v>
      </c>
      <c r="B4" s="8" t="s">
        <v>2</v>
      </c>
      <c r="C4" s="21">
        <v>0.57999999999999996</v>
      </c>
    </row>
    <row r="5" spans="1:7" x14ac:dyDescent="0.2">
      <c r="A5" s="16" t="s">
        <v>100</v>
      </c>
      <c r="B5" s="9" t="s">
        <v>2</v>
      </c>
      <c r="C5" s="23">
        <v>0.55000000000000004</v>
      </c>
    </row>
    <row r="6" spans="1:7" x14ac:dyDescent="0.2">
      <c r="A6" s="15" t="s">
        <v>101</v>
      </c>
      <c r="B6" s="8" t="s">
        <v>2</v>
      </c>
      <c r="C6" s="21">
        <v>0.5</v>
      </c>
    </row>
    <row r="7" spans="1:7" x14ac:dyDescent="0.2">
      <c r="A7" s="16" t="s">
        <v>102</v>
      </c>
      <c r="B7" s="9" t="s">
        <v>2</v>
      </c>
      <c r="C7" s="23">
        <v>0.5</v>
      </c>
    </row>
    <row r="8" spans="1:7" x14ac:dyDescent="0.2">
      <c r="A8" s="15" t="s">
        <v>103</v>
      </c>
      <c r="B8" s="8" t="s">
        <v>2</v>
      </c>
      <c r="C8" s="21">
        <v>0.5</v>
      </c>
    </row>
    <row r="9" spans="1:7" x14ac:dyDescent="0.2">
      <c r="A9" s="16" t="s">
        <v>104</v>
      </c>
      <c r="B9" s="9" t="s">
        <v>2</v>
      </c>
      <c r="C9" s="23">
        <v>0.5</v>
      </c>
    </row>
    <row r="10" spans="1:7" x14ac:dyDescent="0.2">
      <c r="A10" s="15" t="s">
        <v>105</v>
      </c>
      <c r="B10" s="8" t="s">
        <v>2</v>
      </c>
      <c r="C10" s="21">
        <v>0.5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0.1</v>
      </c>
    </row>
    <row r="14" spans="1:7" x14ac:dyDescent="0.2">
      <c r="A14" s="15" t="s">
        <v>115</v>
      </c>
      <c r="B14" s="8" t="s">
        <v>37</v>
      </c>
      <c r="C14" s="21" t="s">
        <v>116</v>
      </c>
    </row>
    <row r="15" spans="1:7" x14ac:dyDescent="0.2">
      <c r="A15" s="16" t="s">
        <v>117</v>
      </c>
      <c r="B15" s="9" t="s">
        <v>3</v>
      </c>
      <c r="C15" s="23">
        <v>0.41</v>
      </c>
    </row>
    <row r="16" spans="1:7" x14ac:dyDescent="0.2">
      <c r="A16" s="15"/>
      <c r="B16" s="8" t="s">
        <v>4</v>
      </c>
      <c r="C16" s="21">
        <v>0.41</v>
      </c>
    </row>
    <row r="17" spans="1:3" x14ac:dyDescent="0.2">
      <c r="A17" s="16"/>
      <c r="B17" s="9" t="s">
        <v>5</v>
      </c>
      <c r="C17" s="23">
        <v>0.45</v>
      </c>
    </row>
    <row r="18" spans="1:3" x14ac:dyDescent="0.2">
      <c r="A18" s="15"/>
      <c r="B18" s="8" t="s">
        <v>6</v>
      </c>
      <c r="C18" s="21">
        <v>0.48</v>
      </c>
    </row>
    <row r="19" spans="1:3" x14ac:dyDescent="0.2">
      <c r="A19" s="16"/>
      <c r="B19" s="9" t="s">
        <v>7</v>
      </c>
      <c r="C19" s="23">
        <v>0.5</v>
      </c>
    </row>
    <row r="20" spans="1:3" x14ac:dyDescent="0.2">
      <c r="A20" s="15"/>
      <c r="B20" s="8" t="s">
        <v>8</v>
      </c>
      <c r="C20" s="21">
        <v>0.5</v>
      </c>
    </row>
    <row r="21" spans="1:3" x14ac:dyDescent="0.2">
      <c r="A21" s="16"/>
      <c r="B21" s="9" t="s">
        <v>9</v>
      </c>
      <c r="C21" s="23">
        <v>0.5</v>
      </c>
    </row>
    <row r="22" spans="1:3" x14ac:dyDescent="0.2">
      <c r="A22" s="15"/>
      <c r="B22" s="8" t="s">
        <v>10</v>
      </c>
      <c r="C22" s="21">
        <v>0.5</v>
      </c>
    </row>
    <row r="23" spans="1:3" x14ac:dyDescent="0.2">
      <c r="A23" s="16" t="s">
        <v>119</v>
      </c>
      <c r="B23" s="9" t="s">
        <v>3</v>
      </c>
      <c r="C23" s="23">
        <v>0.41</v>
      </c>
    </row>
    <row r="24" spans="1:3" x14ac:dyDescent="0.2">
      <c r="A24" s="15"/>
      <c r="B24" s="8" t="s">
        <v>4</v>
      </c>
      <c r="C24" s="21">
        <v>0.41</v>
      </c>
    </row>
    <row r="25" spans="1:3" x14ac:dyDescent="0.2">
      <c r="A25" s="16"/>
      <c r="B25" s="9" t="s">
        <v>5</v>
      </c>
      <c r="C25" s="23">
        <v>0.45</v>
      </c>
    </row>
    <row r="26" spans="1:3" x14ac:dyDescent="0.2">
      <c r="A26" s="15"/>
      <c r="B26" s="8" t="s">
        <v>6</v>
      </c>
      <c r="C26" s="21">
        <v>0.48</v>
      </c>
    </row>
    <row r="27" spans="1:3" x14ac:dyDescent="0.2">
      <c r="A27" s="16"/>
      <c r="B27" s="9" t="s">
        <v>7</v>
      </c>
      <c r="C27" s="23">
        <v>0.5</v>
      </c>
    </row>
    <row r="28" spans="1:3" x14ac:dyDescent="0.2">
      <c r="A28" s="15"/>
      <c r="B28" s="8" t="s">
        <v>8</v>
      </c>
      <c r="C28" s="21">
        <v>0.5</v>
      </c>
    </row>
    <row r="29" spans="1:3" x14ac:dyDescent="0.2">
      <c r="A29" s="16"/>
      <c r="B29" s="9" t="s">
        <v>9</v>
      </c>
      <c r="C29" s="23">
        <v>0.5</v>
      </c>
    </row>
    <row r="30" spans="1:3" x14ac:dyDescent="0.2">
      <c r="A30" s="15"/>
      <c r="B30" s="8" t="s">
        <v>10</v>
      </c>
      <c r="C30" s="21">
        <v>0.5</v>
      </c>
    </row>
    <row r="31" spans="1:3" x14ac:dyDescent="0.2">
      <c r="A31" s="16" t="s">
        <v>120</v>
      </c>
      <c r="B31" s="9" t="s">
        <v>3</v>
      </c>
      <c r="C31" s="23">
        <v>0.37</v>
      </c>
    </row>
    <row r="32" spans="1:3" x14ac:dyDescent="0.2">
      <c r="A32" s="15"/>
      <c r="B32" s="8" t="s">
        <v>4</v>
      </c>
      <c r="C32" s="21">
        <v>0.37</v>
      </c>
    </row>
    <row r="33" spans="1:3" x14ac:dyDescent="0.2">
      <c r="A33" s="16"/>
      <c r="B33" s="9" t="s">
        <v>5</v>
      </c>
      <c r="C33" s="23">
        <v>0.41</v>
      </c>
    </row>
    <row r="34" spans="1:3" x14ac:dyDescent="0.2">
      <c r="A34" s="15"/>
      <c r="B34" s="8" t="s">
        <v>6</v>
      </c>
      <c r="C34" s="21">
        <v>0.44</v>
      </c>
    </row>
    <row r="35" spans="1:3" x14ac:dyDescent="0.2">
      <c r="A35" s="16"/>
      <c r="B35" s="9" t="s">
        <v>7</v>
      </c>
      <c r="C35" s="23">
        <v>0.46</v>
      </c>
    </row>
    <row r="36" spans="1:3" x14ac:dyDescent="0.2">
      <c r="A36" s="15"/>
      <c r="B36" s="8" t="s">
        <v>8</v>
      </c>
      <c r="C36" s="21">
        <v>0.46</v>
      </c>
    </row>
    <row r="37" spans="1:3" x14ac:dyDescent="0.2">
      <c r="A37" s="16"/>
      <c r="B37" s="9" t="s">
        <v>9</v>
      </c>
      <c r="C37" s="23">
        <v>0.46</v>
      </c>
    </row>
    <row r="38" spans="1:3" x14ac:dyDescent="0.2">
      <c r="A38" s="15"/>
      <c r="B38" s="8" t="s">
        <v>10</v>
      </c>
      <c r="C38" s="21">
        <v>0.46</v>
      </c>
    </row>
    <row r="39" spans="1:3" x14ac:dyDescent="0.2">
      <c r="A39" s="16" t="s">
        <v>121</v>
      </c>
      <c r="B39" s="9" t="s">
        <v>19</v>
      </c>
      <c r="C39" s="23">
        <v>0.4</v>
      </c>
    </row>
    <row r="40" spans="1:3" x14ac:dyDescent="0.2">
      <c r="A40" s="15"/>
      <c r="B40" s="8" t="s">
        <v>20</v>
      </c>
      <c r="C40" s="21">
        <v>0.4</v>
      </c>
    </row>
    <row r="41" spans="1:3" x14ac:dyDescent="0.2">
      <c r="A41" s="16"/>
      <c r="B41" s="9" t="s">
        <v>172</v>
      </c>
      <c r="C41" s="23">
        <v>0.35</v>
      </c>
    </row>
    <row r="42" spans="1:3" x14ac:dyDescent="0.2">
      <c r="A42" s="17"/>
      <c r="B42" s="10" t="s">
        <v>173</v>
      </c>
      <c r="C42" s="86">
        <v>0.1</v>
      </c>
    </row>
    <row r="43" spans="1:3" x14ac:dyDescent="0.2">
      <c r="A43" s="16"/>
      <c r="B43" s="9"/>
      <c r="C43" s="26"/>
    </row>
    <row r="44" spans="1:3" s="1" customFormat="1" ht="15.75" x14ac:dyDescent="0.25">
      <c r="A44" s="2" t="s">
        <v>14</v>
      </c>
      <c r="B44" s="6" t="s">
        <v>1</v>
      </c>
      <c r="C44" s="19" t="str">
        <f>C12</f>
        <v>CURRENT FEDEX</v>
      </c>
    </row>
    <row r="45" spans="1:3" x14ac:dyDescent="0.2">
      <c r="A45" s="15" t="s">
        <v>122</v>
      </c>
      <c r="B45" s="8" t="s">
        <v>2</v>
      </c>
      <c r="C45" s="27">
        <v>0</v>
      </c>
    </row>
    <row r="46" spans="1:3" x14ac:dyDescent="0.2">
      <c r="A46" s="16" t="s">
        <v>123</v>
      </c>
      <c r="B46" s="9" t="s">
        <v>2</v>
      </c>
      <c r="C46" s="28">
        <v>0</v>
      </c>
    </row>
    <row r="47" spans="1:3" x14ac:dyDescent="0.2">
      <c r="A47" s="15" t="s">
        <v>124</v>
      </c>
      <c r="B47" s="8" t="s">
        <v>2</v>
      </c>
      <c r="C47" s="27">
        <v>0</v>
      </c>
    </row>
    <row r="48" spans="1:3" x14ac:dyDescent="0.2">
      <c r="A48" s="16" t="s">
        <v>125</v>
      </c>
      <c r="B48" s="9" t="s">
        <v>2</v>
      </c>
      <c r="C48" s="28">
        <v>0.78</v>
      </c>
    </row>
    <row r="49" spans="1:3" x14ac:dyDescent="0.2">
      <c r="A49" s="15" t="s">
        <v>129</v>
      </c>
      <c r="B49" s="8" t="s">
        <v>2</v>
      </c>
      <c r="C49" s="21">
        <v>0</v>
      </c>
    </row>
    <row r="50" spans="1:3" x14ac:dyDescent="0.2">
      <c r="A50" s="16" t="s">
        <v>130</v>
      </c>
      <c r="B50" s="9" t="s">
        <v>2</v>
      </c>
      <c r="C50" s="23">
        <v>0.75</v>
      </c>
    </row>
    <row r="51" spans="1:3" x14ac:dyDescent="0.2">
      <c r="A51" s="15" t="s">
        <v>132</v>
      </c>
      <c r="B51" s="8" t="s">
        <v>2</v>
      </c>
      <c r="C51" s="21">
        <v>0</v>
      </c>
    </row>
    <row r="52" spans="1:3" x14ac:dyDescent="0.2">
      <c r="A52" s="16" t="s">
        <v>134</v>
      </c>
      <c r="B52" s="9" t="s">
        <v>2</v>
      </c>
      <c r="C52" s="23">
        <v>0</v>
      </c>
    </row>
    <row r="53" spans="1:3" x14ac:dyDescent="0.2">
      <c r="A53" s="15" t="s">
        <v>135</v>
      </c>
      <c r="B53" s="8" t="s">
        <v>2</v>
      </c>
      <c r="C53" s="21">
        <v>0.8</v>
      </c>
    </row>
    <row r="54" spans="1:3" x14ac:dyDescent="0.2">
      <c r="A54" s="16" t="s">
        <v>137</v>
      </c>
      <c r="B54" s="9" t="s">
        <v>2</v>
      </c>
      <c r="C54" s="23">
        <v>0</v>
      </c>
    </row>
    <row r="55" spans="1:3" x14ac:dyDescent="0.2">
      <c r="A55" s="15" t="s">
        <v>138</v>
      </c>
      <c r="B55" s="8" t="s">
        <v>2</v>
      </c>
      <c r="C55" s="21">
        <v>0</v>
      </c>
    </row>
    <row r="56" spans="1:3" x14ac:dyDescent="0.2">
      <c r="A56" s="16" t="s">
        <v>139</v>
      </c>
      <c r="B56" s="9" t="s">
        <v>2</v>
      </c>
      <c r="C56" s="23">
        <v>0</v>
      </c>
    </row>
    <row r="57" spans="1:3" x14ac:dyDescent="0.2">
      <c r="A57" s="15" t="s">
        <v>140</v>
      </c>
      <c r="B57" s="8" t="s">
        <v>2</v>
      </c>
      <c r="C57" s="21">
        <v>0</v>
      </c>
    </row>
    <row r="58" spans="1:3" x14ac:dyDescent="0.2">
      <c r="A58" s="16"/>
      <c r="B58" s="9"/>
      <c r="C58" s="25"/>
    </row>
    <row r="59" spans="1:3" s="1" customFormat="1" ht="15.75" x14ac:dyDescent="0.25">
      <c r="A59" s="2" t="s">
        <v>12</v>
      </c>
      <c r="B59" s="6" t="s">
        <v>15</v>
      </c>
      <c r="C59" s="19" t="str">
        <f>C44</f>
        <v>CURRENT FEDEX</v>
      </c>
    </row>
    <row r="60" spans="1:3" x14ac:dyDescent="0.2">
      <c r="A60" s="15" t="s">
        <v>61</v>
      </c>
      <c r="B60" s="8" t="s">
        <v>59</v>
      </c>
      <c r="C60" s="29">
        <v>0</v>
      </c>
    </row>
    <row r="61" spans="1:3" x14ac:dyDescent="0.2">
      <c r="A61" s="16" t="s">
        <v>60</v>
      </c>
      <c r="B61" s="9" t="s">
        <v>59</v>
      </c>
      <c r="C61" s="30">
        <v>0</v>
      </c>
    </row>
    <row r="62" spans="1:3" x14ac:dyDescent="0.2">
      <c r="A62" s="15" t="s">
        <v>63</v>
      </c>
      <c r="B62" s="8" t="s">
        <v>59</v>
      </c>
      <c r="C62" s="29">
        <v>0</v>
      </c>
    </row>
    <row r="63" spans="1:3" x14ac:dyDescent="0.2">
      <c r="A63" s="16" t="s">
        <v>64</v>
      </c>
      <c r="B63" s="9" t="s">
        <v>59</v>
      </c>
      <c r="C63" s="30">
        <v>0</v>
      </c>
    </row>
    <row r="64" spans="1:3" x14ac:dyDescent="0.2">
      <c r="A64" s="15" t="s">
        <v>61</v>
      </c>
      <c r="B64" s="8" t="s">
        <v>62</v>
      </c>
      <c r="C64" s="29">
        <v>0</v>
      </c>
    </row>
    <row r="65" spans="1:6" x14ac:dyDescent="0.2">
      <c r="A65" s="16" t="s">
        <v>60</v>
      </c>
      <c r="B65" s="9" t="s">
        <v>62</v>
      </c>
      <c r="C65" s="30">
        <v>0</v>
      </c>
    </row>
    <row r="66" spans="1:6" x14ac:dyDescent="0.2">
      <c r="A66" s="15" t="s">
        <v>63</v>
      </c>
      <c r="B66" s="8" t="s">
        <v>145</v>
      </c>
      <c r="C66" s="29">
        <v>0</v>
      </c>
    </row>
    <row r="67" spans="1:6" x14ac:dyDescent="0.2">
      <c r="A67" s="16" t="s">
        <v>64</v>
      </c>
      <c r="B67" s="9" t="s">
        <v>145</v>
      </c>
      <c r="C67" s="30">
        <v>0</v>
      </c>
    </row>
    <row r="68" spans="1:6" x14ac:dyDescent="0.2">
      <c r="A68" s="15" t="s">
        <v>65</v>
      </c>
      <c r="B68" s="8" t="s">
        <v>59</v>
      </c>
      <c r="C68" s="29">
        <v>0</v>
      </c>
    </row>
    <row r="69" spans="1:6" x14ac:dyDescent="0.2">
      <c r="A69" s="16" t="s">
        <v>65</v>
      </c>
      <c r="B69" s="9" t="s">
        <v>145</v>
      </c>
      <c r="C69" s="30">
        <v>0</v>
      </c>
    </row>
    <row r="70" spans="1:6" x14ac:dyDescent="0.2">
      <c r="A70" s="15" t="s">
        <v>174</v>
      </c>
      <c r="B70" s="8" t="s">
        <v>2</v>
      </c>
      <c r="C70" s="29">
        <v>0</v>
      </c>
    </row>
    <row r="71" spans="1:6" x14ac:dyDescent="0.2">
      <c r="A71" s="16" t="s">
        <v>158</v>
      </c>
      <c r="B71" s="9" t="s">
        <v>2</v>
      </c>
      <c r="C71" s="32">
        <v>139</v>
      </c>
    </row>
    <row r="72" spans="1:6" x14ac:dyDescent="0.2">
      <c r="A72" s="15" t="s">
        <v>159</v>
      </c>
      <c r="B72" s="8" t="s">
        <v>2</v>
      </c>
      <c r="C72" s="33">
        <v>139</v>
      </c>
    </row>
    <row r="73" spans="1:6" x14ac:dyDescent="0.2">
      <c r="A73" s="16" t="s">
        <v>160</v>
      </c>
      <c r="B73" s="9" t="s">
        <v>2</v>
      </c>
      <c r="C73" s="32">
        <v>139</v>
      </c>
    </row>
    <row r="74" spans="1:6" x14ac:dyDescent="0.2">
      <c r="A74" s="15" t="s">
        <v>161</v>
      </c>
      <c r="B74" s="8" t="s">
        <v>2</v>
      </c>
      <c r="C74" s="33">
        <v>180</v>
      </c>
    </row>
    <row r="75" spans="1:6" x14ac:dyDescent="0.2">
      <c r="A75" s="16" t="s">
        <v>162</v>
      </c>
      <c r="B75" s="9" t="s">
        <v>2</v>
      </c>
      <c r="C75" s="32">
        <v>139</v>
      </c>
    </row>
    <row r="76" spans="1:6" x14ac:dyDescent="0.2">
      <c r="A76" s="16"/>
      <c r="B76" s="9"/>
      <c r="C76" s="26"/>
    </row>
    <row r="77" spans="1:6" s="1" customFormat="1" ht="15.75" x14ac:dyDescent="0.25">
      <c r="A77" s="2" t="s">
        <v>13</v>
      </c>
      <c r="B77" s="6" t="s">
        <v>11</v>
      </c>
      <c r="C77" s="19" t="str">
        <f>C59</f>
        <v>CURRENT FEDEX</v>
      </c>
      <c r="D77" s="6" t="s">
        <v>169</v>
      </c>
      <c r="F77" s="19" t="s">
        <v>68</v>
      </c>
    </row>
    <row r="78" spans="1:6" x14ac:dyDescent="0.2">
      <c r="A78" s="92" t="s">
        <v>97</v>
      </c>
      <c r="B78" s="93" t="s">
        <v>2</v>
      </c>
      <c r="C78" s="94">
        <v>-16.45</v>
      </c>
      <c r="D78" s="95">
        <v>32.630000000000003</v>
      </c>
      <c r="F78" s="42">
        <f t="shared" ref="F78:F91" si="0">SUM(D78+C78)</f>
        <v>16.180000000000003</v>
      </c>
    </row>
    <row r="79" spans="1:6" x14ac:dyDescent="0.2">
      <c r="A79" s="69" t="s">
        <v>98</v>
      </c>
      <c r="B79" s="9" t="s">
        <v>2</v>
      </c>
      <c r="C79" s="37">
        <v>-16.5</v>
      </c>
      <c r="D79" s="41">
        <v>39.96</v>
      </c>
      <c r="F79" s="41">
        <f t="shared" si="0"/>
        <v>23.46</v>
      </c>
    </row>
    <row r="80" spans="1:6" x14ac:dyDescent="0.2">
      <c r="A80" s="68" t="s">
        <v>99</v>
      </c>
      <c r="B80" s="8" t="s">
        <v>2</v>
      </c>
      <c r="C80" s="35">
        <v>-15.9</v>
      </c>
      <c r="D80" s="42">
        <v>31.57</v>
      </c>
      <c r="F80" s="42">
        <f t="shared" si="0"/>
        <v>15.67</v>
      </c>
    </row>
    <row r="81" spans="1:6" x14ac:dyDescent="0.2">
      <c r="A81" s="69" t="s">
        <v>100</v>
      </c>
      <c r="B81" s="9" t="s">
        <v>2</v>
      </c>
      <c r="C81" s="37">
        <v>-15.43</v>
      </c>
      <c r="D81" s="41">
        <v>36.409999999999997</v>
      </c>
      <c r="F81" s="41">
        <f t="shared" si="0"/>
        <v>20.979999999999997</v>
      </c>
    </row>
    <row r="82" spans="1:6" x14ac:dyDescent="0.2">
      <c r="A82" s="68" t="s">
        <v>101</v>
      </c>
      <c r="B82" s="8" t="s">
        <v>2</v>
      </c>
      <c r="C82" s="35">
        <v>-6</v>
      </c>
      <c r="D82" s="42">
        <v>25.7</v>
      </c>
      <c r="F82" s="42">
        <f t="shared" si="0"/>
        <v>19.7</v>
      </c>
    </row>
    <row r="83" spans="1:6" x14ac:dyDescent="0.2">
      <c r="A83" s="69" t="s">
        <v>102</v>
      </c>
      <c r="B83" s="9" t="s">
        <v>2</v>
      </c>
      <c r="C83" s="37">
        <v>-6.3</v>
      </c>
      <c r="D83" s="41">
        <v>27.12</v>
      </c>
      <c r="F83" s="41">
        <f t="shared" si="0"/>
        <v>20.82</v>
      </c>
    </row>
    <row r="84" spans="1:6" x14ac:dyDescent="0.2">
      <c r="A84" s="68" t="s">
        <v>103</v>
      </c>
      <c r="B84" s="8" t="s">
        <v>2</v>
      </c>
      <c r="C84" s="35">
        <v>-9.3800000000000008</v>
      </c>
      <c r="D84" s="42">
        <v>23.83</v>
      </c>
      <c r="F84" s="42">
        <f t="shared" si="0"/>
        <v>14.449999999999998</v>
      </c>
    </row>
    <row r="85" spans="1:6" x14ac:dyDescent="0.2">
      <c r="A85" s="69" t="s">
        <v>104</v>
      </c>
      <c r="B85" s="9" t="s">
        <v>2</v>
      </c>
      <c r="C85" s="37">
        <v>-9.3800000000000008</v>
      </c>
      <c r="D85" s="41">
        <v>23.83</v>
      </c>
      <c r="F85" s="41">
        <f t="shared" si="0"/>
        <v>14.449999999999998</v>
      </c>
    </row>
    <row r="86" spans="1:6" x14ac:dyDescent="0.2">
      <c r="A86" s="68" t="s">
        <v>105</v>
      </c>
      <c r="B86" s="8" t="s">
        <v>2</v>
      </c>
      <c r="C86" s="35">
        <v>-7.48</v>
      </c>
      <c r="D86" s="42">
        <v>21.97</v>
      </c>
      <c r="F86" s="42">
        <f t="shared" si="0"/>
        <v>14.489999999999998</v>
      </c>
    </row>
    <row r="87" spans="1:6" x14ac:dyDescent="0.2">
      <c r="A87" s="69" t="s">
        <v>62</v>
      </c>
      <c r="B87" s="9" t="s">
        <v>2</v>
      </c>
      <c r="C87" s="37">
        <v>0</v>
      </c>
      <c r="D87" s="41">
        <v>10.7</v>
      </c>
      <c r="F87" s="41">
        <f t="shared" si="0"/>
        <v>10.7</v>
      </c>
    </row>
    <row r="88" spans="1:6" x14ac:dyDescent="0.2">
      <c r="A88" s="68" t="s">
        <v>119</v>
      </c>
      <c r="B88" s="8" t="s">
        <v>2</v>
      </c>
      <c r="C88" s="35">
        <v>0</v>
      </c>
      <c r="D88" s="42">
        <v>10.7</v>
      </c>
      <c r="F88" s="42">
        <f t="shared" si="0"/>
        <v>10.7</v>
      </c>
    </row>
    <row r="89" spans="1:6" x14ac:dyDescent="0.2">
      <c r="A89" s="69" t="s">
        <v>120</v>
      </c>
      <c r="B89" s="9" t="s">
        <v>2</v>
      </c>
      <c r="C89" s="37">
        <v>0</v>
      </c>
      <c r="D89" s="41">
        <v>10.7</v>
      </c>
      <c r="F89" s="41">
        <f t="shared" si="0"/>
        <v>10.7</v>
      </c>
    </row>
    <row r="90" spans="1:6" x14ac:dyDescent="0.2">
      <c r="A90" s="69" t="s">
        <v>166</v>
      </c>
      <c r="B90" s="9" t="s">
        <v>2</v>
      </c>
      <c r="C90" s="37">
        <v>-3</v>
      </c>
      <c r="D90" s="41">
        <v>10.7</v>
      </c>
      <c r="F90" s="41">
        <f t="shared" si="0"/>
        <v>7.6999999999999993</v>
      </c>
    </row>
    <row r="91" spans="1:6" x14ac:dyDescent="0.2">
      <c r="A91" s="70" t="s">
        <v>167</v>
      </c>
      <c r="B91" s="11" t="s">
        <v>2</v>
      </c>
      <c r="C91" s="87">
        <v>-2</v>
      </c>
      <c r="D91" s="46">
        <v>10.7</v>
      </c>
      <c r="F91" s="46">
        <f t="shared" si="0"/>
        <v>8.6999999999999993</v>
      </c>
    </row>
    <row r="92" spans="1:6" x14ac:dyDescent="0.2">
      <c r="C92" s="48"/>
      <c r="D92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5E67-D6D3-4F5F-A5AC-AA1569287715}">
  <sheetPr>
    <pageSetUpPr fitToPage="1"/>
  </sheetPr>
  <dimension ref="A1:F101"/>
  <sheetViews>
    <sheetView topLeftCell="A60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0.67</v>
      </c>
      <c r="F3" s="85">
        <v>1300000</v>
      </c>
    </row>
    <row r="4" spans="1:6" x14ac:dyDescent="0.2">
      <c r="A4" s="3" t="s">
        <v>25</v>
      </c>
      <c r="B4" s="8" t="s">
        <v>2</v>
      </c>
      <c r="C4" s="21">
        <v>0.67</v>
      </c>
      <c r="F4" s="52"/>
    </row>
    <row r="5" spans="1:6" x14ac:dyDescent="0.2">
      <c r="A5" s="4" t="s">
        <v>26</v>
      </c>
      <c r="B5" s="9" t="s">
        <v>2</v>
      </c>
      <c r="C5" s="23">
        <v>0.67</v>
      </c>
    </row>
    <row r="6" spans="1:6" x14ac:dyDescent="0.2">
      <c r="A6" s="3" t="s">
        <v>31</v>
      </c>
      <c r="B6" s="8" t="s">
        <v>2</v>
      </c>
      <c r="C6" s="21">
        <v>0.62</v>
      </c>
    </row>
    <row r="7" spans="1:6" x14ac:dyDescent="0.2">
      <c r="A7" s="4" t="s">
        <v>32</v>
      </c>
      <c r="B7" s="9" t="s">
        <v>2</v>
      </c>
      <c r="C7" s="23">
        <v>0.62</v>
      </c>
    </row>
    <row r="8" spans="1:6" x14ac:dyDescent="0.2">
      <c r="A8" s="3" t="s">
        <v>33</v>
      </c>
      <c r="B8" s="8" t="s">
        <v>2</v>
      </c>
      <c r="C8" s="21">
        <v>0.62</v>
      </c>
    </row>
    <row r="9" spans="1:6" x14ac:dyDescent="0.2">
      <c r="A9" s="4" t="s">
        <v>34</v>
      </c>
      <c r="B9" s="9" t="s">
        <v>2</v>
      </c>
      <c r="C9" s="23">
        <v>0.62</v>
      </c>
    </row>
    <row r="10" spans="1:6" x14ac:dyDescent="0.2">
      <c r="A10" s="3" t="s">
        <v>35</v>
      </c>
      <c r="B10" s="8" t="s">
        <v>2</v>
      </c>
      <c r="C10" s="21">
        <v>0.6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0.36499999999999999</v>
      </c>
    </row>
    <row r="22" spans="1:3" x14ac:dyDescent="0.2">
      <c r="A22" s="3"/>
      <c r="B22" s="8" t="s">
        <v>4</v>
      </c>
      <c r="C22" s="21">
        <v>0.38500000000000001</v>
      </c>
    </row>
    <row r="23" spans="1:3" x14ac:dyDescent="0.2">
      <c r="B23" s="9" t="s">
        <v>5</v>
      </c>
      <c r="C23" s="23">
        <v>0.54500000000000004</v>
      </c>
    </row>
    <row r="24" spans="1:3" x14ac:dyDescent="0.2">
      <c r="A24" s="3"/>
      <c r="B24" s="8" t="s">
        <v>6</v>
      </c>
      <c r="C24" s="21">
        <v>0.55000000000000004</v>
      </c>
    </row>
    <row r="25" spans="1:3" x14ac:dyDescent="0.2">
      <c r="B25" s="9" t="s">
        <v>7</v>
      </c>
      <c r="C25" s="23">
        <v>0.55000000000000004</v>
      </c>
    </row>
    <row r="26" spans="1:3" x14ac:dyDescent="0.2">
      <c r="A26" s="3"/>
      <c r="B26" s="8" t="s">
        <v>8</v>
      </c>
      <c r="C26" s="21">
        <v>0.55000000000000004</v>
      </c>
    </row>
    <row r="27" spans="1:3" x14ac:dyDescent="0.2">
      <c r="B27" s="9" t="s">
        <v>9</v>
      </c>
      <c r="C27" s="23">
        <v>0.55000000000000004</v>
      </c>
    </row>
    <row r="28" spans="1:3" x14ac:dyDescent="0.2">
      <c r="A28" s="3"/>
      <c r="B28" s="8" t="s">
        <v>10</v>
      </c>
      <c r="C28" s="21">
        <v>0.55000000000000004</v>
      </c>
    </row>
    <row r="29" spans="1:3" x14ac:dyDescent="0.2">
      <c r="A29" s="4" t="s">
        <v>69</v>
      </c>
      <c r="B29" s="9" t="s">
        <v>3</v>
      </c>
      <c r="C29" s="23">
        <v>0.2</v>
      </c>
    </row>
    <row r="30" spans="1:3" x14ac:dyDescent="0.2">
      <c r="A30" s="3"/>
      <c r="B30" s="8" t="s">
        <v>4</v>
      </c>
      <c r="C30" s="21">
        <v>0.23</v>
      </c>
    </row>
    <row r="31" spans="1:3" x14ac:dyDescent="0.2">
      <c r="B31" s="9" t="s">
        <v>5</v>
      </c>
      <c r="C31" s="23">
        <v>0.26</v>
      </c>
    </row>
    <row r="32" spans="1:3" x14ac:dyDescent="0.2">
      <c r="A32" s="3"/>
      <c r="B32" s="8" t="s">
        <v>6</v>
      </c>
      <c r="C32" s="21">
        <v>0.28000000000000003</v>
      </c>
    </row>
    <row r="33" spans="1:3" x14ac:dyDescent="0.2">
      <c r="B33" s="9" t="s">
        <v>7</v>
      </c>
      <c r="C33" s="23">
        <v>0.33</v>
      </c>
    </row>
    <row r="34" spans="1:3" x14ac:dyDescent="0.2">
      <c r="A34" s="3"/>
      <c r="B34" s="8" t="s">
        <v>8</v>
      </c>
      <c r="C34" s="21">
        <v>0.33</v>
      </c>
    </row>
    <row r="35" spans="1:3" x14ac:dyDescent="0.2">
      <c r="B35" s="9" t="s">
        <v>9</v>
      </c>
      <c r="C35" s="23">
        <v>0.33</v>
      </c>
    </row>
    <row r="36" spans="1:3" x14ac:dyDescent="0.2">
      <c r="A36" s="3"/>
      <c r="B36" s="8" t="s">
        <v>10</v>
      </c>
      <c r="C36" s="21">
        <v>0.33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0.66</v>
      </c>
    </row>
    <row r="43" spans="1:3" x14ac:dyDescent="0.2">
      <c r="A43" s="4" t="s">
        <v>41</v>
      </c>
      <c r="B43" s="9" t="s">
        <v>2</v>
      </c>
      <c r="C43" s="28">
        <v>0.66</v>
      </c>
    </row>
    <row r="44" spans="1:3" x14ac:dyDescent="0.2">
      <c r="A44" s="3" t="s">
        <v>42</v>
      </c>
      <c r="B44" s="8" t="s">
        <v>2</v>
      </c>
      <c r="C44" s="27">
        <v>0.66</v>
      </c>
    </row>
    <row r="45" spans="1:3" x14ac:dyDescent="0.2">
      <c r="A45" s="4" t="s">
        <v>43</v>
      </c>
      <c r="B45" s="9" t="s">
        <v>2</v>
      </c>
      <c r="C45" s="28">
        <v>0.66</v>
      </c>
    </row>
    <row r="46" spans="1:3" x14ac:dyDescent="0.2">
      <c r="A46" s="3" t="s">
        <v>44</v>
      </c>
      <c r="B46" s="8" t="s">
        <v>2</v>
      </c>
      <c r="C46" s="27">
        <v>0.66</v>
      </c>
    </row>
    <row r="47" spans="1:3" x14ac:dyDescent="0.2">
      <c r="A47" s="4" t="s">
        <v>45</v>
      </c>
      <c r="B47" s="9" t="s">
        <v>2</v>
      </c>
      <c r="C47" s="28">
        <v>0.66</v>
      </c>
    </row>
    <row r="48" spans="1:3" x14ac:dyDescent="0.2">
      <c r="A48" s="3" t="s">
        <v>46</v>
      </c>
      <c r="B48" s="8" t="s">
        <v>2</v>
      </c>
      <c r="C48" s="27">
        <v>0.66</v>
      </c>
    </row>
    <row r="49" spans="1:3" x14ac:dyDescent="0.2">
      <c r="A49" s="4" t="s">
        <v>47</v>
      </c>
      <c r="B49" s="9" t="s">
        <v>2</v>
      </c>
      <c r="C49" s="28">
        <v>0.66</v>
      </c>
    </row>
    <row r="50" spans="1:3" x14ac:dyDescent="0.2">
      <c r="A50" s="3" t="s">
        <v>48</v>
      </c>
      <c r="B50" s="8" t="s">
        <v>2</v>
      </c>
      <c r="C50" s="21">
        <v>0.66</v>
      </c>
    </row>
    <row r="51" spans="1:3" x14ac:dyDescent="0.2">
      <c r="A51" s="4" t="s">
        <v>49</v>
      </c>
      <c r="B51" s="9" t="s">
        <v>2</v>
      </c>
      <c r="C51" s="23">
        <v>0.66</v>
      </c>
    </row>
    <row r="52" spans="1:3" x14ac:dyDescent="0.2">
      <c r="A52" s="3" t="s">
        <v>52</v>
      </c>
      <c r="B52" s="8" t="s">
        <v>2</v>
      </c>
      <c r="C52" s="21">
        <v>0.52500000000000002</v>
      </c>
    </row>
    <row r="53" spans="1:3" x14ac:dyDescent="0.2">
      <c r="A53" s="4" t="s">
        <v>53</v>
      </c>
      <c r="B53" s="9" t="s">
        <v>2</v>
      </c>
      <c r="C53" s="23">
        <v>0.52500000000000002</v>
      </c>
    </row>
    <row r="54" spans="1:3" x14ac:dyDescent="0.2">
      <c r="A54" s="3" t="s">
        <v>54</v>
      </c>
      <c r="B54" s="8" t="s">
        <v>2</v>
      </c>
      <c r="C54" s="21">
        <v>0.60499999999999998</v>
      </c>
    </row>
    <row r="55" spans="1:3" x14ac:dyDescent="0.2">
      <c r="A55" s="4" t="s">
        <v>55</v>
      </c>
      <c r="B55" s="9" t="s">
        <v>2</v>
      </c>
      <c r="C55" s="23">
        <v>0.52500000000000002</v>
      </c>
    </row>
    <row r="56" spans="1:3" x14ac:dyDescent="0.2">
      <c r="A56" s="3" t="s">
        <v>56</v>
      </c>
      <c r="B56" s="8" t="s">
        <v>2</v>
      </c>
      <c r="C56" s="21">
        <v>0.52500000000000002</v>
      </c>
    </row>
    <row r="57" spans="1:3" x14ac:dyDescent="0.2">
      <c r="A57" s="4" t="s">
        <v>57</v>
      </c>
      <c r="B57" s="9" t="s">
        <v>2</v>
      </c>
      <c r="C57" s="23">
        <v>0.60499999999999998</v>
      </c>
    </row>
    <row r="58" spans="1:3" x14ac:dyDescent="0.2">
      <c r="A58" s="3" t="s">
        <v>58</v>
      </c>
      <c r="B58" s="8" t="s">
        <v>2</v>
      </c>
      <c r="C58" s="21">
        <v>0.60499999999999998</v>
      </c>
    </row>
    <row r="59" spans="1:3" x14ac:dyDescent="0.2">
      <c r="A59" s="4" t="s">
        <v>50</v>
      </c>
      <c r="B59" s="9" t="s">
        <v>2</v>
      </c>
      <c r="C59" s="23">
        <v>0.19</v>
      </c>
    </row>
    <row r="60" spans="1:3" x14ac:dyDescent="0.2">
      <c r="A60" s="4" t="s">
        <v>79</v>
      </c>
      <c r="B60" s="9" t="s">
        <v>2</v>
      </c>
      <c r="C60" s="23">
        <v>0.19</v>
      </c>
    </row>
    <row r="61" spans="1:3" x14ac:dyDescent="0.2">
      <c r="A61" s="3" t="s">
        <v>51</v>
      </c>
      <c r="B61" s="8" t="s">
        <v>2</v>
      </c>
      <c r="C61" s="21">
        <v>0.19</v>
      </c>
    </row>
    <row r="62" spans="1:3" x14ac:dyDescent="0.2">
      <c r="A62" s="3" t="s">
        <v>80</v>
      </c>
      <c r="B62" s="8" t="s">
        <v>2</v>
      </c>
      <c r="C62" s="21">
        <v>0.19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177</v>
      </c>
      <c r="B75" s="8" t="s">
        <v>2</v>
      </c>
      <c r="C75" s="29">
        <v>0.8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225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8">
        <v>-0.55000000000000004</v>
      </c>
      <c r="D83" s="36">
        <v>32.97</v>
      </c>
      <c r="F83" s="36">
        <f>D83*(1+C83)</f>
        <v>14.836499999999997</v>
      </c>
    </row>
    <row r="84" spans="1:6" x14ac:dyDescent="0.2">
      <c r="A84" s="4" t="s">
        <v>24</v>
      </c>
      <c r="B84" s="9" t="s">
        <v>2</v>
      </c>
      <c r="C84" s="109">
        <v>-0.55000000000000004</v>
      </c>
      <c r="D84" s="38">
        <v>40.4</v>
      </c>
      <c r="F84" s="38">
        <f t="shared" ref="F84:F91" si="0">D84*(1+C84)</f>
        <v>18.179999999999996</v>
      </c>
    </row>
    <row r="85" spans="1:6" x14ac:dyDescent="0.2">
      <c r="A85" s="3" t="s">
        <v>25</v>
      </c>
      <c r="B85" s="8" t="s">
        <v>2</v>
      </c>
      <c r="C85" s="108">
        <v>-0.55000000000000004</v>
      </c>
      <c r="D85" s="36">
        <v>31.91</v>
      </c>
      <c r="F85" s="36">
        <f t="shared" si="0"/>
        <v>14.359499999999999</v>
      </c>
    </row>
    <row r="86" spans="1:6" x14ac:dyDescent="0.2">
      <c r="A86" s="4" t="s">
        <v>26</v>
      </c>
      <c r="B86" s="9" t="s">
        <v>2</v>
      </c>
      <c r="C86" s="109">
        <v>-0.55000000000000004</v>
      </c>
      <c r="D86" s="38">
        <v>36.79</v>
      </c>
      <c r="F86" s="38">
        <f t="shared" si="0"/>
        <v>16.555499999999999</v>
      </c>
    </row>
    <row r="87" spans="1:6" x14ac:dyDescent="0.2">
      <c r="A87" s="3" t="s">
        <v>31</v>
      </c>
      <c r="B87" s="8" t="s">
        <v>2</v>
      </c>
      <c r="C87" s="108">
        <v>-0.45</v>
      </c>
      <c r="D87" s="36">
        <v>25.27</v>
      </c>
      <c r="F87" s="36">
        <f t="shared" si="0"/>
        <v>13.8985</v>
      </c>
    </row>
    <row r="88" spans="1:6" x14ac:dyDescent="0.2">
      <c r="A88" s="4" t="s">
        <v>32</v>
      </c>
      <c r="B88" s="9" t="s">
        <v>2</v>
      </c>
      <c r="C88" s="109">
        <v>-0.45</v>
      </c>
      <c r="D88" s="38">
        <v>26.68</v>
      </c>
      <c r="F88" s="38">
        <f t="shared" si="0"/>
        <v>14.674000000000001</v>
      </c>
    </row>
    <row r="89" spans="1:6" x14ac:dyDescent="0.2">
      <c r="A89" s="3" t="s">
        <v>33</v>
      </c>
      <c r="B89" s="8" t="s">
        <v>2</v>
      </c>
      <c r="C89" s="108">
        <v>-0.45</v>
      </c>
      <c r="D89" s="36">
        <v>23.92</v>
      </c>
      <c r="F89" s="36">
        <f t="shared" si="0"/>
        <v>13.156000000000002</v>
      </c>
    </row>
    <row r="90" spans="1:6" x14ac:dyDescent="0.2">
      <c r="A90" s="4" t="s">
        <v>34</v>
      </c>
      <c r="B90" s="9" t="s">
        <v>2</v>
      </c>
      <c r="C90" s="109">
        <v>-0.45</v>
      </c>
      <c r="D90" s="38">
        <v>24.07</v>
      </c>
      <c r="F90" s="38">
        <f t="shared" si="0"/>
        <v>13.238500000000002</v>
      </c>
    </row>
    <row r="91" spans="1:6" x14ac:dyDescent="0.2">
      <c r="A91" s="3" t="s">
        <v>35</v>
      </c>
      <c r="B91" s="8" t="s">
        <v>2</v>
      </c>
      <c r="C91" s="110">
        <v>-0.15</v>
      </c>
      <c r="D91" s="40">
        <v>15.25</v>
      </c>
      <c r="F91" s="40">
        <f t="shared" si="0"/>
        <v>12.9625</v>
      </c>
    </row>
    <row r="92" spans="1:6" x14ac:dyDescent="0.2">
      <c r="A92" s="4" t="s">
        <v>0</v>
      </c>
      <c r="B92" s="9" t="s">
        <v>2</v>
      </c>
      <c r="C92" s="41">
        <v>-0.33</v>
      </c>
      <c r="D92" s="41">
        <v>10.7</v>
      </c>
      <c r="F92" s="41">
        <f t="shared" ref="F92" si="1">D92+C92</f>
        <v>10.37</v>
      </c>
    </row>
    <row r="93" spans="1:6" x14ac:dyDescent="0.2">
      <c r="A93" s="3" t="s">
        <v>69</v>
      </c>
      <c r="B93" s="8" t="s">
        <v>2</v>
      </c>
      <c r="C93" s="42">
        <v>-0.33</v>
      </c>
      <c r="D93" s="42">
        <v>10.7</v>
      </c>
      <c r="F93" s="42">
        <f>D93+C93</f>
        <v>10.37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2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2"/>
        <v>11.17</v>
      </c>
    </row>
    <row r="96" spans="1:6" x14ac:dyDescent="0.2">
      <c r="A96" s="4" t="s">
        <v>66</v>
      </c>
      <c r="B96" s="9" t="s">
        <v>2</v>
      </c>
      <c r="C96" s="26">
        <v>-0.6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79C1-089C-4A93-B0C1-3F3570078C6A}">
  <sheetPr>
    <pageSetUpPr fitToPage="1"/>
  </sheetPr>
  <dimension ref="A1:G82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0.57999999999999996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0.57999999999999996</v>
      </c>
      <c r="F3" s="85">
        <v>420000</v>
      </c>
      <c r="G3" s="20"/>
    </row>
    <row r="4" spans="1:7" x14ac:dyDescent="0.2">
      <c r="A4" s="15" t="s">
        <v>99</v>
      </c>
      <c r="B4" s="8" t="s">
        <v>2</v>
      </c>
      <c r="C4" s="21">
        <v>0.57999999999999996</v>
      </c>
    </row>
    <row r="5" spans="1:7" x14ac:dyDescent="0.2">
      <c r="A5" s="16" t="s">
        <v>100</v>
      </c>
      <c r="B5" s="9" t="s">
        <v>2</v>
      </c>
      <c r="C5" s="23">
        <v>0.57999999999999996</v>
      </c>
    </row>
    <row r="6" spans="1:7" x14ac:dyDescent="0.2">
      <c r="A6" s="15" t="s">
        <v>101</v>
      </c>
      <c r="B6" s="8" t="s">
        <v>2</v>
      </c>
      <c r="C6" s="21">
        <v>0.43</v>
      </c>
    </row>
    <row r="7" spans="1:7" x14ac:dyDescent="0.2">
      <c r="A7" s="16" t="s">
        <v>102</v>
      </c>
      <c r="B7" s="9" t="s">
        <v>2</v>
      </c>
      <c r="C7" s="23">
        <v>0.43</v>
      </c>
    </row>
    <row r="8" spans="1:7" x14ac:dyDescent="0.2">
      <c r="A8" s="15" t="s">
        <v>103</v>
      </c>
      <c r="B8" s="8" t="s">
        <v>2</v>
      </c>
      <c r="C8" s="21">
        <v>0.43</v>
      </c>
    </row>
    <row r="9" spans="1:7" x14ac:dyDescent="0.2">
      <c r="A9" s="16" t="s">
        <v>104</v>
      </c>
      <c r="B9" s="9" t="s">
        <v>2</v>
      </c>
      <c r="C9" s="23">
        <v>0.43</v>
      </c>
    </row>
    <row r="10" spans="1:7" x14ac:dyDescent="0.2">
      <c r="A10" s="15" t="s">
        <v>105</v>
      </c>
      <c r="B10" s="8" t="s">
        <v>2</v>
      </c>
      <c r="C10" s="21">
        <v>0.43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0.06</v>
      </c>
    </row>
    <row r="14" spans="1:7" x14ac:dyDescent="0.2">
      <c r="A14" s="15" t="s">
        <v>115</v>
      </c>
      <c r="B14" s="8" t="s">
        <v>37</v>
      </c>
      <c r="C14" s="21" t="s">
        <v>179</v>
      </c>
    </row>
    <row r="15" spans="1:7" x14ac:dyDescent="0.2">
      <c r="A15" s="16" t="s">
        <v>117</v>
      </c>
      <c r="B15" s="9" t="s">
        <v>3</v>
      </c>
      <c r="C15" s="23">
        <v>0.28999999999999998</v>
      </c>
    </row>
    <row r="16" spans="1:7" x14ac:dyDescent="0.2">
      <c r="A16" s="15"/>
      <c r="B16" s="8" t="s">
        <v>4</v>
      </c>
      <c r="C16" s="21">
        <v>0.28999999999999998</v>
      </c>
    </row>
    <row r="17" spans="1:3" x14ac:dyDescent="0.2">
      <c r="A17" s="16"/>
      <c r="B17" s="9" t="s">
        <v>5</v>
      </c>
      <c r="C17" s="23">
        <v>0.39</v>
      </c>
    </row>
    <row r="18" spans="1:3" x14ac:dyDescent="0.2">
      <c r="A18" s="15"/>
      <c r="B18" s="8" t="s">
        <v>6</v>
      </c>
      <c r="C18" s="21">
        <v>0.39</v>
      </c>
    </row>
    <row r="19" spans="1:3" x14ac:dyDescent="0.2">
      <c r="A19" s="16"/>
      <c r="B19" s="9" t="s">
        <v>7</v>
      </c>
      <c r="C19" s="23">
        <v>0.44</v>
      </c>
    </row>
    <row r="20" spans="1:3" x14ac:dyDescent="0.2">
      <c r="A20" s="15"/>
      <c r="B20" s="8" t="s">
        <v>8</v>
      </c>
      <c r="C20" s="21">
        <v>0.44</v>
      </c>
    </row>
    <row r="21" spans="1:3" x14ac:dyDescent="0.2">
      <c r="A21" s="16"/>
      <c r="B21" s="9" t="s">
        <v>9</v>
      </c>
      <c r="C21" s="23">
        <v>0.46</v>
      </c>
    </row>
    <row r="22" spans="1:3" x14ac:dyDescent="0.2">
      <c r="A22" s="15"/>
      <c r="B22" s="8" t="s">
        <v>10</v>
      </c>
      <c r="C22" s="21">
        <v>0.46</v>
      </c>
    </row>
    <row r="23" spans="1:3" x14ac:dyDescent="0.2">
      <c r="A23" s="16" t="s">
        <v>119</v>
      </c>
      <c r="B23" s="9" t="s">
        <v>3</v>
      </c>
      <c r="C23" s="23">
        <v>0.13</v>
      </c>
    </row>
    <row r="24" spans="1:3" x14ac:dyDescent="0.2">
      <c r="A24" s="15"/>
      <c r="B24" s="8" t="s">
        <v>4</v>
      </c>
      <c r="C24" s="21">
        <v>0.13</v>
      </c>
    </row>
    <row r="25" spans="1:3" x14ac:dyDescent="0.2">
      <c r="A25" s="16"/>
      <c r="B25" s="9" t="s">
        <v>5</v>
      </c>
      <c r="C25" s="23">
        <v>0.14000000000000001</v>
      </c>
    </row>
    <row r="26" spans="1:3" x14ac:dyDescent="0.2">
      <c r="A26" s="15"/>
      <c r="B26" s="8" t="s">
        <v>6</v>
      </c>
      <c r="C26" s="21">
        <v>0.14000000000000001</v>
      </c>
    </row>
    <row r="27" spans="1:3" x14ac:dyDescent="0.2">
      <c r="A27" s="16"/>
      <c r="B27" s="9" t="s">
        <v>7</v>
      </c>
      <c r="C27" s="23">
        <v>0.16</v>
      </c>
    </row>
    <row r="28" spans="1:3" x14ac:dyDescent="0.2">
      <c r="A28" s="15"/>
      <c r="B28" s="8" t="s">
        <v>8</v>
      </c>
      <c r="C28" s="21">
        <v>0.16</v>
      </c>
    </row>
    <row r="29" spans="1:3" x14ac:dyDescent="0.2">
      <c r="A29" s="16"/>
      <c r="B29" s="9" t="s">
        <v>9</v>
      </c>
      <c r="C29" s="23">
        <v>0.16</v>
      </c>
    </row>
    <row r="30" spans="1:3" x14ac:dyDescent="0.2">
      <c r="A30" s="15"/>
      <c r="B30" s="8" t="s">
        <v>10</v>
      </c>
      <c r="C30" s="21">
        <v>0.16</v>
      </c>
    </row>
    <row r="31" spans="1:3" x14ac:dyDescent="0.2">
      <c r="A31" s="16" t="s">
        <v>121</v>
      </c>
      <c r="B31" s="9" t="s">
        <v>19</v>
      </c>
      <c r="C31" s="23">
        <v>0.39</v>
      </c>
    </row>
    <row r="32" spans="1:3" x14ac:dyDescent="0.2">
      <c r="A32" s="15"/>
      <c r="B32" s="8" t="s">
        <v>20</v>
      </c>
      <c r="C32" s="21">
        <v>0.39</v>
      </c>
    </row>
    <row r="33" spans="1:3" x14ac:dyDescent="0.2">
      <c r="A33" s="16"/>
      <c r="B33" s="9" t="s">
        <v>21</v>
      </c>
      <c r="C33" s="23">
        <v>0.39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0.78</v>
      </c>
    </row>
    <row r="37" spans="1:3" x14ac:dyDescent="0.2">
      <c r="A37" s="16" t="s">
        <v>123</v>
      </c>
      <c r="B37" s="9" t="s">
        <v>2</v>
      </c>
      <c r="C37" s="28">
        <v>0.78</v>
      </c>
    </row>
    <row r="38" spans="1:3" x14ac:dyDescent="0.2">
      <c r="A38" s="15" t="s">
        <v>124</v>
      </c>
      <c r="B38" s="8" t="s">
        <v>2</v>
      </c>
      <c r="C38" s="27">
        <v>0.78</v>
      </c>
    </row>
    <row r="39" spans="1:3" x14ac:dyDescent="0.2">
      <c r="A39" s="16" t="s">
        <v>125</v>
      </c>
      <c r="B39" s="9" t="s">
        <v>2</v>
      </c>
      <c r="C39" s="28">
        <v>0.78</v>
      </c>
    </row>
    <row r="40" spans="1:3" x14ac:dyDescent="0.2">
      <c r="A40" s="15" t="s">
        <v>129</v>
      </c>
      <c r="B40" s="8" t="s">
        <v>2</v>
      </c>
      <c r="C40" s="21">
        <v>0.78</v>
      </c>
    </row>
    <row r="41" spans="1:3" x14ac:dyDescent="0.2">
      <c r="A41" s="16" t="s">
        <v>130</v>
      </c>
      <c r="B41" s="9" t="s">
        <v>2</v>
      </c>
      <c r="C41" s="23">
        <v>0.78</v>
      </c>
    </row>
    <row r="42" spans="1:3" x14ac:dyDescent="0.2">
      <c r="A42" s="15" t="s">
        <v>132</v>
      </c>
      <c r="B42" s="8" t="s">
        <v>2</v>
      </c>
      <c r="C42" s="21">
        <v>0.76</v>
      </c>
    </row>
    <row r="43" spans="1:3" x14ac:dyDescent="0.2">
      <c r="A43" s="16" t="s">
        <v>134</v>
      </c>
      <c r="B43" s="9" t="s">
        <v>2</v>
      </c>
      <c r="C43" s="23">
        <v>0.76</v>
      </c>
    </row>
    <row r="44" spans="1:3" x14ac:dyDescent="0.2">
      <c r="A44" s="15" t="s">
        <v>135</v>
      </c>
      <c r="B44" s="8" t="s">
        <v>2</v>
      </c>
      <c r="C44" s="21">
        <v>0.76</v>
      </c>
    </row>
    <row r="45" spans="1:3" x14ac:dyDescent="0.2">
      <c r="A45" s="16" t="s">
        <v>137</v>
      </c>
      <c r="B45" s="9" t="s">
        <v>2</v>
      </c>
      <c r="C45" s="23">
        <v>0.76</v>
      </c>
    </row>
    <row r="46" spans="1:3" x14ac:dyDescent="0.2">
      <c r="A46" s="15" t="s">
        <v>138</v>
      </c>
      <c r="B46" s="8" t="s">
        <v>2</v>
      </c>
      <c r="C46" s="21">
        <v>0.76</v>
      </c>
    </row>
    <row r="47" spans="1:3" x14ac:dyDescent="0.2">
      <c r="A47" s="16" t="s">
        <v>139</v>
      </c>
      <c r="B47" s="9" t="s">
        <v>2</v>
      </c>
      <c r="C47" s="23">
        <v>0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</v>
      </c>
    </row>
    <row r="52" spans="1:3" x14ac:dyDescent="0.2">
      <c r="A52" s="16" t="s">
        <v>60</v>
      </c>
      <c r="B52" s="9" t="s">
        <v>59</v>
      </c>
      <c r="C52" s="30">
        <v>0</v>
      </c>
    </row>
    <row r="53" spans="1:3" x14ac:dyDescent="0.2">
      <c r="A53" s="15" t="s">
        <v>63</v>
      </c>
      <c r="B53" s="8" t="s">
        <v>59</v>
      </c>
      <c r="C53" s="29">
        <v>0</v>
      </c>
    </row>
    <row r="54" spans="1:3" x14ac:dyDescent="0.2">
      <c r="A54" s="16" t="s">
        <v>64</v>
      </c>
      <c r="B54" s="9" t="s">
        <v>59</v>
      </c>
      <c r="C54" s="30">
        <v>0</v>
      </c>
    </row>
    <row r="55" spans="1:3" x14ac:dyDescent="0.2">
      <c r="A55" s="15" t="s">
        <v>61</v>
      </c>
      <c r="B55" s="8" t="s">
        <v>62</v>
      </c>
      <c r="C55" s="29">
        <v>0</v>
      </c>
    </row>
    <row r="56" spans="1:3" x14ac:dyDescent="0.2">
      <c r="A56" s="16" t="s">
        <v>60</v>
      </c>
      <c r="B56" s="9" t="s">
        <v>62</v>
      </c>
      <c r="C56" s="30">
        <v>0</v>
      </c>
    </row>
    <row r="57" spans="1:3" x14ac:dyDescent="0.2">
      <c r="A57" s="15" t="s">
        <v>63</v>
      </c>
      <c r="B57" s="8" t="s">
        <v>145</v>
      </c>
      <c r="C57" s="29">
        <v>0</v>
      </c>
    </row>
    <row r="58" spans="1:3" x14ac:dyDescent="0.2">
      <c r="A58" s="16" t="s">
        <v>64</v>
      </c>
      <c r="B58" s="9" t="s">
        <v>145</v>
      </c>
      <c r="C58" s="30">
        <v>0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</v>
      </c>
    </row>
    <row r="61" spans="1:3" x14ac:dyDescent="0.2">
      <c r="A61" s="15"/>
      <c r="B61" s="8"/>
      <c r="C61" s="29"/>
    </row>
    <row r="62" spans="1:3" x14ac:dyDescent="0.2">
      <c r="A62" s="16" t="s">
        <v>158</v>
      </c>
      <c r="B62" s="9" t="s">
        <v>2</v>
      </c>
      <c r="C62" s="32">
        <v>139</v>
      </c>
    </row>
    <row r="63" spans="1:3" x14ac:dyDescent="0.2">
      <c r="A63" s="15" t="s">
        <v>159</v>
      </c>
      <c r="B63" s="8" t="s">
        <v>2</v>
      </c>
      <c r="C63" s="33">
        <v>139</v>
      </c>
    </row>
    <row r="64" spans="1:3" x14ac:dyDescent="0.2">
      <c r="A64" s="16" t="s">
        <v>160</v>
      </c>
      <c r="B64" s="9" t="s">
        <v>2</v>
      </c>
      <c r="C64" s="32">
        <v>139</v>
      </c>
    </row>
    <row r="65" spans="1:6" x14ac:dyDescent="0.2">
      <c r="A65" s="15" t="s">
        <v>161</v>
      </c>
      <c r="B65" s="8" t="s">
        <v>2</v>
      </c>
      <c r="C65" s="33">
        <v>139</v>
      </c>
    </row>
    <row r="66" spans="1:6" x14ac:dyDescent="0.2">
      <c r="A66" s="16" t="s">
        <v>162</v>
      </c>
      <c r="B66" s="9" t="s">
        <v>2</v>
      </c>
      <c r="C66" s="32">
        <v>139</v>
      </c>
    </row>
    <row r="67" spans="1:6" x14ac:dyDescent="0.2">
      <c r="A67" s="16"/>
      <c r="B67" s="9"/>
      <c r="C67" s="26"/>
    </row>
    <row r="68" spans="1:6" s="1" customFormat="1" ht="15.75" x14ac:dyDescent="0.25">
      <c r="A68" s="2" t="s">
        <v>13</v>
      </c>
      <c r="B68" s="6" t="s">
        <v>11</v>
      </c>
      <c r="C68" s="19" t="str">
        <f>C50</f>
        <v>CURRENT FEDEX</v>
      </c>
      <c r="D68" s="6" t="s">
        <v>169</v>
      </c>
      <c r="F68" s="19" t="s">
        <v>68</v>
      </c>
    </row>
    <row r="69" spans="1:6" x14ac:dyDescent="0.2">
      <c r="A69" s="92" t="s">
        <v>97</v>
      </c>
      <c r="B69" s="93" t="s">
        <v>2</v>
      </c>
      <c r="C69" s="94">
        <v>-10.5</v>
      </c>
      <c r="D69" s="95">
        <v>32.630000000000003</v>
      </c>
      <c r="F69" s="42">
        <f t="shared" ref="F69:F81" si="0">SUM(D69+C69)</f>
        <v>22.130000000000003</v>
      </c>
    </row>
    <row r="70" spans="1:6" x14ac:dyDescent="0.2">
      <c r="A70" s="69" t="s">
        <v>98</v>
      </c>
      <c r="B70" s="9" t="s">
        <v>2</v>
      </c>
      <c r="C70" s="37">
        <v>-13.75</v>
      </c>
      <c r="D70" s="41">
        <v>39.96</v>
      </c>
      <c r="F70" s="41">
        <f t="shared" si="0"/>
        <v>26.21</v>
      </c>
    </row>
    <row r="71" spans="1:6" x14ac:dyDescent="0.2">
      <c r="A71" s="68" t="s">
        <v>99</v>
      </c>
      <c r="B71" s="8" t="s">
        <v>2</v>
      </c>
      <c r="C71" s="35">
        <v>-10.199999999999999</v>
      </c>
      <c r="D71" s="42">
        <v>31.57</v>
      </c>
      <c r="F71" s="42">
        <f t="shared" si="0"/>
        <v>21.37</v>
      </c>
    </row>
    <row r="72" spans="1:6" x14ac:dyDescent="0.2">
      <c r="A72" s="69" t="s">
        <v>100</v>
      </c>
      <c r="B72" s="9" t="s">
        <v>2</v>
      </c>
      <c r="C72" s="37">
        <v>-11.9</v>
      </c>
      <c r="D72" s="41">
        <v>36.409999999999997</v>
      </c>
      <c r="F72" s="41">
        <f t="shared" si="0"/>
        <v>24.509999999999998</v>
      </c>
    </row>
    <row r="73" spans="1:6" x14ac:dyDescent="0.2">
      <c r="A73" s="68" t="s">
        <v>101</v>
      </c>
      <c r="B73" s="8" t="s">
        <v>2</v>
      </c>
      <c r="C73" s="35">
        <v>-6</v>
      </c>
      <c r="D73" s="42">
        <v>25.7</v>
      </c>
      <c r="F73" s="42">
        <f t="shared" si="0"/>
        <v>19.7</v>
      </c>
    </row>
    <row r="74" spans="1:6" x14ac:dyDescent="0.2">
      <c r="A74" s="69" t="s">
        <v>102</v>
      </c>
      <c r="B74" s="9" t="s">
        <v>2</v>
      </c>
      <c r="C74" s="37">
        <v>-6.3</v>
      </c>
      <c r="D74" s="41">
        <v>27.12</v>
      </c>
      <c r="F74" s="41">
        <f t="shared" si="0"/>
        <v>20.82</v>
      </c>
    </row>
    <row r="75" spans="1:6" x14ac:dyDescent="0.2">
      <c r="A75" s="68" t="s">
        <v>103</v>
      </c>
      <c r="B75" s="8" t="s">
        <v>2</v>
      </c>
      <c r="C75" s="35">
        <v>-5.5</v>
      </c>
      <c r="D75" s="42">
        <v>23.83</v>
      </c>
      <c r="F75" s="42">
        <f t="shared" si="0"/>
        <v>18.329999999999998</v>
      </c>
    </row>
    <row r="76" spans="1:6" x14ac:dyDescent="0.2">
      <c r="A76" s="69" t="s">
        <v>104</v>
      </c>
      <c r="B76" s="9" t="s">
        <v>2</v>
      </c>
      <c r="C76" s="37">
        <v>-5.45</v>
      </c>
      <c r="D76" s="41">
        <v>23.83</v>
      </c>
      <c r="F76" s="41">
        <f t="shared" si="0"/>
        <v>18.38</v>
      </c>
    </row>
    <row r="77" spans="1:6" x14ac:dyDescent="0.2">
      <c r="A77" s="68" t="s">
        <v>105</v>
      </c>
      <c r="B77" s="8" t="s">
        <v>2</v>
      </c>
      <c r="C77" s="35">
        <v>-4.8</v>
      </c>
      <c r="D77" s="42">
        <v>21.97</v>
      </c>
      <c r="F77" s="42">
        <f t="shared" si="0"/>
        <v>17.169999999999998</v>
      </c>
    </row>
    <row r="78" spans="1:6" x14ac:dyDescent="0.2">
      <c r="A78" s="69" t="s">
        <v>62</v>
      </c>
      <c r="B78" s="9" t="s">
        <v>2</v>
      </c>
      <c r="C78" s="37">
        <v>0</v>
      </c>
      <c r="D78" s="41">
        <v>10.7</v>
      </c>
      <c r="F78" s="41">
        <f t="shared" si="0"/>
        <v>10.7</v>
      </c>
    </row>
    <row r="79" spans="1:6" x14ac:dyDescent="0.2">
      <c r="A79" s="68" t="s">
        <v>119</v>
      </c>
      <c r="B79" s="8" t="s">
        <v>2</v>
      </c>
      <c r="C79" s="35">
        <v>0</v>
      </c>
      <c r="D79" s="42">
        <v>10.7</v>
      </c>
      <c r="F79" s="42">
        <f t="shared" si="0"/>
        <v>10.7</v>
      </c>
    </row>
    <row r="80" spans="1:6" x14ac:dyDescent="0.2">
      <c r="A80" s="69" t="s">
        <v>166</v>
      </c>
      <c r="B80" s="9" t="s">
        <v>2</v>
      </c>
      <c r="C80" s="37">
        <v>-3.5</v>
      </c>
      <c r="D80" s="41">
        <v>10.7</v>
      </c>
      <c r="F80" s="41">
        <f t="shared" si="0"/>
        <v>7.1999999999999993</v>
      </c>
    </row>
    <row r="81" spans="1:6" x14ac:dyDescent="0.2">
      <c r="A81" s="70" t="s">
        <v>167</v>
      </c>
      <c r="B81" s="11" t="s">
        <v>2</v>
      </c>
      <c r="C81" s="87">
        <v>-2.5</v>
      </c>
      <c r="D81" s="46">
        <v>10.7</v>
      </c>
      <c r="F81" s="46">
        <f t="shared" si="0"/>
        <v>8.1999999999999993</v>
      </c>
    </row>
    <row r="82" spans="1:6" x14ac:dyDescent="0.2">
      <c r="C82" s="48"/>
      <c r="D82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5BE3-76D2-4147-A4FA-F9399F0CC911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0.72</v>
      </c>
      <c r="F3" s="85">
        <v>1600000</v>
      </c>
    </row>
    <row r="4" spans="1:6" x14ac:dyDescent="0.2">
      <c r="A4" s="3" t="s">
        <v>25</v>
      </c>
      <c r="B4" s="8" t="s">
        <v>2</v>
      </c>
      <c r="C4" s="21">
        <v>0.72</v>
      </c>
      <c r="F4" s="52"/>
    </row>
    <row r="5" spans="1:6" x14ac:dyDescent="0.2">
      <c r="A5" s="4" t="s">
        <v>26</v>
      </c>
      <c r="B5" s="9" t="s">
        <v>2</v>
      </c>
      <c r="C5" s="23">
        <v>0.72</v>
      </c>
    </row>
    <row r="6" spans="1:6" x14ac:dyDescent="0.2">
      <c r="A6" s="3" t="s">
        <v>31</v>
      </c>
      <c r="B6" s="8" t="s">
        <v>2</v>
      </c>
      <c r="C6" s="21">
        <v>0.65</v>
      </c>
    </row>
    <row r="7" spans="1:6" x14ac:dyDescent="0.2">
      <c r="A7" s="4" t="s">
        <v>32</v>
      </c>
      <c r="B7" s="9" t="s">
        <v>2</v>
      </c>
      <c r="C7" s="23">
        <v>0.65</v>
      </c>
    </row>
    <row r="8" spans="1:6" x14ac:dyDescent="0.2">
      <c r="A8" s="3" t="s">
        <v>33</v>
      </c>
      <c r="B8" s="8" t="s">
        <v>2</v>
      </c>
      <c r="C8" s="21">
        <v>0.65</v>
      </c>
    </row>
    <row r="9" spans="1:6" x14ac:dyDescent="0.2">
      <c r="A9" s="4" t="s">
        <v>34</v>
      </c>
      <c r="B9" s="9" t="s">
        <v>2</v>
      </c>
      <c r="C9" s="23">
        <v>0.65</v>
      </c>
    </row>
    <row r="10" spans="1:6" x14ac:dyDescent="0.2">
      <c r="A10" s="3" t="s">
        <v>35</v>
      </c>
      <c r="B10" s="8" t="s">
        <v>2</v>
      </c>
      <c r="C10" s="21">
        <v>0.7</v>
      </c>
    </row>
    <row r="11" spans="1:6" x14ac:dyDescent="0.2">
      <c r="A11" s="4" t="s">
        <v>27</v>
      </c>
      <c r="B11" s="9" t="s">
        <v>2</v>
      </c>
      <c r="C11" s="23">
        <v>0.48</v>
      </c>
    </row>
    <row r="12" spans="1:6" x14ac:dyDescent="0.2">
      <c r="A12" s="3" t="s">
        <v>28</v>
      </c>
      <c r="B12" s="8" t="s">
        <v>2</v>
      </c>
      <c r="C12" s="21">
        <v>0.48</v>
      </c>
    </row>
    <row r="13" spans="1:6" x14ac:dyDescent="0.2">
      <c r="A13" s="4" t="s">
        <v>30</v>
      </c>
      <c r="B13" s="9" t="s">
        <v>2</v>
      </c>
      <c r="C13" s="23">
        <v>0.48</v>
      </c>
    </row>
    <row r="14" spans="1:6" x14ac:dyDescent="0.2">
      <c r="A14" s="3" t="s">
        <v>29</v>
      </c>
      <c r="B14" s="8" t="s">
        <v>2</v>
      </c>
      <c r="C14" s="21">
        <v>0.48</v>
      </c>
    </row>
    <row r="15" spans="1:6" x14ac:dyDescent="0.2">
      <c r="A15" s="4" t="s">
        <v>36</v>
      </c>
      <c r="B15" s="9" t="s">
        <v>2</v>
      </c>
      <c r="C15" s="23">
        <v>0.48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0.35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0.46</v>
      </c>
    </row>
    <row r="22" spans="1:3" x14ac:dyDescent="0.2">
      <c r="A22" s="3"/>
      <c r="B22" s="8" t="s">
        <v>4</v>
      </c>
      <c r="C22" s="21">
        <v>0.49</v>
      </c>
    </row>
    <row r="23" spans="1:3" x14ac:dyDescent="0.2">
      <c r="B23" s="9" t="s">
        <v>5</v>
      </c>
      <c r="C23" s="23">
        <v>0.52</v>
      </c>
    </row>
    <row r="24" spans="1:3" x14ac:dyDescent="0.2">
      <c r="A24" s="3"/>
      <c r="B24" s="8" t="s">
        <v>6</v>
      </c>
      <c r="C24" s="21">
        <v>0.55000000000000004</v>
      </c>
    </row>
    <row r="25" spans="1:3" x14ac:dyDescent="0.2">
      <c r="B25" s="9" t="s">
        <v>7</v>
      </c>
      <c r="C25" s="23">
        <v>0.57999999999999996</v>
      </c>
    </row>
    <row r="26" spans="1:3" x14ac:dyDescent="0.2">
      <c r="A26" s="3"/>
      <c r="B26" s="8" t="s">
        <v>8</v>
      </c>
      <c r="C26" s="21">
        <v>0.57999999999999996</v>
      </c>
    </row>
    <row r="27" spans="1:3" x14ac:dyDescent="0.2">
      <c r="B27" s="9" t="s">
        <v>9</v>
      </c>
      <c r="C27" s="23">
        <v>0.57999999999999996</v>
      </c>
    </row>
    <row r="28" spans="1:3" x14ac:dyDescent="0.2">
      <c r="A28" s="3"/>
      <c r="B28" s="8" t="s">
        <v>10</v>
      </c>
      <c r="C28" s="21">
        <v>0.57999999999999996</v>
      </c>
    </row>
    <row r="29" spans="1:3" x14ac:dyDescent="0.2">
      <c r="A29" s="4" t="s">
        <v>69</v>
      </c>
      <c r="B29" s="9" t="s">
        <v>3</v>
      </c>
      <c r="C29" s="23">
        <v>0.41</v>
      </c>
    </row>
    <row r="30" spans="1:3" x14ac:dyDescent="0.2">
      <c r="A30" s="3"/>
      <c r="B30" s="8" t="s">
        <v>4</v>
      </c>
      <c r="C30" s="21">
        <v>0.44</v>
      </c>
    </row>
    <row r="31" spans="1:3" x14ac:dyDescent="0.2">
      <c r="B31" s="9" t="s">
        <v>5</v>
      </c>
      <c r="C31" s="23">
        <v>0.47</v>
      </c>
    </row>
    <row r="32" spans="1:3" x14ac:dyDescent="0.2">
      <c r="A32" s="3"/>
      <c r="B32" s="8" t="s">
        <v>6</v>
      </c>
      <c r="C32" s="21">
        <v>0.5</v>
      </c>
    </row>
    <row r="33" spans="1:3" x14ac:dyDescent="0.2">
      <c r="B33" s="9" t="s">
        <v>7</v>
      </c>
      <c r="C33" s="23">
        <v>0.53</v>
      </c>
    </row>
    <row r="34" spans="1:3" x14ac:dyDescent="0.2">
      <c r="A34" s="3"/>
      <c r="B34" s="8" t="s">
        <v>8</v>
      </c>
      <c r="C34" s="21">
        <v>0.53</v>
      </c>
    </row>
    <row r="35" spans="1:3" x14ac:dyDescent="0.2">
      <c r="B35" s="9" t="s">
        <v>9</v>
      </c>
      <c r="C35" s="23">
        <v>0.53</v>
      </c>
    </row>
    <row r="36" spans="1:3" x14ac:dyDescent="0.2">
      <c r="A36" s="3"/>
      <c r="B36" s="8" t="s">
        <v>10</v>
      </c>
      <c r="C36" s="21">
        <v>0.53</v>
      </c>
    </row>
    <row r="37" spans="1:3" x14ac:dyDescent="0.2">
      <c r="A37" s="4" t="s">
        <v>72</v>
      </c>
      <c r="B37" s="9" t="s">
        <v>19</v>
      </c>
      <c r="C37" s="23">
        <v>0.42</v>
      </c>
    </row>
    <row r="38" spans="1:3" x14ac:dyDescent="0.2">
      <c r="A38" s="3"/>
      <c r="B38" s="8" t="s">
        <v>20</v>
      </c>
      <c r="C38" s="21">
        <v>0.42</v>
      </c>
    </row>
    <row r="39" spans="1:3" x14ac:dyDescent="0.2">
      <c r="B39" s="9" t="s">
        <v>21</v>
      </c>
      <c r="C39" s="23">
        <v>0.03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0.72</v>
      </c>
    </row>
    <row r="43" spans="1:3" x14ac:dyDescent="0.2">
      <c r="A43" s="4" t="s">
        <v>41</v>
      </c>
      <c r="B43" s="9" t="s">
        <v>2</v>
      </c>
      <c r="C43" s="28">
        <v>0.72</v>
      </c>
    </row>
    <row r="44" spans="1:3" x14ac:dyDescent="0.2">
      <c r="A44" s="3" t="s">
        <v>42</v>
      </c>
      <c r="B44" s="8" t="s">
        <v>2</v>
      </c>
      <c r="C44" s="27">
        <v>0.72</v>
      </c>
    </row>
    <row r="45" spans="1:3" x14ac:dyDescent="0.2">
      <c r="A45" s="4" t="s">
        <v>43</v>
      </c>
      <c r="B45" s="9" t="s">
        <v>2</v>
      </c>
      <c r="C45" s="28">
        <v>0.72</v>
      </c>
    </row>
    <row r="46" spans="1:3" x14ac:dyDescent="0.2">
      <c r="A46" s="3" t="s">
        <v>44</v>
      </c>
      <c r="B46" s="8" t="s">
        <v>2</v>
      </c>
      <c r="C46" s="27">
        <v>0.72</v>
      </c>
    </row>
    <row r="47" spans="1:3" x14ac:dyDescent="0.2">
      <c r="A47" s="4" t="s">
        <v>45</v>
      </c>
      <c r="B47" s="9" t="s">
        <v>2</v>
      </c>
      <c r="C47" s="28">
        <v>0.72</v>
      </c>
    </row>
    <row r="48" spans="1:3" x14ac:dyDescent="0.2">
      <c r="A48" s="3" t="s">
        <v>46</v>
      </c>
      <c r="B48" s="8" t="s">
        <v>2</v>
      </c>
      <c r="C48" s="27">
        <v>0.72</v>
      </c>
    </row>
    <row r="49" spans="1:3" x14ac:dyDescent="0.2">
      <c r="A49" s="4" t="s">
        <v>47</v>
      </c>
      <c r="B49" s="9" t="s">
        <v>2</v>
      </c>
      <c r="C49" s="28">
        <v>0.72</v>
      </c>
    </row>
    <row r="50" spans="1:3" x14ac:dyDescent="0.2">
      <c r="A50" s="3" t="s">
        <v>48</v>
      </c>
      <c r="B50" s="8" t="s">
        <v>2</v>
      </c>
      <c r="C50" s="21">
        <v>0.72</v>
      </c>
    </row>
    <row r="51" spans="1:3" x14ac:dyDescent="0.2">
      <c r="A51" s="4" t="s">
        <v>49</v>
      </c>
      <c r="B51" s="9" t="s">
        <v>2</v>
      </c>
      <c r="C51" s="23">
        <v>0.72</v>
      </c>
    </row>
    <row r="52" spans="1:3" x14ac:dyDescent="0.2">
      <c r="A52" s="3" t="s">
        <v>52</v>
      </c>
      <c r="B52" s="8" t="s">
        <v>2</v>
      </c>
      <c r="C52" s="21">
        <v>0.62</v>
      </c>
    </row>
    <row r="53" spans="1:3" x14ac:dyDescent="0.2">
      <c r="A53" s="4" t="s">
        <v>53</v>
      </c>
      <c r="B53" s="9" t="s">
        <v>2</v>
      </c>
      <c r="C53" s="23">
        <v>0.62</v>
      </c>
    </row>
    <row r="54" spans="1:3" x14ac:dyDescent="0.2">
      <c r="A54" s="3" t="s">
        <v>54</v>
      </c>
      <c r="B54" s="8" t="s">
        <v>2</v>
      </c>
      <c r="C54" s="21">
        <v>0.62</v>
      </c>
    </row>
    <row r="55" spans="1:3" x14ac:dyDescent="0.2">
      <c r="A55" s="4" t="s">
        <v>55</v>
      </c>
      <c r="B55" s="9" t="s">
        <v>2</v>
      </c>
      <c r="C55" s="23">
        <v>0.62</v>
      </c>
    </row>
    <row r="56" spans="1:3" x14ac:dyDescent="0.2">
      <c r="A56" s="3" t="s">
        <v>56</v>
      </c>
      <c r="B56" s="8" t="s">
        <v>2</v>
      </c>
      <c r="C56" s="21">
        <v>0.62</v>
      </c>
    </row>
    <row r="57" spans="1:3" x14ac:dyDescent="0.2">
      <c r="A57" s="4" t="s">
        <v>57</v>
      </c>
      <c r="B57" s="9" t="s">
        <v>2</v>
      </c>
      <c r="C57" s="23">
        <v>0.62</v>
      </c>
    </row>
    <row r="58" spans="1:3" x14ac:dyDescent="0.2">
      <c r="A58" s="3" t="s">
        <v>58</v>
      </c>
      <c r="B58" s="8" t="s">
        <v>2</v>
      </c>
      <c r="C58" s="21">
        <v>0.62</v>
      </c>
    </row>
    <row r="59" spans="1:3" x14ac:dyDescent="0.2">
      <c r="A59" s="4" t="s">
        <v>50</v>
      </c>
      <c r="B59" s="9" t="s">
        <v>2</v>
      </c>
      <c r="C59" s="23">
        <v>0.44</v>
      </c>
    </row>
    <row r="60" spans="1:3" x14ac:dyDescent="0.2">
      <c r="A60" s="4" t="s">
        <v>79</v>
      </c>
      <c r="B60" s="9" t="s">
        <v>2</v>
      </c>
      <c r="C60" s="23">
        <v>0.44</v>
      </c>
    </row>
    <row r="61" spans="1:3" x14ac:dyDescent="0.2">
      <c r="A61" s="3" t="s">
        <v>51</v>
      </c>
      <c r="B61" s="8" t="s">
        <v>2</v>
      </c>
      <c r="C61" s="21">
        <v>0.44</v>
      </c>
    </row>
    <row r="62" spans="1:3" x14ac:dyDescent="0.2">
      <c r="A62" s="3" t="s">
        <v>80</v>
      </c>
      <c r="B62" s="8" t="s">
        <v>2</v>
      </c>
      <c r="C62" s="21">
        <v>0.44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0.25</v>
      </c>
    </row>
    <row r="66" spans="1:6" x14ac:dyDescent="0.2">
      <c r="A66" s="4" t="s">
        <v>60</v>
      </c>
      <c r="B66" s="9" t="s">
        <v>59</v>
      </c>
      <c r="C66" s="30">
        <v>0.25</v>
      </c>
    </row>
    <row r="67" spans="1:6" x14ac:dyDescent="0.2">
      <c r="A67" s="3" t="s">
        <v>63</v>
      </c>
      <c r="B67" s="8" t="s">
        <v>59</v>
      </c>
      <c r="C67" s="29">
        <v>0.25</v>
      </c>
    </row>
    <row r="68" spans="1:6" x14ac:dyDescent="0.2">
      <c r="A68" s="4" t="s">
        <v>64</v>
      </c>
      <c r="B68" s="9" t="s">
        <v>59</v>
      </c>
      <c r="C68" s="30">
        <v>0.25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194</v>
      </c>
    </row>
    <row r="76" spans="1:6" x14ac:dyDescent="0.2">
      <c r="A76" s="4" t="s">
        <v>74</v>
      </c>
      <c r="B76" s="9" t="s">
        <v>62</v>
      </c>
      <c r="C76" s="71">
        <v>194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-10.74</v>
      </c>
      <c r="D81" s="36">
        <v>32.97</v>
      </c>
      <c r="F81" s="36">
        <f t="shared" ref="F81:F90" si="0">D81+C81</f>
        <v>22.229999999999997</v>
      </c>
    </row>
    <row r="82" spans="1:6" x14ac:dyDescent="0.2">
      <c r="A82" s="4" t="s">
        <v>24</v>
      </c>
      <c r="B82" s="9" t="s">
        <v>2</v>
      </c>
      <c r="C82" s="62">
        <v>-14.04</v>
      </c>
      <c r="D82" s="38">
        <v>40.4</v>
      </c>
      <c r="F82" s="38">
        <f t="shared" si="0"/>
        <v>26.36</v>
      </c>
    </row>
    <row r="83" spans="1:6" x14ac:dyDescent="0.2">
      <c r="A83" s="3" t="s">
        <v>25</v>
      </c>
      <c r="B83" s="8" t="s">
        <v>2</v>
      </c>
      <c r="C83" s="106">
        <v>-10.41</v>
      </c>
      <c r="D83" s="36">
        <v>31.91</v>
      </c>
      <c r="F83" s="36">
        <f t="shared" si="0"/>
        <v>21.5</v>
      </c>
    </row>
    <row r="84" spans="1:6" x14ac:dyDescent="0.2">
      <c r="A84" s="4" t="s">
        <v>26</v>
      </c>
      <c r="B84" s="9" t="s">
        <v>2</v>
      </c>
      <c r="C84" s="62">
        <v>-12.04</v>
      </c>
      <c r="D84" s="38">
        <v>36.79</v>
      </c>
      <c r="F84" s="38">
        <f t="shared" si="0"/>
        <v>24.75</v>
      </c>
    </row>
    <row r="85" spans="1:6" x14ac:dyDescent="0.2">
      <c r="A85" s="3" t="s">
        <v>31</v>
      </c>
      <c r="B85" s="8" t="s">
        <v>2</v>
      </c>
      <c r="C85" s="106">
        <v>-6.04</v>
      </c>
      <c r="D85" s="36">
        <v>25.27</v>
      </c>
      <c r="F85" s="36">
        <f t="shared" si="0"/>
        <v>19.23</v>
      </c>
    </row>
    <row r="86" spans="1:6" x14ac:dyDescent="0.2">
      <c r="A86" s="4" t="s">
        <v>32</v>
      </c>
      <c r="B86" s="9" t="s">
        <v>2</v>
      </c>
      <c r="C86" s="62">
        <v>-6.5</v>
      </c>
      <c r="D86" s="38">
        <v>26.68</v>
      </c>
      <c r="F86" s="38">
        <f t="shared" si="0"/>
        <v>20.18</v>
      </c>
    </row>
    <row r="87" spans="1:6" x14ac:dyDescent="0.2">
      <c r="A87" s="3" t="s">
        <v>33</v>
      </c>
      <c r="B87" s="8" t="s">
        <v>2</v>
      </c>
      <c r="C87" s="106">
        <v>-5.58</v>
      </c>
      <c r="D87" s="36">
        <v>23.92</v>
      </c>
      <c r="F87" s="36">
        <f t="shared" si="0"/>
        <v>18.340000000000003</v>
      </c>
    </row>
    <row r="88" spans="1:6" x14ac:dyDescent="0.2">
      <c r="A88" s="4" t="s">
        <v>34</v>
      </c>
      <c r="B88" s="9" t="s">
        <v>2</v>
      </c>
      <c r="C88" s="62">
        <v>-5.63</v>
      </c>
      <c r="D88" s="38">
        <v>24.07</v>
      </c>
      <c r="F88" s="38">
        <f t="shared" si="0"/>
        <v>18.440000000000001</v>
      </c>
    </row>
    <row r="89" spans="1:6" x14ac:dyDescent="0.2">
      <c r="A89" s="3" t="s">
        <v>35</v>
      </c>
      <c r="B89" s="8" t="s">
        <v>2</v>
      </c>
      <c r="C89" s="107">
        <v>0</v>
      </c>
      <c r="D89" s="40">
        <v>15.25</v>
      </c>
      <c r="F89" s="40">
        <f t="shared" si="0"/>
        <v>15.25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-2.5</v>
      </c>
      <c r="D92" s="41">
        <v>11.09</v>
      </c>
      <c r="F92" s="44">
        <f t="shared" ref="F92:F93" si="1">D92+C92</f>
        <v>8.59</v>
      </c>
    </row>
    <row r="93" spans="1:6" x14ac:dyDescent="0.2">
      <c r="A93" s="3" t="s">
        <v>71</v>
      </c>
      <c r="B93" s="8" t="s">
        <v>2</v>
      </c>
      <c r="C93" s="83">
        <v>-2.5</v>
      </c>
      <c r="D93" s="42">
        <v>11.17</v>
      </c>
      <c r="F93" s="83">
        <f t="shared" si="1"/>
        <v>8.67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4A0F-E60D-43BD-A9FF-AC5B0CB25C5C}">
  <sheetPr>
    <pageSetUpPr fitToPage="1"/>
  </sheetPr>
  <dimension ref="A1:F99"/>
  <sheetViews>
    <sheetView workbookViewId="0">
      <selection activeCell="D23" sqref="D23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</v>
      </c>
      <c r="F3" s="85">
        <v>590000</v>
      </c>
    </row>
    <row r="4" spans="1:6" x14ac:dyDescent="0.2">
      <c r="A4" s="3" t="s">
        <v>25</v>
      </c>
      <c r="B4" s="8" t="s">
        <v>2</v>
      </c>
      <c r="C4" s="21">
        <v>0.6</v>
      </c>
      <c r="F4" s="52"/>
    </row>
    <row r="5" spans="1:6" x14ac:dyDescent="0.2">
      <c r="A5" s="4" t="s">
        <v>26</v>
      </c>
      <c r="B5" s="9" t="s">
        <v>2</v>
      </c>
      <c r="C5" s="23">
        <v>0.6</v>
      </c>
    </row>
    <row r="6" spans="1:6" x14ac:dyDescent="0.2">
      <c r="A6" s="3" t="s">
        <v>31</v>
      </c>
      <c r="B6" s="8" t="s">
        <v>2</v>
      </c>
      <c r="C6" s="21">
        <v>0.45</v>
      </c>
    </row>
    <row r="7" spans="1:6" x14ac:dyDescent="0.2">
      <c r="A7" s="4" t="s">
        <v>32</v>
      </c>
      <c r="B7" s="9" t="s">
        <v>2</v>
      </c>
      <c r="C7" s="23">
        <v>0.45</v>
      </c>
    </row>
    <row r="8" spans="1:6" x14ac:dyDescent="0.2">
      <c r="A8" s="3" t="s">
        <v>33</v>
      </c>
      <c r="B8" s="8" t="s">
        <v>2</v>
      </c>
      <c r="C8" s="21">
        <v>0.54</v>
      </c>
    </row>
    <row r="9" spans="1:6" x14ac:dyDescent="0.2">
      <c r="A9" s="4" t="s">
        <v>34</v>
      </c>
      <c r="B9" s="9" t="s">
        <v>2</v>
      </c>
      <c r="C9" s="23">
        <v>0.54</v>
      </c>
    </row>
    <row r="10" spans="1:6" x14ac:dyDescent="0.2">
      <c r="A10" s="3" t="s">
        <v>35</v>
      </c>
      <c r="B10" s="8" t="s">
        <v>2</v>
      </c>
      <c r="C10" s="21">
        <v>0.49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190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0.33</v>
      </c>
    </row>
    <row r="22" spans="1:3" x14ac:dyDescent="0.2">
      <c r="A22" s="3"/>
      <c r="B22" s="8" t="s">
        <v>4</v>
      </c>
      <c r="C22" s="21">
        <v>0.33</v>
      </c>
    </row>
    <row r="23" spans="1:3" x14ac:dyDescent="0.2">
      <c r="B23" s="9" t="s">
        <v>5</v>
      </c>
      <c r="C23" s="23">
        <v>0.35</v>
      </c>
    </row>
    <row r="24" spans="1:3" x14ac:dyDescent="0.2">
      <c r="A24" s="3"/>
      <c r="B24" s="8" t="s">
        <v>6</v>
      </c>
      <c r="C24" s="21">
        <v>0.37</v>
      </c>
    </row>
    <row r="25" spans="1:3" x14ac:dyDescent="0.2">
      <c r="B25" s="9" t="s">
        <v>7</v>
      </c>
      <c r="C25" s="23">
        <v>0.38</v>
      </c>
    </row>
    <row r="26" spans="1:3" x14ac:dyDescent="0.2">
      <c r="A26" s="3"/>
      <c r="B26" s="8" t="s">
        <v>8</v>
      </c>
      <c r="C26" s="21">
        <v>0.38</v>
      </c>
    </row>
    <row r="27" spans="1:3" x14ac:dyDescent="0.2">
      <c r="B27" s="9" t="s">
        <v>9</v>
      </c>
      <c r="C27" s="23">
        <v>0.38</v>
      </c>
    </row>
    <row r="28" spans="1:3" x14ac:dyDescent="0.2">
      <c r="A28" s="3"/>
      <c r="B28" s="8" t="s">
        <v>10</v>
      </c>
      <c r="C28" s="21">
        <v>0.38</v>
      </c>
    </row>
    <row r="29" spans="1:3" x14ac:dyDescent="0.2">
      <c r="A29" s="4" t="s">
        <v>69</v>
      </c>
      <c r="B29" s="9" t="s">
        <v>3</v>
      </c>
      <c r="C29" s="23">
        <v>0.28000000000000003</v>
      </c>
    </row>
    <row r="30" spans="1:3" x14ac:dyDescent="0.2">
      <c r="A30" s="3"/>
      <c r="B30" s="8" t="s">
        <v>4</v>
      </c>
      <c r="C30" s="21">
        <v>0.28000000000000003</v>
      </c>
    </row>
    <row r="31" spans="1:3" x14ac:dyDescent="0.2">
      <c r="B31" s="9" t="s">
        <v>5</v>
      </c>
      <c r="C31" s="23">
        <v>0.3</v>
      </c>
    </row>
    <row r="32" spans="1:3" x14ac:dyDescent="0.2">
      <c r="A32" s="3"/>
      <c r="B32" s="8" t="s">
        <v>6</v>
      </c>
      <c r="C32" s="21">
        <v>0.32</v>
      </c>
    </row>
    <row r="33" spans="1:3" x14ac:dyDescent="0.2">
      <c r="B33" s="9" t="s">
        <v>7</v>
      </c>
      <c r="C33" s="23">
        <v>0.33</v>
      </c>
    </row>
    <row r="34" spans="1:3" x14ac:dyDescent="0.2">
      <c r="A34" s="3"/>
      <c r="B34" s="8" t="s">
        <v>8</v>
      </c>
      <c r="C34" s="21">
        <v>0.33</v>
      </c>
    </row>
    <row r="35" spans="1:3" x14ac:dyDescent="0.2">
      <c r="B35" s="9" t="s">
        <v>9</v>
      </c>
      <c r="C35" s="23">
        <v>0.33</v>
      </c>
    </row>
    <row r="36" spans="1:3" x14ac:dyDescent="0.2">
      <c r="A36" s="3"/>
      <c r="B36" s="8" t="s">
        <v>10</v>
      </c>
      <c r="C36" s="21">
        <v>0.33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</v>
      </c>
    </row>
    <row r="43" spans="1:3" x14ac:dyDescent="0.2">
      <c r="A43" s="4" t="s">
        <v>41</v>
      </c>
      <c r="B43" s="9" t="s">
        <v>2</v>
      </c>
      <c r="C43" s="28">
        <v>0.65</v>
      </c>
    </row>
    <row r="44" spans="1:3" x14ac:dyDescent="0.2">
      <c r="A44" s="3" t="s">
        <v>42</v>
      </c>
      <c r="B44" s="8" t="s">
        <v>2</v>
      </c>
      <c r="C44" s="27">
        <v>0.65</v>
      </c>
    </row>
    <row r="45" spans="1:3" x14ac:dyDescent="0.2">
      <c r="A45" s="4" t="s">
        <v>43</v>
      </c>
      <c r="B45" s="9" t="s">
        <v>2</v>
      </c>
      <c r="C45" s="28">
        <v>0.65</v>
      </c>
    </row>
    <row r="46" spans="1:3" x14ac:dyDescent="0.2">
      <c r="A46" s="3" t="s">
        <v>44</v>
      </c>
      <c r="B46" s="8" t="s">
        <v>2</v>
      </c>
      <c r="C46" s="27">
        <v>0.65</v>
      </c>
    </row>
    <row r="47" spans="1:3" x14ac:dyDescent="0.2">
      <c r="A47" s="4" t="s">
        <v>45</v>
      </c>
      <c r="B47" s="9" t="s">
        <v>2</v>
      </c>
      <c r="C47" s="28">
        <v>0.65</v>
      </c>
    </row>
    <row r="48" spans="1:3" x14ac:dyDescent="0.2">
      <c r="A48" s="3" t="s">
        <v>46</v>
      </c>
      <c r="B48" s="8" t="s">
        <v>2</v>
      </c>
      <c r="C48" s="27">
        <v>0.65</v>
      </c>
    </row>
    <row r="49" spans="1:3" x14ac:dyDescent="0.2">
      <c r="A49" s="4" t="s">
        <v>47</v>
      </c>
      <c r="B49" s="9" t="s">
        <v>2</v>
      </c>
      <c r="C49" s="28">
        <v>0.65</v>
      </c>
    </row>
    <row r="50" spans="1:3" x14ac:dyDescent="0.2">
      <c r="A50" s="3" t="s">
        <v>48</v>
      </c>
      <c r="B50" s="8" t="s">
        <v>2</v>
      </c>
      <c r="C50" s="21">
        <v>0.65</v>
      </c>
    </row>
    <row r="51" spans="1:3" x14ac:dyDescent="0.2">
      <c r="A51" s="4" t="s">
        <v>49</v>
      </c>
      <c r="B51" s="9" t="s">
        <v>2</v>
      </c>
      <c r="C51" s="23">
        <v>0.65</v>
      </c>
    </row>
    <row r="52" spans="1:3" x14ac:dyDescent="0.2">
      <c r="A52" s="3" t="s">
        <v>52</v>
      </c>
      <c r="B52" s="8" t="s">
        <v>2</v>
      </c>
      <c r="C52" s="21">
        <v>0.48</v>
      </c>
    </row>
    <row r="53" spans="1:3" x14ac:dyDescent="0.2">
      <c r="A53" s="4" t="s">
        <v>53</v>
      </c>
      <c r="B53" s="9" t="s">
        <v>2</v>
      </c>
      <c r="C53" s="23">
        <v>0.48</v>
      </c>
    </row>
    <row r="54" spans="1:3" x14ac:dyDescent="0.2">
      <c r="A54" s="3" t="s">
        <v>54</v>
      </c>
      <c r="B54" s="8" t="s">
        <v>2</v>
      </c>
      <c r="C54" s="21">
        <v>0.48</v>
      </c>
    </row>
    <row r="55" spans="1:3" x14ac:dyDescent="0.2">
      <c r="A55" s="4" t="s">
        <v>55</v>
      </c>
      <c r="B55" s="9" t="s">
        <v>2</v>
      </c>
      <c r="C55" s="23">
        <v>0.48</v>
      </c>
    </row>
    <row r="56" spans="1:3" x14ac:dyDescent="0.2">
      <c r="A56" s="3" t="s">
        <v>56</v>
      </c>
      <c r="B56" s="8" t="s">
        <v>2</v>
      </c>
      <c r="C56" s="21">
        <v>0.48</v>
      </c>
    </row>
    <row r="57" spans="1:3" x14ac:dyDescent="0.2">
      <c r="A57" s="4" t="s">
        <v>57</v>
      </c>
      <c r="B57" s="9" t="s">
        <v>2</v>
      </c>
      <c r="C57" s="23">
        <v>0.48</v>
      </c>
    </row>
    <row r="58" spans="1:3" x14ac:dyDescent="0.2">
      <c r="A58" s="3" t="s">
        <v>58</v>
      </c>
      <c r="B58" s="8" t="s">
        <v>2</v>
      </c>
      <c r="C58" s="21">
        <v>0.48</v>
      </c>
    </row>
    <row r="59" spans="1:3" x14ac:dyDescent="0.2">
      <c r="A59" s="4" t="s">
        <v>50</v>
      </c>
      <c r="B59" s="9" t="s">
        <v>2</v>
      </c>
      <c r="C59" s="23">
        <v>0.24</v>
      </c>
    </row>
    <row r="60" spans="1:3" x14ac:dyDescent="0.2">
      <c r="A60" s="4" t="s">
        <v>79</v>
      </c>
      <c r="B60" s="9" t="s">
        <v>2</v>
      </c>
      <c r="C60" s="23">
        <v>0.24</v>
      </c>
    </row>
    <row r="61" spans="1:3" x14ac:dyDescent="0.2">
      <c r="A61" s="3" t="s">
        <v>51</v>
      </c>
      <c r="B61" s="8" t="s">
        <v>2</v>
      </c>
      <c r="C61" s="21">
        <v>0.24</v>
      </c>
    </row>
    <row r="62" spans="1:3" x14ac:dyDescent="0.2">
      <c r="A62" s="3" t="s">
        <v>80</v>
      </c>
      <c r="B62" s="8" t="s">
        <v>2</v>
      </c>
      <c r="C62" s="21">
        <v>0.24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-10.5</v>
      </c>
      <c r="D81" s="36">
        <v>32.97</v>
      </c>
      <c r="F81" s="36">
        <f t="shared" ref="F81:F90" si="0">D81+C81</f>
        <v>22.47</v>
      </c>
    </row>
    <row r="82" spans="1:6" x14ac:dyDescent="0.2">
      <c r="A82" s="4" t="s">
        <v>24</v>
      </c>
      <c r="B82" s="9" t="s">
        <v>2</v>
      </c>
      <c r="C82" s="62">
        <v>-13.75</v>
      </c>
      <c r="D82" s="38">
        <v>40.4</v>
      </c>
      <c r="F82" s="38">
        <f t="shared" si="0"/>
        <v>26.65</v>
      </c>
    </row>
    <row r="83" spans="1:6" x14ac:dyDescent="0.2">
      <c r="A83" s="3" t="s">
        <v>25</v>
      </c>
      <c r="B83" s="8" t="s">
        <v>2</v>
      </c>
      <c r="C83" s="106">
        <v>-10.199999999999999</v>
      </c>
      <c r="D83" s="36">
        <v>31.91</v>
      </c>
      <c r="F83" s="36">
        <f t="shared" si="0"/>
        <v>21.71</v>
      </c>
    </row>
    <row r="84" spans="1:6" x14ac:dyDescent="0.2">
      <c r="A84" s="4" t="s">
        <v>26</v>
      </c>
      <c r="B84" s="9" t="s">
        <v>2</v>
      </c>
      <c r="C84" s="62">
        <v>-11.9</v>
      </c>
      <c r="D84" s="38">
        <v>36.79</v>
      </c>
      <c r="F84" s="38">
        <f t="shared" si="0"/>
        <v>24.89</v>
      </c>
    </row>
    <row r="85" spans="1:6" x14ac:dyDescent="0.2">
      <c r="A85" s="3" t="s">
        <v>31</v>
      </c>
      <c r="B85" s="8" t="s">
        <v>2</v>
      </c>
      <c r="C85" s="106">
        <v>0</v>
      </c>
      <c r="D85" s="36">
        <v>25.27</v>
      </c>
      <c r="F85" s="36">
        <f t="shared" si="0"/>
        <v>25.27</v>
      </c>
    </row>
    <row r="86" spans="1:6" x14ac:dyDescent="0.2">
      <c r="A86" s="4" t="s">
        <v>32</v>
      </c>
      <c r="B86" s="9" t="s">
        <v>2</v>
      </c>
      <c r="C86" s="62">
        <v>0</v>
      </c>
      <c r="D86" s="38">
        <v>26.68</v>
      </c>
      <c r="F86" s="38">
        <f t="shared" si="0"/>
        <v>26.68</v>
      </c>
    </row>
    <row r="87" spans="1:6" x14ac:dyDescent="0.2">
      <c r="A87" s="3" t="s">
        <v>33</v>
      </c>
      <c r="B87" s="8" t="s">
        <v>2</v>
      </c>
      <c r="C87" s="106">
        <v>-5.24</v>
      </c>
      <c r="D87" s="36">
        <v>23.92</v>
      </c>
      <c r="F87" s="36">
        <f t="shared" si="0"/>
        <v>18.68</v>
      </c>
    </row>
    <row r="88" spans="1:6" x14ac:dyDescent="0.2">
      <c r="A88" s="4" t="s">
        <v>34</v>
      </c>
      <c r="B88" s="9" t="s">
        <v>2</v>
      </c>
      <c r="C88" s="62">
        <v>-5.45</v>
      </c>
      <c r="D88" s="38">
        <v>24.07</v>
      </c>
      <c r="F88" s="38">
        <f t="shared" si="0"/>
        <v>18.62</v>
      </c>
    </row>
    <row r="89" spans="1:6" x14ac:dyDescent="0.2">
      <c r="A89" s="3" t="s">
        <v>35</v>
      </c>
      <c r="B89" s="8" t="s">
        <v>2</v>
      </c>
      <c r="C89" s="107">
        <v>-1.5</v>
      </c>
      <c r="D89" s="40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-0.4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560F-35F4-478C-860F-0AFBC512DE1D}">
  <sheetPr>
    <pageSetUpPr fitToPage="1"/>
  </sheetPr>
  <dimension ref="A1:F103"/>
  <sheetViews>
    <sheetView topLeftCell="A60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0.64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0.64</v>
      </c>
      <c r="F3" s="85">
        <v>930000</v>
      </c>
    </row>
    <row r="4" spans="1:6" x14ac:dyDescent="0.2">
      <c r="A4" s="3" t="s">
        <v>25</v>
      </c>
      <c r="B4" s="8" t="s">
        <v>2</v>
      </c>
      <c r="C4" s="21">
        <v>0.64</v>
      </c>
      <c r="F4" s="52"/>
    </row>
    <row r="5" spans="1:6" x14ac:dyDescent="0.2">
      <c r="A5" s="4" t="s">
        <v>26</v>
      </c>
      <c r="B5" s="9" t="s">
        <v>2</v>
      </c>
      <c r="C5" s="23">
        <v>0.64</v>
      </c>
    </row>
    <row r="6" spans="1:6" x14ac:dyDescent="0.2">
      <c r="A6" s="3" t="s">
        <v>31</v>
      </c>
      <c r="B6" s="8" t="s">
        <v>2</v>
      </c>
      <c r="C6" s="21">
        <v>0.59</v>
      </c>
    </row>
    <row r="7" spans="1:6" x14ac:dyDescent="0.2">
      <c r="A7" s="4" t="s">
        <v>32</v>
      </c>
      <c r="B7" s="9" t="s">
        <v>2</v>
      </c>
      <c r="C7" s="23">
        <v>0.59</v>
      </c>
    </row>
    <row r="8" spans="1:6" x14ac:dyDescent="0.2">
      <c r="A8" s="3" t="s">
        <v>33</v>
      </c>
      <c r="B8" s="8" t="s">
        <v>2</v>
      </c>
      <c r="C8" s="21">
        <v>0.59</v>
      </c>
    </row>
    <row r="9" spans="1:6" x14ac:dyDescent="0.2">
      <c r="A9" s="4" t="s">
        <v>34</v>
      </c>
      <c r="B9" s="9" t="s">
        <v>2</v>
      </c>
      <c r="C9" s="23">
        <v>0.59</v>
      </c>
    </row>
    <row r="10" spans="1:6" x14ac:dyDescent="0.2">
      <c r="A10" s="3" t="s">
        <v>35</v>
      </c>
      <c r="B10" s="8" t="s">
        <v>2</v>
      </c>
      <c r="C10" s="21">
        <v>0.53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0.29499999999999998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0.435</v>
      </c>
    </row>
    <row r="22" spans="1:3" x14ac:dyDescent="0.2">
      <c r="A22" s="3"/>
      <c r="B22" s="8" t="s">
        <v>4</v>
      </c>
      <c r="C22" s="21">
        <v>0.45500000000000002</v>
      </c>
    </row>
    <row r="23" spans="1:3" x14ac:dyDescent="0.2">
      <c r="B23" s="9" t="s">
        <v>5</v>
      </c>
      <c r="C23" s="23">
        <v>0.48499999999999999</v>
      </c>
    </row>
    <row r="24" spans="1:3" x14ac:dyDescent="0.2">
      <c r="A24" s="3"/>
      <c r="B24" s="8" t="s">
        <v>6</v>
      </c>
      <c r="C24" s="21">
        <v>0.51500000000000001</v>
      </c>
    </row>
    <row r="25" spans="1:3" x14ac:dyDescent="0.2">
      <c r="B25" s="9" t="s">
        <v>7</v>
      </c>
      <c r="C25" s="23">
        <v>0.54500000000000004</v>
      </c>
    </row>
    <row r="26" spans="1:3" x14ac:dyDescent="0.2">
      <c r="A26" s="3"/>
      <c r="B26" s="8" t="s">
        <v>8</v>
      </c>
      <c r="C26" s="21">
        <v>0.54500000000000004</v>
      </c>
    </row>
    <row r="27" spans="1:3" x14ac:dyDescent="0.2">
      <c r="B27" s="9" t="s">
        <v>9</v>
      </c>
      <c r="C27" s="23">
        <v>0.54500000000000004</v>
      </c>
    </row>
    <row r="28" spans="1:3" x14ac:dyDescent="0.2">
      <c r="A28" s="3"/>
      <c r="B28" s="8" t="s">
        <v>10</v>
      </c>
      <c r="C28" s="21">
        <v>0.54500000000000004</v>
      </c>
    </row>
    <row r="29" spans="1:3" x14ac:dyDescent="0.2">
      <c r="A29" s="4" t="s">
        <v>69</v>
      </c>
      <c r="B29" s="9" t="s">
        <v>3</v>
      </c>
      <c r="C29" s="23">
        <v>0.38</v>
      </c>
    </row>
    <row r="30" spans="1:3" x14ac:dyDescent="0.2">
      <c r="A30" s="3"/>
      <c r="B30" s="8" t="s">
        <v>4</v>
      </c>
      <c r="C30" s="21">
        <v>0.4</v>
      </c>
    </row>
    <row r="31" spans="1:3" x14ac:dyDescent="0.2">
      <c r="B31" s="9" t="s">
        <v>5</v>
      </c>
      <c r="C31" s="23">
        <v>0.43</v>
      </c>
    </row>
    <row r="32" spans="1:3" x14ac:dyDescent="0.2">
      <c r="A32" s="3"/>
      <c r="B32" s="8" t="s">
        <v>6</v>
      </c>
      <c r="C32" s="21">
        <v>0.46</v>
      </c>
    </row>
    <row r="33" spans="1:3" x14ac:dyDescent="0.2">
      <c r="B33" s="9" t="s">
        <v>7</v>
      </c>
      <c r="C33" s="23">
        <v>0.48</v>
      </c>
    </row>
    <row r="34" spans="1:3" x14ac:dyDescent="0.2">
      <c r="A34" s="3"/>
      <c r="B34" s="8" t="s">
        <v>8</v>
      </c>
      <c r="C34" s="21">
        <v>0.48</v>
      </c>
    </row>
    <row r="35" spans="1:3" x14ac:dyDescent="0.2">
      <c r="B35" s="9" t="s">
        <v>9</v>
      </c>
      <c r="C35" s="23">
        <v>0.48</v>
      </c>
    </row>
    <row r="36" spans="1:3" x14ac:dyDescent="0.2">
      <c r="A36" s="3"/>
      <c r="B36" s="8" t="s">
        <v>10</v>
      </c>
      <c r="C36" s="21">
        <v>0.48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0.68</v>
      </c>
    </row>
    <row r="43" spans="1:3" x14ac:dyDescent="0.2">
      <c r="A43" s="4" t="s">
        <v>41</v>
      </c>
      <c r="B43" s="9" t="s">
        <v>2</v>
      </c>
      <c r="C43" s="28">
        <v>0.68</v>
      </c>
    </row>
    <row r="44" spans="1:3" x14ac:dyDescent="0.2">
      <c r="A44" s="3" t="s">
        <v>42</v>
      </c>
      <c r="B44" s="8" t="s">
        <v>2</v>
      </c>
      <c r="C44" s="27">
        <v>0.68</v>
      </c>
    </row>
    <row r="45" spans="1:3" x14ac:dyDescent="0.2">
      <c r="A45" s="4" t="s">
        <v>43</v>
      </c>
      <c r="B45" s="9" t="s">
        <v>2</v>
      </c>
      <c r="C45" s="28">
        <v>0.76</v>
      </c>
    </row>
    <row r="46" spans="1:3" x14ac:dyDescent="0.2">
      <c r="A46" s="3" t="s">
        <v>44</v>
      </c>
      <c r="B46" s="8" t="s">
        <v>2</v>
      </c>
      <c r="C46" s="27">
        <v>0.68</v>
      </c>
    </row>
    <row r="47" spans="1:3" x14ac:dyDescent="0.2">
      <c r="A47" s="4" t="s">
        <v>45</v>
      </c>
      <c r="B47" s="9" t="s">
        <v>2</v>
      </c>
      <c r="C47" s="28">
        <v>0.68</v>
      </c>
    </row>
    <row r="48" spans="1:3" x14ac:dyDescent="0.2">
      <c r="A48" s="3" t="s">
        <v>46</v>
      </c>
      <c r="B48" s="8" t="s">
        <v>2</v>
      </c>
      <c r="C48" s="27">
        <v>0.68</v>
      </c>
    </row>
    <row r="49" spans="1:3" x14ac:dyDescent="0.2">
      <c r="A49" s="4" t="s">
        <v>47</v>
      </c>
      <c r="B49" s="9" t="s">
        <v>2</v>
      </c>
      <c r="C49" s="28">
        <v>0.76</v>
      </c>
    </row>
    <row r="50" spans="1:3" x14ac:dyDescent="0.2">
      <c r="A50" s="3" t="s">
        <v>48</v>
      </c>
      <c r="B50" s="8" t="s">
        <v>2</v>
      </c>
      <c r="C50" s="21">
        <v>0.76</v>
      </c>
    </row>
    <row r="51" spans="1:3" x14ac:dyDescent="0.2">
      <c r="A51" s="4" t="s">
        <v>49</v>
      </c>
      <c r="B51" s="9" t="s">
        <v>2</v>
      </c>
      <c r="C51" s="23">
        <v>0.68</v>
      </c>
    </row>
    <row r="52" spans="1:3" x14ac:dyDescent="0.2">
      <c r="A52" s="3" t="s">
        <v>52</v>
      </c>
      <c r="B52" s="8" t="s">
        <v>2</v>
      </c>
      <c r="C52" s="21">
        <v>0.45</v>
      </c>
    </row>
    <row r="53" spans="1:3" x14ac:dyDescent="0.2">
      <c r="A53" s="4" t="s">
        <v>53</v>
      </c>
      <c r="B53" s="9" t="s">
        <v>2</v>
      </c>
      <c r="C53" s="23">
        <v>0.45</v>
      </c>
    </row>
    <row r="54" spans="1:3" x14ac:dyDescent="0.2">
      <c r="A54" s="3" t="s">
        <v>54</v>
      </c>
      <c r="B54" s="8" t="s">
        <v>2</v>
      </c>
      <c r="C54" s="21">
        <v>0.76</v>
      </c>
    </row>
    <row r="55" spans="1:3" x14ac:dyDescent="0.2">
      <c r="A55" s="4" t="s">
        <v>55</v>
      </c>
      <c r="B55" s="9" t="s">
        <v>2</v>
      </c>
      <c r="C55" s="23">
        <v>0.45</v>
      </c>
    </row>
    <row r="56" spans="1:3" x14ac:dyDescent="0.2">
      <c r="A56" s="3" t="s">
        <v>56</v>
      </c>
      <c r="B56" s="8" t="s">
        <v>2</v>
      </c>
      <c r="C56" s="21">
        <v>0.45</v>
      </c>
    </row>
    <row r="57" spans="1:3" x14ac:dyDescent="0.2">
      <c r="A57" s="4" t="s">
        <v>57</v>
      </c>
      <c r="B57" s="9" t="s">
        <v>2</v>
      </c>
      <c r="C57" s="23">
        <v>0.76</v>
      </c>
    </row>
    <row r="58" spans="1:3" x14ac:dyDescent="0.2">
      <c r="A58" s="3" t="s">
        <v>58</v>
      </c>
      <c r="B58" s="8" t="s">
        <v>2</v>
      </c>
      <c r="C58" s="21">
        <v>0.76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0.25</v>
      </c>
    </row>
    <row r="68" spans="1:6" x14ac:dyDescent="0.2">
      <c r="A68" s="4" t="s">
        <v>64</v>
      </c>
      <c r="B68" s="9" t="s">
        <v>59</v>
      </c>
      <c r="C68" s="30">
        <v>0.25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0.25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x14ac:dyDescent="0.2">
      <c r="A75" s="3" t="s">
        <v>237</v>
      </c>
      <c r="B75" s="8" t="s">
        <v>2</v>
      </c>
      <c r="C75" s="29">
        <v>1</v>
      </c>
      <c r="F75" s="57"/>
    </row>
    <row r="76" spans="1:6" x14ac:dyDescent="0.2">
      <c r="A76" s="4" t="s">
        <v>174</v>
      </c>
      <c r="B76" s="9" t="s">
        <v>2</v>
      </c>
      <c r="C76" s="30">
        <v>0.5</v>
      </c>
    </row>
    <row r="77" spans="1:6" x14ac:dyDescent="0.2">
      <c r="A77" s="3" t="s">
        <v>220</v>
      </c>
      <c r="B77" s="8" t="s">
        <v>2</v>
      </c>
      <c r="C77" s="29">
        <v>1</v>
      </c>
      <c r="F77" s="57"/>
    </row>
    <row r="78" spans="1:6" x14ac:dyDescent="0.2">
      <c r="A78" s="4" t="s">
        <v>238</v>
      </c>
      <c r="B78" s="9" t="s">
        <v>2</v>
      </c>
      <c r="C78" s="30">
        <v>1</v>
      </c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220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-11.8</v>
      </c>
      <c r="D85" s="36">
        <v>32.97</v>
      </c>
      <c r="F85" s="36">
        <f t="shared" ref="F85:F94" si="0">D85+C85</f>
        <v>21.169999999999998</v>
      </c>
    </row>
    <row r="86" spans="1:6" x14ac:dyDescent="0.2">
      <c r="A86" s="4" t="s">
        <v>24</v>
      </c>
      <c r="B86" s="9" t="s">
        <v>2</v>
      </c>
      <c r="C86" s="62">
        <v>-14</v>
      </c>
      <c r="D86" s="38">
        <v>40.4</v>
      </c>
      <c r="F86" s="38">
        <f t="shared" si="0"/>
        <v>26.4</v>
      </c>
    </row>
    <row r="87" spans="1:6" x14ac:dyDescent="0.2">
      <c r="A87" s="3" t="s">
        <v>25</v>
      </c>
      <c r="B87" s="8" t="s">
        <v>2</v>
      </c>
      <c r="C87" s="106">
        <v>-11.3</v>
      </c>
      <c r="D87" s="36">
        <v>31.91</v>
      </c>
      <c r="F87" s="36">
        <f t="shared" si="0"/>
        <v>20.61</v>
      </c>
    </row>
    <row r="88" spans="1:6" x14ac:dyDescent="0.2">
      <c r="A88" s="4" t="s">
        <v>26</v>
      </c>
      <c r="B88" s="9" t="s">
        <v>2</v>
      </c>
      <c r="C88" s="62">
        <v>-12.7</v>
      </c>
      <c r="D88" s="38">
        <v>36.79</v>
      </c>
      <c r="F88" s="38">
        <f t="shared" si="0"/>
        <v>24.09</v>
      </c>
    </row>
    <row r="89" spans="1:6" x14ac:dyDescent="0.2">
      <c r="A89" s="3" t="s">
        <v>31</v>
      </c>
      <c r="B89" s="8" t="s">
        <v>2</v>
      </c>
      <c r="C89" s="106">
        <v>-7.7</v>
      </c>
      <c r="D89" s="36">
        <v>25.27</v>
      </c>
      <c r="F89" s="36">
        <f t="shared" si="0"/>
        <v>17.57</v>
      </c>
    </row>
    <row r="90" spans="1:6" x14ac:dyDescent="0.2">
      <c r="A90" s="4" t="s">
        <v>32</v>
      </c>
      <c r="B90" s="9" t="s">
        <v>2</v>
      </c>
      <c r="C90" s="62">
        <v>-7.7</v>
      </c>
      <c r="D90" s="38">
        <v>26.68</v>
      </c>
      <c r="F90" s="38">
        <f t="shared" si="0"/>
        <v>18.98</v>
      </c>
    </row>
    <row r="91" spans="1:6" x14ac:dyDescent="0.2">
      <c r="A91" s="3" t="s">
        <v>33</v>
      </c>
      <c r="B91" s="8" t="s">
        <v>2</v>
      </c>
      <c r="C91" s="106">
        <v>-6.9</v>
      </c>
      <c r="D91" s="36">
        <v>23.92</v>
      </c>
      <c r="F91" s="36">
        <f t="shared" si="0"/>
        <v>17.020000000000003</v>
      </c>
    </row>
    <row r="92" spans="1:6" x14ac:dyDescent="0.2">
      <c r="A92" s="4" t="s">
        <v>34</v>
      </c>
      <c r="B92" s="9" t="s">
        <v>2</v>
      </c>
      <c r="C92" s="62">
        <v>-6.9</v>
      </c>
      <c r="D92" s="38">
        <v>24.07</v>
      </c>
      <c r="F92" s="38">
        <f t="shared" si="0"/>
        <v>17.170000000000002</v>
      </c>
    </row>
    <row r="93" spans="1:6" x14ac:dyDescent="0.2">
      <c r="A93" s="3" t="s">
        <v>35</v>
      </c>
      <c r="B93" s="8" t="s">
        <v>2</v>
      </c>
      <c r="C93" s="107">
        <v>-1.5</v>
      </c>
      <c r="D93" s="40">
        <v>15.25</v>
      </c>
      <c r="F93" s="40">
        <f t="shared" si="0"/>
        <v>13.75</v>
      </c>
    </row>
    <row r="94" spans="1:6" x14ac:dyDescent="0.2">
      <c r="A94" s="4" t="s">
        <v>0</v>
      </c>
      <c r="B94" s="9" t="s">
        <v>2</v>
      </c>
      <c r="C94" s="41">
        <v>0</v>
      </c>
      <c r="D94" s="41">
        <v>10.7</v>
      </c>
      <c r="F94" s="41">
        <f t="shared" si="0"/>
        <v>10.7</v>
      </c>
    </row>
    <row r="95" spans="1:6" x14ac:dyDescent="0.2">
      <c r="A95" s="3" t="s">
        <v>69</v>
      </c>
      <c r="B95" s="8" t="s">
        <v>2</v>
      </c>
      <c r="C95" s="42">
        <v>0</v>
      </c>
      <c r="D95" s="42">
        <v>10.7</v>
      </c>
      <c r="F95" s="42">
        <f>D95+C95</f>
        <v>10.7</v>
      </c>
    </row>
    <row r="96" spans="1:6" x14ac:dyDescent="0.2">
      <c r="A96" s="4" t="s">
        <v>70</v>
      </c>
      <c r="B96" s="9" t="s">
        <v>2</v>
      </c>
      <c r="C96" s="44">
        <v>0</v>
      </c>
      <c r="D96" s="41">
        <v>11.09</v>
      </c>
      <c r="F96" s="44">
        <f t="shared" ref="F96:F97" si="1">D96+C96</f>
        <v>11.09</v>
      </c>
    </row>
    <row r="97" spans="1:6" x14ac:dyDescent="0.2">
      <c r="A97" s="3" t="s">
        <v>71</v>
      </c>
      <c r="B97" s="8" t="s">
        <v>2</v>
      </c>
      <c r="C97" s="83">
        <v>0</v>
      </c>
      <c r="D97" s="42">
        <v>11.17</v>
      </c>
      <c r="F97" s="83">
        <f t="shared" si="1"/>
        <v>11.17</v>
      </c>
    </row>
    <row r="98" spans="1:6" x14ac:dyDescent="0.2">
      <c r="A98" s="4" t="s">
        <v>66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7B1F-290B-4C21-A580-9AF1268AE7FE}">
  <sheetPr>
    <pageSetUpPr fitToPage="1"/>
  </sheetPr>
  <dimension ref="A1:G88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0.78890000000000005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0.79890000000000005</v>
      </c>
      <c r="F3" s="85">
        <v>6700000</v>
      </c>
      <c r="G3" s="20"/>
    </row>
    <row r="4" spans="1:7" x14ac:dyDescent="0.2">
      <c r="A4" s="15" t="s">
        <v>99</v>
      </c>
      <c r="B4" s="8" t="s">
        <v>2</v>
      </c>
      <c r="C4" s="21">
        <v>0.77890000000000004</v>
      </c>
    </row>
    <row r="5" spans="1:7" x14ac:dyDescent="0.2">
      <c r="A5" s="16" t="s">
        <v>100</v>
      </c>
      <c r="B5" s="9" t="s">
        <v>2</v>
      </c>
      <c r="C5" s="23">
        <v>0.77890000000000004</v>
      </c>
    </row>
    <row r="6" spans="1:7" x14ac:dyDescent="0.2">
      <c r="A6" s="15" t="s">
        <v>101</v>
      </c>
      <c r="B6" s="8" t="s">
        <v>2</v>
      </c>
      <c r="C6" s="21">
        <v>0.52100000000000002</v>
      </c>
    </row>
    <row r="7" spans="1:7" x14ac:dyDescent="0.2">
      <c r="A7" s="16" t="s">
        <v>102</v>
      </c>
      <c r="B7" s="9" t="s">
        <v>2</v>
      </c>
      <c r="C7" s="23">
        <v>0.52100000000000002</v>
      </c>
    </row>
    <row r="8" spans="1:7" x14ac:dyDescent="0.2">
      <c r="A8" s="15" t="s">
        <v>103</v>
      </c>
      <c r="B8" s="8" t="s">
        <v>2</v>
      </c>
      <c r="C8" s="21">
        <v>0.66890000000000005</v>
      </c>
    </row>
    <row r="9" spans="1:7" x14ac:dyDescent="0.2">
      <c r="A9" s="16" t="s">
        <v>104</v>
      </c>
      <c r="B9" s="9" t="s">
        <v>2</v>
      </c>
      <c r="C9" s="23">
        <v>0.66890000000000005</v>
      </c>
    </row>
    <row r="10" spans="1:7" x14ac:dyDescent="0.2">
      <c r="A10" s="15" t="s">
        <v>105</v>
      </c>
      <c r="B10" s="8" t="s">
        <v>2</v>
      </c>
      <c r="C10" s="21">
        <v>0.59889999999999999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0.37</v>
      </c>
    </row>
    <row r="14" spans="1:7" x14ac:dyDescent="0.2">
      <c r="A14" s="15" t="s">
        <v>115</v>
      </c>
      <c r="B14" s="8" t="s">
        <v>37</v>
      </c>
      <c r="C14" s="21" t="s">
        <v>175</v>
      </c>
    </row>
    <row r="15" spans="1:7" x14ac:dyDescent="0.2">
      <c r="A15" s="16" t="s">
        <v>117</v>
      </c>
      <c r="B15" s="9" t="s">
        <v>3</v>
      </c>
      <c r="C15" s="23">
        <v>0.4788</v>
      </c>
    </row>
    <row r="16" spans="1:7" x14ac:dyDescent="0.2">
      <c r="A16" s="15"/>
      <c r="B16" s="8" t="s">
        <v>4</v>
      </c>
      <c r="C16" s="21">
        <v>0.52880000000000005</v>
      </c>
    </row>
    <row r="17" spans="1:3" x14ac:dyDescent="0.2">
      <c r="A17" s="16"/>
      <c r="B17" s="9" t="s">
        <v>5</v>
      </c>
      <c r="C17" s="23">
        <v>0.5988</v>
      </c>
    </row>
    <row r="18" spans="1:3" x14ac:dyDescent="0.2">
      <c r="A18" s="15"/>
      <c r="B18" s="8" t="s">
        <v>6</v>
      </c>
      <c r="C18" s="21">
        <v>0.5988</v>
      </c>
    </row>
    <row r="19" spans="1:3" x14ac:dyDescent="0.2">
      <c r="A19" s="16"/>
      <c r="B19" s="9" t="s">
        <v>7</v>
      </c>
      <c r="C19" s="23">
        <v>0.5988</v>
      </c>
    </row>
    <row r="20" spans="1:3" x14ac:dyDescent="0.2">
      <c r="A20" s="15"/>
      <c r="B20" s="8" t="s">
        <v>8</v>
      </c>
      <c r="C20" s="21">
        <v>0.5988</v>
      </c>
    </row>
    <row r="21" spans="1:3" x14ac:dyDescent="0.2">
      <c r="A21" s="16"/>
      <c r="B21" s="9" t="s">
        <v>9</v>
      </c>
      <c r="C21" s="23">
        <v>0.5988</v>
      </c>
    </row>
    <row r="22" spans="1:3" x14ac:dyDescent="0.2">
      <c r="A22" s="15"/>
      <c r="B22" s="8" t="s">
        <v>10</v>
      </c>
      <c r="C22" s="21">
        <v>0.5988</v>
      </c>
    </row>
    <row r="23" spans="1:3" x14ac:dyDescent="0.2">
      <c r="A23" s="16" t="s">
        <v>119</v>
      </c>
      <c r="B23" s="9" t="s">
        <v>3</v>
      </c>
      <c r="C23" s="23">
        <v>0.43390000000000001</v>
      </c>
    </row>
    <row r="24" spans="1:3" x14ac:dyDescent="0.2">
      <c r="A24" s="15"/>
      <c r="B24" s="8" t="s">
        <v>4</v>
      </c>
      <c r="C24" s="21">
        <v>0.44390000000000002</v>
      </c>
    </row>
    <row r="25" spans="1:3" x14ac:dyDescent="0.2">
      <c r="A25" s="16"/>
      <c r="B25" s="9" t="s">
        <v>5</v>
      </c>
      <c r="C25" s="23">
        <v>0.47389999999999999</v>
      </c>
    </row>
    <row r="26" spans="1:3" x14ac:dyDescent="0.2">
      <c r="A26" s="15"/>
      <c r="B26" s="8" t="s">
        <v>6</v>
      </c>
      <c r="C26" s="21">
        <v>0.47389999999999999</v>
      </c>
    </row>
    <row r="27" spans="1:3" x14ac:dyDescent="0.2">
      <c r="A27" s="16"/>
      <c r="B27" s="9" t="s">
        <v>7</v>
      </c>
      <c r="C27" s="23">
        <v>0.47389999999999999</v>
      </c>
    </row>
    <row r="28" spans="1:3" x14ac:dyDescent="0.2">
      <c r="A28" s="15"/>
      <c r="B28" s="8" t="s">
        <v>8</v>
      </c>
      <c r="C28" s="21">
        <v>0.47389999999999999</v>
      </c>
    </row>
    <row r="29" spans="1:3" x14ac:dyDescent="0.2">
      <c r="A29" s="16"/>
      <c r="B29" s="9" t="s">
        <v>9</v>
      </c>
      <c r="C29" s="23">
        <v>0.47389999999999999</v>
      </c>
    </row>
    <row r="30" spans="1:3" x14ac:dyDescent="0.2">
      <c r="A30" s="15"/>
      <c r="B30" s="8" t="s">
        <v>10</v>
      </c>
      <c r="C30" s="21">
        <v>0.47389999999999999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0.15</v>
      </c>
    </row>
    <row r="33" spans="1:3" x14ac:dyDescent="0.2">
      <c r="A33" s="16"/>
      <c r="B33" s="9" t="s">
        <v>21</v>
      </c>
      <c r="C33" s="23">
        <v>0.15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0.84550000000000003</v>
      </c>
    </row>
    <row r="37" spans="1:3" x14ac:dyDescent="0.2">
      <c r="A37" s="16" t="s">
        <v>123</v>
      </c>
      <c r="B37" s="9" t="s">
        <v>2</v>
      </c>
      <c r="C37" s="28">
        <v>0.84550000000000003</v>
      </c>
    </row>
    <row r="38" spans="1:3" x14ac:dyDescent="0.2">
      <c r="A38" s="15" t="s">
        <v>124</v>
      </c>
      <c r="B38" s="8" t="s">
        <v>2</v>
      </c>
      <c r="C38" s="27">
        <v>0.84550000000000003</v>
      </c>
    </row>
    <row r="39" spans="1:3" x14ac:dyDescent="0.2">
      <c r="A39" s="16" t="s">
        <v>125</v>
      </c>
      <c r="B39" s="9" t="s">
        <v>2</v>
      </c>
      <c r="C39" s="28">
        <v>0.84550000000000003</v>
      </c>
    </row>
    <row r="40" spans="1:3" x14ac:dyDescent="0.2">
      <c r="A40" s="15" t="s">
        <v>129</v>
      </c>
      <c r="B40" s="8" t="s">
        <v>2</v>
      </c>
      <c r="C40" s="21">
        <v>0.84550000000000003</v>
      </c>
    </row>
    <row r="41" spans="1:3" x14ac:dyDescent="0.2">
      <c r="A41" s="16" t="s">
        <v>130</v>
      </c>
      <c r="B41" s="9" t="s">
        <v>2</v>
      </c>
      <c r="C41" s="23">
        <v>0.84550000000000003</v>
      </c>
    </row>
    <row r="42" spans="1:3" x14ac:dyDescent="0.2">
      <c r="A42" s="15" t="s">
        <v>132</v>
      </c>
      <c r="B42" s="8" t="s">
        <v>2</v>
      </c>
      <c r="C42" s="21">
        <v>0.75</v>
      </c>
    </row>
    <row r="43" spans="1:3" x14ac:dyDescent="0.2">
      <c r="A43" s="16" t="s">
        <v>134</v>
      </c>
      <c r="B43" s="9" t="s">
        <v>2</v>
      </c>
      <c r="C43" s="23">
        <v>0.81</v>
      </c>
    </row>
    <row r="44" spans="1:3" x14ac:dyDescent="0.2">
      <c r="A44" s="15" t="s">
        <v>135</v>
      </c>
      <c r="B44" s="8" t="s">
        <v>2</v>
      </c>
      <c r="C44" s="21">
        <v>0.81</v>
      </c>
    </row>
    <row r="45" spans="1:3" x14ac:dyDescent="0.2">
      <c r="A45" s="16" t="s">
        <v>137</v>
      </c>
      <c r="B45" s="9" t="s">
        <v>2</v>
      </c>
      <c r="C45" s="23">
        <v>0.79500000000000004</v>
      </c>
    </row>
    <row r="46" spans="1:3" x14ac:dyDescent="0.2">
      <c r="A46" s="15" t="s">
        <v>138</v>
      </c>
      <c r="B46" s="8" t="s">
        <v>2</v>
      </c>
      <c r="C46" s="21">
        <v>0.79500000000000004</v>
      </c>
    </row>
    <row r="47" spans="1:3" x14ac:dyDescent="0.2">
      <c r="A47" s="16" t="s">
        <v>139</v>
      </c>
      <c r="B47" s="9" t="s">
        <v>2</v>
      </c>
      <c r="C47" s="23">
        <v>0.05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0.5</v>
      </c>
    </row>
    <row r="52" spans="1:3" x14ac:dyDescent="0.2">
      <c r="A52" s="16" t="s">
        <v>60</v>
      </c>
      <c r="B52" s="9" t="s">
        <v>59</v>
      </c>
      <c r="C52" s="30">
        <v>0.5</v>
      </c>
    </row>
    <row r="53" spans="1:3" x14ac:dyDescent="0.2">
      <c r="A53" s="15" t="s">
        <v>63</v>
      </c>
      <c r="B53" s="8" t="s">
        <v>59</v>
      </c>
      <c r="C53" s="29">
        <v>0.25</v>
      </c>
    </row>
    <row r="54" spans="1:3" x14ac:dyDescent="0.2">
      <c r="A54" s="16" t="s">
        <v>64</v>
      </c>
      <c r="B54" s="9" t="s">
        <v>59</v>
      </c>
      <c r="C54" s="30">
        <v>0.25</v>
      </c>
    </row>
    <row r="55" spans="1:3" x14ac:dyDescent="0.2">
      <c r="A55" s="15" t="s">
        <v>61</v>
      </c>
      <c r="B55" s="8" t="s">
        <v>62</v>
      </c>
      <c r="C55" s="29">
        <v>0.5</v>
      </c>
    </row>
    <row r="56" spans="1:3" x14ac:dyDescent="0.2">
      <c r="A56" s="16" t="s">
        <v>60</v>
      </c>
      <c r="B56" s="9" t="s">
        <v>62</v>
      </c>
      <c r="C56" s="30">
        <v>0.5</v>
      </c>
    </row>
    <row r="57" spans="1:3" x14ac:dyDescent="0.2">
      <c r="A57" s="15" t="s">
        <v>63</v>
      </c>
      <c r="B57" s="8" t="s">
        <v>145</v>
      </c>
      <c r="C57" s="29">
        <v>0.5</v>
      </c>
    </row>
    <row r="58" spans="1:3" x14ac:dyDescent="0.2">
      <c r="A58" s="16" t="s">
        <v>64</v>
      </c>
      <c r="B58" s="9" t="s">
        <v>145</v>
      </c>
      <c r="C58" s="30">
        <v>0.5</v>
      </c>
    </row>
    <row r="59" spans="1:3" x14ac:dyDescent="0.2">
      <c r="A59" s="15" t="s">
        <v>65</v>
      </c>
      <c r="B59" s="8" t="s">
        <v>59</v>
      </c>
      <c r="C59" s="29">
        <v>0.19</v>
      </c>
    </row>
    <row r="60" spans="1:3" x14ac:dyDescent="0.2">
      <c r="A60" s="16" t="s">
        <v>65</v>
      </c>
      <c r="B60" s="9" t="s">
        <v>145</v>
      </c>
      <c r="C60" s="30">
        <v>0.4</v>
      </c>
    </row>
    <row r="61" spans="1:3" x14ac:dyDescent="0.2">
      <c r="A61" s="15" t="s">
        <v>239</v>
      </c>
      <c r="B61" s="8" t="s">
        <v>2</v>
      </c>
      <c r="C61" s="29">
        <v>0.5</v>
      </c>
    </row>
    <row r="62" spans="1:3" x14ac:dyDescent="0.2">
      <c r="A62" s="16" t="s">
        <v>217</v>
      </c>
      <c r="B62" s="9" t="s">
        <v>2</v>
      </c>
      <c r="C62" s="30">
        <v>0.5</v>
      </c>
    </row>
    <row r="63" spans="1:3" x14ac:dyDescent="0.2">
      <c r="A63" s="15" t="s">
        <v>219</v>
      </c>
      <c r="B63" s="8" t="s">
        <v>2</v>
      </c>
      <c r="C63" s="29">
        <v>0.5</v>
      </c>
    </row>
    <row r="64" spans="1:3" x14ac:dyDescent="0.2">
      <c r="A64" s="16" t="s">
        <v>240</v>
      </c>
      <c r="B64" s="9" t="s">
        <v>2</v>
      </c>
      <c r="C64" s="30">
        <v>0.5</v>
      </c>
    </row>
    <row r="65" spans="1:6" x14ac:dyDescent="0.2">
      <c r="A65" s="15" t="s">
        <v>241</v>
      </c>
      <c r="B65" s="8" t="s">
        <v>2</v>
      </c>
      <c r="C65" s="29">
        <v>0.5</v>
      </c>
    </row>
    <row r="66" spans="1:6" x14ac:dyDescent="0.2">
      <c r="A66" s="16" t="s">
        <v>188</v>
      </c>
      <c r="B66" s="9" t="s">
        <v>59</v>
      </c>
      <c r="C66" s="30">
        <v>0.75</v>
      </c>
    </row>
    <row r="67" spans="1:6" x14ac:dyDescent="0.2">
      <c r="A67" s="15" t="s">
        <v>242</v>
      </c>
      <c r="B67" s="8" t="s">
        <v>59</v>
      </c>
      <c r="C67" s="29">
        <v>1</v>
      </c>
    </row>
    <row r="68" spans="1:6" x14ac:dyDescent="0.2">
      <c r="A68" s="16" t="s">
        <v>158</v>
      </c>
      <c r="B68" s="9" t="s">
        <v>2</v>
      </c>
      <c r="C68" s="32">
        <v>250</v>
      </c>
    </row>
    <row r="69" spans="1:6" x14ac:dyDescent="0.2">
      <c r="A69" s="15" t="s">
        <v>159</v>
      </c>
      <c r="B69" s="8" t="s">
        <v>2</v>
      </c>
      <c r="C69" s="33">
        <v>250</v>
      </c>
    </row>
    <row r="70" spans="1:6" x14ac:dyDescent="0.2">
      <c r="A70" s="16" t="s">
        <v>160</v>
      </c>
      <c r="B70" s="9" t="s">
        <v>2</v>
      </c>
      <c r="C70" s="32">
        <v>250</v>
      </c>
    </row>
    <row r="71" spans="1:6" x14ac:dyDescent="0.2">
      <c r="A71" s="15" t="s">
        <v>161</v>
      </c>
      <c r="B71" s="8" t="s">
        <v>2</v>
      </c>
      <c r="C71" s="33">
        <v>139</v>
      </c>
    </row>
    <row r="72" spans="1:6" x14ac:dyDescent="0.2">
      <c r="A72" s="16" t="s">
        <v>162</v>
      </c>
      <c r="B72" s="9" t="s">
        <v>2</v>
      </c>
      <c r="C72" s="32">
        <v>139</v>
      </c>
    </row>
    <row r="73" spans="1:6" x14ac:dyDescent="0.2">
      <c r="A73" s="16"/>
      <c r="B73" s="9"/>
      <c r="C73" s="26"/>
    </row>
    <row r="74" spans="1:6" s="1" customFormat="1" ht="15.75" x14ac:dyDescent="0.25">
      <c r="A74" s="2" t="s">
        <v>13</v>
      </c>
      <c r="B74" s="6" t="s">
        <v>11</v>
      </c>
      <c r="C74" s="19" t="str">
        <f>C50</f>
        <v>CURRENT FEDEX</v>
      </c>
      <c r="D74" s="6" t="s">
        <v>169</v>
      </c>
      <c r="F74" s="19" t="s">
        <v>68</v>
      </c>
    </row>
    <row r="75" spans="1:6" x14ac:dyDescent="0.2">
      <c r="A75" s="92" t="s">
        <v>97</v>
      </c>
      <c r="B75" s="93" t="s">
        <v>2</v>
      </c>
      <c r="C75" s="94">
        <v>-11.28</v>
      </c>
      <c r="D75" s="95">
        <v>32.630000000000003</v>
      </c>
      <c r="F75" s="42">
        <f t="shared" ref="F75:F87" si="0">SUM(D75+C75)</f>
        <v>21.35</v>
      </c>
    </row>
    <row r="76" spans="1:6" x14ac:dyDescent="0.2">
      <c r="A76" s="69" t="s">
        <v>98</v>
      </c>
      <c r="B76" s="9" t="s">
        <v>2</v>
      </c>
      <c r="C76" s="37">
        <v>-14.76</v>
      </c>
      <c r="D76" s="41">
        <v>39.96</v>
      </c>
      <c r="F76" s="41">
        <f t="shared" si="0"/>
        <v>25.200000000000003</v>
      </c>
    </row>
    <row r="77" spans="1:6" x14ac:dyDescent="0.2">
      <c r="A77" s="68" t="s">
        <v>99</v>
      </c>
      <c r="B77" s="8" t="s">
        <v>2</v>
      </c>
      <c r="C77" s="35">
        <v>-9.94</v>
      </c>
      <c r="D77" s="42">
        <v>31.57</v>
      </c>
      <c r="F77" s="42">
        <f t="shared" si="0"/>
        <v>21.630000000000003</v>
      </c>
    </row>
    <row r="78" spans="1:6" x14ac:dyDescent="0.2">
      <c r="A78" s="69" t="s">
        <v>100</v>
      </c>
      <c r="B78" s="9" t="s">
        <v>2</v>
      </c>
      <c r="C78" s="37">
        <v>-12.53</v>
      </c>
      <c r="D78" s="41">
        <v>36.409999999999997</v>
      </c>
      <c r="F78" s="41">
        <f t="shared" si="0"/>
        <v>23.879999999999995</v>
      </c>
    </row>
    <row r="79" spans="1:6" x14ac:dyDescent="0.2">
      <c r="A79" s="68" t="s">
        <v>101</v>
      </c>
      <c r="B79" s="8" t="s">
        <v>2</v>
      </c>
      <c r="C79" s="35">
        <v>-6.52</v>
      </c>
      <c r="D79" s="42">
        <v>25.7</v>
      </c>
      <c r="F79" s="42">
        <f t="shared" si="0"/>
        <v>19.18</v>
      </c>
    </row>
    <row r="80" spans="1:6" x14ac:dyDescent="0.2">
      <c r="A80" s="69" t="s">
        <v>102</v>
      </c>
      <c r="B80" s="9" t="s">
        <v>2</v>
      </c>
      <c r="C80" s="37">
        <v>-7.27</v>
      </c>
      <c r="D80" s="41">
        <v>27.12</v>
      </c>
      <c r="F80" s="41">
        <f t="shared" si="0"/>
        <v>19.850000000000001</v>
      </c>
    </row>
    <row r="81" spans="1:6" x14ac:dyDescent="0.2">
      <c r="A81" s="68" t="s">
        <v>103</v>
      </c>
      <c r="B81" s="8" t="s">
        <v>2</v>
      </c>
      <c r="C81" s="35">
        <v>-7.22</v>
      </c>
      <c r="D81" s="42">
        <v>23.83</v>
      </c>
      <c r="F81" s="42">
        <f t="shared" si="0"/>
        <v>16.61</v>
      </c>
    </row>
    <row r="82" spans="1:6" x14ac:dyDescent="0.2">
      <c r="A82" s="69" t="s">
        <v>104</v>
      </c>
      <c r="B82" s="9" t="s">
        <v>2</v>
      </c>
      <c r="C82" s="37">
        <v>-7.15</v>
      </c>
      <c r="D82" s="41">
        <v>23.83</v>
      </c>
      <c r="F82" s="41">
        <f t="shared" si="0"/>
        <v>16.68</v>
      </c>
    </row>
    <row r="83" spans="1:6" x14ac:dyDescent="0.2">
      <c r="A83" s="68" t="s">
        <v>105</v>
      </c>
      <c r="B83" s="8" t="s">
        <v>2</v>
      </c>
      <c r="C83" s="35">
        <v>-5.65</v>
      </c>
      <c r="D83" s="42">
        <v>21.97</v>
      </c>
      <c r="F83" s="42">
        <f t="shared" si="0"/>
        <v>16.32</v>
      </c>
    </row>
    <row r="84" spans="1:6" x14ac:dyDescent="0.2">
      <c r="A84" s="69" t="s">
        <v>62</v>
      </c>
      <c r="B84" s="9" t="s">
        <v>2</v>
      </c>
      <c r="C84" s="37">
        <v>-1.93</v>
      </c>
      <c r="D84" s="41">
        <v>10.7</v>
      </c>
      <c r="F84" s="41">
        <f t="shared" si="0"/>
        <v>8.77</v>
      </c>
    </row>
    <row r="85" spans="1:6" x14ac:dyDescent="0.2">
      <c r="A85" s="68" t="s">
        <v>119</v>
      </c>
      <c r="B85" s="8" t="s">
        <v>2</v>
      </c>
      <c r="C85" s="35">
        <v>-1.93</v>
      </c>
      <c r="D85" s="42">
        <v>10.7</v>
      </c>
      <c r="F85" s="42">
        <f t="shared" si="0"/>
        <v>8.77</v>
      </c>
    </row>
    <row r="86" spans="1:6" x14ac:dyDescent="0.2">
      <c r="A86" s="69" t="s">
        <v>166</v>
      </c>
      <c r="B86" s="9" t="s">
        <v>2</v>
      </c>
      <c r="C86" s="37">
        <v>0</v>
      </c>
      <c r="D86" s="41">
        <v>10.7</v>
      </c>
      <c r="F86" s="41">
        <f t="shared" si="0"/>
        <v>10.7</v>
      </c>
    </row>
    <row r="87" spans="1:6" x14ac:dyDescent="0.2">
      <c r="A87" s="70" t="s">
        <v>167</v>
      </c>
      <c r="B87" s="11" t="s">
        <v>2</v>
      </c>
      <c r="C87" s="87">
        <v>-2</v>
      </c>
      <c r="D87" s="46">
        <v>10.7</v>
      </c>
      <c r="F87" s="46">
        <f t="shared" si="0"/>
        <v>8.6999999999999993</v>
      </c>
    </row>
    <row r="88" spans="1:6" x14ac:dyDescent="0.2">
      <c r="C88" s="48"/>
      <c r="D88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207F-B868-44C5-B2DD-1C7794C5B95B}">
  <sheetPr>
    <pageSetUpPr fitToPage="1"/>
  </sheetPr>
  <dimension ref="A1:F107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</v>
      </c>
      <c r="F3" s="85">
        <v>2100000</v>
      </c>
    </row>
    <row r="4" spans="1:6" x14ac:dyDescent="0.2">
      <c r="A4" s="3" t="s">
        <v>25</v>
      </c>
      <c r="B4" s="8" t="s">
        <v>2</v>
      </c>
      <c r="C4" s="21">
        <v>0.7</v>
      </c>
      <c r="F4" s="52"/>
    </row>
    <row r="5" spans="1:6" x14ac:dyDescent="0.2">
      <c r="A5" s="4" t="s">
        <v>26</v>
      </c>
      <c r="B5" s="9" t="s">
        <v>2</v>
      </c>
      <c r="C5" s="23">
        <v>0.7</v>
      </c>
    </row>
    <row r="6" spans="1:6" x14ac:dyDescent="0.2">
      <c r="A6" s="3" t="s">
        <v>31</v>
      </c>
      <c r="B6" s="8" t="s">
        <v>2</v>
      </c>
      <c r="C6" s="21">
        <v>0.66</v>
      </c>
    </row>
    <row r="7" spans="1:6" x14ac:dyDescent="0.2">
      <c r="A7" s="4" t="s">
        <v>32</v>
      </c>
      <c r="B7" s="9" t="s">
        <v>2</v>
      </c>
      <c r="C7" s="23">
        <v>0.66</v>
      </c>
    </row>
    <row r="8" spans="1:6" x14ac:dyDescent="0.2">
      <c r="A8" s="3" t="s">
        <v>33</v>
      </c>
      <c r="B8" s="8" t="s">
        <v>2</v>
      </c>
      <c r="C8" s="21">
        <v>0.66</v>
      </c>
    </row>
    <row r="9" spans="1:6" x14ac:dyDescent="0.2">
      <c r="A9" s="4" t="s">
        <v>34</v>
      </c>
      <c r="B9" s="9" t="s">
        <v>2</v>
      </c>
      <c r="C9" s="23">
        <v>0.68</v>
      </c>
    </row>
    <row r="10" spans="1:6" x14ac:dyDescent="0.2">
      <c r="A10" s="3" t="s">
        <v>35</v>
      </c>
      <c r="B10" s="8" t="s">
        <v>2</v>
      </c>
      <c r="C10" s="21">
        <v>0.61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0.25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0.88</v>
      </c>
    </row>
    <row r="21" spans="1:3" x14ac:dyDescent="0.2">
      <c r="A21" s="4" t="s">
        <v>0</v>
      </c>
      <c r="B21" s="9" t="s">
        <v>3</v>
      </c>
      <c r="C21" s="23">
        <v>0.44</v>
      </c>
    </row>
    <row r="22" spans="1:3" x14ac:dyDescent="0.2">
      <c r="A22" s="3"/>
      <c r="B22" s="8" t="s">
        <v>4</v>
      </c>
      <c r="C22" s="21">
        <v>0.44</v>
      </c>
    </row>
    <row r="23" spans="1:3" x14ac:dyDescent="0.2">
      <c r="B23" s="9" t="s">
        <v>5</v>
      </c>
      <c r="C23" s="23">
        <v>0.49</v>
      </c>
    </row>
    <row r="24" spans="1:3" x14ac:dyDescent="0.2">
      <c r="A24" s="3"/>
      <c r="B24" s="8" t="s">
        <v>6</v>
      </c>
      <c r="C24" s="21">
        <v>0.54</v>
      </c>
    </row>
    <row r="25" spans="1:3" x14ac:dyDescent="0.2">
      <c r="B25" s="9" t="s">
        <v>7</v>
      </c>
      <c r="C25" s="23">
        <v>0.56999999999999995</v>
      </c>
    </row>
    <row r="26" spans="1:3" x14ac:dyDescent="0.2">
      <c r="A26" s="3"/>
      <c r="B26" s="8" t="s">
        <v>8</v>
      </c>
      <c r="C26" s="21">
        <v>0.56999999999999995</v>
      </c>
    </row>
    <row r="27" spans="1:3" x14ac:dyDescent="0.2">
      <c r="B27" s="9" t="s">
        <v>9</v>
      </c>
      <c r="C27" s="23">
        <v>0.56999999999999995</v>
      </c>
    </row>
    <row r="28" spans="1:3" x14ac:dyDescent="0.2">
      <c r="A28" s="3"/>
      <c r="B28" s="8" t="s">
        <v>10</v>
      </c>
      <c r="C28" s="21">
        <v>0.56999999999999995</v>
      </c>
    </row>
    <row r="29" spans="1:3" x14ac:dyDescent="0.2">
      <c r="A29" s="4" t="s">
        <v>69</v>
      </c>
      <c r="B29" s="9" t="s">
        <v>3</v>
      </c>
      <c r="C29" s="23">
        <v>0.44</v>
      </c>
    </row>
    <row r="30" spans="1:3" x14ac:dyDescent="0.2">
      <c r="A30" s="3"/>
      <c r="B30" s="8" t="s">
        <v>4</v>
      </c>
      <c r="C30" s="21">
        <v>0.44</v>
      </c>
    </row>
    <row r="31" spans="1:3" x14ac:dyDescent="0.2">
      <c r="B31" s="9" t="s">
        <v>5</v>
      </c>
      <c r="C31" s="23">
        <v>0.49</v>
      </c>
    </row>
    <row r="32" spans="1:3" x14ac:dyDescent="0.2">
      <c r="A32" s="3"/>
      <c r="B32" s="8" t="s">
        <v>6</v>
      </c>
      <c r="C32" s="21">
        <v>0.54</v>
      </c>
    </row>
    <row r="33" spans="1:3" x14ac:dyDescent="0.2">
      <c r="B33" s="9" t="s">
        <v>7</v>
      </c>
      <c r="C33" s="23">
        <v>0.56999999999999995</v>
      </c>
    </row>
    <row r="34" spans="1:3" x14ac:dyDescent="0.2">
      <c r="A34" s="3"/>
      <c r="B34" s="8" t="s">
        <v>8</v>
      </c>
      <c r="C34" s="21">
        <v>0.56999999999999995</v>
      </c>
    </row>
    <row r="35" spans="1:3" x14ac:dyDescent="0.2">
      <c r="B35" s="9" t="s">
        <v>9</v>
      </c>
      <c r="C35" s="23">
        <v>0.56999999999999995</v>
      </c>
    </row>
    <row r="36" spans="1:3" x14ac:dyDescent="0.2">
      <c r="A36" s="3"/>
      <c r="B36" s="8" t="s">
        <v>10</v>
      </c>
      <c r="C36" s="21">
        <v>0.56999999999999995</v>
      </c>
    </row>
    <row r="37" spans="1:3" x14ac:dyDescent="0.2">
      <c r="A37" s="4" t="s">
        <v>72</v>
      </c>
      <c r="B37" s="9" t="s">
        <v>19</v>
      </c>
      <c r="C37" s="23">
        <v>0.39</v>
      </c>
    </row>
    <row r="38" spans="1:3" x14ac:dyDescent="0.2">
      <c r="A38" s="3"/>
      <c r="B38" s="8" t="s">
        <v>20</v>
      </c>
      <c r="C38" s="21">
        <v>0.39</v>
      </c>
    </row>
    <row r="39" spans="1:3" x14ac:dyDescent="0.2">
      <c r="B39" s="9" t="s">
        <v>21</v>
      </c>
      <c r="C39" s="23">
        <v>0.06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0.73</v>
      </c>
    </row>
    <row r="43" spans="1:3" x14ac:dyDescent="0.2">
      <c r="A43" s="4" t="s">
        <v>41</v>
      </c>
      <c r="B43" s="9" t="s">
        <v>2</v>
      </c>
      <c r="C43" s="28">
        <v>0.73</v>
      </c>
    </row>
    <row r="44" spans="1:3" x14ac:dyDescent="0.2">
      <c r="A44" s="3" t="s">
        <v>42</v>
      </c>
      <c r="B44" s="8" t="s">
        <v>2</v>
      </c>
      <c r="C44" s="27">
        <v>0.73</v>
      </c>
    </row>
    <row r="45" spans="1:3" x14ac:dyDescent="0.2">
      <c r="A45" s="4" t="s">
        <v>43</v>
      </c>
      <c r="B45" s="9" t="s">
        <v>2</v>
      </c>
      <c r="C45" s="28">
        <v>0.755</v>
      </c>
    </row>
    <row r="46" spans="1:3" x14ac:dyDescent="0.2">
      <c r="A46" s="3" t="s">
        <v>44</v>
      </c>
      <c r="B46" s="8" t="s">
        <v>2</v>
      </c>
      <c r="C46" s="27">
        <v>0.73</v>
      </c>
    </row>
    <row r="47" spans="1:3" x14ac:dyDescent="0.2">
      <c r="A47" s="4" t="s">
        <v>45</v>
      </c>
      <c r="B47" s="9" t="s">
        <v>2</v>
      </c>
      <c r="C47" s="28">
        <v>0.73</v>
      </c>
    </row>
    <row r="48" spans="1:3" x14ac:dyDescent="0.2">
      <c r="A48" s="3" t="s">
        <v>46</v>
      </c>
      <c r="B48" s="8" t="s">
        <v>2</v>
      </c>
      <c r="C48" s="27">
        <v>0.73</v>
      </c>
    </row>
    <row r="49" spans="1:3" x14ac:dyDescent="0.2">
      <c r="A49" s="4" t="s">
        <v>47</v>
      </c>
      <c r="B49" s="9" t="s">
        <v>2</v>
      </c>
      <c r="C49" s="28">
        <v>0.755</v>
      </c>
    </row>
    <row r="50" spans="1:3" x14ac:dyDescent="0.2">
      <c r="A50" s="3" t="s">
        <v>48</v>
      </c>
      <c r="B50" s="8" t="s">
        <v>2</v>
      </c>
      <c r="C50" s="21">
        <v>0.73</v>
      </c>
    </row>
    <row r="51" spans="1:3" x14ac:dyDescent="0.2">
      <c r="A51" s="4" t="s">
        <v>49</v>
      </c>
      <c r="B51" s="9" t="s">
        <v>2</v>
      </c>
      <c r="C51" s="23">
        <v>0.755</v>
      </c>
    </row>
    <row r="52" spans="1:3" x14ac:dyDescent="0.2">
      <c r="A52" s="3" t="s">
        <v>52</v>
      </c>
      <c r="B52" s="8" t="s">
        <v>2</v>
      </c>
      <c r="C52" s="21">
        <v>0.63</v>
      </c>
    </row>
    <row r="53" spans="1:3" x14ac:dyDescent="0.2">
      <c r="A53" s="4" t="s">
        <v>53</v>
      </c>
      <c r="B53" s="9" t="s">
        <v>2</v>
      </c>
      <c r="C53" s="23">
        <v>0.63</v>
      </c>
    </row>
    <row r="54" spans="1:3" x14ac:dyDescent="0.2">
      <c r="A54" s="3" t="s">
        <v>54</v>
      </c>
      <c r="B54" s="8" t="s">
        <v>2</v>
      </c>
      <c r="C54" s="21">
        <v>0.63</v>
      </c>
    </row>
    <row r="55" spans="1:3" x14ac:dyDescent="0.2">
      <c r="A55" s="4" t="s">
        <v>55</v>
      </c>
      <c r="B55" s="9" t="s">
        <v>2</v>
      </c>
      <c r="C55" s="23">
        <v>0.63</v>
      </c>
    </row>
    <row r="56" spans="1:3" x14ac:dyDescent="0.2">
      <c r="A56" s="3" t="s">
        <v>56</v>
      </c>
      <c r="B56" s="8" t="s">
        <v>2</v>
      </c>
      <c r="C56" s="21">
        <v>0.63</v>
      </c>
    </row>
    <row r="57" spans="1:3" x14ac:dyDescent="0.2">
      <c r="A57" s="4" t="s">
        <v>57</v>
      </c>
      <c r="B57" s="9" t="s">
        <v>2</v>
      </c>
      <c r="C57" s="23">
        <v>0.63</v>
      </c>
    </row>
    <row r="58" spans="1:3" x14ac:dyDescent="0.2">
      <c r="A58" s="3" t="s">
        <v>58</v>
      </c>
      <c r="B58" s="8" t="s">
        <v>2</v>
      </c>
      <c r="C58" s="21">
        <v>0.63</v>
      </c>
    </row>
    <row r="59" spans="1:3" x14ac:dyDescent="0.2">
      <c r="A59" s="4" t="s">
        <v>50</v>
      </c>
      <c r="B59" s="9" t="s">
        <v>2</v>
      </c>
      <c r="C59" s="23">
        <v>0.435</v>
      </c>
    </row>
    <row r="60" spans="1:3" x14ac:dyDescent="0.2">
      <c r="A60" s="4" t="s">
        <v>79</v>
      </c>
      <c r="B60" s="9" t="s">
        <v>2</v>
      </c>
      <c r="C60" s="23">
        <v>0.435</v>
      </c>
    </row>
    <row r="61" spans="1:3" x14ac:dyDescent="0.2">
      <c r="A61" s="3" t="s">
        <v>51</v>
      </c>
      <c r="B61" s="8" t="s">
        <v>2</v>
      </c>
      <c r="C61" s="21">
        <v>0.34499999999999997</v>
      </c>
    </row>
    <row r="62" spans="1:3" x14ac:dyDescent="0.2">
      <c r="A62" s="3" t="s">
        <v>80</v>
      </c>
      <c r="B62" s="8" t="s">
        <v>2</v>
      </c>
      <c r="C62" s="21">
        <v>0.34499999999999997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243</v>
      </c>
      <c r="C69" s="29">
        <v>0.4</v>
      </c>
    </row>
    <row r="70" spans="1:6" x14ac:dyDescent="0.2">
      <c r="A70" s="4" t="s">
        <v>60</v>
      </c>
      <c r="B70" s="9" t="s">
        <v>243</v>
      </c>
      <c r="C70" s="30">
        <v>0.4</v>
      </c>
    </row>
    <row r="71" spans="1:6" x14ac:dyDescent="0.2">
      <c r="A71" s="3" t="s">
        <v>63</v>
      </c>
      <c r="B71" s="8" t="s">
        <v>243</v>
      </c>
      <c r="C71" s="29">
        <v>0.4</v>
      </c>
    </row>
    <row r="72" spans="1:6" x14ac:dyDescent="0.2">
      <c r="A72" s="4" t="s">
        <v>64</v>
      </c>
      <c r="B72" s="9" t="s">
        <v>243</v>
      </c>
      <c r="C72" s="30">
        <v>0.4</v>
      </c>
    </row>
    <row r="73" spans="1:6" x14ac:dyDescent="0.2">
      <c r="A73" s="3" t="s">
        <v>61</v>
      </c>
      <c r="B73" s="8" t="s">
        <v>62</v>
      </c>
      <c r="C73" s="29">
        <v>0.4</v>
      </c>
    </row>
    <row r="74" spans="1:6" x14ac:dyDescent="0.2">
      <c r="A74" s="4" t="s">
        <v>60</v>
      </c>
      <c r="B74" s="9" t="s">
        <v>62</v>
      </c>
      <c r="C74" s="30">
        <v>0.4</v>
      </c>
    </row>
    <row r="75" spans="1:6" x14ac:dyDescent="0.2">
      <c r="A75" s="3" t="s">
        <v>63</v>
      </c>
      <c r="B75" s="8" t="s">
        <v>62</v>
      </c>
      <c r="C75" s="29">
        <v>0.4</v>
      </c>
    </row>
    <row r="76" spans="1:6" x14ac:dyDescent="0.2">
      <c r="A76" s="4" t="s">
        <v>64</v>
      </c>
      <c r="B76" s="9" t="s">
        <v>62</v>
      </c>
      <c r="C76" s="30">
        <v>0.4</v>
      </c>
    </row>
    <row r="77" spans="1:6" x14ac:dyDescent="0.2">
      <c r="A77" s="3" t="s">
        <v>65</v>
      </c>
      <c r="B77" s="8" t="s">
        <v>59</v>
      </c>
      <c r="C77" s="29">
        <v>0</v>
      </c>
      <c r="F77" s="57"/>
    </row>
    <row r="78" spans="1:6" x14ac:dyDescent="0.2">
      <c r="A78" s="4" t="s">
        <v>65</v>
      </c>
      <c r="B78" s="9" t="s">
        <v>243</v>
      </c>
      <c r="C78" s="30">
        <v>0.5</v>
      </c>
    </row>
    <row r="79" spans="1:6" x14ac:dyDescent="0.2">
      <c r="A79" s="3" t="s">
        <v>65</v>
      </c>
      <c r="B79" s="8" t="s">
        <v>62</v>
      </c>
      <c r="C79" s="29">
        <v>0.5</v>
      </c>
      <c r="F79" s="57"/>
    </row>
    <row r="80" spans="1:6" x14ac:dyDescent="0.2">
      <c r="A80" s="4" t="s">
        <v>170</v>
      </c>
      <c r="B80" s="9" t="s">
        <v>62</v>
      </c>
      <c r="C80" s="30">
        <v>0.16520000000000001</v>
      </c>
    </row>
    <row r="81" spans="1:6" x14ac:dyDescent="0.2">
      <c r="A81" s="3" t="s">
        <v>188</v>
      </c>
      <c r="B81" s="8" t="s">
        <v>59</v>
      </c>
      <c r="C81" s="29">
        <v>0.75</v>
      </c>
      <c r="F81" s="57"/>
    </row>
    <row r="82" spans="1:6" x14ac:dyDescent="0.2">
      <c r="A82" s="4" t="s">
        <v>244</v>
      </c>
      <c r="B82" s="9" t="s">
        <v>62</v>
      </c>
      <c r="C82" s="30">
        <v>0.5</v>
      </c>
    </row>
    <row r="83" spans="1:6" x14ac:dyDescent="0.2">
      <c r="A83" s="3" t="s">
        <v>73</v>
      </c>
      <c r="B83" s="8" t="s">
        <v>59</v>
      </c>
      <c r="C83" s="34">
        <v>139</v>
      </c>
    </row>
    <row r="84" spans="1:6" x14ac:dyDescent="0.2">
      <c r="A84" s="4" t="s">
        <v>74</v>
      </c>
      <c r="B84" s="9" t="s">
        <v>62</v>
      </c>
      <c r="C84" s="71">
        <v>194</v>
      </c>
    </row>
    <row r="85" spans="1:6" x14ac:dyDescent="0.2">
      <c r="A85" s="3" t="s">
        <v>75</v>
      </c>
      <c r="B85" s="8" t="s">
        <v>77</v>
      </c>
      <c r="C85" s="34">
        <v>166</v>
      </c>
    </row>
    <row r="86" spans="1:6" x14ac:dyDescent="0.2">
      <c r="A86" s="4" t="s">
        <v>76</v>
      </c>
      <c r="B86" s="9" t="s">
        <v>78</v>
      </c>
      <c r="C86" s="71">
        <v>139</v>
      </c>
    </row>
    <row r="87" spans="1:6" x14ac:dyDescent="0.2">
      <c r="B87" s="96"/>
      <c r="C87" s="98"/>
    </row>
    <row r="88" spans="1:6" s="1" customFormat="1" ht="15.75" x14ac:dyDescent="0.25">
      <c r="A88" s="2" t="s">
        <v>13</v>
      </c>
      <c r="B88" s="6" t="s">
        <v>11</v>
      </c>
      <c r="C88" s="19" t="str">
        <f>C64</f>
        <v>CURRENT UPS</v>
      </c>
      <c r="D88" s="6" t="s">
        <v>187</v>
      </c>
      <c r="F88" s="19" t="s">
        <v>68</v>
      </c>
    </row>
    <row r="89" spans="1:6" x14ac:dyDescent="0.2">
      <c r="A89" s="3" t="s">
        <v>23</v>
      </c>
      <c r="B89" s="8" t="s">
        <v>2</v>
      </c>
      <c r="C89" s="108">
        <v>-0.55000000000000004</v>
      </c>
      <c r="D89" s="36">
        <v>32.97</v>
      </c>
      <c r="F89" s="36">
        <f>D89*(1+C89)</f>
        <v>14.836499999999997</v>
      </c>
    </row>
    <row r="90" spans="1:6" x14ac:dyDescent="0.2">
      <c r="A90" s="4" t="s">
        <v>24</v>
      </c>
      <c r="B90" s="9" t="s">
        <v>2</v>
      </c>
      <c r="C90" s="109">
        <v>-0.55000000000000004</v>
      </c>
      <c r="D90" s="38">
        <v>40.4</v>
      </c>
      <c r="F90" s="38">
        <f t="shared" ref="F90:F97" si="0">D90*(1+C90)</f>
        <v>18.179999999999996</v>
      </c>
    </row>
    <row r="91" spans="1:6" x14ac:dyDescent="0.2">
      <c r="A91" s="3" t="s">
        <v>25</v>
      </c>
      <c r="B91" s="8" t="s">
        <v>2</v>
      </c>
      <c r="C91" s="108">
        <v>-0.55000000000000004</v>
      </c>
      <c r="D91" s="36">
        <v>31.91</v>
      </c>
      <c r="F91" s="36">
        <f t="shared" si="0"/>
        <v>14.359499999999999</v>
      </c>
    </row>
    <row r="92" spans="1:6" x14ac:dyDescent="0.2">
      <c r="A92" s="4" t="s">
        <v>26</v>
      </c>
      <c r="B92" s="9" t="s">
        <v>2</v>
      </c>
      <c r="C92" s="109">
        <v>-0.55000000000000004</v>
      </c>
      <c r="D92" s="38">
        <v>36.79</v>
      </c>
      <c r="F92" s="38">
        <f t="shared" si="0"/>
        <v>16.555499999999999</v>
      </c>
    </row>
    <row r="93" spans="1:6" x14ac:dyDescent="0.2">
      <c r="A93" s="3" t="s">
        <v>31</v>
      </c>
      <c r="B93" s="8" t="s">
        <v>2</v>
      </c>
      <c r="C93" s="108">
        <v>-0.45</v>
      </c>
      <c r="D93" s="36">
        <v>25.27</v>
      </c>
      <c r="F93" s="36">
        <f t="shared" si="0"/>
        <v>13.8985</v>
      </c>
    </row>
    <row r="94" spans="1:6" x14ac:dyDescent="0.2">
      <c r="A94" s="4" t="s">
        <v>32</v>
      </c>
      <c r="B94" s="9" t="s">
        <v>2</v>
      </c>
      <c r="C94" s="109">
        <v>-0.45</v>
      </c>
      <c r="D94" s="38">
        <v>26.68</v>
      </c>
      <c r="F94" s="38">
        <f t="shared" si="0"/>
        <v>14.674000000000001</v>
      </c>
    </row>
    <row r="95" spans="1:6" x14ac:dyDescent="0.2">
      <c r="A95" s="3" t="s">
        <v>33</v>
      </c>
      <c r="B95" s="8" t="s">
        <v>2</v>
      </c>
      <c r="C95" s="108">
        <v>-0.45</v>
      </c>
      <c r="D95" s="36">
        <v>23.92</v>
      </c>
      <c r="F95" s="36">
        <f t="shared" si="0"/>
        <v>13.156000000000002</v>
      </c>
    </row>
    <row r="96" spans="1:6" x14ac:dyDescent="0.2">
      <c r="A96" s="4" t="s">
        <v>34</v>
      </c>
      <c r="B96" s="9" t="s">
        <v>2</v>
      </c>
      <c r="C96" s="109">
        <v>-0.45</v>
      </c>
      <c r="D96" s="38">
        <v>24.07</v>
      </c>
      <c r="F96" s="38">
        <f t="shared" si="0"/>
        <v>13.238500000000002</v>
      </c>
    </row>
    <row r="97" spans="1:6" x14ac:dyDescent="0.2">
      <c r="A97" s="3" t="s">
        <v>35</v>
      </c>
      <c r="B97" s="8" t="s">
        <v>2</v>
      </c>
      <c r="C97" s="110">
        <v>-0.15</v>
      </c>
      <c r="D97" s="40">
        <v>15.25</v>
      </c>
      <c r="F97" s="40">
        <f t="shared" si="0"/>
        <v>12.9625</v>
      </c>
    </row>
    <row r="98" spans="1:6" x14ac:dyDescent="0.2">
      <c r="A98" s="4" t="s">
        <v>0</v>
      </c>
      <c r="B98" s="9" t="s">
        <v>2</v>
      </c>
      <c r="C98" s="41">
        <v>-0.6</v>
      </c>
      <c r="D98" s="41">
        <v>10.7</v>
      </c>
      <c r="F98" s="41">
        <f t="shared" ref="F98" si="1">D98+C98</f>
        <v>10.1</v>
      </c>
    </row>
    <row r="99" spans="1:6" x14ac:dyDescent="0.2">
      <c r="A99" s="3" t="s">
        <v>69</v>
      </c>
      <c r="B99" s="8" t="s">
        <v>2</v>
      </c>
      <c r="C99" s="42">
        <v>-0.6</v>
      </c>
      <c r="D99" s="42">
        <v>10.7</v>
      </c>
      <c r="F99" s="42">
        <f>D99+C99</f>
        <v>10.1</v>
      </c>
    </row>
    <row r="100" spans="1:6" x14ac:dyDescent="0.2">
      <c r="A100" s="4" t="s">
        <v>70</v>
      </c>
      <c r="B100" s="9" t="s">
        <v>2</v>
      </c>
      <c r="C100" s="44">
        <v>-2.12</v>
      </c>
      <c r="D100" s="41">
        <v>11.09</v>
      </c>
      <c r="F100" s="44">
        <f t="shared" ref="F100:F101" si="2">D100+C100</f>
        <v>8.9699999999999989</v>
      </c>
    </row>
    <row r="101" spans="1:6" x14ac:dyDescent="0.2">
      <c r="A101" s="3" t="s">
        <v>71</v>
      </c>
      <c r="B101" s="8" t="s">
        <v>2</v>
      </c>
      <c r="C101" s="83">
        <v>-2.12</v>
      </c>
      <c r="D101" s="42">
        <v>11.17</v>
      </c>
      <c r="F101" s="83">
        <f t="shared" si="2"/>
        <v>9.0500000000000007</v>
      </c>
    </row>
    <row r="102" spans="1:6" x14ac:dyDescent="0.2">
      <c r="A102" s="4" t="s">
        <v>66</v>
      </c>
      <c r="B102" s="9" t="s">
        <v>2</v>
      </c>
      <c r="C102" s="26">
        <v>-0.75</v>
      </c>
      <c r="D102" s="84"/>
      <c r="F102" s="79"/>
    </row>
    <row r="103" spans="1:6" x14ac:dyDescent="0.2">
      <c r="A103" s="3" t="s">
        <v>81</v>
      </c>
      <c r="B103" s="8" t="s">
        <v>2</v>
      </c>
      <c r="C103" s="78">
        <v>0</v>
      </c>
      <c r="D103" s="42"/>
      <c r="F103" s="42"/>
    </row>
    <row r="104" spans="1:6" x14ac:dyDescent="0.2">
      <c r="A104" s="4" t="s">
        <v>82</v>
      </c>
      <c r="B104" s="9" t="s">
        <v>2</v>
      </c>
      <c r="C104" s="26">
        <v>0</v>
      </c>
      <c r="D104" s="84"/>
      <c r="F104" s="79"/>
    </row>
    <row r="105" spans="1:6" x14ac:dyDescent="0.2">
      <c r="A105" s="3" t="s">
        <v>67</v>
      </c>
      <c r="B105" s="8" t="s">
        <v>2</v>
      </c>
      <c r="C105" s="78">
        <v>-0.5</v>
      </c>
      <c r="D105" s="64"/>
      <c r="F105" s="42"/>
    </row>
    <row r="106" spans="1:6" x14ac:dyDescent="0.2">
      <c r="A106" s="4" t="s">
        <v>83</v>
      </c>
      <c r="B106" s="9" t="s">
        <v>2</v>
      </c>
      <c r="C106" s="26"/>
      <c r="D106" s="84"/>
      <c r="F106" s="79"/>
    </row>
    <row r="107" spans="1:6" x14ac:dyDescent="0.2">
      <c r="A107" s="7" t="s">
        <v>84</v>
      </c>
      <c r="B107" s="11" t="s">
        <v>2</v>
      </c>
      <c r="C107" s="80"/>
      <c r="D107" s="66"/>
      <c r="E107" s="82"/>
      <c r="F107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766E-EEAA-4217-83F6-27014DB00F48}">
  <sheetPr>
    <pageSetUpPr fitToPage="1"/>
  </sheetPr>
  <dimension ref="A1:F101"/>
  <sheetViews>
    <sheetView topLeftCell="A60" workbookViewId="0">
      <selection activeCell="C2" sqref="C2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0.59899999999999998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0.59899999999999998</v>
      </c>
      <c r="F3" s="85">
        <v>890000</v>
      </c>
    </row>
    <row r="4" spans="1:6" x14ac:dyDescent="0.2">
      <c r="A4" s="3" t="s">
        <v>25</v>
      </c>
      <c r="B4" s="8" t="s">
        <v>2</v>
      </c>
      <c r="C4" s="21">
        <v>0.59899999999999998</v>
      </c>
      <c r="F4" s="52"/>
    </row>
    <row r="5" spans="1:6" x14ac:dyDescent="0.2">
      <c r="A5" s="4" t="s">
        <v>26</v>
      </c>
      <c r="B5" s="9" t="s">
        <v>2</v>
      </c>
      <c r="C5" s="23">
        <v>0.59899999999999998</v>
      </c>
    </row>
    <row r="6" spans="1:6" x14ac:dyDescent="0.2">
      <c r="A6" s="3" t="s">
        <v>31</v>
      </c>
      <c r="B6" s="8" t="s">
        <v>2</v>
      </c>
      <c r="C6" s="21">
        <v>0.55900000000000005</v>
      </c>
    </row>
    <row r="7" spans="1:6" x14ac:dyDescent="0.2">
      <c r="A7" s="4" t="s">
        <v>32</v>
      </c>
      <c r="B7" s="9" t="s">
        <v>2</v>
      </c>
      <c r="C7" s="23">
        <v>0.55900000000000005</v>
      </c>
    </row>
    <row r="8" spans="1:6" x14ac:dyDescent="0.2">
      <c r="A8" s="3" t="s">
        <v>33</v>
      </c>
      <c r="B8" s="8" t="s">
        <v>2</v>
      </c>
      <c r="C8" s="21">
        <v>0.55900000000000005</v>
      </c>
    </row>
    <row r="9" spans="1:6" x14ac:dyDescent="0.2">
      <c r="A9" s="4" t="s">
        <v>34</v>
      </c>
      <c r="B9" s="9" t="s">
        <v>2</v>
      </c>
      <c r="C9" s="23">
        <v>0.55900000000000005</v>
      </c>
    </row>
    <row r="10" spans="1:6" x14ac:dyDescent="0.2">
      <c r="A10" s="3" t="s">
        <v>35</v>
      </c>
      <c r="B10" s="8" t="s">
        <v>2</v>
      </c>
      <c r="C10" s="21">
        <v>0.53</v>
      </c>
    </row>
    <row r="11" spans="1:6" x14ac:dyDescent="0.2">
      <c r="A11" s="4" t="s">
        <v>27</v>
      </c>
      <c r="B11" s="9" t="s">
        <v>2</v>
      </c>
      <c r="C11" s="23">
        <v>0.38500000000000001</v>
      </c>
    </row>
    <row r="12" spans="1:6" x14ac:dyDescent="0.2">
      <c r="A12" s="3" t="s">
        <v>28</v>
      </c>
      <c r="B12" s="8" t="s">
        <v>2</v>
      </c>
      <c r="C12" s="21">
        <v>0.38500000000000001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0.38500000000000001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0.31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0.44</v>
      </c>
    </row>
    <row r="22" spans="1:3" x14ac:dyDescent="0.2">
      <c r="A22" s="3"/>
      <c r="B22" s="8" t="s">
        <v>4</v>
      </c>
      <c r="C22" s="21">
        <v>0.47499999999999998</v>
      </c>
    </row>
    <row r="23" spans="1:3" x14ac:dyDescent="0.2">
      <c r="B23" s="9" t="s">
        <v>5</v>
      </c>
      <c r="C23" s="23">
        <v>0.501</v>
      </c>
    </row>
    <row r="24" spans="1:3" x14ac:dyDescent="0.2">
      <c r="A24" s="3"/>
      <c r="B24" s="8" t="s">
        <v>6</v>
      </c>
      <c r="C24" s="21">
        <v>0.52500000000000002</v>
      </c>
    </row>
    <row r="25" spans="1:3" x14ac:dyDescent="0.2">
      <c r="B25" s="9" t="s">
        <v>7</v>
      </c>
      <c r="C25" s="23">
        <v>0.54</v>
      </c>
    </row>
    <row r="26" spans="1:3" x14ac:dyDescent="0.2">
      <c r="A26" s="3"/>
      <c r="B26" s="8" t="s">
        <v>8</v>
      </c>
      <c r="C26" s="21">
        <v>0.54</v>
      </c>
    </row>
    <row r="27" spans="1:3" x14ac:dyDescent="0.2">
      <c r="B27" s="9" t="s">
        <v>9</v>
      </c>
      <c r="C27" s="23">
        <v>0.54</v>
      </c>
    </row>
    <row r="28" spans="1:3" x14ac:dyDescent="0.2">
      <c r="A28" s="3"/>
      <c r="B28" s="8" t="s">
        <v>10</v>
      </c>
      <c r="C28" s="21">
        <v>0.54</v>
      </c>
    </row>
    <row r="29" spans="1:3" x14ac:dyDescent="0.2">
      <c r="A29" s="4" t="s">
        <v>69</v>
      </c>
      <c r="B29" s="9" t="s">
        <v>3</v>
      </c>
      <c r="C29" s="23">
        <v>0.33</v>
      </c>
    </row>
    <row r="30" spans="1:3" x14ac:dyDescent="0.2">
      <c r="A30" s="3"/>
      <c r="B30" s="8" t="s">
        <v>4</v>
      </c>
      <c r="C30" s="21">
        <v>0.35499999999999998</v>
      </c>
    </row>
    <row r="31" spans="1:3" x14ac:dyDescent="0.2">
      <c r="B31" s="9" t="s">
        <v>5</v>
      </c>
      <c r="C31" s="23">
        <v>0.38</v>
      </c>
    </row>
    <row r="32" spans="1:3" x14ac:dyDescent="0.2">
      <c r="A32" s="3"/>
      <c r="B32" s="8" t="s">
        <v>6</v>
      </c>
      <c r="C32" s="21">
        <v>0.42</v>
      </c>
    </row>
    <row r="33" spans="1:3" x14ac:dyDescent="0.2">
      <c r="B33" s="9" t="s">
        <v>7</v>
      </c>
      <c r="C33" s="23">
        <v>0.43</v>
      </c>
    </row>
    <row r="34" spans="1:3" x14ac:dyDescent="0.2">
      <c r="A34" s="3"/>
      <c r="B34" s="8" t="s">
        <v>8</v>
      </c>
      <c r="C34" s="21">
        <v>0.43</v>
      </c>
    </row>
    <row r="35" spans="1:3" x14ac:dyDescent="0.2">
      <c r="B35" s="9" t="s">
        <v>9</v>
      </c>
      <c r="C35" s="23">
        <v>0.43</v>
      </c>
    </row>
    <row r="36" spans="1:3" x14ac:dyDescent="0.2">
      <c r="A36" s="3"/>
      <c r="B36" s="8" t="s">
        <v>10</v>
      </c>
      <c r="C36" s="21">
        <v>0.43</v>
      </c>
    </row>
    <row r="37" spans="1:3" x14ac:dyDescent="0.2">
      <c r="A37" s="4" t="s">
        <v>72</v>
      </c>
      <c r="B37" s="9" t="s">
        <v>19</v>
      </c>
      <c r="C37" s="23">
        <v>0.155</v>
      </c>
    </row>
    <row r="38" spans="1:3" x14ac:dyDescent="0.2">
      <c r="A38" s="3"/>
      <c r="B38" s="8" t="s">
        <v>20</v>
      </c>
      <c r="C38" s="21">
        <v>0.155</v>
      </c>
    </row>
    <row r="39" spans="1:3" x14ac:dyDescent="0.2">
      <c r="B39" s="9" t="s">
        <v>21</v>
      </c>
      <c r="C39" s="23">
        <v>0.03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</v>
      </c>
    </row>
    <row r="43" spans="1:3" x14ac:dyDescent="0.2">
      <c r="A43" s="4" t="s">
        <v>41</v>
      </c>
      <c r="B43" s="9" t="s">
        <v>2</v>
      </c>
      <c r="C43" s="28">
        <v>0.65</v>
      </c>
    </row>
    <row r="44" spans="1:3" x14ac:dyDescent="0.2">
      <c r="A44" s="3" t="s">
        <v>42</v>
      </c>
      <c r="B44" s="8" t="s">
        <v>2</v>
      </c>
      <c r="C44" s="27">
        <v>0.65</v>
      </c>
    </row>
    <row r="45" spans="1:3" x14ac:dyDescent="0.2">
      <c r="A45" s="4" t="s">
        <v>43</v>
      </c>
      <c r="B45" s="9" t="s">
        <v>2</v>
      </c>
      <c r="C45" s="28">
        <v>0.65</v>
      </c>
    </row>
    <row r="46" spans="1:3" x14ac:dyDescent="0.2">
      <c r="A46" s="3" t="s">
        <v>44</v>
      </c>
      <c r="B46" s="8" t="s">
        <v>2</v>
      </c>
      <c r="C46" s="27">
        <v>0.65</v>
      </c>
    </row>
    <row r="47" spans="1:3" x14ac:dyDescent="0.2">
      <c r="A47" s="4" t="s">
        <v>45</v>
      </c>
      <c r="B47" s="9" t="s">
        <v>2</v>
      </c>
      <c r="C47" s="28">
        <v>0.65</v>
      </c>
    </row>
    <row r="48" spans="1:3" x14ac:dyDescent="0.2">
      <c r="A48" s="3" t="s">
        <v>46</v>
      </c>
      <c r="B48" s="8" t="s">
        <v>2</v>
      </c>
      <c r="C48" s="27">
        <v>0.65</v>
      </c>
    </row>
    <row r="49" spans="1:3" x14ac:dyDescent="0.2">
      <c r="A49" s="4" t="s">
        <v>47</v>
      </c>
      <c r="B49" s="9" t="s">
        <v>2</v>
      </c>
      <c r="C49" s="28">
        <v>0.65</v>
      </c>
    </row>
    <row r="50" spans="1:3" x14ac:dyDescent="0.2">
      <c r="A50" s="3" t="s">
        <v>48</v>
      </c>
      <c r="B50" s="8" t="s">
        <v>2</v>
      </c>
      <c r="C50" s="21">
        <v>0.65</v>
      </c>
    </row>
    <row r="51" spans="1:3" x14ac:dyDescent="0.2">
      <c r="A51" s="4" t="s">
        <v>49</v>
      </c>
      <c r="B51" s="9" t="s">
        <v>2</v>
      </c>
      <c r="C51" s="23">
        <v>0.65</v>
      </c>
    </row>
    <row r="52" spans="1:3" x14ac:dyDescent="0.2">
      <c r="A52" s="3" t="s">
        <v>52</v>
      </c>
      <c r="B52" s="8" t="s">
        <v>2</v>
      </c>
      <c r="C52" s="21">
        <v>0.49</v>
      </c>
    </row>
    <row r="53" spans="1:3" x14ac:dyDescent="0.2">
      <c r="A53" s="4" t="s">
        <v>53</v>
      </c>
      <c r="B53" s="9" t="s">
        <v>2</v>
      </c>
      <c r="C53" s="23">
        <v>0.49</v>
      </c>
    </row>
    <row r="54" spans="1:3" x14ac:dyDescent="0.2">
      <c r="A54" s="3" t="s">
        <v>54</v>
      </c>
      <c r="B54" s="8" t="s">
        <v>2</v>
      </c>
      <c r="C54" s="21">
        <v>0.49</v>
      </c>
    </row>
    <row r="55" spans="1:3" x14ac:dyDescent="0.2">
      <c r="A55" s="4" t="s">
        <v>55</v>
      </c>
      <c r="B55" s="9" t="s">
        <v>2</v>
      </c>
      <c r="C55" s="23">
        <v>0.49</v>
      </c>
    </row>
    <row r="56" spans="1:3" x14ac:dyDescent="0.2">
      <c r="A56" s="3" t="s">
        <v>56</v>
      </c>
      <c r="B56" s="8" t="s">
        <v>2</v>
      </c>
      <c r="C56" s="21">
        <v>0.49</v>
      </c>
    </row>
    <row r="57" spans="1:3" x14ac:dyDescent="0.2">
      <c r="A57" s="4" t="s">
        <v>57</v>
      </c>
      <c r="B57" s="9" t="s">
        <v>2</v>
      </c>
      <c r="C57" s="23">
        <v>0.49</v>
      </c>
    </row>
    <row r="58" spans="1:3" x14ac:dyDescent="0.2">
      <c r="A58" s="3" t="s">
        <v>58</v>
      </c>
      <c r="B58" s="8" t="s">
        <v>2</v>
      </c>
      <c r="C58" s="21">
        <v>0.49</v>
      </c>
    </row>
    <row r="59" spans="1:3" x14ac:dyDescent="0.2">
      <c r="A59" s="4" t="s">
        <v>50</v>
      </c>
      <c r="B59" s="9" t="s">
        <v>2</v>
      </c>
      <c r="C59" s="23">
        <v>0.23</v>
      </c>
    </row>
    <row r="60" spans="1:3" x14ac:dyDescent="0.2">
      <c r="A60" s="4" t="s">
        <v>79</v>
      </c>
      <c r="B60" s="9" t="s">
        <v>2</v>
      </c>
      <c r="C60" s="23">
        <v>0.23</v>
      </c>
    </row>
    <row r="61" spans="1:3" x14ac:dyDescent="0.2">
      <c r="A61" s="3" t="s">
        <v>51</v>
      </c>
      <c r="B61" s="8" t="s">
        <v>2</v>
      </c>
      <c r="C61" s="21">
        <v>0.23</v>
      </c>
    </row>
    <row r="62" spans="1:3" x14ac:dyDescent="0.2">
      <c r="A62" s="3" t="s">
        <v>80</v>
      </c>
      <c r="B62" s="8" t="s">
        <v>2</v>
      </c>
      <c r="C62" s="21">
        <v>0.23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 t="s">
        <v>245</v>
      </c>
    </row>
    <row r="70" spans="1:6" x14ac:dyDescent="0.2">
      <c r="A70" s="4" t="s">
        <v>60</v>
      </c>
      <c r="B70" s="9" t="s">
        <v>62</v>
      </c>
      <c r="C70" s="30" t="s">
        <v>245</v>
      </c>
    </row>
    <row r="71" spans="1:6" x14ac:dyDescent="0.2">
      <c r="A71" s="3" t="s">
        <v>63</v>
      </c>
      <c r="B71" s="8" t="s">
        <v>62</v>
      </c>
      <c r="C71" s="29" t="s">
        <v>246</v>
      </c>
    </row>
    <row r="72" spans="1:6" x14ac:dyDescent="0.2">
      <c r="A72" s="4" t="s">
        <v>64</v>
      </c>
      <c r="B72" s="9" t="s">
        <v>62</v>
      </c>
      <c r="C72" s="30" t="s">
        <v>246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170</v>
      </c>
      <c r="B75" s="8" t="s">
        <v>2</v>
      </c>
      <c r="C75" s="29">
        <v>0.2571</v>
      </c>
      <c r="F75" s="57"/>
    </row>
    <row r="76" spans="1:6" x14ac:dyDescent="0.2">
      <c r="A76" s="4" t="s">
        <v>247</v>
      </c>
      <c r="B76" s="9" t="s">
        <v>2</v>
      </c>
      <c r="C76" s="30" t="s">
        <v>248</v>
      </c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8">
        <v>-0.55000000000000004</v>
      </c>
      <c r="D83" s="36">
        <v>32.97</v>
      </c>
      <c r="F83" s="36">
        <f>D83*(1+C83)</f>
        <v>14.836499999999997</v>
      </c>
    </row>
    <row r="84" spans="1:6" x14ac:dyDescent="0.2">
      <c r="A84" s="4" t="s">
        <v>24</v>
      </c>
      <c r="B84" s="9" t="s">
        <v>2</v>
      </c>
      <c r="C84" s="109">
        <v>-0.55000000000000004</v>
      </c>
      <c r="D84" s="38">
        <v>40.4</v>
      </c>
      <c r="F84" s="38">
        <f t="shared" ref="F84:F91" si="0">D84*(1+C84)</f>
        <v>18.179999999999996</v>
      </c>
    </row>
    <row r="85" spans="1:6" x14ac:dyDescent="0.2">
      <c r="A85" s="3" t="s">
        <v>25</v>
      </c>
      <c r="B85" s="8" t="s">
        <v>2</v>
      </c>
      <c r="C85" s="108">
        <v>-0.55000000000000004</v>
      </c>
      <c r="D85" s="36">
        <v>31.91</v>
      </c>
      <c r="F85" s="36">
        <f t="shared" si="0"/>
        <v>14.359499999999999</v>
      </c>
    </row>
    <row r="86" spans="1:6" x14ac:dyDescent="0.2">
      <c r="A86" s="4" t="s">
        <v>26</v>
      </c>
      <c r="B86" s="9" t="s">
        <v>2</v>
      </c>
      <c r="C86" s="109">
        <v>-0.55000000000000004</v>
      </c>
      <c r="D86" s="38">
        <v>36.79</v>
      </c>
      <c r="F86" s="38">
        <f t="shared" si="0"/>
        <v>16.555499999999999</v>
      </c>
    </row>
    <row r="87" spans="1:6" x14ac:dyDescent="0.2">
      <c r="A87" s="3" t="s">
        <v>31</v>
      </c>
      <c r="B87" s="8" t="s">
        <v>2</v>
      </c>
      <c r="C87" s="108">
        <v>-0.45</v>
      </c>
      <c r="D87" s="36">
        <v>25.27</v>
      </c>
      <c r="F87" s="36">
        <f t="shared" si="0"/>
        <v>13.8985</v>
      </c>
    </row>
    <row r="88" spans="1:6" x14ac:dyDescent="0.2">
      <c r="A88" s="4" t="s">
        <v>32</v>
      </c>
      <c r="B88" s="9" t="s">
        <v>2</v>
      </c>
      <c r="C88" s="109">
        <v>-0.45</v>
      </c>
      <c r="D88" s="38">
        <v>26.68</v>
      </c>
      <c r="F88" s="38">
        <f t="shared" si="0"/>
        <v>14.674000000000001</v>
      </c>
    </row>
    <row r="89" spans="1:6" x14ac:dyDescent="0.2">
      <c r="A89" s="3" t="s">
        <v>33</v>
      </c>
      <c r="B89" s="8" t="s">
        <v>2</v>
      </c>
      <c r="C89" s="108">
        <v>-0.45</v>
      </c>
      <c r="D89" s="36">
        <v>23.92</v>
      </c>
      <c r="F89" s="36">
        <f t="shared" si="0"/>
        <v>13.156000000000002</v>
      </c>
    </row>
    <row r="90" spans="1:6" x14ac:dyDescent="0.2">
      <c r="A90" s="4" t="s">
        <v>34</v>
      </c>
      <c r="B90" s="9" t="s">
        <v>2</v>
      </c>
      <c r="C90" s="109">
        <v>-0.45</v>
      </c>
      <c r="D90" s="38">
        <v>24.07</v>
      </c>
      <c r="F90" s="38">
        <f t="shared" si="0"/>
        <v>13.238500000000002</v>
      </c>
    </row>
    <row r="91" spans="1:6" x14ac:dyDescent="0.2">
      <c r="A91" s="3" t="s">
        <v>35</v>
      </c>
      <c r="B91" s="8" t="s">
        <v>2</v>
      </c>
      <c r="C91" s="110">
        <v>-0.15</v>
      </c>
      <c r="D91" s="40">
        <v>15.25</v>
      </c>
      <c r="F91" s="40">
        <f t="shared" si="0"/>
        <v>12.9625</v>
      </c>
    </row>
    <row r="92" spans="1:6" x14ac:dyDescent="0.2">
      <c r="A92" s="4" t="s">
        <v>0</v>
      </c>
      <c r="B92" s="9" t="s">
        <v>2</v>
      </c>
      <c r="C92" s="41">
        <v>-0.5</v>
      </c>
      <c r="D92" s="41">
        <v>10.7</v>
      </c>
      <c r="F92" s="41">
        <f t="shared" ref="F92" si="1">D92+C92</f>
        <v>10.199999999999999</v>
      </c>
    </row>
    <row r="93" spans="1:6" x14ac:dyDescent="0.2">
      <c r="A93" s="3" t="s">
        <v>69</v>
      </c>
      <c r="B93" s="8" t="s">
        <v>2</v>
      </c>
      <c r="C93" s="42">
        <v>-0.5</v>
      </c>
      <c r="D93" s="42">
        <v>10.7</v>
      </c>
      <c r="F93" s="42">
        <f>D93+C93</f>
        <v>10.199999999999999</v>
      </c>
    </row>
    <row r="94" spans="1:6" x14ac:dyDescent="0.2">
      <c r="A94" s="4" t="s">
        <v>70</v>
      </c>
      <c r="B94" s="9" t="s">
        <v>2</v>
      </c>
      <c r="C94" s="44">
        <v>-1.1200000000000001</v>
      </c>
      <c r="D94" s="41">
        <v>11.09</v>
      </c>
      <c r="F94" s="44">
        <f t="shared" ref="F94:F95" si="2">D94+C94</f>
        <v>9.9699999999999989</v>
      </c>
    </row>
    <row r="95" spans="1:6" x14ac:dyDescent="0.2">
      <c r="A95" s="3" t="s">
        <v>71</v>
      </c>
      <c r="B95" s="8" t="s">
        <v>2</v>
      </c>
      <c r="C95" s="83">
        <v>-1.1200000000000001</v>
      </c>
      <c r="D95" s="42">
        <v>11.17</v>
      </c>
      <c r="F95" s="83">
        <f t="shared" si="2"/>
        <v>10.050000000000001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8F78-7807-4489-BF6D-2147967415D7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0.55000000000000004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0.55000000000000004</v>
      </c>
      <c r="F3" s="85">
        <v>660000</v>
      </c>
    </row>
    <row r="4" spans="1:6" x14ac:dyDescent="0.2">
      <c r="A4" s="3" t="s">
        <v>25</v>
      </c>
      <c r="B4" s="8" t="s">
        <v>2</v>
      </c>
      <c r="C4" s="21">
        <v>0.55000000000000004</v>
      </c>
      <c r="F4" s="52"/>
    </row>
    <row r="5" spans="1:6" x14ac:dyDescent="0.2">
      <c r="A5" s="4" t="s">
        <v>26</v>
      </c>
      <c r="B5" s="9" t="s">
        <v>2</v>
      </c>
      <c r="C5" s="23">
        <v>0.55000000000000004</v>
      </c>
    </row>
    <row r="6" spans="1:6" x14ac:dyDescent="0.2">
      <c r="A6" s="3" t="s">
        <v>31</v>
      </c>
      <c r="B6" s="8" t="s">
        <v>2</v>
      </c>
      <c r="C6" s="21">
        <v>0.50600000000000001</v>
      </c>
    </row>
    <row r="7" spans="1:6" x14ac:dyDescent="0.2">
      <c r="A7" s="4" t="s">
        <v>32</v>
      </c>
      <c r="B7" s="9" t="s">
        <v>2</v>
      </c>
      <c r="C7" s="23">
        <v>0.50600000000000001</v>
      </c>
    </row>
    <row r="8" spans="1:6" x14ac:dyDescent="0.2">
      <c r="A8" s="3" t="s">
        <v>33</v>
      </c>
      <c r="B8" s="8" t="s">
        <v>2</v>
      </c>
      <c r="C8" s="21">
        <v>0.50600000000000001</v>
      </c>
    </row>
    <row r="9" spans="1:6" x14ac:dyDescent="0.2">
      <c r="A9" s="4" t="s">
        <v>34</v>
      </c>
      <c r="B9" s="9" t="s">
        <v>2</v>
      </c>
      <c r="C9" s="23">
        <v>0.50600000000000001</v>
      </c>
    </row>
    <row r="10" spans="1:6" x14ac:dyDescent="0.2">
      <c r="A10" s="3" t="s">
        <v>35</v>
      </c>
      <c r="B10" s="8" t="s">
        <v>2</v>
      </c>
      <c r="C10" s="21">
        <v>0.42799999999999999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190</v>
      </c>
    </row>
    <row r="20" spans="1:3" x14ac:dyDescent="0.2">
      <c r="A20" s="3" t="s">
        <v>39</v>
      </c>
      <c r="B20" s="8" t="s">
        <v>2</v>
      </c>
      <c r="C20" s="21">
        <v>0.28960000000000002</v>
      </c>
    </row>
    <row r="21" spans="1:3" x14ac:dyDescent="0.2">
      <c r="A21" s="4" t="s">
        <v>0</v>
      </c>
      <c r="B21" s="9" t="s">
        <v>3</v>
      </c>
      <c r="C21" s="23">
        <v>0.3196</v>
      </c>
    </row>
    <row r="22" spans="1:3" x14ac:dyDescent="0.2">
      <c r="A22" s="3"/>
      <c r="B22" s="8" t="s">
        <v>4</v>
      </c>
      <c r="C22" s="21">
        <v>0.34960000000000002</v>
      </c>
    </row>
    <row r="23" spans="1:3" x14ac:dyDescent="0.2">
      <c r="B23" s="9" t="s">
        <v>5</v>
      </c>
      <c r="C23" s="23">
        <v>0.37459999999999999</v>
      </c>
    </row>
    <row r="24" spans="1:3" x14ac:dyDescent="0.2">
      <c r="A24" s="3"/>
      <c r="B24" s="8" t="s">
        <v>6</v>
      </c>
      <c r="C24" s="21">
        <v>0.39960000000000001</v>
      </c>
    </row>
    <row r="25" spans="1:3" x14ac:dyDescent="0.2">
      <c r="B25" s="9" t="s">
        <v>7</v>
      </c>
      <c r="C25" s="23">
        <v>0.39960000000000001</v>
      </c>
    </row>
    <row r="26" spans="1:3" x14ac:dyDescent="0.2">
      <c r="A26" s="3"/>
      <c r="B26" s="8" t="s">
        <v>8</v>
      </c>
      <c r="C26" s="21">
        <v>0.39960000000000001</v>
      </c>
    </row>
    <row r="27" spans="1:3" x14ac:dyDescent="0.2">
      <c r="B27" s="9" t="s">
        <v>9</v>
      </c>
      <c r="C27" s="23">
        <v>0.39960000000000001</v>
      </c>
    </row>
    <row r="28" spans="1:3" x14ac:dyDescent="0.2">
      <c r="A28" s="3"/>
      <c r="B28" s="8" t="s">
        <v>10</v>
      </c>
      <c r="C28" s="21">
        <v>0.39960000000000001</v>
      </c>
    </row>
    <row r="29" spans="1:3" x14ac:dyDescent="0.2">
      <c r="A29" s="4" t="s">
        <v>69</v>
      </c>
      <c r="B29" s="9" t="s">
        <v>3</v>
      </c>
      <c r="C29" s="23">
        <v>0.25</v>
      </c>
    </row>
    <row r="30" spans="1:3" x14ac:dyDescent="0.2">
      <c r="A30" s="3"/>
      <c r="B30" s="8" t="s">
        <v>4</v>
      </c>
      <c r="C30" s="21">
        <v>0.28000000000000003</v>
      </c>
    </row>
    <row r="31" spans="1:3" x14ac:dyDescent="0.2">
      <c r="B31" s="9" t="s">
        <v>5</v>
      </c>
      <c r="C31" s="23">
        <v>0.3</v>
      </c>
    </row>
    <row r="32" spans="1:3" x14ac:dyDescent="0.2">
      <c r="A32" s="3"/>
      <c r="B32" s="8" t="s">
        <v>6</v>
      </c>
      <c r="C32" s="21">
        <v>0.32</v>
      </c>
    </row>
    <row r="33" spans="1:3" x14ac:dyDescent="0.2">
      <c r="B33" s="9" t="s">
        <v>7</v>
      </c>
      <c r="C33" s="23">
        <v>0.35</v>
      </c>
    </row>
    <row r="34" spans="1:3" x14ac:dyDescent="0.2">
      <c r="A34" s="3"/>
      <c r="B34" s="8" t="s">
        <v>8</v>
      </c>
      <c r="C34" s="21">
        <v>0.35</v>
      </c>
    </row>
    <row r="35" spans="1:3" x14ac:dyDescent="0.2">
      <c r="B35" s="9" t="s">
        <v>9</v>
      </c>
      <c r="C35" s="23">
        <v>0.35</v>
      </c>
    </row>
    <row r="36" spans="1:3" x14ac:dyDescent="0.2">
      <c r="A36" s="3"/>
      <c r="B36" s="8" t="s">
        <v>10</v>
      </c>
      <c r="C36" s="21">
        <v>0.35</v>
      </c>
    </row>
    <row r="37" spans="1:3" x14ac:dyDescent="0.2">
      <c r="A37" s="4" t="s">
        <v>72</v>
      </c>
      <c r="B37" s="9" t="s">
        <v>19</v>
      </c>
      <c r="C37" s="23">
        <v>0.35</v>
      </c>
    </row>
    <row r="38" spans="1:3" x14ac:dyDescent="0.2">
      <c r="A38" s="3"/>
      <c r="B38" s="8" t="s">
        <v>20</v>
      </c>
      <c r="C38" s="21">
        <v>0.35</v>
      </c>
    </row>
    <row r="39" spans="1:3" x14ac:dyDescent="0.2">
      <c r="B39" s="9" t="s">
        <v>21</v>
      </c>
      <c r="C39" s="23">
        <v>0.1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0.55000000000000004</v>
      </c>
    </row>
    <row r="43" spans="1:3" x14ac:dyDescent="0.2">
      <c r="A43" s="4" t="s">
        <v>41</v>
      </c>
      <c r="B43" s="9" t="s">
        <v>2</v>
      </c>
      <c r="C43" s="28">
        <v>0.55000000000000004</v>
      </c>
    </row>
    <row r="44" spans="1:3" x14ac:dyDescent="0.2">
      <c r="A44" s="3" t="s">
        <v>42</v>
      </c>
      <c r="B44" s="8" t="s">
        <v>2</v>
      </c>
      <c r="C44" s="27">
        <v>0.55000000000000004</v>
      </c>
    </row>
    <row r="45" spans="1:3" x14ac:dyDescent="0.2">
      <c r="A45" s="4" t="s">
        <v>43</v>
      </c>
      <c r="B45" s="9" t="s">
        <v>2</v>
      </c>
      <c r="C45" s="28">
        <v>0.55000000000000004</v>
      </c>
    </row>
    <row r="46" spans="1:3" x14ac:dyDescent="0.2">
      <c r="A46" s="3" t="s">
        <v>44</v>
      </c>
      <c r="B46" s="8" t="s">
        <v>2</v>
      </c>
      <c r="C46" s="27">
        <v>0.55000000000000004</v>
      </c>
    </row>
    <row r="47" spans="1:3" x14ac:dyDescent="0.2">
      <c r="A47" s="4" t="s">
        <v>45</v>
      </c>
      <c r="B47" s="9" t="s">
        <v>2</v>
      </c>
      <c r="C47" s="28">
        <v>0.55000000000000004</v>
      </c>
    </row>
    <row r="48" spans="1:3" x14ac:dyDescent="0.2">
      <c r="A48" s="3" t="s">
        <v>46</v>
      </c>
      <c r="B48" s="8" t="s">
        <v>2</v>
      </c>
      <c r="C48" s="27">
        <v>0.55000000000000004</v>
      </c>
    </row>
    <row r="49" spans="1:3" x14ac:dyDescent="0.2">
      <c r="A49" s="4" t="s">
        <v>47</v>
      </c>
      <c r="B49" s="9" t="s">
        <v>2</v>
      </c>
      <c r="C49" s="28">
        <v>0.55000000000000004</v>
      </c>
    </row>
    <row r="50" spans="1:3" x14ac:dyDescent="0.2">
      <c r="A50" s="3" t="s">
        <v>48</v>
      </c>
      <c r="B50" s="8" t="s">
        <v>2</v>
      </c>
      <c r="C50" s="21">
        <v>0.55000000000000004</v>
      </c>
    </row>
    <row r="51" spans="1:3" x14ac:dyDescent="0.2">
      <c r="A51" s="4" t="s">
        <v>49</v>
      </c>
      <c r="B51" s="9" t="s">
        <v>2</v>
      </c>
      <c r="C51" s="23">
        <v>0.55000000000000004</v>
      </c>
    </row>
    <row r="52" spans="1:3" x14ac:dyDescent="0.2">
      <c r="A52" s="3" t="s">
        <v>52</v>
      </c>
      <c r="B52" s="8" t="s">
        <v>2</v>
      </c>
      <c r="C52" s="21">
        <v>0.34</v>
      </c>
    </row>
    <row r="53" spans="1:3" x14ac:dyDescent="0.2">
      <c r="A53" s="4" t="s">
        <v>53</v>
      </c>
      <c r="B53" s="9" t="s">
        <v>2</v>
      </c>
      <c r="C53" s="23">
        <v>0.34</v>
      </c>
    </row>
    <row r="54" spans="1:3" x14ac:dyDescent="0.2">
      <c r="A54" s="3" t="s">
        <v>54</v>
      </c>
      <c r="B54" s="8" t="s">
        <v>2</v>
      </c>
      <c r="C54" s="21">
        <v>0.34</v>
      </c>
    </row>
    <row r="55" spans="1:3" x14ac:dyDescent="0.2">
      <c r="A55" s="4" t="s">
        <v>55</v>
      </c>
      <c r="B55" s="9" t="s">
        <v>2</v>
      </c>
      <c r="C55" s="23">
        <v>0.34</v>
      </c>
    </row>
    <row r="56" spans="1:3" x14ac:dyDescent="0.2">
      <c r="A56" s="3" t="s">
        <v>56</v>
      </c>
      <c r="B56" s="8" t="s">
        <v>2</v>
      </c>
      <c r="C56" s="21">
        <v>0.34</v>
      </c>
    </row>
    <row r="57" spans="1:3" x14ac:dyDescent="0.2">
      <c r="A57" s="4" t="s">
        <v>57</v>
      </c>
      <c r="B57" s="9" t="s">
        <v>2</v>
      </c>
      <c r="C57" s="23">
        <v>0.34</v>
      </c>
    </row>
    <row r="58" spans="1:3" x14ac:dyDescent="0.2">
      <c r="A58" s="3" t="s">
        <v>58</v>
      </c>
      <c r="B58" s="8" t="s">
        <v>2</v>
      </c>
      <c r="C58" s="21">
        <v>0.34</v>
      </c>
    </row>
    <row r="59" spans="1:3" x14ac:dyDescent="0.2">
      <c r="A59" s="4" t="s">
        <v>50</v>
      </c>
      <c r="B59" s="9" t="s">
        <v>2</v>
      </c>
      <c r="C59" s="23">
        <v>0.18</v>
      </c>
    </row>
    <row r="60" spans="1:3" x14ac:dyDescent="0.2">
      <c r="A60" s="4" t="s">
        <v>79</v>
      </c>
      <c r="B60" s="9" t="s">
        <v>2</v>
      </c>
      <c r="C60" s="23">
        <v>0.18</v>
      </c>
    </row>
    <row r="61" spans="1:3" x14ac:dyDescent="0.2">
      <c r="A61" s="3" t="s">
        <v>51</v>
      </c>
      <c r="B61" s="8" t="s">
        <v>2</v>
      </c>
      <c r="C61" s="21">
        <v>0.18</v>
      </c>
    </row>
    <row r="62" spans="1:3" x14ac:dyDescent="0.2">
      <c r="A62" s="3" t="s">
        <v>80</v>
      </c>
      <c r="B62" s="8" t="s">
        <v>2</v>
      </c>
      <c r="C62" s="21">
        <v>0.18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 t="s">
        <v>249</v>
      </c>
    </row>
    <row r="75" spans="1:6" x14ac:dyDescent="0.2">
      <c r="A75" s="3" t="s">
        <v>170</v>
      </c>
      <c r="B75" s="8" t="s">
        <v>2</v>
      </c>
      <c r="C75" s="29">
        <v>0.31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0</v>
      </c>
      <c r="D83" s="36">
        <v>32.97</v>
      </c>
      <c r="F83" s="36">
        <f t="shared" ref="F83:F92" si="0">D83+C83</f>
        <v>32.97</v>
      </c>
    </row>
    <row r="84" spans="1:6" x14ac:dyDescent="0.2">
      <c r="A84" s="4" t="s">
        <v>24</v>
      </c>
      <c r="B84" s="9" t="s">
        <v>2</v>
      </c>
      <c r="C84" s="62">
        <v>0</v>
      </c>
      <c r="D84" s="38">
        <v>40.4</v>
      </c>
      <c r="F84" s="38">
        <f t="shared" si="0"/>
        <v>40.4</v>
      </c>
    </row>
    <row r="85" spans="1:6" x14ac:dyDescent="0.2">
      <c r="A85" s="3" t="s">
        <v>25</v>
      </c>
      <c r="B85" s="8" t="s">
        <v>2</v>
      </c>
      <c r="C85" s="106">
        <v>0</v>
      </c>
      <c r="D85" s="36">
        <v>31.91</v>
      </c>
      <c r="F85" s="36">
        <f t="shared" si="0"/>
        <v>31.91</v>
      </c>
    </row>
    <row r="86" spans="1:6" x14ac:dyDescent="0.2">
      <c r="A86" s="4" t="s">
        <v>26</v>
      </c>
      <c r="B86" s="9" t="s">
        <v>2</v>
      </c>
      <c r="C86" s="62">
        <v>0</v>
      </c>
      <c r="D86" s="38">
        <v>36.79</v>
      </c>
      <c r="F86" s="38">
        <f t="shared" si="0"/>
        <v>36.79</v>
      </c>
    </row>
    <row r="87" spans="1:6" x14ac:dyDescent="0.2">
      <c r="A87" s="3" t="s">
        <v>31</v>
      </c>
      <c r="B87" s="8" t="s">
        <v>2</v>
      </c>
      <c r="C87" s="106">
        <v>-7.7</v>
      </c>
      <c r="D87" s="36">
        <v>25.27</v>
      </c>
      <c r="F87" s="36">
        <f t="shared" si="0"/>
        <v>17.57</v>
      </c>
    </row>
    <row r="88" spans="1:6" x14ac:dyDescent="0.2">
      <c r="A88" s="4" t="s">
        <v>32</v>
      </c>
      <c r="B88" s="9" t="s">
        <v>2</v>
      </c>
      <c r="C88" s="62">
        <v>-7.7</v>
      </c>
      <c r="D88" s="38">
        <v>26.68</v>
      </c>
      <c r="F88" s="38">
        <f t="shared" si="0"/>
        <v>18.98</v>
      </c>
    </row>
    <row r="89" spans="1:6" x14ac:dyDescent="0.2">
      <c r="A89" s="3" t="s">
        <v>33</v>
      </c>
      <c r="B89" s="8" t="s">
        <v>2</v>
      </c>
      <c r="C89" s="106">
        <v>-6.9</v>
      </c>
      <c r="D89" s="36">
        <v>23.92</v>
      </c>
      <c r="F89" s="36">
        <f t="shared" si="0"/>
        <v>17.020000000000003</v>
      </c>
    </row>
    <row r="90" spans="1:6" x14ac:dyDescent="0.2">
      <c r="A90" s="4" t="s">
        <v>34</v>
      </c>
      <c r="B90" s="9" t="s">
        <v>2</v>
      </c>
      <c r="C90" s="62">
        <v>-6.9</v>
      </c>
      <c r="D90" s="38">
        <v>24.07</v>
      </c>
      <c r="F90" s="38">
        <f t="shared" si="0"/>
        <v>17.170000000000002</v>
      </c>
    </row>
    <row r="91" spans="1:6" x14ac:dyDescent="0.2">
      <c r="A91" s="3" t="s">
        <v>35</v>
      </c>
      <c r="B91" s="8" t="s">
        <v>2</v>
      </c>
      <c r="C91" s="107">
        <v>-1.5</v>
      </c>
      <c r="D91" s="40">
        <v>15.25</v>
      </c>
      <c r="F91" s="40">
        <f t="shared" si="0"/>
        <v>13.75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-2</v>
      </c>
      <c r="D94" s="41">
        <v>11.09</v>
      </c>
      <c r="F94" s="44">
        <f t="shared" ref="F94:F95" si="1">D94+C94</f>
        <v>9.09</v>
      </c>
    </row>
    <row r="95" spans="1:6" x14ac:dyDescent="0.2">
      <c r="A95" s="3" t="s">
        <v>71</v>
      </c>
      <c r="B95" s="8" t="s">
        <v>2</v>
      </c>
      <c r="C95" s="83">
        <v>-2</v>
      </c>
      <c r="D95" s="42">
        <v>11.17</v>
      </c>
      <c r="F95" s="83">
        <f t="shared" si="1"/>
        <v>9.17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0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1B68-9DD5-4361-AC9A-888B8E03AC4B}">
  <sheetPr>
    <pageSetUpPr fitToPage="1"/>
  </sheetPr>
  <dimension ref="A1:G88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0.751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0.751</v>
      </c>
      <c r="F3" s="85">
        <v>3400000</v>
      </c>
      <c r="G3" s="20"/>
    </row>
    <row r="4" spans="1:7" x14ac:dyDescent="0.2">
      <c r="A4" s="15" t="s">
        <v>99</v>
      </c>
      <c r="B4" s="8" t="s">
        <v>2</v>
      </c>
      <c r="C4" s="21">
        <v>0.751</v>
      </c>
    </row>
    <row r="5" spans="1:7" x14ac:dyDescent="0.2">
      <c r="A5" s="16" t="s">
        <v>100</v>
      </c>
      <c r="B5" s="9" t="s">
        <v>2</v>
      </c>
      <c r="C5" s="23">
        <v>0.751</v>
      </c>
    </row>
    <row r="6" spans="1:7" x14ac:dyDescent="0.2">
      <c r="A6" s="15" t="s">
        <v>101</v>
      </c>
      <c r="B6" s="8" t="s">
        <v>2</v>
      </c>
      <c r="C6" s="21">
        <v>0.5</v>
      </c>
    </row>
    <row r="7" spans="1:7" x14ac:dyDescent="0.2">
      <c r="A7" s="16" t="s">
        <v>102</v>
      </c>
      <c r="B7" s="9" t="s">
        <v>2</v>
      </c>
      <c r="C7" s="23">
        <v>0.5</v>
      </c>
    </row>
    <row r="8" spans="1:7" x14ac:dyDescent="0.2">
      <c r="A8" s="15" t="s">
        <v>103</v>
      </c>
      <c r="B8" s="8" t="s">
        <v>2</v>
      </c>
      <c r="C8" s="21">
        <v>0.65100000000000002</v>
      </c>
    </row>
    <row r="9" spans="1:7" x14ac:dyDescent="0.2">
      <c r="A9" s="16" t="s">
        <v>104</v>
      </c>
      <c r="B9" s="9" t="s">
        <v>2</v>
      </c>
      <c r="C9" s="23">
        <v>0.65100000000000002</v>
      </c>
    </row>
    <row r="10" spans="1:7" x14ac:dyDescent="0.2">
      <c r="A10" s="15" t="s">
        <v>105</v>
      </c>
      <c r="B10" s="8" t="s">
        <v>2</v>
      </c>
      <c r="C10" s="21">
        <v>0.65100000000000002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</v>
      </c>
    </row>
    <row r="14" spans="1:7" x14ac:dyDescent="0.2">
      <c r="A14" s="15" t="s">
        <v>115</v>
      </c>
      <c r="B14" s="8" t="s">
        <v>37</v>
      </c>
      <c r="C14" s="21" t="s">
        <v>185</v>
      </c>
    </row>
    <row r="15" spans="1:7" x14ac:dyDescent="0.2">
      <c r="A15" s="16" t="s">
        <v>117</v>
      </c>
      <c r="B15" s="9" t="s">
        <v>3</v>
      </c>
      <c r="C15" s="23">
        <v>0.43</v>
      </c>
    </row>
    <row r="16" spans="1:7" x14ac:dyDescent="0.2">
      <c r="A16" s="15"/>
      <c r="B16" s="8" t="s">
        <v>4</v>
      </c>
      <c r="C16" s="21">
        <v>0.46</v>
      </c>
    </row>
    <row r="17" spans="1:3" x14ac:dyDescent="0.2">
      <c r="A17" s="16"/>
      <c r="B17" s="9" t="s">
        <v>5</v>
      </c>
      <c r="C17" s="23">
        <v>0.46</v>
      </c>
    </row>
    <row r="18" spans="1:3" x14ac:dyDescent="0.2">
      <c r="A18" s="15"/>
      <c r="B18" s="8" t="s">
        <v>6</v>
      </c>
      <c r="C18" s="21">
        <v>0.46</v>
      </c>
    </row>
    <row r="19" spans="1:3" x14ac:dyDescent="0.2">
      <c r="A19" s="16"/>
      <c r="B19" s="9" t="s">
        <v>7</v>
      </c>
      <c r="C19" s="23">
        <v>0.46</v>
      </c>
    </row>
    <row r="20" spans="1:3" x14ac:dyDescent="0.2">
      <c r="A20" s="15"/>
      <c r="B20" s="8" t="s">
        <v>8</v>
      </c>
      <c r="C20" s="21">
        <v>0.46</v>
      </c>
    </row>
    <row r="21" spans="1:3" x14ac:dyDescent="0.2">
      <c r="A21" s="16"/>
      <c r="B21" s="9" t="s">
        <v>9</v>
      </c>
      <c r="C21" s="23">
        <v>0.46</v>
      </c>
    </row>
    <row r="22" spans="1:3" x14ac:dyDescent="0.2">
      <c r="A22" s="15"/>
      <c r="B22" s="8" t="s">
        <v>10</v>
      </c>
      <c r="C22" s="21">
        <v>0.46</v>
      </c>
    </row>
    <row r="23" spans="1:3" x14ac:dyDescent="0.2">
      <c r="A23" s="16" t="s">
        <v>119</v>
      </c>
      <c r="B23" s="9" t="s">
        <v>3</v>
      </c>
      <c r="C23" s="23">
        <v>0.28599999999999998</v>
      </c>
    </row>
    <row r="24" spans="1:3" x14ac:dyDescent="0.2">
      <c r="A24" s="15"/>
      <c r="B24" s="8" t="s">
        <v>4</v>
      </c>
      <c r="C24" s="21">
        <v>0.28599999999999998</v>
      </c>
    </row>
    <row r="25" spans="1:3" x14ac:dyDescent="0.2">
      <c r="A25" s="16"/>
      <c r="B25" s="9" t="s">
        <v>5</v>
      </c>
      <c r="C25" s="23">
        <v>0.30599999999999999</v>
      </c>
    </row>
    <row r="26" spans="1:3" x14ac:dyDescent="0.2">
      <c r="A26" s="15"/>
      <c r="B26" s="8" t="s">
        <v>6</v>
      </c>
      <c r="C26" s="21">
        <v>0.30599999999999999</v>
      </c>
    </row>
    <row r="27" spans="1:3" x14ac:dyDescent="0.2">
      <c r="A27" s="16"/>
      <c r="B27" s="9" t="s">
        <v>7</v>
      </c>
      <c r="C27" s="23">
        <v>0.32600000000000001</v>
      </c>
    </row>
    <row r="28" spans="1:3" x14ac:dyDescent="0.2">
      <c r="A28" s="15"/>
      <c r="B28" s="8" t="s">
        <v>8</v>
      </c>
      <c r="C28" s="21">
        <v>0.32600000000000001</v>
      </c>
    </row>
    <row r="29" spans="1:3" x14ac:dyDescent="0.2">
      <c r="A29" s="16"/>
      <c r="B29" s="9" t="s">
        <v>9</v>
      </c>
      <c r="C29" s="23">
        <v>0.32600000000000001</v>
      </c>
    </row>
    <row r="30" spans="1:3" x14ac:dyDescent="0.2">
      <c r="A30" s="15"/>
      <c r="B30" s="8" t="s">
        <v>10</v>
      </c>
      <c r="C30" s="21">
        <v>0.32600000000000001</v>
      </c>
    </row>
    <row r="31" spans="1:3" x14ac:dyDescent="0.2">
      <c r="A31" s="16" t="s">
        <v>121</v>
      </c>
      <c r="B31" s="9" t="s">
        <v>19</v>
      </c>
      <c r="C31" s="23">
        <v>0.2</v>
      </c>
    </row>
    <row r="32" spans="1:3" x14ac:dyDescent="0.2">
      <c r="A32" s="15"/>
      <c r="B32" s="8" t="s">
        <v>20</v>
      </c>
      <c r="C32" s="21">
        <v>0.3</v>
      </c>
    </row>
    <row r="33" spans="1:3" x14ac:dyDescent="0.2">
      <c r="A33" s="16"/>
      <c r="B33" s="9" t="s">
        <v>21</v>
      </c>
      <c r="C33" s="23">
        <v>0.3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0.82399999999999995</v>
      </c>
    </row>
    <row r="37" spans="1:3" x14ac:dyDescent="0.2">
      <c r="A37" s="16" t="s">
        <v>123</v>
      </c>
      <c r="B37" s="9" t="s">
        <v>2</v>
      </c>
      <c r="C37" s="28">
        <v>0.82399999999999995</v>
      </c>
    </row>
    <row r="38" spans="1:3" x14ac:dyDescent="0.2">
      <c r="A38" s="15" t="s">
        <v>124</v>
      </c>
      <c r="B38" s="8" t="s">
        <v>2</v>
      </c>
      <c r="C38" s="27">
        <v>0.82399999999999995</v>
      </c>
    </row>
    <row r="39" spans="1:3" x14ac:dyDescent="0.2">
      <c r="A39" s="16" t="s">
        <v>125</v>
      </c>
      <c r="B39" s="9" t="s">
        <v>2</v>
      </c>
      <c r="C39" s="28">
        <v>0.82399999999999995</v>
      </c>
    </row>
    <row r="40" spans="1:3" x14ac:dyDescent="0.2">
      <c r="A40" s="15" t="s">
        <v>129</v>
      </c>
      <c r="B40" s="8" t="s">
        <v>2</v>
      </c>
      <c r="C40" s="21">
        <v>0.82399999999999995</v>
      </c>
    </row>
    <row r="41" spans="1:3" x14ac:dyDescent="0.2">
      <c r="A41" s="16" t="s">
        <v>130</v>
      </c>
      <c r="B41" s="9" t="s">
        <v>2</v>
      </c>
      <c r="C41" s="23">
        <v>0.82399999999999995</v>
      </c>
    </row>
    <row r="42" spans="1:3" x14ac:dyDescent="0.2">
      <c r="A42" s="15" t="s">
        <v>132</v>
      </c>
      <c r="B42" s="8" t="s">
        <v>2</v>
      </c>
      <c r="C42" s="21">
        <v>0</v>
      </c>
    </row>
    <row r="43" spans="1:3" x14ac:dyDescent="0.2">
      <c r="A43" s="16" t="s">
        <v>134</v>
      </c>
      <c r="B43" s="9" t="s">
        <v>2</v>
      </c>
      <c r="C43" s="23">
        <v>0</v>
      </c>
    </row>
    <row r="44" spans="1:3" x14ac:dyDescent="0.2">
      <c r="A44" s="15" t="s">
        <v>135</v>
      </c>
      <c r="B44" s="8" t="s">
        <v>2</v>
      </c>
      <c r="C44" s="21">
        <v>0</v>
      </c>
    </row>
    <row r="45" spans="1:3" x14ac:dyDescent="0.2">
      <c r="A45" s="16" t="s">
        <v>137</v>
      </c>
      <c r="B45" s="9" t="s">
        <v>2</v>
      </c>
      <c r="C45" s="23">
        <v>0</v>
      </c>
    </row>
    <row r="46" spans="1:3" x14ac:dyDescent="0.2">
      <c r="A46" s="15" t="s">
        <v>138</v>
      </c>
      <c r="B46" s="8" t="s">
        <v>2</v>
      </c>
      <c r="C46" s="21">
        <v>0</v>
      </c>
    </row>
    <row r="47" spans="1:3" x14ac:dyDescent="0.2">
      <c r="A47" s="16" t="s">
        <v>139</v>
      </c>
      <c r="B47" s="9" t="s">
        <v>2</v>
      </c>
      <c r="C47" s="23">
        <v>0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0.4</v>
      </c>
    </row>
    <row r="52" spans="1:3" x14ac:dyDescent="0.2">
      <c r="A52" s="16" t="s">
        <v>60</v>
      </c>
      <c r="B52" s="9" t="s">
        <v>59</v>
      </c>
      <c r="C52" s="30">
        <v>0.4</v>
      </c>
    </row>
    <row r="53" spans="1:3" x14ac:dyDescent="0.2">
      <c r="A53" s="15" t="s">
        <v>63</v>
      </c>
      <c r="B53" s="8" t="s">
        <v>59</v>
      </c>
      <c r="C53" s="29">
        <v>0.4</v>
      </c>
    </row>
    <row r="54" spans="1:3" x14ac:dyDescent="0.2">
      <c r="A54" s="16" t="s">
        <v>64</v>
      </c>
      <c r="B54" s="9" t="s">
        <v>59</v>
      </c>
      <c r="C54" s="30">
        <v>0.4</v>
      </c>
    </row>
    <row r="55" spans="1:3" x14ac:dyDescent="0.2">
      <c r="A55" s="15" t="s">
        <v>61</v>
      </c>
      <c r="B55" s="8" t="s">
        <v>62</v>
      </c>
      <c r="C55" s="29">
        <v>0.4</v>
      </c>
    </row>
    <row r="56" spans="1:3" x14ac:dyDescent="0.2">
      <c r="A56" s="16" t="s">
        <v>60</v>
      </c>
      <c r="B56" s="9" t="s">
        <v>62</v>
      </c>
      <c r="C56" s="30">
        <v>0.4</v>
      </c>
    </row>
    <row r="57" spans="1:3" x14ac:dyDescent="0.2">
      <c r="A57" s="15" t="s">
        <v>63</v>
      </c>
      <c r="B57" s="8" t="s">
        <v>145</v>
      </c>
      <c r="C57" s="29">
        <v>0.4</v>
      </c>
    </row>
    <row r="58" spans="1:3" x14ac:dyDescent="0.2">
      <c r="A58" s="16" t="s">
        <v>64</v>
      </c>
      <c r="B58" s="9" t="s">
        <v>145</v>
      </c>
      <c r="C58" s="30">
        <v>0.4</v>
      </c>
    </row>
    <row r="59" spans="1:3" x14ac:dyDescent="0.2">
      <c r="A59" s="15" t="s">
        <v>250</v>
      </c>
      <c r="B59" s="8" t="s">
        <v>121</v>
      </c>
      <c r="C59" s="29">
        <v>0.3</v>
      </c>
    </row>
    <row r="60" spans="1:3" x14ac:dyDescent="0.2">
      <c r="A60" s="16" t="s">
        <v>251</v>
      </c>
      <c r="B60" s="9" t="s">
        <v>121</v>
      </c>
      <c r="C60" s="30">
        <v>0.3</v>
      </c>
    </row>
    <row r="61" spans="1:3" x14ac:dyDescent="0.2">
      <c r="A61" s="15" t="s">
        <v>65</v>
      </c>
      <c r="B61" s="8" t="s">
        <v>59</v>
      </c>
      <c r="C61" s="29">
        <v>0.25</v>
      </c>
    </row>
    <row r="62" spans="1:3" x14ac:dyDescent="0.2">
      <c r="A62" s="16" t="s">
        <v>65</v>
      </c>
      <c r="B62" s="9" t="s">
        <v>145</v>
      </c>
      <c r="C62" s="30">
        <v>0.25</v>
      </c>
    </row>
    <row r="63" spans="1:3" x14ac:dyDescent="0.2">
      <c r="A63" s="15" t="s">
        <v>247</v>
      </c>
      <c r="B63" s="8" t="s">
        <v>59</v>
      </c>
      <c r="C63" s="29">
        <v>0.4</v>
      </c>
    </row>
    <row r="64" spans="1:3" x14ac:dyDescent="0.2">
      <c r="A64" s="16" t="s">
        <v>188</v>
      </c>
      <c r="B64" s="9" t="s">
        <v>59</v>
      </c>
      <c r="C64" s="30">
        <v>0.4</v>
      </c>
    </row>
    <row r="65" spans="1:6" x14ac:dyDescent="0.2">
      <c r="A65" s="15" t="s">
        <v>252</v>
      </c>
      <c r="B65" s="8" t="s">
        <v>59</v>
      </c>
      <c r="C65" s="29">
        <v>0.25</v>
      </c>
    </row>
    <row r="66" spans="1:6" x14ac:dyDescent="0.2">
      <c r="A66" s="16" t="s">
        <v>222</v>
      </c>
      <c r="B66" s="9" t="s">
        <v>2</v>
      </c>
      <c r="C66" s="30">
        <v>0.04</v>
      </c>
    </row>
    <row r="67" spans="1:6" x14ac:dyDescent="0.2">
      <c r="A67" s="15"/>
      <c r="B67" s="8"/>
      <c r="C67" s="29"/>
    </row>
    <row r="68" spans="1:6" x14ac:dyDescent="0.2">
      <c r="A68" s="16" t="s">
        <v>158</v>
      </c>
      <c r="B68" s="9" t="s">
        <v>2</v>
      </c>
      <c r="C68" s="32">
        <v>139</v>
      </c>
    </row>
    <row r="69" spans="1:6" x14ac:dyDescent="0.2">
      <c r="A69" s="15" t="s">
        <v>159</v>
      </c>
      <c r="B69" s="8" t="s">
        <v>2</v>
      </c>
      <c r="C69" s="33">
        <v>139</v>
      </c>
    </row>
    <row r="70" spans="1:6" x14ac:dyDescent="0.2">
      <c r="A70" s="16" t="s">
        <v>160</v>
      </c>
      <c r="B70" s="9" t="s">
        <v>2</v>
      </c>
      <c r="C70" s="32">
        <v>139</v>
      </c>
    </row>
    <row r="71" spans="1:6" x14ac:dyDescent="0.2">
      <c r="A71" s="15" t="s">
        <v>161</v>
      </c>
      <c r="B71" s="8" t="s">
        <v>2</v>
      </c>
      <c r="C71" s="33">
        <v>139</v>
      </c>
    </row>
    <row r="72" spans="1:6" x14ac:dyDescent="0.2">
      <c r="A72" s="16" t="s">
        <v>162</v>
      </c>
      <c r="B72" s="9" t="s">
        <v>2</v>
      </c>
      <c r="C72" s="32">
        <v>139</v>
      </c>
    </row>
    <row r="73" spans="1:6" x14ac:dyDescent="0.2">
      <c r="A73" s="16"/>
      <c r="B73" s="9"/>
      <c r="C73" s="26"/>
    </row>
    <row r="74" spans="1:6" s="1" customFormat="1" ht="15.75" x14ac:dyDescent="0.25">
      <c r="A74" s="2" t="s">
        <v>13</v>
      </c>
      <c r="B74" s="6" t="s">
        <v>11</v>
      </c>
      <c r="C74" s="19" t="str">
        <f>C50</f>
        <v>CURRENT FEDEX</v>
      </c>
      <c r="D74" s="6" t="s">
        <v>169</v>
      </c>
      <c r="F74" s="19" t="s">
        <v>68</v>
      </c>
    </row>
    <row r="75" spans="1:6" x14ac:dyDescent="0.2">
      <c r="A75" s="92" t="s">
        <v>97</v>
      </c>
      <c r="B75" s="93" t="s">
        <v>2</v>
      </c>
      <c r="C75" s="94">
        <v>-14.28</v>
      </c>
      <c r="D75" s="95">
        <v>32.630000000000003</v>
      </c>
      <c r="F75" s="42">
        <f t="shared" ref="F75:F87" si="0">SUM(D75+C75)</f>
        <v>18.350000000000001</v>
      </c>
    </row>
    <row r="76" spans="1:6" x14ac:dyDescent="0.2">
      <c r="A76" s="69" t="s">
        <v>98</v>
      </c>
      <c r="B76" s="9" t="s">
        <v>2</v>
      </c>
      <c r="C76" s="37">
        <v>-19.059999999999999</v>
      </c>
      <c r="D76" s="41">
        <v>39.96</v>
      </c>
      <c r="F76" s="41">
        <f t="shared" si="0"/>
        <v>20.900000000000002</v>
      </c>
    </row>
    <row r="77" spans="1:6" x14ac:dyDescent="0.2">
      <c r="A77" s="68" t="s">
        <v>99</v>
      </c>
      <c r="B77" s="8" t="s">
        <v>2</v>
      </c>
      <c r="C77" s="35">
        <v>-13.82</v>
      </c>
      <c r="D77" s="42">
        <v>31.57</v>
      </c>
      <c r="F77" s="42">
        <f t="shared" si="0"/>
        <v>17.75</v>
      </c>
    </row>
    <row r="78" spans="1:6" x14ac:dyDescent="0.2">
      <c r="A78" s="69" t="s">
        <v>100</v>
      </c>
      <c r="B78" s="9" t="s">
        <v>2</v>
      </c>
      <c r="C78" s="37">
        <v>-17.059999999999999</v>
      </c>
      <c r="D78" s="41">
        <v>36.409999999999997</v>
      </c>
      <c r="F78" s="41">
        <f t="shared" si="0"/>
        <v>19.349999999999998</v>
      </c>
    </row>
    <row r="79" spans="1:6" x14ac:dyDescent="0.2">
      <c r="A79" s="68" t="s">
        <v>101</v>
      </c>
      <c r="B79" s="8" t="s">
        <v>2</v>
      </c>
      <c r="C79" s="35">
        <v>-6.26</v>
      </c>
      <c r="D79" s="42">
        <v>25.7</v>
      </c>
      <c r="F79" s="42">
        <f t="shared" si="0"/>
        <v>19.439999999999998</v>
      </c>
    </row>
    <row r="80" spans="1:6" x14ac:dyDescent="0.2">
      <c r="A80" s="69" t="s">
        <v>102</v>
      </c>
      <c r="B80" s="9" t="s">
        <v>2</v>
      </c>
      <c r="C80" s="37">
        <v>-6.3</v>
      </c>
      <c r="D80" s="41">
        <v>27.12</v>
      </c>
      <c r="F80" s="41">
        <f t="shared" si="0"/>
        <v>20.82</v>
      </c>
    </row>
    <row r="81" spans="1:6" x14ac:dyDescent="0.2">
      <c r="A81" s="68" t="s">
        <v>103</v>
      </c>
      <c r="B81" s="8" t="s">
        <v>2</v>
      </c>
      <c r="C81" s="35">
        <v>-9.2200000000000006</v>
      </c>
      <c r="D81" s="42">
        <v>23.83</v>
      </c>
      <c r="F81" s="42">
        <f t="shared" si="0"/>
        <v>14.609999999999998</v>
      </c>
    </row>
    <row r="82" spans="1:6" x14ac:dyDescent="0.2">
      <c r="A82" s="69" t="s">
        <v>104</v>
      </c>
      <c r="B82" s="9" t="s">
        <v>2</v>
      </c>
      <c r="C82" s="37">
        <v>-9.2200000000000006</v>
      </c>
      <c r="D82" s="41">
        <v>23.83</v>
      </c>
      <c r="F82" s="41">
        <f t="shared" si="0"/>
        <v>14.609999999999998</v>
      </c>
    </row>
    <row r="83" spans="1:6" x14ac:dyDescent="0.2">
      <c r="A83" s="68" t="s">
        <v>105</v>
      </c>
      <c r="B83" s="8" t="s">
        <v>2</v>
      </c>
      <c r="C83" s="35">
        <v>-7.42</v>
      </c>
      <c r="D83" s="42">
        <v>21.97</v>
      </c>
      <c r="F83" s="42">
        <f t="shared" si="0"/>
        <v>14.549999999999999</v>
      </c>
    </row>
    <row r="84" spans="1:6" x14ac:dyDescent="0.2">
      <c r="A84" s="69" t="s">
        <v>62</v>
      </c>
      <c r="B84" s="9" t="s">
        <v>2</v>
      </c>
      <c r="C84" s="37">
        <v>-0.61</v>
      </c>
      <c r="D84" s="41">
        <v>10.7</v>
      </c>
      <c r="F84" s="41">
        <f t="shared" si="0"/>
        <v>10.09</v>
      </c>
    </row>
    <row r="85" spans="1:6" x14ac:dyDescent="0.2">
      <c r="A85" s="68" t="s">
        <v>119</v>
      </c>
      <c r="B85" s="8" t="s">
        <v>2</v>
      </c>
      <c r="C85" s="35">
        <v>-7.0000000000000007E-2</v>
      </c>
      <c r="D85" s="42">
        <v>10.7</v>
      </c>
      <c r="F85" s="42">
        <f t="shared" si="0"/>
        <v>10.629999999999999</v>
      </c>
    </row>
    <row r="86" spans="1:6" x14ac:dyDescent="0.2">
      <c r="A86" s="69" t="s">
        <v>166</v>
      </c>
      <c r="B86" s="9" t="s">
        <v>2</v>
      </c>
      <c r="C86" s="37">
        <v>-3</v>
      </c>
      <c r="D86" s="41">
        <v>10.7</v>
      </c>
      <c r="F86" s="41">
        <f t="shared" si="0"/>
        <v>7.6999999999999993</v>
      </c>
    </row>
    <row r="87" spans="1:6" x14ac:dyDescent="0.2">
      <c r="A87" s="70" t="s">
        <v>167</v>
      </c>
      <c r="B87" s="11" t="s">
        <v>2</v>
      </c>
      <c r="C87" s="87">
        <v>-2</v>
      </c>
      <c r="D87" s="46">
        <v>10.7</v>
      </c>
      <c r="F87" s="46">
        <f t="shared" si="0"/>
        <v>8.6999999999999993</v>
      </c>
    </row>
    <row r="88" spans="1:6" x14ac:dyDescent="0.2">
      <c r="C88" s="48"/>
      <c r="D88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18F5-CCBB-4411-8D94-0A244C657E3D}">
  <sheetPr>
    <pageSetUpPr fitToPage="1"/>
  </sheetPr>
  <dimension ref="A1:G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4.125" style="4" bestFit="1" customWidth="1"/>
    <col min="5" max="5" width="1.25" style="4" customWidth="1"/>
    <col min="6" max="6" width="16.125" style="4" bestFit="1" customWidth="1"/>
    <col min="7" max="7" width="14.125" style="4" bestFit="1" customWidth="1"/>
    <col min="8" max="16384" width="8.8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7" x14ac:dyDescent="0.2">
      <c r="A2" s="3" t="s">
        <v>23</v>
      </c>
      <c r="B2" s="8" t="s">
        <v>2</v>
      </c>
      <c r="C2" s="21">
        <v>0.48</v>
      </c>
      <c r="F2" s="24" t="s">
        <v>94</v>
      </c>
    </row>
    <row r="3" spans="1:7" x14ac:dyDescent="0.2">
      <c r="A3" s="4" t="s">
        <v>24</v>
      </c>
      <c r="B3" s="9" t="s">
        <v>2</v>
      </c>
      <c r="C3" s="23">
        <v>0.48</v>
      </c>
      <c r="F3" s="85">
        <v>500000</v>
      </c>
      <c r="G3" s="52"/>
    </row>
    <row r="4" spans="1:7" x14ac:dyDescent="0.2">
      <c r="A4" s="3" t="s">
        <v>25</v>
      </c>
      <c r="B4" s="8" t="s">
        <v>2</v>
      </c>
      <c r="C4" s="21">
        <v>0.48</v>
      </c>
      <c r="G4" s="52"/>
    </row>
    <row r="5" spans="1:7" x14ac:dyDescent="0.2">
      <c r="A5" s="4" t="s">
        <v>26</v>
      </c>
      <c r="B5" s="9" t="s">
        <v>2</v>
      </c>
      <c r="C5" s="23">
        <v>0.48</v>
      </c>
    </row>
    <row r="6" spans="1:7" x14ac:dyDescent="0.2">
      <c r="A6" s="3" t="s">
        <v>31</v>
      </c>
      <c r="B6" s="8" t="s">
        <v>2</v>
      </c>
      <c r="C6" s="21">
        <v>0.45</v>
      </c>
    </row>
    <row r="7" spans="1:7" x14ac:dyDescent="0.2">
      <c r="A7" s="4" t="s">
        <v>32</v>
      </c>
      <c r="B7" s="9" t="s">
        <v>2</v>
      </c>
      <c r="C7" s="23">
        <v>0.45</v>
      </c>
    </row>
    <row r="8" spans="1:7" x14ac:dyDescent="0.2">
      <c r="A8" s="3" t="s">
        <v>33</v>
      </c>
      <c r="B8" s="8" t="s">
        <v>2</v>
      </c>
      <c r="C8" s="21">
        <v>0.45</v>
      </c>
    </row>
    <row r="9" spans="1:7" x14ac:dyDescent="0.2">
      <c r="A9" s="4" t="s">
        <v>34</v>
      </c>
      <c r="B9" s="9" t="s">
        <v>2</v>
      </c>
      <c r="C9" s="23">
        <v>0.45</v>
      </c>
    </row>
    <row r="10" spans="1:7" x14ac:dyDescent="0.2">
      <c r="A10" s="3" t="s">
        <v>35</v>
      </c>
      <c r="B10" s="8" t="s">
        <v>2</v>
      </c>
      <c r="C10" s="21">
        <v>0.25</v>
      </c>
    </row>
    <row r="11" spans="1:7" x14ac:dyDescent="0.2">
      <c r="A11" s="4" t="s">
        <v>27</v>
      </c>
      <c r="B11" s="9" t="s">
        <v>2</v>
      </c>
      <c r="C11" s="23"/>
    </row>
    <row r="12" spans="1:7" x14ac:dyDescent="0.2">
      <c r="A12" s="3" t="s">
        <v>28</v>
      </c>
      <c r="B12" s="8" t="s">
        <v>2</v>
      </c>
      <c r="C12" s="21"/>
    </row>
    <row r="13" spans="1:7" x14ac:dyDescent="0.2">
      <c r="A13" s="4" t="s">
        <v>30</v>
      </c>
      <c r="B13" s="9" t="s">
        <v>2</v>
      </c>
      <c r="C13" s="23"/>
    </row>
    <row r="14" spans="1:7" x14ac:dyDescent="0.2">
      <c r="A14" s="3" t="s">
        <v>29</v>
      </c>
      <c r="B14" s="8" t="s">
        <v>2</v>
      </c>
      <c r="C14" s="21"/>
    </row>
    <row r="15" spans="1:7" x14ac:dyDescent="0.2">
      <c r="A15" s="4" t="s">
        <v>36</v>
      </c>
      <c r="B15" s="9" t="s">
        <v>2</v>
      </c>
      <c r="C15" s="23"/>
    </row>
    <row r="16" spans="1:7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0.34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</v>
      </c>
    </row>
    <row r="22" spans="1:3" x14ac:dyDescent="0.2">
      <c r="A22" s="3"/>
      <c r="B22" s="8" t="s">
        <v>4</v>
      </c>
      <c r="C22" s="21">
        <v>0.4</v>
      </c>
    </row>
    <row r="23" spans="1:3" x14ac:dyDescent="0.2">
      <c r="B23" s="9" t="s">
        <v>5</v>
      </c>
      <c r="C23" s="23">
        <v>0.44</v>
      </c>
    </row>
    <row r="24" spans="1:3" x14ac:dyDescent="0.2">
      <c r="A24" s="3"/>
      <c r="B24" s="8" t="s">
        <v>6</v>
      </c>
      <c r="C24" s="21">
        <v>0.47</v>
      </c>
    </row>
    <row r="25" spans="1:3" x14ac:dyDescent="0.2">
      <c r="B25" s="9" t="s">
        <v>7</v>
      </c>
      <c r="C25" s="23">
        <v>0.5</v>
      </c>
    </row>
    <row r="26" spans="1:3" x14ac:dyDescent="0.2">
      <c r="A26" s="3"/>
      <c r="B26" s="8" t="s">
        <v>8</v>
      </c>
      <c r="C26" s="21">
        <v>0.5</v>
      </c>
    </row>
    <row r="27" spans="1:3" x14ac:dyDescent="0.2">
      <c r="B27" s="9" t="s">
        <v>9</v>
      </c>
      <c r="C27" s="23">
        <v>0.5</v>
      </c>
    </row>
    <row r="28" spans="1:3" x14ac:dyDescent="0.2">
      <c r="A28" s="3"/>
      <c r="B28" s="8" t="s">
        <v>10</v>
      </c>
      <c r="C28" s="21">
        <v>0.5</v>
      </c>
    </row>
    <row r="29" spans="1:3" x14ac:dyDescent="0.2">
      <c r="A29" s="4" t="s">
        <v>69</v>
      </c>
      <c r="B29" s="9" t="s">
        <v>3</v>
      </c>
      <c r="C29" s="23">
        <v>0.18260000000000001</v>
      </c>
    </row>
    <row r="30" spans="1:3" x14ac:dyDescent="0.2">
      <c r="A30" s="3"/>
      <c r="B30" s="8" t="s">
        <v>4</v>
      </c>
      <c r="C30" s="21">
        <v>0.20760000000000001</v>
      </c>
    </row>
    <row r="31" spans="1:3" x14ac:dyDescent="0.2">
      <c r="B31" s="9" t="s">
        <v>5</v>
      </c>
      <c r="C31" s="23">
        <v>0.2326</v>
      </c>
    </row>
    <row r="32" spans="1:3" x14ac:dyDescent="0.2">
      <c r="A32" s="3"/>
      <c r="B32" s="8" t="s">
        <v>6</v>
      </c>
      <c r="C32" s="21">
        <v>0.27260000000000001</v>
      </c>
    </row>
    <row r="33" spans="1:3" x14ac:dyDescent="0.2">
      <c r="B33" s="9" t="s">
        <v>7</v>
      </c>
      <c r="C33" s="23">
        <v>0.31259999999999999</v>
      </c>
    </row>
    <row r="34" spans="1:3" x14ac:dyDescent="0.2">
      <c r="A34" s="3"/>
      <c r="B34" s="8" t="s">
        <v>8</v>
      </c>
      <c r="C34" s="21">
        <v>0.31259999999999999</v>
      </c>
    </row>
    <row r="35" spans="1:3" x14ac:dyDescent="0.2">
      <c r="B35" s="9" t="s">
        <v>9</v>
      </c>
      <c r="C35" s="23">
        <v>0.31259999999999999</v>
      </c>
    </row>
    <row r="36" spans="1:3" x14ac:dyDescent="0.2">
      <c r="A36" s="3"/>
      <c r="B36" s="8" t="s">
        <v>10</v>
      </c>
      <c r="C36" s="21">
        <v>0.31259999999999999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0.42</v>
      </c>
    </row>
    <row r="43" spans="1:3" x14ac:dyDescent="0.2">
      <c r="A43" s="4" t="s">
        <v>41</v>
      </c>
      <c r="B43" s="9" t="s">
        <v>2</v>
      </c>
      <c r="C43" s="28">
        <v>0.42</v>
      </c>
    </row>
    <row r="44" spans="1:3" x14ac:dyDescent="0.2">
      <c r="A44" s="3" t="s">
        <v>42</v>
      </c>
      <c r="B44" s="8" t="s">
        <v>2</v>
      </c>
      <c r="C44" s="27">
        <v>0.42</v>
      </c>
    </row>
    <row r="45" spans="1:3" x14ac:dyDescent="0.2">
      <c r="A45" s="4" t="s">
        <v>43</v>
      </c>
      <c r="B45" s="9" t="s">
        <v>2</v>
      </c>
      <c r="C45" s="28">
        <v>0.42</v>
      </c>
    </row>
    <row r="46" spans="1:3" x14ac:dyDescent="0.2">
      <c r="A46" s="3" t="s">
        <v>44</v>
      </c>
      <c r="B46" s="8" t="s">
        <v>2</v>
      </c>
      <c r="C46" s="27">
        <v>0.42</v>
      </c>
    </row>
    <row r="47" spans="1:3" x14ac:dyDescent="0.2">
      <c r="A47" s="4" t="s">
        <v>45</v>
      </c>
      <c r="B47" s="9" t="s">
        <v>2</v>
      </c>
      <c r="C47" s="28">
        <v>0.42</v>
      </c>
    </row>
    <row r="48" spans="1:3" x14ac:dyDescent="0.2">
      <c r="A48" s="3" t="s">
        <v>46</v>
      </c>
      <c r="B48" s="8" t="s">
        <v>2</v>
      </c>
      <c r="C48" s="27">
        <v>0.42</v>
      </c>
    </row>
    <row r="49" spans="1:3" x14ac:dyDescent="0.2">
      <c r="A49" s="4" t="s">
        <v>47</v>
      </c>
      <c r="B49" s="9" t="s">
        <v>2</v>
      </c>
      <c r="C49" s="28">
        <v>0.42</v>
      </c>
    </row>
    <row r="50" spans="1:3" x14ac:dyDescent="0.2">
      <c r="A50" s="3" t="s">
        <v>48</v>
      </c>
      <c r="B50" s="8" t="s">
        <v>2</v>
      </c>
      <c r="C50" s="21">
        <v>0.42</v>
      </c>
    </row>
    <row r="51" spans="1:3" x14ac:dyDescent="0.2">
      <c r="A51" s="4" t="s">
        <v>49</v>
      </c>
      <c r="B51" s="9" t="s">
        <v>2</v>
      </c>
      <c r="C51" s="23">
        <v>0.42</v>
      </c>
    </row>
    <row r="52" spans="1:3" x14ac:dyDescent="0.2">
      <c r="A52" s="3" t="s">
        <v>52</v>
      </c>
      <c r="B52" s="8" t="s">
        <v>2</v>
      </c>
      <c r="C52" s="21">
        <v>0.37</v>
      </c>
    </row>
    <row r="53" spans="1:3" x14ac:dyDescent="0.2">
      <c r="A53" s="4" t="s">
        <v>53</v>
      </c>
      <c r="B53" s="9" t="s">
        <v>2</v>
      </c>
      <c r="C53" s="23">
        <v>0.37</v>
      </c>
    </row>
    <row r="54" spans="1:3" x14ac:dyDescent="0.2">
      <c r="A54" s="3" t="s">
        <v>54</v>
      </c>
      <c r="B54" s="8" t="s">
        <v>2</v>
      </c>
      <c r="C54" s="21">
        <v>0.37</v>
      </c>
    </row>
    <row r="55" spans="1:3" x14ac:dyDescent="0.2">
      <c r="A55" s="4" t="s">
        <v>55</v>
      </c>
      <c r="B55" s="9" t="s">
        <v>2</v>
      </c>
      <c r="C55" s="23">
        <v>0.37</v>
      </c>
    </row>
    <row r="56" spans="1:3" x14ac:dyDescent="0.2">
      <c r="A56" s="3" t="s">
        <v>56</v>
      </c>
      <c r="B56" s="8" t="s">
        <v>2</v>
      </c>
      <c r="C56" s="21">
        <v>0.37</v>
      </c>
    </row>
    <row r="57" spans="1:3" x14ac:dyDescent="0.2">
      <c r="A57" s="4" t="s">
        <v>57</v>
      </c>
      <c r="B57" s="9" t="s">
        <v>2</v>
      </c>
      <c r="C57" s="23">
        <v>0.37</v>
      </c>
    </row>
    <row r="58" spans="1:3" x14ac:dyDescent="0.2">
      <c r="A58" s="3" t="s">
        <v>58</v>
      </c>
      <c r="B58" s="8" t="s">
        <v>2</v>
      </c>
      <c r="C58" s="21">
        <v>0.37</v>
      </c>
    </row>
    <row r="59" spans="1:3" x14ac:dyDescent="0.2">
      <c r="A59" s="4" t="s">
        <v>50</v>
      </c>
      <c r="B59" s="9" t="s">
        <v>2</v>
      </c>
      <c r="C59" s="23">
        <v>0.14000000000000001</v>
      </c>
    </row>
    <row r="60" spans="1:3" x14ac:dyDescent="0.2">
      <c r="A60" s="4" t="s">
        <v>79</v>
      </c>
      <c r="B60" s="9" t="s">
        <v>2</v>
      </c>
      <c r="C60" s="23">
        <v>0.42</v>
      </c>
    </row>
    <row r="61" spans="1:3" x14ac:dyDescent="0.2">
      <c r="A61" s="3" t="s">
        <v>51</v>
      </c>
      <c r="B61" s="8" t="s">
        <v>2</v>
      </c>
      <c r="C61" s="21">
        <v>0.14000000000000001</v>
      </c>
    </row>
    <row r="62" spans="1:3" x14ac:dyDescent="0.2">
      <c r="A62" s="3" t="s">
        <v>80</v>
      </c>
      <c r="B62" s="8" t="s">
        <v>2</v>
      </c>
      <c r="C62" s="21">
        <v>0.37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8" t="s">
        <v>59</v>
      </c>
      <c r="C65" s="29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170</v>
      </c>
      <c r="B75" s="8"/>
      <c r="C75" s="29">
        <v>0.42299999999999999</v>
      </c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"/>
      <c r="C81" s="26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14" t="s">
        <v>168</v>
      </c>
      <c r="F82" s="19" t="s">
        <v>68</v>
      </c>
    </row>
    <row r="83" spans="1:6" x14ac:dyDescent="0.2">
      <c r="A83" s="3" t="s">
        <v>23</v>
      </c>
      <c r="B83" s="8" t="s">
        <v>2</v>
      </c>
      <c r="C83" s="90">
        <v>0</v>
      </c>
      <c r="D83" s="72">
        <v>32.97</v>
      </c>
      <c r="F83" s="40">
        <f t="shared" ref="F83:F90" si="0">D83+C83</f>
        <v>32.97</v>
      </c>
    </row>
    <row r="84" spans="1:6" x14ac:dyDescent="0.2">
      <c r="A84" s="4" t="s">
        <v>24</v>
      </c>
      <c r="B84" s="9" t="s">
        <v>2</v>
      </c>
      <c r="C84" s="91">
        <v>0</v>
      </c>
      <c r="D84" s="73">
        <v>40.4</v>
      </c>
      <c r="F84" s="88">
        <f t="shared" si="0"/>
        <v>40.4</v>
      </c>
    </row>
    <row r="85" spans="1:6" x14ac:dyDescent="0.2">
      <c r="A85" s="3" t="s">
        <v>25</v>
      </c>
      <c r="B85" s="8" t="s">
        <v>2</v>
      </c>
      <c r="C85" s="90">
        <v>0</v>
      </c>
      <c r="D85" s="72">
        <v>31.91</v>
      </c>
      <c r="F85" s="40">
        <f t="shared" si="0"/>
        <v>31.91</v>
      </c>
    </row>
    <row r="86" spans="1:6" x14ac:dyDescent="0.2">
      <c r="A86" s="4" t="s">
        <v>26</v>
      </c>
      <c r="B86" s="9" t="s">
        <v>2</v>
      </c>
      <c r="C86" s="91">
        <v>0</v>
      </c>
      <c r="D86" s="73">
        <v>36.79</v>
      </c>
      <c r="F86" s="88">
        <f t="shared" si="0"/>
        <v>36.79</v>
      </c>
    </row>
    <row r="87" spans="1:6" x14ac:dyDescent="0.2">
      <c r="A87" s="3" t="s">
        <v>31</v>
      </c>
      <c r="B87" s="8" t="s">
        <v>2</v>
      </c>
      <c r="C87" s="90">
        <v>0</v>
      </c>
      <c r="D87" s="72">
        <v>25.27</v>
      </c>
      <c r="F87" s="40">
        <f t="shared" si="0"/>
        <v>25.27</v>
      </c>
    </row>
    <row r="88" spans="1:6" x14ac:dyDescent="0.2">
      <c r="A88" s="4" t="s">
        <v>32</v>
      </c>
      <c r="B88" s="9" t="s">
        <v>2</v>
      </c>
      <c r="C88" s="91">
        <v>0</v>
      </c>
      <c r="D88" s="73">
        <v>26.68</v>
      </c>
      <c r="F88" s="88">
        <f t="shared" si="0"/>
        <v>26.68</v>
      </c>
    </row>
    <row r="89" spans="1:6" x14ac:dyDescent="0.2">
      <c r="A89" s="3" t="s">
        <v>33</v>
      </c>
      <c r="B89" s="8" t="s">
        <v>2</v>
      </c>
      <c r="C89" s="90">
        <v>0</v>
      </c>
      <c r="D89" s="72">
        <v>23.92</v>
      </c>
      <c r="F89" s="40">
        <f t="shared" si="0"/>
        <v>23.92</v>
      </c>
    </row>
    <row r="90" spans="1:6" x14ac:dyDescent="0.2">
      <c r="A90" s="4" t="s">
        <v>34</v>
      </c>
      <c r="B90" s="9" t="s">
        <v>2</v>
      </c>
      <c r="C90" s="91">
        <v>0</v>
      </c>
      <c r="D90" s="73">
        <v>24.07</v>
      </c>
      <c r="F90" s="88">
        <f t="shared" si="0"/>
        <v>24.07</v>
      </c>
    </row>
    <row r="91" spans="1:6" x14ac:dyDescent="0.2">
      <c r="A91" s="3" t="s">
        <v>35</v>
      </c>
      <c r="B91" s="8" t="s">
        <v>2</v>
      </c>
      <c r="C91" s="39">
        <v>-1.5</v>
      </c>
      <c r="D91" s="74">
        <v>15.25</v>
      </c>
      <c r="F91" s="40">
        <f>D91+C91</f>
        <v>13.75</v>
      </c>
    </row>
    <row r="92" spans="1:6" x14ac:dyDescent="0.2">
      <c r="A92" s="4" t="s">
        <v>0</v>
      </c>
      <c r="B92" s="9" t="s">
        <v>2</v>
      </c>
      <c r="C92" s="41">
        <v>0</v>
      </c>
      <c r="D92" s="75">
        <v>10.7</v>
      </c>
      <c r="F92" s="41">
        <f t="shared" ref="F92:F95" si="1">D92+C92</f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76">
        <v>10.7</v>
      </c>
      <c r="F93" s="42">
        <f t="shared" si="1"/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75">
        <v>11.09</v>
      </c>
      <c r="F94" s="44">
        <f t="shared" si="1"/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76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77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76"/>
      <c r="F97" s="42"/>
    </row>
    <row r="98" spans="1:6" x14ac:dyDescent="0.2">
      <c r="A98" s="4" t="s">
        <v>82</v>
      </c>
      <c r="B98" s="9" t="s">
        <v>2</v>
      </c>
      <c r="C98" s="26">
        <v>-0.4</v>
      </c>
      <c r="D98" s="77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89"/>
      <c r="F99" s="42"/>
    </row>
    <row r="100" spans="1:6" x14ac:dyDescent="0.2">
      <c r="A100" s="4" t="s">
        <v>83</v>
      </c>
      <c r="B100" s="9" t="s">
        <v>2</v>
      </c>
      <c r="C100" s="26">
        <v>0</v>
      </c>
      <c r="D100" s="77"/>
      <c r="F100" s="79"/>
    </row>
    <row r="101" spans="1:6" x14ac:dyDescent="0.2">
      <c r="A101" s="7" t="s">
        <v>84</v>
      </c>
      <c r="B101" s="11" t="s">
        <v>2</v>
      </c>
      <c r="C101" s="80">
        <v>-0.5</v>
      </c>
      <c r="D101" s="81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2B2D-7069-4CF2-B088-9C893D52D9B6}">
  <sheetPr>
    <pageSetUpPr fitToPage="1"/>
  </sheetPr>
  <dimension ref="A1:F101"/>
  <sheetViews>
    <sheetView workbookViewId="0">
      <selection activeCell="F11" sqref="F11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0.68</v>
      </c>
      <c r="F3" s="85">
        <v>2200000</v>
      </c>
    </row>
    <row r="4" spans="1:6" x14ac:dyDescent="0.2">
      <c r="A4" s="3" t="s">
        <v>25</v>
      </c>
      <c r="B4" s="8" t="s">
        <v>2</v>
      </c>
      <c r="C4" s="21">
        <v>0.68</v>
      </c>
      <c r="F4" s="52"/>
    </row>
    <row r="5" spans="1:6" x14ac:dyDescent="0.2">
      <c r="A5" s="4" t="s">
        <v>26</v>
      </c>
      <c r="B5" s="9" t="s">
        <v>2</v>
      </c>
      <c r="C5" s="23">
        <v>0.68</v>
      </c>
    </row>
    <row r="6" spans="1:6" x14ac:dyDescent="0.2">
      <c r="A6" s="3" t="s">
        <v>31</v>
      </c>
      <c r="B6" s="8" t="s">
        <v>2</v>
      </c>
      <c r="C6" s="21">
        <v>0.51300000000000001</v>
      </c>
    </row>
    <row r="7" spans="1:6" x14ac:dyDescent="0.2">
      <c r="A7" s="4" t="s">
        <v>32</v>
      </c>
      <c r="B7" s="9" t="s">
        <v>2</v>
      </c>
      <c r="C7" s="23">
        <v>0.51300000000000001</v>
      </c>
    </row>
    <row r="8" spans="1:6" x14ac:dyDescent="0.2">
      <c r="A8" s="3" t="s">
        <v>33</v>
      </c>
      <c r="B8" s="8" t="s">
        <v>2</v>
      </c>
      <c r="C8" s="21">
        <v>0.62</v>
      </c>
    </row>
    <row r="9" spans="1:6" x14ac:dyDescent="0.2">
      <c r="A9" s="4" t="s">
        <v>34</v>
      </c>
      <c r="B9" s="9" t="s">
        <v>2</v>
      </c>
      <c r="C9" s="23">
        <v>0.62</v>
      </c>
    </row>
    <row r="10" spans="1:6" x14ac:dyDescent="0.2">
      <c r="A10" s="3" t="s">
        <v>35</v>
      </c>
      <c r="B10" s="8" t="s">
        <v>2</v>
      </c>
      <c r="C10" s="21">
        <v>0.55000000000000004</v>
      </c>
    </row>
    <row r="11" spans="1:6" x14ac:dyDescent="0.2">
      <c r="A11" s="4" t="s">
        <v>27</v>
      </c>
      <c r="B11" s="9" t="s">
        <v>2</v>
      </c>
      <c r="C11" s="23">
        <v>0.372</v>
      </c>
    </row>
    <row r="12" spans="1:6" x14ac:dyDescent="0.2">
      <c r="A12" s="3" t="s">
        <v>28</v>
      </c>
      <c r="B12" s="8" t="s">
        <v>2</v>
      </c>
      <c r="C12" s="21">
        <v>0.36</v>
      </c>
    </row>
    <row r="13" spans="1:6" x14ac:dyDescent="0.2">
      <c r="A13" s="4" t="s">
        <v>30</v>
      </c>
      <c r="B13" s="9" t="s">
        <v>2</v>
      </c>
      <c r="C13" s="23">
        <v>0.36199999999999999</v>
      </c>
    </row>
    <row r="14" spans="1:6" x14ac:dyDescent="0.2">
      <c r="A14" s="3" t="s">
        <v>29</v>
      </c>
      <c r="B14" s="8" t="s">
        <v>2</v>
      </c>
      <c r="C14" s="21">
        <v>0.62</v>
      </c>
    </row>
    <row r="15" spans="1:6" x14ac:dyDescent="0.2">
      <c r="A15" s="4" t="s">
        <v>36</v>
      </c>
      <c r="B15" s="9" t="s">
        <v>2</v>
      </c>
      <c r="C15" s="23">
        <v>0.34799999999999998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9.4E-2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0.8</v>
      </c>
    </row>
    <row r="21" spans="1:3" x14ac:dyDescent="0.2">
      <c r="A21" s="4" t="s">
        <v>0</v>
      </c>
      <c r="B21" s="9" t="s">
        <v>3</v>
      </c>
      <c r="C21" s="23">
        <v>0.318</v>
      </c>
    </row>
    <row r="22" spans="1:3" x14ac:dyDescent="0.2">
      <c r="A22" s="3"/>
      <c r="B22" s="8" t="s">
        <v>4</v>
      </c>
      <c r="C22" s="21">
        <v>0.34399999999999997</v>
      </c>
    </row>
    <row r="23" spans="1:3" x14ac:dyDescent="0.2">
      <c r="B23" s="9" t="s">
        <v>5</v>
      </c>
      <c r="C23" s="23">
        <v>0.373</v>
      </c>
    </row>
    <row r="24" spans="1:3" x14ac:dyDescent="0.2">
      <c r="A24" s="3"/>
      <c r="B24" s="8" t="s">
        <v>6</v>
      </c>
      <c r="C24" s="21">
        <v>0.40300000000000002</v>
      </c>
    </row>
    <row r="25" spans="1:3" x14ac:dyDescent="0.2">
      <c r="B25" s="9" t="s">
        <v>7</v>
      </c>
      <c r="C25" s="23">
        <v>0.42599999999999999</v>
      </c>
    </row>
    <row r="26" spans="1:3" x14ac:dyDescent="0.2">
      <c r="A26" s="3"/>
      <c r="B26" s="8" t="s">
        <v>8</v>
      </c>
      <c r="C26" s="21">
        <v>0.42599999999999999</v>
      </c>
    </row>
    <row r="27" spans="1:3" x14ac:dyDescent="0.2">
      <c r="B27" s="9" t="s">
        <v>9</v>
      </c>
      <c r="C27" s="23">
        <v>0.42599999999999999</v>
      </c>
    </row>
    <row r="28" spans="1:3" x14ac:dyDescent="0.2">
      <c r="A28" s="3"/>
      <c r="B28" s="8" t="s">
        <v>10</v>
      </c>
      <c r="C28" s="21">
        <v>0.42599999999999999</v>
      </c>
    </row>
    <row r="29" spans="1:3" x14ac:dyDescent="0.2">
      <c r="A29" s="4" t="s">
        <v>69</v>
      </c>
      <c r="B29" s="9" t="s">
        <v>3</v>
      </c>
      <c r="C29" s="23">
        <v>0.30420000000000003</v>
      </c>
    </row>
    <row r="30" spans="1:3" x14ac:dyDescent="0.2">
      <c r="A30" s="3"/>
      <c r="B30" s="8" t="s">
        <v>4</v>
      </c>
      <c r="C30" s="21">
        <v>0.32919999999999999</v>
      </c>
    </row>
    <row r="31" spans="1:3" x14ac:dyDescent="0.2">
      <c r="B31" s="9" t="s">
        <v>5</v>
      </c>
      <c r="C31" s="23">
        <v>0.35420000000000001</v>
      </c>
    </row>
    <row r="32" spans="1:3" x14ac:dyDescent="0.2">
      <c r="A32" s="3"/>
      <c r="B32" s="8" t="s">
        <v>6</v>
      </c>
      <c r="C32" s="21">
        <v>0.37919999999999998</v>
      </c>
    </row>
    <row r="33" spans="1:3" x14ac:dyDescent="0.2">
      <c r="B33" s="9" t="s">
        <v>7</v>
      </c>
      <c r="C33" s="23">
        <v>0.4042</v>
      </c>
    </row>
    <row r="34" spans="1:3" x14ac:dyDescent="0.2">
      <c r="A34" s="3"/>
      <c r="B34" s="8" t="s">
        <v>8</v>
      </c>
      <c r="C34" s="21">
        <v>0.4042</v>
      </c>
    </row>
    <row r="35" spans="1:3" x14ac:dyDescent="0.2">
      <c r="B35" s="9" t="s">
        <v>9</v>
      </c>
      <c r="C35" s="23">
        <v>0.4042</v>
      </c>
    </row>
    <row r="36" spans="1:3" x14ac:dyDescent="0.2">
      <c r="A36" s="3"/>
      <c r="B36" s="8" t="s">
        <v>10</v>
      </c>
      <c r="C36" s="21">
        <v>0.4042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0.64</v>
      </c>
    </row>
    <row r="43" spans="1:3" x14ac:dyDescent="0.2">
      <c r="A43" s="4" t="s">
        <v>41</v>
      </c>
      <c r="B43" s="9" t="s">
        <v>2</v>
      </c>
      <c r="C43" s="28">
        <v>0.64</v>
      </c>
    </row>
    <row r="44" spans="1:3" x14ac:dyDescent="0.2">
      <c r="A44" s="3" t="s">
        <v>42</v>
      </c>
      <c r="B44" s="8" t="s">
        <v>2</v>
      </c>
      <c r="C44" s="27">
        <v>0.64</v>
      </c>
    </row>
    <row r="45" spans="1:3" x14ac:dyDescent="0.2">
      <c r="A45" s="4" t="s">
        <v>43</v>
      </c>
      <c r="B45" s="9" t="s">
        <v>2</v>
      </c>
      <c r="C45" s="28">
        <v>0.64</v>
      </c>
    </row>
    <row r="46" spans="1:3" x14ac:dyDescent="0.2">
      <c r="A46" s="3" t="s">
        <v>44</v>
      </c>
      <c r="B46" s="8" t="s">
        <v>2</v>
      </c>
      <c r="C46" s="27">
        <v>0.64</v>
      </c>
    </row>
    <row r="47" spans="1:3" x14ac:dyDescent="0.2">
      <c r="A47" s="4" t="s">
        <v>45</v>
      </c>
      <c r="B47" s="9" t="s">
        <v>2</v>
      </c>
      <c r="C47" s="28">
        <v>0.64</v>
      </c>
    </row>
    <row r="48" spans="1:3" x14ac:dyDescent="0.2">
      <c r="A48" s="3" t="s">
        <v>46</v>
      </c>
      <c r="B48" s="8" t="s">
        <v>2</v>
      </c>
      <c r="C48" s="27">
        <v>0.64</v>
      </c>
    </row>
    <row r="49" spans="1:3" x14ac:dyDescent="0.2">
      <c r="A49" s="4" t="s">
        <v>47</v>
      </c>
      <c r="B49" s="9" t="s">
        <v>2</v>
      </c>
      <c r="C49" s="28">
        <v>0.64</v>
      </c>
    </row>
    <row r="50" spans="1:3" x14ac:dyDescent="0.2">
      <c r="A50" s="3" t="s">
        <v>48</v>
      </c>
      <c r="B50" s="8" t="s">
        <v>2</v>
      </c>
      <c r="C50" s="21">
        <v>0.64</v>
      </c>
    </row>
    <row r="51" spans="1:3" x14ac:dyDescent="0.2">
      <c r="A51" s="4" t="s">
        <v>49</v>
      </c>
      <c r="B51" s="9" t="s">
        <v>2</v>
      </c>
      <c r="C51" s="23">
        <v>0.64</v>
      </c>
    </row>
    <row r="52" spans="1:3" x14ac:dyDescent="0.2">
      <c r="A52" s="3" t="s">
        <v>52</v>
      </c>
      <c r="B52" s="8" t="s">
        <v>2</v>
      </c>
      <c r="C52" s="21">
        <v>0.5</v>
      </c>
    </row>
    <row r="53" spans="1:3" x14ac:dyDescent="0.2">
      <c r="A53" s="4" t="s">
        <v>53</v>
      </c>
      <c r="B53" s="9" t="s">
        <v>2</v>
      </c>
      <c r="C53" s="23">
        <v>0.5</v>
      </c>
    </row>
    <row r="54" spans="1:3" x14ac:dyDescent="0.2">
      <c r="A54" s="3" t="s">
        <v>54</v>
      </c>
      <c r="B54" s="8" t="s">
        <v>2</v>
      </c>
      <c r="C54" s="21">
        <v>0.5</v>
      </c>
    </row>
    <row r="55" spans="1:3" x14ac:dyDescent="0.2">
      <c r="A55" s="4" t="s">
        <v>55</v>
      </c>
      <c r="B55" s="9" t="s">
        <v>2</v>
      </c>
      <c r="C55" s="23">
        <v>0.5</v>
      </c>
    </row>
    <row r="56" spans="1:3" x14ac:dyDescent="0.2">
      <c r="A56" s="3" t="s">
        <v>56</v>
      </c>
      <c r="B56" s="8" t="s">
        <v>2</v>
      </c>
      <c r="C56" s="21">
        <v>0.5</v>
      </c>
    </row>
    <row r="57" spans="1:3" x14ac:dyDescent="0.2">
      <c r="A57" s="4" t="s">
        <v>57</v>
      </c>
      <c r="B57" s="9" t="s">
        <v>2</v>
      </c>
      <c r="C57" s="23">
        <v>0.5</v>
      </c>
    </row>
    <row r="58" spans="1:3" x14ac:dyDescent="0.2">
      <c r="A58" s="3" t="s">
        <v>58</v>
      </c>
      <c r="B58" s="8" t="s">
        <v>2</v>
      </c>
      <c r="C58" s="21">
        <v>0.5</v>
      </c>
    </row>
    <row r="59" spans="1:3" x14ac:dyDescent="0.2">
      <c r="A59" s="4" t="s">
        <v>50</v>
      </c>
      <c r="B59" s="9" t="s">
        <v>2</v>
      </c>
      <c r="C59" s="23">
        <v>0.218</v>
      </c>
    </row>
    <row r="60" spans="1:3" x14ac:dyDescent="0.2">
      <c r="A60" s="4" t="s">
        <v>79</v>
      </c>
      <c r="B60" s="9" t="s">
        <v>2</v>
      </c>
      <c r="C60" s="23">
        <v>0.218</v>
      </c>
    </row>
    <row r="61" spans="1:3" x14ac:dyDescent="0.2">
      <c r="A61" s="3" t="s">
        <v>51</v>
      </c>
      <c r="B61" s="8" t="s">
        <v>2</v>
      </c>
      <c r="C61" s="21">
        <v>0.218</v>
      </c>
    </row>
    <row r="62" spans="1:3" x14ac:dyDescent="0.2">
      <c r="A62" s="3" t="s">
        <v>80</v>
      </c>
      <c r="B62" s="8" t="s">
        <v>2</v>
      </c>
      <c r="C62" s="21">
        <v>0.218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170</v>
      </c>
      <c r="B75" s="8" t="s">
        <v>2</v>
      </c>
      <c r="C75" s="29">
        <v>0.33329999999999999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-11.8</v>
      </c>
      <c r="D83" s="36">
        <v>32.97</v>
      </c>
      <c r="F83" s="36">
        <f t="shared" ref="F83:F92" si="0">D83+C83</f>
        <v>21.169999999999998</v>
      </c>
    </row>
    <row r="84" spans="1:6" x14ac:dyDescent="0.2">
      <c r="A84" s="4" t="s">
        <v>24</v>
      </c>
      <c r="B84" s="9" t="s">
        <v>2</v>
      </c>
      <c r="C84" s="62">
        <v>-14</v>
      </c>
      <c r="D84" s="38">
        <v>40.4</v>
      </c>
      <c r="F84" s="38">
        <f t="shared" si="0"/>
        <v>26.4</v>
      </c>
    </row>
    <row r="85" spans="1:6" x14ac:dyDescent="0.2">
      <c r="A85" s="3" t="s">
        <v>25</v>
      </c>
      <c r="B85" s="8" t="s">
        <v>2</v>
      </c>
      <c r="C85" s="106">
        <v>-11.3</v>
      </c>
      <c r="D85" s="36">
        <v>31.91</v>
      </c>
      <c r="F85" s="36">
        <f t="shared" si="0"/>
        <v>20.61</v>
      </c>
    </row>
    <row r="86" spans="1:6" x14ac:dyDescent="0.2">
      <c r="A86" s="4" t="s">
        <v>26</v>
      </c>
      <c r="B86" s="9" t="s">
        <v>2</v>
      </c>
      <c r="C86" s="62">
        <v>-12.7</v>
      </c>
      <c r="D86" s="38">
        <v>36.79</v>
      </c>
      <c r="F86" s="38">
        <f t="shared" si="0"/>
        <v>24.09</v>
      </c>
    </row>
    <row r="87" spans="1:6" x14ac:dyDescent="0.2">
      <c r="A87" s="3" t="s">
        <v>31</v>
      </c>
      <c r="B87" s="8" t="s">
        <v>2</v>
      </c>
      <c r="C87" s="106">
        <v>-7.7</v>
      </c>
      <c r="D87" s="36">
        <v>25.27</v>
      </c>
      <c r="F87" s="36">
        <f t="shared" si="0"/>
        <v>17.57</v>
      </c>
    </row>
    <row r="88" spans="1:6" x14ac:dyDescent="0.2">
      <c r="A88" s="4" t="s">
        <v>32</v>
      </c>
      <c r="B88" s="9" t="s">
        <v>2</v>
      </c>
      <c r="C88" s="62">
        <v>-7.7</v>
      </c>
      <c r="D88" s="38">
        <v>26.68</v>
      </c>
      <c r="F88" s="38">
        <f t="shared" si="0"/>
        <v>18.98</v>
      </c>
    </row>
    <row r="89" spans="1:6" x14ac:dyDescent="0.2">
      <c r="A89" s="3" t="s">
        <v>33</v>
      </c>
      <c r="B89" s="8" t="s">
        <v>2</v>
      </c>
      <c r="C89" s="106">
        <v>-6.9</v>
      </c>
      <c r="D89" s="36">
        <v>23.92</v>
      </c>
      <c r="F89" s="36">
        <f t="shared" si="0"/>
        <v>17.020000000000003</v>
      </c>
    </row>
    <row r="90" spans="1:6" x14ac:dyDescent="0.2">
      <c r="A90" s="4" t="s">
        <v>34</v>
      </c>
      <c r="B90" s="9" t="s">
        <v>2</v>
      </c>
      <c r="C90" s="62">
        <v>-6.9</v>
      </c>
      <c r="D90" s="38">
        <v>24.07</v>
      </c>
      <c r="F90" s="38">
        <f t="shared" si="0"/>
        <v>17.170000000000002</v>
      </c>
    </row>
    <row r="91" spans="1:6" x14ac:dyDescent="0.2">
      <c r="A91" s="3" t="s">
        <v>35</v>
      </c>
      <c r="B91" s="8" t="s">
        <v>2</v>
      </c>
      <c r="C91" s="107">
        <v>-1.5</v>
      </c>
      <c r="D91" s="40">
        <v>15.25</v>
      </c>
      <c r="F91" s="40">
        <f t="shared" si="0"/>
        <v>13.75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C8C6-8A4D-432E-A3E7-A9F080012992}">
  <sheetPr>
    <pageSetUpPr fitToPage="1"/>
  </sheetPr>
  <dimension ref="A1:F101"/>
  <sheetViews>
    <sheetView topLeftCell="A57" workbookViewId="0">
      <selection activeCell="F83" sqref="F83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0.65500000000000003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0.65500000000000003</v>
      </c>
      <c r="F3" s="85">
        <v>1100000</v>
      </c>
    </row>
    <row r="4" spans="1:6" x14ac:dyDescent="0.2">
      <c r="A4" s="3" t="s">
        <v>25</v>
      </c>
      <c r="B4" s="8" t="s">
        <v>2</v>
      </c>
      <c r="C4" s="21">
        <v>0.65500000000000003</v>
      </c>
      <c r="F4" s="52"/>
    </row>
    <row r="5" spans="1:6" x14ac:dyDescent="0.2">
      <c r="A5" s="4" t="s">
        <v>26</v>
      </c>
      <c r="B5" s="9" t="s">
        <v>2</v>
      </c>
      <c r="C5" s="23">
        <v>0.65500000000000003</v>
      </c>
    </row>
    <row r="6" spans="1:6" x14ac:dyDescent="0.2">
      <c r="A6" s="3" t="s">
        <v>31</v>
      </c>
      <c r="B6" s="8" t="s">
        <v>2</v>
      </c>
      <c r="C6" s="21">
        <v>0.60499999999999998</v>
      </c>
    </row>
    <row r="7" spans="1:6" x14ac:dyDescent="0.2">
      <c r="A7" s="4" t="s">
        <v>32</v>
      </c>
      <c r="B7" s="9" t="s">
        <v>2</v>
      </c>
      <c r="C7" s="23">
        <v>0.60499999999999998</v>
      </c>
    </row>
    <row r="8" spans="1:6" x14ac:dyDescent="0.2">
      <c r="A8" s="3" t="s">
        <v>33</v>
      </c>
      <c r="B8" s="8" t="s">
        <v>2</v>
      </c>
      <c r="C8" s="21">
        <v>0.60499999999999998</v>
      </c>
    </row>
    <row r="9" spans="1:6" x14ac:dyDescent="0.2">
      <c r="A9" s="4" t="s">
        <v>34</v>
      </c>
      <c r="B9" s="9" t="s">
        <v>2</v>
      </c>
      <c r="C9" s="23">
        <v>0.60499999999999998</v>
      </c>
    </row>
    <row r="10" spans="1:6" x14ac:dyDescent="0.2">
      <c r="A10" s="3" t="s">
        <v>35</v>
      </c>
      <c r="B10" s="8" t="s">
        <v>2</v>
      </c>
      <c r="C10" s="21">
        <v>0.55500000000000005</v>
      </c>
    </row>
    <row r="11" spans="1:6" x14ac:dyDescent="0.2">
      <c r="A11" s="4" t="s">
        <v>27</v>
      </c>
      <c r="B11" s="9" t="s">
        <v>2</v>
      </c>
      <c r="C11" s="23">
        <v>0.36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0.31</v>
      </c>
    </row>
    <row r="15" spans="1:6" x14ac:dyDescent="0.2">
      <c r="A15" s="4" t="s">
        <v>36</v>
      </c>
      <c r="B15" s="9" t="s">
        <v>2</v>
      </c>
      <c r="C15" s="23">
        <v>0.19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0.36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0.88</v>
      </c>
    </row>
    <row r="21" spans="1:3" x14ac:dyDescent="0.2">
      <c r="A21" s="4" t="s">
        <v>0</v>
      </c>
      <c r="B21" s="9" t="s">
        <v>3</v>
      </c>
      <c r="C21" s="23">
        <v>0.42</v>
      </c>
    </row>
    <row r="22" spans="1:3" x14ac:dyDescent="0.2">
      <c r="A22" s="3"/>
      <c r="B22" s="8" t="s">
        <v>4</v>
      </c>
      <c r="C22" s="21">
        <v>0.44</v>
      </c>
    </row>
    <row r="23" spans="1:3" x14ac:dyDescent="0.2">
      <c r="B23" s="9" t="s">
        <v>5</v>
      </c>
      <c r="C23" s="23">
        <v>0.46</v>
      </c>
    </row>
    <row r="24" spans="1:3" x14ac:dyDescent="0.2">
      <c r="A24" s="3"/>
      <c r="B24" s="8" t="s">
        <v>6</v>
      </c>
      <c r="C24" s="21">
        <v>0.49</v>
      </c>
    </row>
    <row r="25" spans="1:3" x14ac:dyDescent="0.2">
      <c r="B25" s="9" t="s">
        <v>7</v>
      </c>
      <c r="C25" s="23">
        <v>0.52</v>
      </c>
    </row>
    <row r="26" spans="1:3" x14ac:dyDescent="0.2">
      <c r="A26" s="3"/>
      <c r="B26" s="8" t="s">
        <v>8</v>
      </c>
      <c r="C26" s="21">
        <v>0.52</v>
      </c>
    </row>
    <row r="27" spans="1:3" x14ac:dyDescent="0.2">
      <c r="B27" s="9" t="s">
        <v>9</v>
      </c>
      <c r="C27" s="23">
        <v>0.52</v>
      </c>
    </row>
    <row r="28" spans="1:3" x14ac:dyDescent="0.2">
      <c r="A28" s="3"/>
      <c r="B28" s="8" t="s">
        <v>10</v>
      </c>
      <c r="C28" s="21">
        <v>0.52</v>
      </c>
    </row>
    <row r="29" spans="1:3" x14ac:dyDescent="0.2">
      <c r="A29" s="4" t="s">
        <v>69</v>
      </c>
      <c r="B29" s="9" t="s">
        <v>3</v>
      </c>
      <c r="C29" s="23">
        <v>0.3</v>
      </c>
    </row>
    <row r="30" spans="1:3" x14ac:dyDescent="0.2">
      <c r="A30" s="3"/>
      <c r="B30" s="8" t="s">
        <v>4</v>
      </c>
      <c r="C30" s="21">
        <v>0.32</v>
      </c>
    </row>
    <row r="31" spans="1:3" x14ac:dyDescent="0.2">
      <c r="B31" s="9" t="s">
        <v>5</v>
      </c>
      <c r="C31" s="23">
        <v>0.34</v>
      </c>
    </row>
    <row r="32" spans="1:3" x14ac:dyDescent="0.2">
      <c r="A32" s="3"/>
      <c r="B32" s="8" t="s">
        <v>6</v>
      </c>
      <c r="C32" s="21">
        <v>0.37</v>
      </c>
    </row>
    <row r="33" spans="1:3" x14ac:dyDescent="0.2">
      <c r="B33" s="9" t="s">
        <v>7</v>
      </c>
      <c r="C33" s="23">
        <v>0.39</v>
      </c>
    </row>
    <row r="34" spans="1:3" x14ac:dyDescent="0.2">
      <c r="A34" s="3"/>
      <c r="B34" s="8" t="s">
        <v>8</v>
      </c>
      <c r="C34" s="21">
        <v>0.39</v>
      </c>
    </row>
    <row r="35" spans="1:3" x14ac:dyDescent="0.2">
      <c r="B35" s="9" t="s">
        <v>9</v>
      </c>
      <c r="C35" s="23">
        <v>0.39</v>
      </c>
    </row>
    <row r="36" spans="1:3" x14ac:dyDescent="0.2">
      <c r="A36" s="3"/>
      <c r="B36" s="8" t="s">
        <v>10</v>
      </c>
      <c r="C36" s="21">
        <v>0.39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0.51</v>
      </c>
    </row>
    <row r="43" spans="1:3" x14ac:dyDescent="0.2">
      <c r="A43" s="4" t="s">
        <v>41</v>
      </c>
      <c r="B43" s="9" t="s">
        <v>2</v>
      </c>
      <c r="C43" s="28">
        <v>0.51</v>
      </c>
    </row>
    <row r="44" spans="1:3" x14ac:dyDescent="0.2">
      <c r="A44" s="3" t="s">
        <v>42</v>
      </c>
      <c r="B44" s="8" t="s">
        <v>2</v>
      </c>
      <c r="C44" s="27">
        <v>0.51</v>
      </c>
    </row>
    <row r="45" spans="1:3" x14ac:dyDescent="0.2">
      <c r="A45" s="4" t="s">
        <v>43</v>
      </c>
      <c r="B45" s="9" t="s">
        <v>2</v>
      </c>
      <c r="C45" s="28">
        <v>0.51</v>
      </c>
    </row>
    <row r="46" spans="1:3" x14ac:dyDescent="0.2">
      <c r="A46" s="3" t="s">
        <v>44</v>
      </c>
      <c r="B46" s="8" t="s">
        <v>2</v>
      </c>
      <c r="C46" s="27">
        <v>0.51</v>
      </c>
    </row>
    <row r="47" spans="1:3" x14ac:dyDescent="0.2">
      <c r="A47" s="4" t="s">
        <v>45</v>
      </c>
      <c r="B47" s="9" t="s">
        <v>2</v>
      </c>
      <c r="C47" s="28">
        <v>0.51</v>
      </c>
    </row>
    <row r="48" spans="1:3" x14ac:dyDescent="0.2">
      <c r="A48" s="3" t="s">
        <v>46</v>
      </c>
      <c r="B48" s="8" t="s">
        <v>2</v>
      </c>
      <c r="C48" s="27">
        <v>0.51</v>
      </c>
    </row>
    <row r="49" spans="1:3" x14ac:dyDescent="0.2">
      <c r="A49" s="4" t="s">
        <v>47</v>
      </c>
      <c r="B49" s="9" t="s">
        <v>2</v>
      </c>
      <c r="C49" s="28">
        <v>0.51</v>
      </c>
    </row>
    <row r="50" spans="1:3" x14ac:dyDescent="0.2">
      <c r="A50" s="3" t="s">
        <v>48</v>
      </c>
      <c r="B50" s="8" t="s">
        <v>2</v>
      </c>
      <c r="C50" s="21">
        <v>0.51</v>
      </c>
    </row>
    <row r="51" spans="1:3" x14ac:dyDescent="0.2">
      <c r="A51" s="4" t="s">
        <v>49</v>
      </c>
      <c r="B51" s="9" t="s">
        <v>2</v>
      </c>
      <c r="C51" s="23">
        <v>0.51</v>
      </c>
    </row>
    <row r="52" spans="1:3" x14ac:dyDescent="0.2">
      <c r="A52" s="3" t="s">
        <v>52</v>
      </c>
      <c r="B52" s="8" t="s">
        <v>2</v>
      </c>
      <c r="C52" s="21">
        <v>0.36</v>
      </c>
    </row>
    <row r="53" spans="1:3" x14ac:dyDescent="0.2">
      <c r="A53" s="4" t="s">
        <v>53</v>
      </c>
      <c r="B53" s="9" t="s">
        <v>2</v>
      </c>
      <c r="C53" s="23">
        <v>0.36</v>
      </c>
    </row>
    <row r="54" spans="1:3" x14ac:dyDescent="0.2">
      <c r="A54" s="3" t="s">
        <v>54</v>
      </c>
      <c r="B54" s="8" t="s">
        <v>2</v>
      </c>
      <c r="C54" s="21">
        <v>0.36</v>
      </c>
    </row>
    <row r="55" spans="1:3" x14ac:dyDescent="0.2">
      <c r="A55" s="4" t="s">
        <v>55</v>
      </c>
      <c r="B55" s="9" t="s">
        <v>2</v>
      </c>
      <c r="C55" s="23">
        <v>0.36</v>
      </c>
    </row>
    <row r="56" spans="1:3" x14ac:dyDescent="0.2">
      <c r="A56" s="3" t="s">
        <v>56</v>
      </c>
      <c r="B56" s="8" t="s">
        <v>2</v>
      </c>
      <c r="C56" s="21">
        <v>0.36</v>
      </c>
    </row>
    <row r="57" spans="1:3" x14ac:dyDescent="0.2">
      <c r="A57" s="4" t="s">
        <v>57</v>
      </c>
      <c r="B57" s="9" t="s">
        <v>2</v>
      </c>
      <c r="C57" s="23">
        <v>0.36</v>
      </c>
    </row>
    <row r="58" spans="1:3" x14ac:dyDescent="0.2">
      <c r="A58" s="3" t="s">
        <v>58</v>
      </c>
      <c r="B58" s="8" t="s">
        <v>2</v>
      </c>
      <c r="C58" s="21">
        <v>0.36</v>
      </c>
    </row>
    <row r="59" spans="1:3" x14ac:dyDescent="0.2">
      <c r="A59" s="4" t="s">
        <v>50</v>
      </c>
      <c r="B59" s="9" t="s">
        <v>2</v>
      </c>
      <c r="C59" s="23">
        <v>0.21</v>
      </c>
    </row>
    <row r="60" spans="1:3" x14ac:dyDescent="0.2">
      <c r="A60" s="4" t="s">
        <v>79</v>
      </c>
      <c r="B60" s="9" t="s">
        <v>2</v>
      </c>
      <c r="C60" s="23">
        <v>0.21</v>
      </c>
    </row>
    <row r="61" spans="1:3" x14ac:dyDescent="0.2">
      <c r="A61" s="3" t="s">
        <v>51</v>
      </c>
      <c r="B61" s="8" t="s">
        <v>2</v>
      </c>
      <c r="C61" s="21">
        <v>0.21</v>
      </c>
    </row>
    <row r="62" spans="1:3" x14ac:dyDescent="0.2">
      <c r="A62" s="3" t="s">
        <v>80</v>
      </c>
      <c r="B62" s="8" t="s">
        <v>2</v>
      </c>
      <c r="C62" s="21">
        <v>0.21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0.15</v>
      </c>
    </row>
    <row r="72" spans="1:6" x14ac:dyDescent="0.2">
      <c r="A72" s="4" t="s">
        <v>64</v>
      </c>
      <c r="B72" s="9" t="s">
        <v>62</v>
      </c>
      <c r="C72" s="30">
        <v>0.15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x14ac:dyDescent="0.2">
      <c r="A75" s="3" t="s">
        <v>219</v>
      </c>
      <c r="B75" s="8" t="s">
        <v>2</v>
      </c>
      <c r="C75" s="29">
        <v>0.5</v>
      </c>
      <c r="F75" s="57"/>
    </row>
    <row r="76" spans="1:6" x14ac:dyDescent="0.2">
      <c r="A76" s="4" t="s">
        <v>170</v>
      </c>
      <c r="B76" s="9" t="s">
        <v>2</v>
      </c>
      <c r="C76" s="30">
        <v>0.40949999999999998</v>
      </c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194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-11.32</v>
      </c>
      <c r="D83" s="36">
        <v>32.97</v>
      </c>
      <c r="F83" s="36">
        <f t="shared" ref="F83:F92" si="0">D83+C83</f>
        <v>21.65</v>
      </c>
    </row>
    <row r="84" spans="1:6" x14ac:dyDescent="0.2">
      <c r="A84" s="4" t="s">
        <v>24</v>
      </c>
      <c r="B84" s="9" t="s">
        <v>2</v>
      </c>
      <c r="C84" s="62">
        <v>-14.61</v>
      </c>
      <c r="D84" s="38">
        <v>40.4</v>
      </c>
      <c r="F84" s="38">
        <f t="shared" si="0"/>
        <v>25.79</v>
      </c>
    </row>
    <row r="85" spans="1:6" x14ac:dyDescent="0.2">
      <c r="A85" s="3" t="s">
        <v>25</v>
      </c>
      <c r="B85" s="8" t="s">
        <v>2</v>
      </c>
      <c r="C85" s="106">
        <v>-10.72</v>
      </c>
      <c r="D85" s="36">
        <v>31.91</v>
      </c>
      <c r="F85" s="36">
        <f t="shared" si="0"/>
        <v>21.189999999999998</v>
      </c>
    </row>
    <row r="86" spans="1:6" x14ac:dyDescent="0.2">
      <c r="A86" s="4" t="s">
        <v>26</v>
      </c>
      <c r="B86" s="9" t="s">
        <v>2</v>
      </c>
      <c r="C86" s="62">
        <v>-12.26</v>
      </c>
      <c r="D86" s="38">
        <v>36.79</v>
      </c>
      <c r="F86" s="38">
        <f t="shared" si="0"/>
        <v>24.53</v>
      </c>
    </row>
    <row r="87" spans="1:6" x14ac:dyDescent="0.2">
      <c r="A87" s="3" t="s">
        <v>31</v>
      </c>
      <c r="B87" s="8" t="s">
        <v>2</v>
      </c>
      <c r="C87" s="106">
        <v>-6.95</v>
      </c>
      <c r="D87" s="36">
        <v>25.27</v>
      </c>
      <c r="F87" s="36">
        <f t="shared" si="0"/>
        <v>18.32</v>
      </c>
    </row>
    <row r="88" spans="1:6" x14ac:dyDescent="0.2">
      <c r="A88" s="4" t="s">
        <v>32</v>
      </c>
      <c r="B88" s="9" t="s">
        <v>2</v>
      </c>
      <c r="C88" s="62">
        <v>-6.97</v>
      </c>
      <c r="D88" s="38">
        <v>26.68</v>
      </c>
      <c r="F88" s="38">
        <f t="shared" si="0"/>
        <v>19.71</v>
      </c>
    </row>
    <row r="89" spans="1:6" x14ac:dyDescent="0.2">
      <c r="A89" s="3" t="s">
        <v>33</v>
      </c>
      <c r="B89" s="8" t="s">
        <v>2</v>
      </c>
      <c r="C89" s="106">
        <v>-5.42</v>
      </c>
      <c r="D89" s="36">
        <v>23.92</v>
      </c>
      <c r="F89" s="36">
        <f t="shared" si="0"/>
        <v>18.5</v>
      </c>
    </row>
    <row r="90" spans="1:6" x14ac:dyDescent="0.2">
      <c r="A90" s="4" t="s">
        <v>34</v>
      </c>
      <c r="B90" s="9" t="s">
        <v>2</v>
      </c>
      <c r="C90" s="62">
        <v>-5.61</v>
      </c>
      <c r="D90" s="38">
        <v>24.07</v>
      </c>
      <c r="F90" s="38">
        <f t="shared" si="0"/>
        <v>18.46</v>
      </c>
    </row>
    <row r="91" spans="1:6" x14ac:dyDescent="0.2">
      <c r="A91" s="3" t="s">
        <v>35</v>
      </c>
      <c r="B91" s="8" t="s">
        <v>2</v>
      </c>
      <c r="C91" s="107">
        <v>0</v>
      </c>
      <c r="D91" s="40">
        <v>15.25</v>
      </c>
      <c r="F91" s="40">
        <f t="shared" si="0"/>
        <v>15.25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-0.36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7F46-F10E-4D4B-8747-110DCB01F81E}">
  <sheetPr>
    <pageSetUpPr fitToPage="1"/>
  </sheetPr>
  <dimension ref="A1:F99"/>
  <sheetViews>
    <sheetView topLeftCell="A60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0.66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0.66</v>
      </c>
      <c r="F3" s="85">
        <v>1000000</v>
      </c>
    </row>
    <row r="4" spans="1:6" x14ac:dyDescent="0.2">
      <c r="A4" s="3" t="s">
        <v>25</v>
      </c>
      <c r="B4" s="8" t="s">
        <v>2</v>
      </c>
      <c r="C4" s="21">
        <v>0.66</v>
      </c>
      <c r="F4" s="52"/>
    </row>
    <row r="5" spans="1:6" x14ac:dyDescent="0.2">
      <c r="A5" s="4" t="s">
        <v>26</v>
      </c>
      <c r="B5" s="9" t="s">
        <v>2</v>
      </c>
      <c r="C5" s="23">
        <v>0.66</v>
      </c>
    </row>
    <row r="6" spans="1:6" x14ac:dyDescent="0.2">
      <c r="A6" s="3" t="s">
        <v>31</v>
      </c>
      <c r="B6" s="8" t="s">
        <v>2</v>
      </c>
      <c r="C6" s="21">
        <v>0.6</v>
      </c>
    </row>
    <row r="7" spans="1:6" x14ac:dyDescent="0.2">
      <c r="A7" s="4" t="s">
        <v>32</v>
      </c>
      <c r="B7" s="9" t="s">
        <v>2</v>
      </c>
      <c r="C7" s="23">
        <v>0.6</v>
      </c>
    </row>
    <row r="8" spans="1:6" x14ac:dyDescent="0.2">
      <c r="A8" s="3" t="s">
        <v>33</v>
      </c>
      <c r="B8" s="8" t="s">
        <v>2</v>
      </c>
      <c r="C8" s="21">
        <v>0.6</v>
      </c>
    </row>
    <row r="9" spans="1:6" x14ac:dyDescent="0.2">
      <c r="A9" s="4" t="s">
        <v>34</v>
      </c>
      <c r="B9" s="9" t="s">
        <v>2</v>
      </c>
      <c r="C9" s="23">
        <v>0.6</v>
      </c>
    </row>
    <row r="10" spans="1:6" x14ac:dyDescent="0.2">
      <c r="A10" s="3" t="s">
        <v>35</v>
      </c>
      <c r="B10" s="8" t="s">
        <v>2</v>
      </c>
      <c r="C10" s="21">
        <v>0.55000000000000004</v>
      </c>
    </row>
    <row r="11" spans="1:6" x14ac:dyDescent="0.2">
      <c r="A11" s="4" t="s">
        <v>27</v>
      </c>
      <c r="B11" s="9" t="s">
        <v>2</v>
      </c>
      <c r="C11" s="23">
        <v>0.36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0.36</v>
      </c>
    </row>
    <row r="15" spans="1:6" x14ac:dyDescent="0.2">
      <c r="A15" s="4" t="s">
        <v>36</v>
      </c>
      <c r="B15" s="9" t="s">
        <v>2</v>
      </c>
      <c r="C15" s="23">
        <v>0.36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0.38</v>
      </c>
    </row>
    <row r="22" spans="1:3" x14ac:dyDescent="0.2">
      <c r="A22" s="3"/>
      <c r="B22" s="8" t="s">
        <v>4</v>
      </c>
      <c r="C22" s="21">
        <v>0.38</v>
      </c>
    </row>
    <row r="23" spans="1:3" x14ac:dyDescent="0.2">
      <c r="B23" s="9" t="s">
        <v>5</v>
      </c>
      <c r="C23" s="23">
        <v>0.43</v>
      </c>
    </row>
    <row r="24" spans="1:3" x14ac:dyDescent="0.2">
      <c r="A24" s="3"/>
      <c r="B24" s="8" t="s">
        <v>6</v>
      </c>
      <c r="C24" s="21">
        <v>0.48</v>
      </c>
    </row>
    <row r="25" spans="1:3" x14ac:dyDescent="0.2">
      <c r="B25" s="9" t="s">
        <v>7</v>
      </c>
      <c r="C25" s="23">
        <v>0.52</v>
      </c>
    </row>
    <row r="26" spans="1:3" x14ac:dyDescent="0.2">
      <c r="A26" s="3"/>
      <c r="B26" s="8" t="s">
        <v>8</v>
      </c>
      <c r="C26" s="21">
        <v>0.52</v>
      </c>
    </row>
    <row r="27" spans="1:3" x14ac:dyDescent="0.2">
      <c r="B27" s="9" t="s">
        <v>9</v>
      </c>
      <c r="C27" s="23">
        <v>0.52</v>
      </c>
    </row>
    <row r="28" spans="1:3" x14ac:dyDescent="0.2">
      <c r="A28" s="3"/>
      <c r="B28" s="8" t="s">
        <v>10</v>
      </c>
      <c r="C28" s="21">
        <v>0.52</v>
      </c>
    </row>
    <row r="29" spans="1:3" x14ac:dyDescent="0.2">
      <c r="A29" s="4" t="s">
        <v>69</v>
      </c>
      <c r="B29" s="9" t="s">
        <v>3</v>
      </c>
      <c r="C29" s="23">
        <v>0.29499999999999998</v>
      </c>
    </row>
    <row r="30" spans="1:3" x14ac:dyDescent="0.2">
      <c r="A30" s="3"/>
      <c r="B30" s="8" t="s">
        <v>4</v>
      </c>
      <c r="C30" s="21">
        <v>0.32</v>
      </c>
    </row>
    <row r="31" spans="1:3" x14ac:dyDescent="0.2">
      <c r="B31" s="9" t="s">
        <v>5</v>
      </c>
      <c r="C31" s="23">
        <v>0.34499999999999997</v>
      </c>
    </row>
    <row r="32" spans="1:3" x14ac:dyDescent="0.2">
      <c r="A32" s="3"/>
      <c r="B32" s="8" t="s">
        <v>6</v>
      </c>
      <c r="C32" s="21">
        <v>0.37</v>
      </c>
    </row>
    <row r="33" spans="1:3" x14ac:dyDescent="0.2">
      <c r="B33" s="9" t="s">
        <v>7</v>
      </c>
      <c r="C33" s="23">
        <v>0.39500000000000002</v>
      </c>
    </row>
    <row r="34" spans="1:3" x14ac:dyDescent="0.2">
      <c r="A34" s="3"/>
      <c r="B34" s="8" t="s">
        <v>8</v>
      </c>
      <c r="C34" s="21">
        <v>0.39500000000000002</v>
      </c>
    </row>
    <row r="35" spans="1:3" x14ac:dyDescent="0.2">
      <c r="B35" s="9" t="s">
        <v>9</v>
      </c>
      <c r="C35" s="23">
        <v>0.39500000000000002</v>
      </c>
    </row>
    <row r="36" spans="1:3" x14ac:dyDescent="0.2">
      <c r="A36" s="3"/>
      <c r="B36" s="8" t="s">
        <v>10</v>
      </c>
      <c r="C36" s="21">
        <v>0.39500000000000002</v>
      </c>
    </row>
    <row r="37" spans="1:3" x14ac:dyDescent="0.2">
      <c r="A37" s="4" t="s">
        <v>72</v>
      </c>
      <c r="B37" s="9" t="s">
        <v>19</v>
      </c>
      <c r="C37" s="23">
        <v>0.2</v>
      </c>
    </row>
    <row r="38" spans="1:3" x14ac:dyDescent="0.2">
      <c r="A38" s="3"/>
      <c r="B38" s="8" t="s">
        <v>20</v>
      </c>
      <c r="C38" s="21">
        <v>0.2</v>
      </c>
    </row>
    <row r="39" spans="1:3" x14ac:dyDescent="0.2">
      <c r="B39" s="9" t="s">
        <v>21</v>
      </c>
      <c r="C39" s="23">
        <v>0.1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0.69</v>
      </c>
    </row>
    <row r="43" spans="1:3" x14ac:dyDescent="0.2">
      <c r="A43" s="4" t="s">
        <v>41</v>
      </c>
      <c r="B43" s="9" t="s">
        <v>2</v>
      </c>
      <c r="C43" s="28">
        <v>0.69</v>
      </c>
    </row>
    <row r="44" spans="1:3" x14ac:dyDescent="0.2">
      <c r="A44" s="3" t="s">
        <v>42</v>
      </c>
      <c r="B44" s="8" t="s">
        <v>2</v>
      </c>
      <c r="C44" s="27">
        <v>0.69</v>
      </c>
    </row>
    <row r="45" spans="1:3" x14ac:dyDescent="0.2">
      <c r="A45" s="4" t="s">
        <v>43</v>
      </c>
      <c r="B45" s="9" t="s">
        <v>2</v>
      </c>
      <c r="C45" s="28">
        <v>0.69</v>
      </c>
    </row>
    <row r="46" spans="1:3" x14ac:dyDescent="0.2">
      <c r="A46" s="3" t="s">
        <v>44</v>
      </c>
      <c r="B46" s="8" t="s">
        <v>2</v>
      </c>
      <c r="C46" s="27">
        <v>0.69</v>
      </c>
    </row>
    <row r="47" spans="1:3" x14ac:dyDescent="0.2">
      <c r="A47" s="4" t="s">
        <v>45</v>
      </c>
      <c r="B47" s="9" t="s">
        <v>2</v>
      </c>
      <c r="C47" s="28">
        <v>0.69</v>
      </c>
    </row>
    <row r="48" spans="1:3" x14ac:dyDescent="0.2">
      <c r="A48" s="3" t="s">
        <v>46</v>
      </c>
      <c r="B48" s="8" t="s">
        <v>2</v>
      </c>
      <c r="C48" s="27">
        <v>0.69</v>
      </c>
    </row>
    <row r="49" spans="1:3" x14ac:dyDescent="0.2">
      <c r="A49" s="4" t="s">
        <v>47</v>
      </c>
      <c r="B49" s="9" t="s">
        <v>2</v>
      </c>
      <c r="C49" s="28">
        <v>0.69</v>
      </c>
    </row>
    <row r="50" spans="1:3" x14ac:dyDescent="0.2">
      <c r="A50" s="3" t="s">
        <v>48</v>
      </c>
      <c r="B50" s="8" t="s">
        <v>2</v>
      </c>
      <c r="C50" s="21">
        <v>0.69</v>
      </c>
    </row>
    <row r="51" spans="1:3" x14ac:dyDescent="0.2">
      <c r="A51" s="4" t="s">
        <v>49</v>
      </c>
      <c r="B51" s="9" t="s">
        <v>2</v>
      </c>
      <c r="C51" s="23">
        <v>0.69</v>
      </c>
    </row>
    <row r="52" spans="1:3" x14ac:dyDescent="0.2">
      <c r="A52" s="3" t="s">
        <v>52</v>
      </c>
      <c r="B52" s="8" t="s">
        <v>2</v>
      </c>
      <c r="C52" s="21">
        <v>0.5</v>
      </c>
    </row>
    <row r="53" spans="1:3" x14ac:dyDescent="0.2">
      <c r="A53" s="4" t="s">
        <v>53</v>
      </c>
      <c r="B53" s="9" t="s">
        <v>2</v>
      </c>
      <c r="C53" s="23">
        <v>0.5</v>
      </c>
    </row>
    <row r="54" spans="1:3" x14ac:dyDescent="0.2">
      <c r="A54" s="3" t="s">
        <v>54</v>
      </c>
      <c r="B54" s="8" t="s">
        <v>2</v>
      </c>
      <c r="C54" s="21">
        <v>0.5</v>
      </c>
    </row>
    <row r="55" spans="1:3" x14ac:dyDescent="0.2">
      <c r="A55" s="4" t="s">
        <v>55</v>
      </c>
      <c r="B55" s="9" t="s">
        <v>2</v>
      </c>
      <c r="C55" s="23">
        <v>0.5</v>
      </c>
    </row>
    <row r="56" spans="1:3" x14ac:dyDescent="0.2">
      <c r="A56" s="3" t="s">
        <v>56</v>
      </c>
      <c r="B56" s="8" t="s">
        <v>2</v>
      </c>
      <c r="C56" s="21">
        <v>0.5</v>
      </c>
    </row>
    <row r="57" spans="1:3" x14ac:dyDescent="0.2">
      <c r="A57" s="4" t="s">
        <v>57</v>
      </c>
      <c r="B57" s="9" t="s">
        <v>2</v>
      </c>
      <c r="C57" s="23">
        <v>0.5</v>
      </c>
    </row>
    <row r="58" spans="1:3" x14ac:dyDescent="0.2">
      <c r="A58" s="3" t="s">
        <v>58</v>
      </c>
      <c r="B58" s="8" t="s">
        <v>2</v>
      </c>
      <c r="C58" s="21">
        <v>0.5</v>
      </c>
    </row>
    <row r="59" spans="1:3" x14ac:dyDescent="0.2">
      <c r="A59" s="4" t="s">
        <v>50</v>
      </c>
      <c r="B59" s="9" t="s">
        <v>2</v>
      </c>
      <c r="C59" s="23">
        <v>0.3</v>
      </c>
    </row>
    <row r="60" spans="1:3" x14ac:dyDescent="0.2">
      <c r="A60" s="4" t="s">
        <v>79</v>
      </c>
      <c r="B60" s="9" t="s">
        <v>2</v>
      </c>
      <c r="C60" s="23">
        <v>0.3</v>
      </c>
    </row>
    <row r="61" spans="1:3" x14ac:dyDescent="0.2">
      <c r="A61" s="3" t="s">
        <v>51</v>
      </c>
      <c r="B61" s="8" t="s">
        <v>2</v>
      </c>
      <c r="C61" s="21">
        <v>0.3</v>
      </c>
    </row>
    <row r="62" spans="1:3" x14ac:dyDescent="0.2">
      <c r="A62" s="3" t="s">
        <v>80</v>
      </c>
      <c r="B62" s="8" t="s">
        <v>2</v>
      </c>
      <c r="C62" s="21">
        <v>0.3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0.25</v>
      </c>
    </row>
    <row r="66" spans="1:6" x14ac:dyDescent="0.2">
      <c r="A66" s="4" t="s">
        <v>60</v>
      </c>
      <c r="B66" s="9" t="s">
        <v>59</v>
      </c>
      <c r="C66" s="30">
        <v>0.25</v>
      </c>
    </row>
    <row r="67" spans="1:6" x14ac:dyDescent="0.2">
      <c r="A67" s="3" t="s">
        <v>63</v>
      </c>
      <c r="B67" s="8" t="s">
        <v>59</v>
      </c>
      <c r="C67" s="29">
        <v>0.25</v>
      </c>
    </row>
    <row r="68" spans="1:6" x14ac:dyDescent="0.2">
      <c r="A68" s="4" t="s">
        <v>64</v>
      </c>
      <c r="B68" s="9" t="s">
        <v>59</v>
      </c>
      <c r="C68" s="30">
        <v>0.25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166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8">
        <v>-0.55000000000000004</v>
      </c>
      <c r="D81" s="36">
        <v>32.97</v>
      </c>
      <c r="F81" s="36">
        <f>D81*(1+C81)</f>
        <v>14.836499999999997</v>
      </c>
    </row>
    <row r="82" spans="1:6" x14ac:dyDescent="0.2">
      <c r="A82" s="4" t="s">
        <v>24</v>
      </c>
      <c r="B82" s="9" t="s">
        <v>2</v>
      </c>
      <c r="C82" s="109">
        <v>-0.55000000000000004</v>
      </c>
      <c r="D82" s="38">
        <v>40.4</v>
      </c>
      <c r="F82" s="38">
        <f t="shared" ref="F82:F89" si="0">D82*(1+C82)</f>
        <v>18.179999999999996</v>
      </c>
    </row>
    <row r="83" spans="1:6" x14ac:dyDescent="0.2">
      <c r="A83" s="3" t="s">
        <v>25</v>
      </c>
      <c r="B83" s="8" t="s">
        <v>2</v>
      </c>
      <c r="C83" s="108">
        <v>-0.55000000000000004</v>
      </c>
      <c r="D83" s="36">
        <v>31.91</v>
      </c>
      <c r="F83" s="36">
        <f t="shared" si="0"/>
        <v>14.359499999999999</v>
      </c>
    </row>
    <row r="84" spans="1:6" x14ac:dyDescent="0.2">
      <c r="A84" s="4" t="s">
        <v>26</v>
      </c>
      <c r="B84" s="9" t="s">
        <v>2</v>
      </c>
      <c r="C84" s="109">
        <v>-0.55000000000000004</v>
      </c>
      <c r="D84" s="38">
        <v>36.79</v>
      </c>
      <c r="F84" s="38">
        <f t="shared" si="0"/>
        <v>16.555499999999999</v>
      </c>
    </row>
    <row r="85" spans="1:6" x14ac:dyDescent="0.2">
      <c r="A85" s="3" t="s">
        <v>31</v>
      </c>
      <c r="B85" s="8" t="s">
        <v>2</v>
      </c>
      <c r="C85" s="108">
        <v>-0.45</v>
      </c>
      <c r="D85" s="36">
        <v>25.27</v>
      </c>
      <c r="F85" s="36">
        <f t="shared" si="0"/>
        <v>13.8985</v>
      </c>
    </row>
    <row r="86" spans="1:6" x14ac:dyDescent="0.2">
      <c r="A86" s="4" t="s">
        <v>32</v>
      </c>
      <c r="B86" s="9" t="s">
        <v>2</v>
      </c>
      <c r="C86" s="109">
        <v>-0.45</v>
      </c>
      <c r="D86" s="38">
        <v>26.68</v>
      </c>
      <c r="F86" s="38">
        <f t="shared" si="0"/>
        <v>14.674000000000001</v>
      </c>
    </row>
    <row r="87" spans="1:6" x14ac:dyDescent="0.2">
      <c r="A87" s="3" t="s">
        <v>33</v>
      </c>
      <c r="B87" s="8" t="s">
        <v>2</v>
      </c>
      <c r="C87" s="108">
        <v>-0.45</v>
      </c>
      <c r="D87" s="36">
        <v>23.92</v>
      </c>
      <c r="F87" s="36">
        <f t="shared" si="0"/>
        <v>13.156000000000002</v>
      </c>
    </row>
    <row r="88" spans="1:6" x14ac:dyDescent="0.2">
      <c r="A88" s="4" t="s">
        <v>34</v>
      </c>
      <c r="B88" s="9" t="s">
        <v>2</v>
      </c>
      <c r="C88" s="109">
        <v>-0.45</v>
      </c>
      <c r="D88" s="38">
        <v>24.07</v>
      </c>
      <c r="F88" s="38">
        <f t="shared" si="0"/>
        <v>13.238500000000002</v>
      </c>
    </row>
    <row r="89" spans="1:6" x14ac:dyDescent="0.2">
      <c r="A89" s="3" t="s">
        <v>35</v>
      </c>
      <c r="B89" s="8" t="s">
        <v>2</v>
      </c>
      <c r="C89" s="110">
        <v>-0.15</v>
      </c>
      <c r="D89" s="40">
        <v>15.25</v>
      </c>
      <c r="F89" s="40">
        <f t="shared" si="0"/>
        <v>12.9625</v>
      </c>
    </row>
    <row r="90" spans="1:6" x14ac:dyDescent="0.2">
      <c r="A90" s="4" t="s">
        <v>0</v>
      </c>
      <c r="B90" s="9" t="s">
        <v>2</v>
      </c>
      <c r="C90" s="41">
        <v>-0.75</v>
      </c>
      <c r="D90" s="41">
        <v>10.7</v>
      </c>
      <c r="F90" s="41">
        <f t="shared" ref="F90" si="1">D90+C90</f>
        <v>9.9499999999999993</v>
      </c>
    </row>
    <row r="91" spans="1:6" x14ac:dyDescent="0.2">
      <c r="A91" s="3" t="s">
        <v>69</v>
      </c>
      <c r="B91" s="8" t="s">
        <v>2</v>
      </c>
      <c r="C91" s="42">
        <v>-0.75</v>
      </c>
      <c r="D91" s="42">
        <v>10.7</v>
      </c>
      <c r="F91" s="42">
        <f>D91+C91</f>
        <v>9.9499999999999993</v>
      </c>
    </row>
    <row r="92" spans="1:6" x14ac:dyDescent="0.2">
      <c r="A92" s="4" t="s">
        <v>70</v>
      </c>
      <c r="B92" s="9" t="s">
        <v>2</v>
      </c>
      <c r="C92" s="44">
        <v>-1.69</v>
      </c>
      <c r="D92" s="41">
        <v>11.09</v>
      </c>
      <c r="F92" s="44">
        <f t="shared" ref="F92:F93" si="2">D92+C92</f>
        <v>9.4</v>
      </c>
    </row>
    <row r="93" spans="1:6" x14ac:dyDescent="0.2">
      <c r="A93" s="3" t="s">
        <v>71</v>
      </c>
      <c r="B93" s="8" t="s">
        <v>2</v>
      </c>
      <c r="C93" s="83">
        <v>-1.7</v>
      </c>
      <c r="D93" s="42">
        <v>11.17</v>
      </c>
      <c r="F93" s="83">
        <f t="shared" si="2"/>
        <v>9.4700000000000006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089D-BB2C-45EE-9EF7-8ED5FC09B01D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0.67700000000000005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0.76900000000000002</v>
      </c>
      <c r="F3" s="85">
        <v>1400000</v>
      </c>
    </row>
    <row r="4" spans="1:6" x14ac:dyDescent="0.2">
      <c r="A4" s="3" t="s">
        <v>25</v>
      </c>
      <c r="B4" s="8" t="s">
        <v>2</v>
      </c>
      <c r="C4" s="21">
        <v>0.67900000000000005</v>
      </c>
      <c r="F4" s="52"/>
    </row>
    <row r="5" spans="1:6" x14ac:dyDescent="0.2">
      <c r="A5" s="4" t="s">
        <v>26</v>
      </c>
      <c r="B5" s="9" t="s">
        <v>2</v>
      </c>
      <c r="C5" s="23">
        <v>0.76900000000000002</v>
      </c>
    </row>
    <row r="6" spans="1:6" x14ac:dyDescent="0.2">
      <c r="A6" s="3" t="s">
        <v>31</v>
      </c>
      <c r="B6" s="8" t="s">
        <v>2</v>
      </c>
      <c r="C6" s="21">
        <v>0.55400000000000005</v>
      </c>
    </row>
    <row r="7" spans="1:6" x14ac:dyDescent="0.2">
      <c r="A7" s="4" t="s">
        <v>32</v>
      </c>
      <c r="B7" s="9" t="s">
        <v>2</v>
      </c>
      <c r="C7" s="23">
        <v>0.55900000000000005</v>
      </c>
    </row>
    <row r="8" spans="1:6" x14ac:dyDescent="0.2">
      <c r="A8" s="3" t="s">
        <v>33</v>
      </c>
      <c r="B8" s="8" t="s">
        <v>2</v>
      </c>
      <c r="C8" s="21">
        <v>0.629</v>
      </c>
    </row>
    <row r="9" spans="1:6" x14ac:dyDescent="0.2">
      <c r="A9" s="4" t="s">
        <v>34</v>
      </c>
      <c r="B9" s="9" t="s">
        <v>2</v>
      </c>
      <c r="C9" s="23">
        <v>0.621</v>
      </c>
    </row>
    <row r="10" spans="1:6" x14ac:dyDescent="0.2">
      <c r="A10" s="3" t="s">
        <v>35</v>
      </c>
      <c r="B10" s="8" t="s">
        <v>2</v>
      </c>
      <c r="C10" s="21">
        <v>0.622</v>
      </c>
    </row>
    <row r="11" spans="1:6" x14ac:dyDescent="0.2">
      <c r="A11" s="4" t="s">
        <v>27</v>
      </c>
      <c r="B11" s="9" t="s">
        <v>2</v>
      </c>
      <c r="C11" s="23">
        <v>0.35</v>
      </c>
    </row>
    <row r="12" spans="1:6" x14ac:dyDescent="0.2">
      <c r="A12" s="3" t="s">
        <v>28</v>
      </c>
      <c r="B12" s="8" t="s">
        <v>2</v>
      </c>
      <c r="C12" s="21">
        <v>0.35</v>
      </c>
    </row>
    <row r="13" spans="1:6" x14ac:dyDescent="0.2">
      <c r="A13" s="4" t="s">
        <v>30</v>
      </c>
      <c r="B13" s="9" t="s">
        <v>2</v>
      </c>
      <c r="C13" s="23">
        <v>0.35</v>
      </c>
    </row>
    <row r="14" spans="1:6" x14ac:dyDescent="0.2">
      <c r="A14" s="3" t="s">
        <v>29</v>
      </c>
      <c r="B14" s="8" t="s">
        <v>2</v>
      </c>
      <c r="C14" s="21">
        <v>0.35</v>
      </c>
    </row>
    <row r="15" spans="1:6" x14ac:dyDescent="0.2">
      <c r="A15" s="4" t="s">
        <v>36</v>
      </c>
      <c r="B15" s="9" t="s">
        <v>2</v>
      </c>
      <c r="C15" s="23">
        <v>0.35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0.25</v>
      </c>
    </row>
    <row r="19" spans="1:3" x14ac:dyDescent="0.2">
      <c r="A19" s="4" t="s">
        <v>16</v>
      </c>
      <c r="B19" s="9" t="s">
        <v>37</v>
      </c>
      <c r="C19" s="53" t="s">
        <v>190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0.45</v>
      </c>
    </row>
    <row r="22" spans="1:3" x14ac:dyDescent="0.2">
      <c r="A22" s="3"/>
      <c r="B22" s="8" t="s">
        <v>4</v>
      </c>
      <c r="C22" s="21">
        <v>0.48</v>
      </c>
    </row>
    <row r="23" spans="1:3" x14ac:dyDescent="0.2">
      <c r="B23" s="9" t="s">
        <v>5</v>
      </c>
      <c r="C23" s="23">
        <v>0.495</v>
      </c>
    </row>
    <row r="24" spans="1:3" x14ac:dyDescent="0.2">
      <c r="A24" s="3"/>
      <c r="B24" s="8" t="s">
        <v>6</v>
      </c>
      <c r="C24" s="21">
        <v>0.52</v>
      </c>
    </row>
    <row r="25" spans="1:3" x14ac:dyDescent="0.2">
      <c r="B25" s="9" t="s">
        <v>7</v>
      </c>
      <c r="C25" s="23">
        <v>0.54</v>
      </c>
    </row>
    <row r="26" spans="1:3" x14ac:dyDescent="0.2">
      <c r="A26" s="3"/>
      <c r="B26" s="8" t="s">
        <v>8</v>
      </c>
      <c r="C26" s="21">
        <v>0.54</v>
      </c>
    </row>
    <row r="27" spans="1:3" x14ac:dyDescent="0.2">
      <c r="B27" s="9" t="s">
        <v>9</v>
      </c>
      <c r="C27" s="23">
        <v>0.54</v>
      </c>
    </row>
    <row r="28" spans="1:3" x14ac:dyDescent="0.2">
      <c r="A28" s="3"/>
      <c r="B28" s="8" t="s">
        <v>10</v>
      </c>
      <c r="C28" s="21">
        <v>0.54</v>
      </c>
    </row>
    <row r="29" spans="1:3" x14ac:dyDescent="0.2">
      <c r="A29" s="4" t="s">
        <v>69</v>
      </c>
      <c r="B29" s="9" t="s">
        <v>3</v>
      </c>
      <c r="C29" s="23">
        <v>0.432</v>
      </c>
    </row>
    <row r="30" spans="1:3" x14ac:dyDescent="0.2">
      <c r="A30" s="3"/>
      <c r="B30" s="8" t="s">
        <v>4</v>
      </c>
      <c r="C30" s="21">
        <v>0.46200000000000002</v>
      </c>
    </row>
    <row r="31" spans="1:3" x14ac:dyDescent="0.2">
      <c r="B31" s="9" t="s">
        <v>5</v>
      </c>
      <c r="C31" s="23">
        <v>0.47699999999999998</v>
      </c>
    </row>
    <row r="32" spans="1:3" x14ac:dyDescent="0.2">
      <c r="A32" s="3"/>
      <c r="B32" s="8" t="s">
        <v>6</v>
      </c>
      <c r="C32" s="21">
        <v>0.502</v>
      </c>
    </row>
    <row r="33" spans="1:3" x14ac:dyDescent="0.2">
      <c r="B33" s="9" t="s">
        <v>7</v>
      </c>
      <c r="C33" s="23">
        <v>0.52200000000000002</v>
      </c>
    </row>
    <row r="34" spans="1:3" x14ac:dyDescent="0.2">
      <c r="A34" s="3"/>
      <c r="B34" s="8" t="s">
        <v>8</v>
      </c>
      <c r="C34" s="21">
        <v>0.52200000000000002</v>
      </c>
    </row>
    <row r="35" spans="1:3" x14ac:dyDescent="0.2">
      <c r="B35" s="9" t="s">
        <v>9</v>
      </c>
      <c r="C35" s="23">
        <v>0.52200000000000002</v>
      </c>
    </row>
    <row r="36" spans="1:3" x14ac:dyDescent="0.2">
      <c r="A36" s="3"/>
      <c r="B36" s="8" t="s">
        <v>10</v>
      </c>
      <c r="C36" s="21">
        <v>0.52200000000000002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0.68500000000000005</v>
      </c>
    </row>
    <row r="43" spans="1:3" x14ac:dyDescent="0.2">
      <c r="A43" s="4" t="s">
        <v>41</v>
      </c>
      <c r="B43" s="9" t="s">
        <v>2</v>
      </c>
      <c r="C43" s="28">
        <v>0.69</v>
      </c>
    </row>
    <row r="44" spans="1:3" x14ac:dyDescent="0.2">
      <c r="A44" s="3" t="s">
        <v>42</v>
      </c>
      <c r="B44" s="8" t="s">
        <v>2</v>
      </c>
      <c r="C44" s="27">
        <v>0.69199999999999995</v>
      </c>
    </row>
    <row r="45" spans="1:3" x14ac:dyDescent="0.2">
      <c r="A45" s="4" t="s">
        <v>43</v>
      </c>
      <c r="B45" s="9" t="s">
        <v>2</v>
      </c>
      <c r="C45" s="28">
        <v>0.69</v>
      </c>
    </row>
    <row r="46" spans="1:3" x14ac:dyDescent="0.2">
      <c r="A46" s="3" t="s">
        <v>44</v>
      </c>
      <c r="B46" s="8" t="s">
        <v>2</v>
      </c>
      <c r="C46" s="27">
        <v>0.68500000000000005</v>
      </c>
    </row>
    <row r="47" spans="1:3" x14ac:dyDescent="0.2">
      <c r="A47" s="4" t="s">
        <v>45</v>
      </c>
      <c r="B47" s="9" t="s">
        <v>2</v>
      </c>
      <c r="C47" s="28">
        <v>0.69399999999999995</v>
      </c>
    </row>
    <row r="48" spans="1:3" x14ac:dyDescent="0.2">
      <c r="A48" s="3" t="s">
        <v>46</v>
      </c>
      <c r="B48" s="8" t="s">
        <v>2</v>
      </c>
      <c r="C48" s="27">
        <v>0.69099999999999995</v>
      </c>
    </row>
    <row r="49" spans="1:3" x14ac:dyDescent="0.2">
      <c r="A49" s="4" t="s">
        <v>47</v>
      </c>
      <c r="B49" s="9" t="s">
        <v>2</v>
      </c>
      <c r="C49" s="28">
        <v>0.69599999999999995</v>
      </c>
    </row>
    <row r="50" spans="1:3" x14ac:dyDescent="0.2">
      <c r="A50" s="3" t="s">
        <v>48</v>
      </c>
      <c r="B50" s="8" t="s">
        <v>2</v>
      </c>
      <c r="C50" s="21">
        <v>0.69199999999999995</v>
      </c>
    </row>
    <row r="51" spans="1:3" x14ac:dyDescent="0.2">
      <c r="A51" s="4" t="s">
        <v>49</v>
      </c>
      <c r="B51" s="9" t="s">
        <v>2</v>
      </c>
      <c r="C51" s="23">
        <v>0.69199999999999995</v>
      </c>
    </row>
    <row r="52" spans="1:3" x14ac:dyDescent="0.2">
      <c r="A52" s="3" t="s">
        <v>52</v>
      </c>
      <c r="B52" s="8" t="s">
        <v>2</v>
      </c>
      <c r="C52" s="21">
        <v>0.69199999999999995</v>
      </c>
    </row>
    <row r="53" spans="1:3" x14ac:dyDescent="0.2">
      <c r="A53" s="4" t="s">
        <v>53</v>
      </c>
      <c r="B53" s="9" t="s">
        <v>2</v>
      </c>
      <c r="C53" s="23">
        <v>0.69199999999999995</v>
      </c>
    </row>
    <row r="54" spans="1:3" x14ac:dyDescent="0.2">
      <c r="A54" s="3" t="s">
        <v>54</v>
      </c>
      <c r="B54" s="8" t="s">
        <v>2</v>
      </c>
      <c r="C54" s="21">
        <v>0.69699999999999995</v>
      </c>
    </row>
    <row r="55" spans="1:3" x14ac:dyDescent="0.2">
      <c r="A55" s="4" t="s">
        <v>55</v>
      </c>
      <c r="B55" s="9" t="s">
        <v>2</v>
      </c>
      <c r="C55" s="23">
        <v>0.69199999999999995</v>
      </c>
    </row>
    <row r="56" spans="1:3" x14ac:dyDescent="0.2">
      <c r="A56" s="3" t="s">
        <v>56</v>
      </c>
      <c r="B56" s="8" t="s">
        <v>2</v>
      </c>
      <c r="C56" s="21">
        <v>0.69199999999999995</v>
      </c>
    </row>
    <row r="57" spans="1:3" x14ac:dyDescent="0.2">
      <c r="A57" s="4" t="s">
        <v>57</v>
      </c>
      <c r="B57" s="9" t="s">
        <v>2</v>
      </c>
      <c r="C57" s="23">
        <v>0.69399999999999995</v>
      </c>
    </row>
    <row r="58" spans="1:3" x14ac:dyDescent="0.2">
      <c r="A58" s="3" t="s">
        <v>58</v>
      </c>
      <c r="B58" s="8" t="s">
        <v>2</v>
      </c>
      <c r="C58" s="21">
        <v>0.69399999999999995</v>
      </c>
    </row>
    <row r="59" spans="1:3" x14ac:dyDescent="0.2">
      <c r="A59" s="4" t="s">
        <v>50</v>
      </c>
      <c r="B59" s="9" t="s">
        <v>2</v>
      </c>
      <c r="C59" s="23">
        <v>0.36699999999999999</v>
      </c>
    </row>
    <row r="60" spans="1:3" x14ac:dyDescent="0.2">
      <c r="A60" s="4" t="s">
        <v>79</v>
      </c>
      <c r="B60" s="9" t="s">
        <v>2</v>
      </c>
      <c r="C60" s="23">
        <v>0.36699999999999999</v>
      </c>
    </row>
    <row r="61" spans="1:3" x14ac:dyDescent="0.2">
      <c r="A61" s="3" t="s">
        <v>51</v>
      </c>
      <c r="B61" s="8" t="s">
        <v>2</v>
      </c>
      <c r="C61" s="21">
        <v>0.36399999999999999</v>
      </c>
    </row>
    <row r="62" spans="1:3" x14ac:dyDescent="0.2">
      <c r="A62" s="3" t="s">
        <v>80</v>
      </c>
      <c r="B62" s="8" t="s">
        <v>2</v>
      </c>
      <c r="C62" s="21">
        <v>0.36399999999999999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0.35</v>
      </c>
      <c r="F73" s="57"/>
    </row>
    <row r="74" spans="1:6" x14ac:dyDescent="0.2">
      <c r="A74" s="4" t="s">
        <v>65</v>
      </c>
      <c r="B74" s="9" t="s">
        <v>62</v>
      </c>
      <c r="C74" s="30">
        <v>0.35</v>
      </c>
    </row>
    <row r="75" spans="1:6" x14ac:dyDescent="0.2">
      <c r="A75" s="3" t="s">
        <v>240</v>
      </c>
      <c r="B75" s="8" t="s">
        <v>95</v>
      </c>
      <c r="C75" s="29">
        <v>1</v>
      </c>
      <c r="F75" s="57"/>
    </row>
    <row r="76" spans="1:6" x14ac:dyDescent="0.2">
      <c r="A76" s="4" t="s">
        <v>222</v>
      </c>
      <c r="B76" s="9" t="s">
        <v>2</v>
      </c>
      <c r="C76" s="30">
        <v>3.5000000000000003E-2</v>
      </c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-16.170000000000002</v>
      </c>
      <c r="D83" s="36">
        <v>32.97</v>
      </c>
      <c r="F83" s="36">
        <f t="shared" ref="F83:F91" si="0">D83+C83</f>
        <v>16.799999999999997</v>
      </c>
    </row>
    <row r="84" spans="1:6" x14ac:dyDescent="0.2">
      <c r="A84" s="4" t="s">
        <v>24</v>
      </c>
      <c r="B84" s="9" t="s">
        <v>2</v>
      </c>
      <c r="C84" s="62">
        <v>-20.72</v>
      </c>
      <c r="D84" s="38">
        <v>40.4</v>
      </c>
      <c r="F84" s="38">
        <f t="shared" si="0"/>
        <v>19.68</v>
      </c>
    </row>
    <row r="85" spans="1:6" x14ac:dyDescent="0.2">
      <c r="A85" s="3" t="s">
        <v>25</v>
      </c>
      <c r="B85" s="8" t="s">
        <v>2</v>
      </c>
      <c r="C85" s="106">
        <v>-16.36</v>
      </c>
      <c r="D85" s="36">
        <v>31.91</v>
      </c>
      <c r="F85" s="36">
        <f t="shared" si="0"/>
        <v>15.55</v>
      </c>
    </row>
    <row r="86" spans="1:6" x14ac:dyDescent="0.2">
      <c r="A86" s="4" t="s">
        <v>26</v>
      </c>
      <c r="B86" s="9" t="s">
        <v>2</v>
      </c>
      <c r="C86" s="62">
        <v>-19.22</v>
      </c>
      <c r="D86" s="38">
        <v>36.79</v>
      </c>
      <c r="F86" s="38">
        <f t="shared" si="0"/>
        <v>17.57</v>
      </c>
    </row>
    <row r="87" spans="1:6" x14ac:dyDescent="0.2">
      <c r="A87" s="3" t="s">
        <v>31</v>
      </c>
      <c r="B87" s="8" t="s">
        <v>2</v>
      </c>
      <c r="C87" s="106">
        <v>-10.45</v>
      </c>
      <c r="D87" s="36">
        <v>25.27</v>
      </c>
      <c r="F87" s="36">
        <f t="shared" si="0"/>
        <v>14.82</v>
      </c>
    </row>
    <row r="88" spans="1:6" x14ac:dyDescent="0.2">
      <c r="A88" s="4" t="s">
        <v>32</v>
      </c>
      <c r="B88" s="9" t="s">
        <v>2</v>
      </c>
      <c r="C88" s="62">
        <v>-11.13</v>
      </c>
      <c r="D88" s="38">
        <v>26.68</v>
      </c>
      <c r="F88" s="38">
        <f t="shared" si="0"/>
        <v>15.549999999999999</v>
      </c>
    </row>
    <row r="89" spans="1:6" x14ac:dyDescent="0.2">
      <c r="A89" s="3" t="s">
        <v>33</v>
      </c>
      <c r="B89" s="8" t="s">
        <v>2</v>
      </c>
      <c r="C89" s="106">
        <v>-11.51</v>
      </c>
      <c r="D89" s="36">
        <v>23.92</v>
      </c>
      <c r="F89" s="36">
        <f t="shared" si="0"/>
        <v>12.410000000000002</v>
      </c>
    </row>
    <row r="90" spans="1:6" x14ac:dyDescent="0.2">
      <c r="A90" s="4" t="s">
        <v>34</v>
      </c>
      <c r="B90" s="9" t="s">
        <v>2</v>
      </c>
      <c r="C90" s="62">
        <v>-11.15</v>
      </c>
      <c r="D90" s="38">
        <v>24.07</v>
      </c>
      <c r="F90" s="38">
        <f t="shared" si="0"/>
        <v>12.92</v>
      </c>
    </row>
    <row r="91" spans="1:6" x14ac:dyDescent="0.2">
      <c r="A91" s="3" t="s">
        <v>35</v>
      </c>
      <c r="B91" s="8" t="s">
        <v>2</v>
      </c>
      <c r="C91" s="107">
        <v>-5.98</v>
      </c>
      <c r="D91" s="40">
        <v>15.25</v>
      </c>
      <c r="F91" s="40">
        <f t="shared" si="0"/>
        <v>9.27</v>
      </c>
    </row>
    <row r="92" spans="1:6" x14ac:dyDescent="0.2">
      <c r="A92" s="4" t="s">
        <v>0</v>
      </c>
      <c r="B92" s="9" t="s">
        <v>2</v>
      </c>
      <c r="C92" s="41">
        <v>-2.4300000000000002</v>
      </c>
      <c r="D92" s="41">
        <v>10.7</v>
      </c>
      <c r="F92" s="41">
        <f t="shared" ref="F92" si="1">D92+C92</f>
        <v>8.27</v>
      </c>
    </row>
    <row r="93" spans="1:6" x14ac:dyDescent="0.2">
      <c r="A93" s="3" t="s">
        <v>69</v>
      </c>
      <c r="B93" s="8" t="s">
        <v>2</v>
      </c>
      <c r="C93" s="42">
        <v>-2.67</v>
      </c>
      <c r="D93" s="42">
        <v>10.7</v>
      </c>
      <c r="F93" s="42">
        <f>D93+C93</f>
        <v>8.0299999999999994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2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2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7F53-0A76-474B-8638-B01D8561B62D}">
  <sheetPr>
    <pageSetUpPr fitToPage="1"/>
  </sheetPr>
  <dimension ref="A1:F99"/>
  <sheetViews>
    <sheetView workbookViewId="0">
      <selection activeCell="F11" sqref="F11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0.69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0.69</v>
      </c>
      <c r="F3" s="85">
        <v>1700000</v>
      </c>
    </row>
    <row r="4" spans="1:6" x14ac:dyDescent="0.2">
      <c r="A4" s="3" t="s">
        <v>25</v>
      </c>
      <c r="B4" s="8" t="s">
        <v>2</v>
      </c>
      <c r="C4" s="21">
        <v>0.69</v>
      </c>
      <c r="F4" s="52"/>
    </row>
    <row r="5" spans="1:6" x14ac:dyDescent="0.2">
      <c r="A5" s="4" t="s">
        <v>26</v>
      </c>
      <c r="B5" s="9" t="s">
        <v>2</v>
      </c>
      <c r="C5" s="23">
        <v>0.69</v>
      </c>
    </row>
    <row r="6" spans="1:6" x14ac:dyDescent="0.2">
      <c r="A6" s="3" t="s">
        <v>31</v>
      </c>
      <c r="B6" s="8" t="s">
        <v>2</v>
      </c>
      <c r="C6" s="21">
        <v>0.63</v>
      </c>
    </row>
    <row r="7" spans="1:6" x14ac:dyDescent="0.2">
      <c r="A7" s="4" t="s">
        <v>32</v>
      </c>
      <c r="B7" s="9" t="s">
        <v>2</v>
      </c>
      <c r="C7" s="23">
        <v>0.63</v>
      </c>
    </row>
    <row r="8" spans="1:6" x14ac:dyDescent="0.2">
      <c r="A8" s="3" t="s">
        <v>33</v>
      </c>
      <c r="B8" s="8" t="s">
        <v>2</v>
      </c>
      <c r="C8" s="21">
        <v>0.63</v>
      </c>
    </row>
    <row r="9" spans="1:6" x14ac:dyDescent="0.2">
      <c r="A9" s="4" t="s">
        <v>34</v>
      </c>
      <c r="B9" s="9" t="s">
        <v>2</v>
      </c>
      <c r="C9" s="23">
        <v>0.63</v>
      </c>
    </row>
    <row r="10" spans="1:6" x14ac:dyDescent="0.2">
      <c r="A10" s="3" t="s">
        <v>35</v>
      </c>
      <c r="B10" s="8" t="s">
        <v>2</v>
      </c>
      <c r="C10" s="21">
        <v>0.63</v>
      </c>
    </row>
    <row r="11" spans="1:6" x14ac:dyDescent="0.2">
      <c r="A11" s="4" t="s">
        <v>27</v>
      </c>
      <c r="B11" s="9" t="s">
        <v>2</v>
      </c>
      <c r="C11" s="23">
        <v>0.28000000000000003</v>
      </c>
    </row>
    <row r="12" spans="1:6" x14ac:dyDescent="0.2">
      <c r="A12" s="3" t="s">
        <v>28</v>
      </c>
      <c r="B12" s="8" t="s">
        <v>2</v>
      </c>
      <c r="C12" s="21">
        <v>0.28000000000000003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0.28000000000000003</v>
      </c>
    </row>
    <row r="15" spans="1:6" x14ac:dyDescent="0.2">
      <c r="A15" s="4" t="s">
        <v>36</v>
      </c>
      <c r="B15" s="9" t="s">
        <v>2</v>
      </c>
      <c r="C15" s="23">
        <v>0.28000000000000003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0.25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0.48</v>
      </c>
    </row>
    <row r="22" spans="1:3" x14ac:dyDescent="0.2">
      <c r="A22" s="3"/>
      <c r="B22" s="8" t="s">
        <v>4</v>
      </c>
      <c r="C22" s="21">
        <v>0.49</v>
      </c>
    </row>
    <row r="23" spans="1:3" x14ac:dyDescent="0.2">
      <c r="B23" s="9" t="s">
        <v>5</v>
      </c>
      <c r="C23" s="23">
        <v>0.55500000000000005</v>
      </c>
    </row>
    <row r="24" spans="1:3" x14ac:dyDescent="0.2">
      <c r="A24" s="3"/>
      <c r="B24" s="8" t="s">
        <v>6</v>
      </c>
      <c r="C24" s="21">
        <v>0.58499999999999996</v>
      </c>
    </row>
    <row r="25" spans="1:3" x14ac:dyDescent="0.2">
      <c r="B25" s="9" t="s">
        <v>7</v>
      </c>
      <c r="C25" s="23">
        <v>0.59</v>
      </c>
    </row>
    <row r="26" spans="1:3" x14ac:dyDescent="0.2">
      <c r="A26" s="3"/>
      <c r="B26" s="8" t="s">
        <v>8</v>
      </c>
      <c r="C26" s="21">
        <v>0.59</v>
      </c>
    </row>
    <row r="27" spans="1:3" x14ac:dyDescent="0.2">
      <c r="B27" s="9" t="s">
        <v>9</v>
      </c>
      <c r="C27" s="23">
        <v>0.59</v>
      </c>
    </row>
    <row r="28" spans="1:3" x14ac:dyDescent="0.2">
      <c r="A28" s="3"/>
      <c r="B28" s="8" t="s">
        <v>10</v>
      </c>
      <c r="C28" s="21">
        <v>0.59</v>
      </c>
    </row>
    <row r="29" spans="1:3" x14ac:dyDescent="0.2">
      <c r="A29" s="4" t="s">
        <v>69</v>
      </c>
      <c r="B29" s="9" t="s">
        <v>3</v>
      </c>
      <c r="C29" s="23">
        <v>0.36</v>
      </c>
    </row>
    <row r="30" spans="1:3" x14ac:dyDescent="0.2">
      <c r="A30" s="3"/>
      <c r="B30" s="8" t="s">
        <v>4</v>
      </c>
      <c r="C30" s="21">
        <v>0.38</v>
      </c>
    </row>
    <row r="31" spans="1:3" x14ac:dyDescent="0.2">
      <c r="B31" s="9" t="s">
        <v>5</v>
      </c>
      <c r="C31" s="23">
        <v>0.41</v>
      </c>
    </row>
    <row r="32" spans="1:3" x14ac:dyDescent="0.2">
      <c r="A32" s="3"/>
      <c r="B32" s="8" t="s">
        <v>6</v>
      </c>
      <c r="C32" s="21">
        <v>0.44</v>
      </c>
    </row>
    <row r="33" spans="1:3" x14ac:dyDescent="0.2">
      <c r="B33" s="9" t="s">
        <v>7</v>
      </c>
      <c r="C33" s="23">
        <v>0.48</v>
      </c>
    </row>
    <row r="34" spans="1:3" x14ac:dyDescent="0.2">
      <c r="A34" s="3"/>
      <c r="B34" s="8" t="s">
        <v>8</v>
      </c>
      <c r="C34" s="21">
        <v>0.48</v>
      </c>
    </row>
    <row r="35" spans="1:3" x14ac:dyDescent="0.2">
      <c r="B35" s="9" t="s">
        <v>9</v>
      </c>
      <c r="C35" s="23">
        <v>0.48</v>
      </c>
    </row>
    <row r="36" spans="1:3" x14ac:dyDescent="0.2">
      <c r="A36" s="3"/>
      <c r="B36" s="8" t="s">
        <v>10</v>
      </c>
      <c r="C36" s="21">
        <v>0.48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0.42</v>
      </c>
    </row>
    <row r="43" spans="1:3" x14ac:dyDescent="0.2">
      <c r="A43" s="4" t="s">
        <v>41</v>
      </c>
      <c r="B43" s="9" t="s">
        <v>2</v>
      </c>
      <c r="C43" s="28">
        <v>0.42</v>
      </c>
    </row>
    <row r="44" spans="1:3" x14ac:dyDescent="0.2">
      <c r="A44" s="3" t="s">
        <v>42</v>
      </c>
      <c r="B44" s="8" t="s">
        <v>2</v>
      </c>
      <c r="C44" s="27">
        <v>0.42</v>
      </c>
    </row>
    <row r="45" spans="1:3" x14ac:dyDescent="0.2">
      <c r="A45" s="4" t="s">
        <v>43</v>
      </c>
      <c r="B45" s="9" t="s">
        <v>2</v>
      </c>
      <c r="C45" s="28">
        <v>0.42</v>
      </c>
    </row>
    <row r="46" spans="1:3" x14ac:dyDescent="0.2">
      <c r="A46" s="3" t="s">
        <v>44</v>
      </c>
      <c r="B46" s="8" t="s">
        <v>2</v>
      </c>
      <c r="C46" s="27">
        <v>0.42</v>
      </c>
    </row>
    <row r="47" spans="1:3" x14ac:dyDescent="0.2">
      <c r="A47" s="4" t="s">
        <v>45</v>
      </c>
      <c r="B47" s="9" t="s">
        <v>2</v>
      </c>
      <c r="C47" s="28">
        <v>0.42</v>
      </c>
    </row>
    <row r="48" spans="1:3" x14ac:dyDescent="0.2">
      <c r="A48" s="3" t="s">
        <v>46</v>
      </c>
      <c r="B48" s="8" t="s">
        <v>2</v>
      </c>
      <c r="C48" s="27">
        <v>0.42</v>
      </c>
    </row>
    <row r="49" spans="1:3" x14ac:dyDescent="0.2">
      <c r="A49" s="4" t="s">
        <v>47</v>
      </c>
      <c r="B49" s="9" t="s">
        <v>2</v>
      </c>
      <c r="C49" s="28">
        <v>0.42</v>
      </c>
    </row>
    <row r="50" spans="1:3" x14ac:dyDescent="0.2">
      <c r="A50" s="3" t="s">
        <v>48</v>
      </c>
      <c r="B50" s="8" t="s">
        <v>2</v>
      </c>
      <c r="C50" s="21">
        <v>0.42</v>
      </c>
    </row>
    <row r="51" spans="1:3" x14ac:dyDescent="0.2">
      <c r="A51" s="4" t="s">
        <v>49</v>
      </c>
      <c r="B51" s="9" t="s">
        <v>2</v>
      </c>
      <c r="C51" s="23">
        <v>0.42</v>
      </c>
    </row>
    <row r="52" spans="1:3" x14ac:dyDescent="0.2">
      <c r="A52" s="3" t="s">
        <v>52</v>
      </c>
      <c r="B52" s="8" t="s">
        <v>2</v>
      </c>
      <c r="C52" s="21">
        <v>0.34</v>
      </c>
    </row>
    <row r="53" spans="1:3" x14ac:dyDescent="0.2">
      <c r="A53" s="4" t="s">
        <v>53</v>
      </c>
      <c r="B53" s="9" t="s">
        <v>2</v>
      </c>
      <c r="C53" s="23">
        <v>0.34</v>
      </c>
    </row>
    <row r="54" spans="1:3" x14ac:dyDescent="0.2">
      <c r="A54" s="3" t="s">
        <v>54</v>
      </c>
      <c r="B54" s="8" t="s">
        <v>2</v>
      </c>
      <c r="C54" s="21">
        <v>0.34</v>
      </c>
    </row>
    <row r="55" spans="1:3" x14ac:dyDescent="0.2">
      <c r="A55" s="4" t="s">
        <v>55</v>
      </c>
      <c r="B55" s="9" t="s">
        <v>2</v>
      </c>
      <c r="C55" s="23">
        <v>0.34</v>
      </c>
    </row>
    <row r="56" spans="1:3" x14ac:dyDescent="0.2">
      <c r="A56" s="3" t="s">
        <v>56</v>
      </c>
      <c r="B56" s="8" t="s">
        <v>2</v>
      </c>
      <c r="C56" s="21">
        <v>0.34</v>
      </c>
    </row>
    <row r="57" spans="1:3" x14ac:dyDescent="0.2">
      <c r="A57" s="4" t="s">
        <v>57</v>
      </c>
      <c r="B57" s="9" t="s">
        <v>2</v>
      </c>
      <c r="C57" s="23">
        <v>0.34</v>
      </c>
    </row>
    <row r="58" spans="1:3" x14ac:dyDescent="0.2">
      <c r="A58" s="3" t="s">
        <v>58</v>
      </c>
      <c r="B58" s="8" t="s">
        <v>2</v>
      </c>
      <c r="C58" s="21">
        <v>0.34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0.35</v>
      </c>
      <c r="F73" s="57"/>
    </row>
    <row r="74" spans="1:6" x14ac:dyDescent="0.2">
      <c r="A74" s="4" t="s">
        <v>65</v>
      </c>
      <c r="B74" s="9" t="s">
        <v>62</v>
      </c>
      <c r="C74" s="30">
        <v>0.35</v>
      </c>
    </row>
    <row r="75" spans="1:6" x14ac:dyDescent="0.2">
      <c r="A75" s="3" t="s">
        <v>73</v>
      </c>
      <c r="B75" s="8" t="s">
        <v>59</v>
      </c>
      <c r="C75" s="34">
        <v>194</v>
      </c>
    </row>
    <row r="76" spans="1:6" x14ac:dyDescent="0.2">
      <c r="A76" s="4" t="s">
        <v>74</v>
      </c>
      <c r="B76" s="9" t="s">
        <v>62</v>
      </c>
      <c r="C76" s="71">
        <v>225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-10.73</v>
      </c>
      <c r="D81" s="36">
        <v>32.97</v>
      </c>
      <c r="F81" s="36">
        <f t="shared" ref="F81:F90" si="0">D81+C81</f>
        <v>22.24</v>
      </c>
    </row>
    <row r="82" spans="1:6" x14ac:dyDescent="0.2">
      <c r="A82" s="4" t="s">
        <v>24</v>
      </c>
      <c r="B82" s="9" t="s">
        <v>2</v>
      </c>
      <c r="C82" s="62">
        <v>-14.03</v>
      </c>
      <c r="D82" s="38">
        <v>40.4</v>
      </c>
      <c r="F82" s="38">
        <f t="shared" si="0"/>
        <v>26.369999999999997</v>
      </c>
    </row>
    <row r="83" spans="1:6" x14ac:dyDescent="0.2">
      <c r="A83" s="3" t="s">
        <v>25</v>
      </c>
      <c r="B83" s="8" t="s">
        <v>2</v>
      </c>
      <c r="C83" s="106">
        <v>-10.36</v>
      </c>
      <c r="D83" s="36">
        <v>31.91</v>
      </c>
      <c r="F83" s="36">
        <f t="shared" si="0"/>
        <v>21.55</v>
      </c>
    </row>
    <row r="84" spans="1:6" x14ac:dyDescent="0.2">
      <c r="A84" s="4" t="s">
        <v>26</v>
      </c>
      <c r="B84" s="9" t="s">
        <v>2</v>
      </c>
      <c r="C84" s="62">
        <v>-12.02</v>
      </c>
      <c r="D84" s="38">
        <v>36.79</v>
      </c>
      <c r="F84" s="38">
        <f t="shared" si="0"/>
        <v>24.77</v>
      </c>
    </row>
    <row r="85" spans="1:6" x14ac:dyDescent="0.2">
      <c r="A85" s="3" t="s">
        <v>31</v>
      </c>
      <c r="B85" s="8" t="s">
        <v>2</v>
      </c>
      <c r="C85" s="106">
        <v>-6.61</v>
      </c>
      <c r="D85" s="36">
        <v>25.27</v>
      </c>
      <c r="F85" s="36">
        <f t="shared" si="0"/>
        <v>18.66</v>
      </c>
    </row>
    <row r="86" spans="1:6" x14ac:dyDescent="0.2">
      <c r="A86" s="4" t="s">
        <v>32</v>
      </c>
      <c r="B86" s="9" t="s">
        <v>2</v>
      </c>
      <c r="C86" s="62">
        <v>-6.49</v>
      </c>
      <c r="D86" s="38">
        <v>26.68</v>
      </c>
      <c r="F86" s="38">
        <f t="shared" si="0"/>
        <v>20.189999999999998</v>
      </c>
    </row>
    <row r="87" spans="1:6" x14ac:dyDescent="0.2">
      <c r="A87" s="3" t="s">
        <v>33</v>
      </c>
      <c r="B87" s="8" t="s">
        <v>2</v>
      </c>
      <c r="C87" s="106">
        <v>-5.46</v>
      </c>
      <c r="D87" s="36">
        <v>23.92</v>
      </c>
      <c r="F87" s="36">
        <f t="shared" si="0"/>
        <v>18.46</v>
      </c>
    </row>
    <row r="88" spans="1:6" x14ac:dyDescent="0.2">
      <c r="A88" s="4" t="s">
        <v>34</v>
      </c>
      <c r="B88" s="9" t="s">
        <v>2</v>
      </c>
      <c r="C88" s="62">
        <v>-5.62</v>
      </c>
      <c r="D88" s="38">
        <v>24.07</v>
      </c>
      <c r="F88" s="38">
        <f t="shared" si="0"/>
        <v>18.45</v>
      </c>
    </row>
    <row r="89" spans="1:6" x14ac:dyDescent="0.2">
      <c r="A89" s="3" t="s">
        <v>35</v>
      </c>
      <c r="B89" s="8" t="s">
        <v>2</v>
      </c>
      <c r="C89" s="107">
        <v>0</v>
      </c>
      <c r="D89" s="40">
        <v>15.25</v>
      </c>
      <c r="F89" s="40">
        <f t="shared" si="0"/>
        <v>15.25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4E50-86F7-473E-88D2-7C9BB6EA1B69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0.56000000000000005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0.56000000000000005</v>
      </c>
      <c r="F3" s="85">
        <v>570000</v>
      </c>
    </row>
    <row r="4" spans="1:6" x14ac:dyDescent="0.2">
      <c r="A4" s="3" t="s">
        <v>25</v>
      </c>
      <c r="B4" s="8" t="s">
        <v>2</v>
      </c>
      <c r="C4" s="21">
        <v>0.56000000000000005</v>
      </c>
      <c r="F4" s="52"/>
    </row>
    <row r="5" spans="1:6" x14ac:dyDescent="0.2">
      <c r="A5" s="4" t="s">
        <v>26</v>
      </c>
      <c r="B5" s="9" t="s">
        <v>2</v>
      </c>
      <c r="C5" s="23">
        <v>0.56000000000000005</v>
      </c>
    </row>
    <row r="6" spans="1:6" x14ac:dyDescent="0.2">
      <c r="A6" s="3" t="s">
        <v>31</v>
      </c>
      <c r="B6" s="8" t="s">
        <v>2</v>
      </c>
      <c r="C6" s="21">
        <v>0.52</v>
      </c>
    </row>
    <row r="7" spans="1:6" x14ac:dyDescent="0.2">
      <c r="A7" s="4" t="s">
        <v>32</v>
      </c>
      <c r="B7" s="9" t="s">
        <v>2</v>
      </c>
      <c r="C7" s="23">
        <v>0.52</v>
      </c>
    </row>
    <row r="8" spans="1:6" x14ac:dyDescent="0.2">
      <c r="A8" s="3" t="s">
        <v>33</v>
      </c>
      <c r="B8" s="8" t="s">
        <v>2</v>
      </c>
      <c r="C8" s="21">
        <v>0.52</v>
      </c>
    </row>
    <row r="9" spans="1:6" x14ac:dyDescent="0.2">
      <c r="A9" s="4" t="s">
        <v>34</v>
      </c>
      <c r="B9" s="9" t="s">
        <v>2</v>
      </c>
      <c r="C9" s="23">
        <v>0.52</v>
      </c>
    </row>
    <row r="10" spans="1:6" x14ac:dyDescent="0.2">
      <c r="A10" s="3" t="s">
        <v>35</v>
      </c>
      <c r="B10" s="8" t="s">
        <v>2</v>
      </c>
      <c r="C10" s="21">
        <v>0.47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0.1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0.27639999999999998</v>
      </c>
    </row>
    <row r="22" spans="1:3" x14ac:dyDescent="0.2">
      <c r="A22" s="3"/>
      <c r="B22" s="8" t="s">
        <v>4</v>
      </c>
      <c r="C22" s="21">
        <v>0.30640000000000001</v>
      </c>
    </row>
    <row r="23" spans="1:3" x14ac:dyDescent="0.2">
      <c r="B23" s="9" t="s">
        <v>5</v>
      </c>
      <c r="C23" s="23">
        <v>0.33639999999999998</v>
      </c>
    </row>
    <row r="24" spans="1:3" x14ac:dyDescent="0.2">
      <c r="A24" s="3"/>
      <c r="B24" s="8" t="s">
        <v>6</v>
      </c>
      <c r="C24" s="21">
        <v>0.37640000000000001</v>
      </c>
    </row>
    <row r="25" spans="1:3" x14ac:dyDescent="0.2">
      <c r="B25" s="9" t="s">
        <v>7</v>
      </c>
      <c r="C25" s="23">
        <v>0.41639999999999999</v>
      </c>
    </row>
    <row r="26" spans="1:3" x14ac:dyDescent="0.2">
      <c r="A26" s="3"/>
      <c r="B26" s="8" t="s">
        <v>8</v>
      </c>
      <c r="C26" s="21">
        <v>0.41639999999999999</v>
      </c>
    </row>
    <row r="27" spans="1:3" x14ac:dyDescent="0.2">
      <c r="B27" s="9" t="s">
        <v>9</v>
      </c>
      <c r="C27" s="23">
        <v>0.41639999999999999</v>
      </c>
    </row>
    <row r="28" spans="1:3" x14ac:dyDescent="0.2">
      <c r="A28" s="3"/>
      <c r="B28" s="8" t="s">
        <v>10</v>
      </c>
      <c r="C28" s="21">
        <v>0.41639999999999999</v>
      </c>
    </row>
    <row r="29" spans="1:3" x14ac:dyDescent="0.2">
      <c r="A29" s="4" t="s">
        <v>69</v>
      </c>
      <c r="B29" s="9" t="s">
        <v>3</v>
      </c>
      <c r="C29" s="23">
        <v>0.25119999999999998</v>
      </c>
    </row>
    <row r="30" spans="1:3" x14ac:dyDescent="0.2">
      <c r="A30" s="3"/>
      <c r="B30" s="8" t="s">
        <v>4</v>
      </c>
      <c r="C30" s="21">
        <v>0.2762</v>
      </c>
    </row>
    <row r="31" spans="1:3" x14ac:dyDescent="0.2">
      <c r="B31" s="9" t="s">
        <v>5</v>
      </c>
      <c r="C31" s="23">
        <v>0.30120000000000002</v>
      </c>
    </row>
    <row r="32" spans="1:3" x14ac:dyDescent="0.2">
      <c r="A32" s="3"/>
      <c r="B32" s="8" t="s">
        <v>6</v>
      </c>
      <c r="C32" s="21">
        <v>0.3412</v>
      </c>
    </row>
    <row r="33" spans="1:3" x14ac:dyDescent="0.2">
      <c r="B33" s="9" t="s">
        <v>7</v>
      </c>
      <c r="C33" s="23">
        <v>0.38119999999999998</v>
      </c>
    </row>
    <row r="34" spans="1:3" x14ac:dyDescent="0.2">
      <c r="A34" s="3"/>
      <c r="B34" s="8" t="s">
        <v>8</v>
      </c>
      <c r="C34" s="21">
        <v>0.38119999999999998</v>
      </c>
    </row>
    <row r="35" spans="1:3" x14ac:dyDescent="0.2">
      <c r="B35" s="9" t="s">
        <v>9</v>
      </c>
      <c r="C35" s="23">
        <v>0.38119999999999998</v>
      </c>
    </row>
    <row r="36" spans="1:3" x14ac:dyDescent="0.2">
      <c r="A36" s="3"/>
      <c r="B36" s="8" t="s">
        <v>10</v>
      </c>
      <c r="C36" s="21">
        <v>0.38119999999999998</v>
      </c>
    </row>
    <row r="37" spans="1:3" x14ac:dyDescent="0.2">
      <c r="A37" s="4" t="s">
        <v>72</v>
      </c>
      <c r="B37" s="9" t="s">
        <v>19</v>
      </c>
      <c r="C37" s="23">
        <v>0.03</v>
      </c>
    </row>
    <row r="38" spans="1:3" x14ac:dyDescent="0.2">
      <c r="A38" s="3"/>
      <c r="B38" s="8" t="s">
        <v>20</v>
      </c>
      <c r="C38" s="21">
        <v>0.03</v>
      </c>
    </row>
    <row r="39" spans="1:3" x14ac:dyDescent="0.2">
      <c r="B39" s="9" t="s">
        <v>21</v>
      </c>
      <c r="C39" s="23">
        <v>0.03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0.61</v>
      </c>
    </row>
    <row r="43" spans="1:3" x14ac:dyDescent="0.2">
      <c r="A43" s="4" t="s">
        <v>41</v>
      </c>
      <c r="B43" s="9" t="s">
        <v>2</v>
      </c>
      <c r="C43" s="28">
        <v>0.61</v>
      </c>
    </row>
    <row r="44" spans="1:3" x14ac:dyDescent="0.2">
      <c r="A44" s="3" t="s">
        <v>42</v>
      </c>
      <c r="B44" s="8" t="s">
        <v>2</v>
      </c>
      <c r="C44" s="27">
        <v>0.61</v>
      </c>
    </row>
    <row r="45" spans="1:3" x14ac:dyDescent="0.2">
      <c r="A45" s="4" t="s">
        <v>43</v>
      </c>
      <c r="B45" s="9" t="s">
        <v>2</v>
      </c>
      <c r="C45" s="28">
        <v>0.61</v>
      </c>
    </row>
    <row r="46" spans="1:3" x14ac:dyDescent="0.2">
      <c r="A46" s="3" t="s">
        <v>44</v>
      </c>
      <c r="B46" s="8" t="s">
        <v>2</v>
      </c>
      <c r="C46" s="27">
        <v>0.61</v>
      </c>
    </row>
    <row r="47" spans="1:3" x14ac:dyDescent="0.2">
      <c r="A47" s="4" t="s">
        <v>45</v>
      </c>
      <c r="B47" s="9" t="s">
        <v>2</v>
      </c>
      <c r="C47" s="28">
        <v>0.61</v>
      </c>
    </row>
    <row r="48" spans="1:3" x14ac:dyDescent="0.2">
      <c r="A48" s="3" t="s">
        <v>46</v>
      </c>
      <c r="B48" s="8" t="s">
        <v>2</v>
      </c>
      <c r="C48" s="27">
        <v>0.61</v>
      </c>
    </row>
    <row r="49" spans="1:3" x14ac:dyDescent="0.2">
      <c r="A49" s="4" t="s">
        <v>47</v>
      </c>
      <c r="B49" s="9" t="s">
        <v>2</v>
      </c>
      <c r="C49" s="28">
        <v>0.61</v>
      </c>
    </row>
    <row r="50" spans="1:3" x14ac:dyDescent="0.2">
      <c r="A50" s="3" t="s">
        <v>48</v>
      </c>
      <c r="B50" s="8" t="s">
        <v>2</v>
      </c>
      <c r="C50" s="21">
        <v>0.61</v>
      </c>
    </row>
    <row r="51" spans="1:3" x14ac:dyDescent="0.2">
      <c r="A51" s="4" t="s">
        <v>49</v>
      </c>
      <c r="B51" s="9" t="s">
        <v>2</v>
      </c>
      <c r="C51" s="23">
        <v>0.61</v>
      </c>
    </row>
    <row r="52" spans="1:3" x14ac:dyDescent="0.2">
      <c r="A52" s="3" t="s">
        <v>52</v>
      </c>
      <c r="B52" s="8" t="s">
        <v>2</v>
      </c>
      <c r="C52" s="21">
        <v>0.42</v>
      </c>
    </row>
    <row r="53" spans="1:3" x14ac:dyDescent="0.2">
      <c r="A53" s="4" t="s">
        <v>53</v>
      </c>
      <c r="B53" s="9" t="s">
        <v>2</v>
      </c>
      <c r="C53" s="23">
        <v>0.42</v>
      </c>
    </row>
    <row r="54" spans="1:3" x14ac:dyDescent="0.2">
      <c r="A54" s="3" t="s">
        <v>54</v>
      </c>
      <c r="B54" s="8" t="s">
        <v>2</v>
      </c>
      <c r="C54" s="21">
        <v>0.42</v>
      </c>
    </row>
    <row r="55" spans="1:3" x14ac:dyDescent="0.2">
      <c r="A55" s="4" t="s">
        <v>55</v>
      </c>
      <c r="B55" s="9" t="s">
        <v>2</v>
      </c>
      <c r="C55" s="23">
        <v>0.42</v>
      </c>
    </row>
    <row r="56" spans="1:3" x14ac:dyDescent="0.2">
      <c r="A56" s="3" t="s">
        <v>56</v>
      </c>
      <c r="B56" s="8" t="s">
        <v>2</v>
      </c>
      <c r="C56" s="21">
        <v>0.42</v>
      </c>
    </row>
    <row r="57" spans="1:3" x14ac:dyDescent="0.2">
      <c r="A57" s="4" t="s">
        <v>57</v>
      </c>
      <c r="B57" s="9" t="s">
        <v>2</v>
      </c>
      <c r="C57" s="23">
        <v>0.42</v>
      </c>
    </row>
    <row r="58" spans="1:3" x14ac:dyDescent="0.2">
      <c r="A58" s="3" t="s">
        <v>58</v>
      </c>
      <c r="B58" s="8" t="s">
        <v>2</v>
      </c>
      <c r="C58" s="21">
        <v>0.42</v>
      </c>
    </row>
    <row r="59" spans="1:3" x14ac:dyDescent="0.2">
      <c r="A59" s="4" t="s">
        <v>50</v>
      </c>
      <c r="B59" s="9" t="s">
        <v>2</v>
      </c>
      <c r="C59" s="23">
        <v>0.23</v>
      </c>
    </row>
    <row r="60" spans="1:3" x14ac:dyDescent="0.2">
      <c r="A60" s="4" t="s">
        <v>79</v>
      </c>
      <c r="B60" s="9" t="s">
        <v>2</v>
      </c>
      <c r="C60" s="23">
        <v>0.61</v>
      </c>
    </row>
    <row r="61" spans="1:3" x14ac:dyDescent="0.2">
      <c r="A61" s="3" t="s">
        <v>51</v>
      </c>
      <c r="B61" s="8" t="s">
        <v>2</v>
      </c>
      <c r="C61" s="21">
        <v>0.23</v>
      </c>
    </row>
    <row r="62" spans="1:3" x14ac:dyDescent="0.2">
      <c r="A62" s="3" t="s">
        <v>80</v>
      </c>
      <c r="B62" s="8" t="s">
        <v>2</v>
      </c>
      <c r="C62" s="21">
        <v>0.42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-10.73</v>
      </c>
      <c r="D81" s="36">
        <v>32.97</v>
      </c>
      <c r="F81" s="36">
        <f t="shared" ref="F81:F90" si="0">D81+C81</f>
        <v>22.24</v>
      </c>
    </row>
    <row r="82" spans="1:6" x14ac:dyDescent="0.2">
      <c r="A82" s="4" t="s">
        <v>24</v>
      </c>
      <c r="B82" s="9" t="s">
        <v>2</v>
      </c>
      <c r="C82" s="62">
        <v>-14.03</v>
      </c>
      <c r="D82" s="38">
        <v>40.4</v>
      </c>
      <c r="F82" s="38">
        <f t="shared" si="0"/>
        <v>26.369999999999997</v>
      </c>
    </row>
    <row r="83" spans="1:6" x14ac:dyDescent="0.2">
      <c r="A83" s="3" t="s">
        <v>25</v>
      </c>
      <c r="B83" s="8" t="s">
        <v>2</v>
      </c>
      <c r="C83" s="106">
        <v>-10.36</v>
      </c>
      <c r="D83" s="36">
        <v>31.91</v>
      </c>
      <c r="F83" s="36">
        <f t="shared" si="0"/>
        <v>21.55</v>
      </c>
    </row>
    <row r="84" spans="1:6" x14ac:dyDescent="0.2">
      <c r="A84" s="4" t="s">
        <v>26</v>
      </c>
      <c r="B84" s="9" t="s">
        <v>2</v>
      </c>
      <c r="C84" s="62">
        <v>-12.02</v>
      </c>
      <c r="D84" s="38">
        <v>36.79</v>
      </c>
      <c r="F84" s="38">
        <f t="shared" si="0"/>
        <v>24.77</v>
      </c>
    </row>
    <row r="85" spans="1:6" x14ac:dyDescent="0.2">
      <c r="A85" s="3" t="s">
        <v>31</v>
      </c>
      <c r="B85" s="8" t="s">
        <v>2</v>
      </c>
      <c r="C85" s="106">
        <v>-6.61</v>
      </c>
      <c r="D85" s="36">
        <v>25.27</v>
      </c>
      <c r="F85" s="36">
        <f t="shared" si="0"/>
        <v>18.66</v>
      </c>
    </row>
    <row r="86" spans="1:6" x14ac:dyDescent="0.2">
      <c r="A86" s="4" t="s">
        <v>32</v>
      </c>
      <c r="B86" s="9" t="s">
        <v>2</v>
      </c>
      <c r="C86" s="62">
        <v>-6.49</v>
      </c>
      <c r="D86" s="38">
        <v>26.68</v>
      </c>
      <c r="F86" s="38">
        <f t="shared" si="0"/>
        <v>20.189999999999998</v>
      </c>
    </row>
    <row r="87" spans="1:6" x14ac:dyDescent="0.2">
      <c r="A87" s="3" t="s">
        <v>33</v>
      </c>
      <c r="B87" s="8" t="s">
        <v>2</v>
      </c>
      <c r="C87" s="106">
        <v>-5.46</v>
      </c>
      <c r="D87" s="36">
        <v>23.92</v>
      </c>
      <c r="F87" s="36">
        <f t="shared" si="0"/>
        <v>18.46</v>
      </c>
    </row>
    <row r="88" spans="1:6" x14ac:dyDescent="0.2">
      <c r="A88" s="4" t="s">
        <v>34</v>
      </c>
      <c r="B88" s="9" t="s">
        <v>2</v>
      </c>
      <c r="C88" s="62">
        <v>-5.62</v>
      </c>
      <c r="D88" s="38">
        <v>24.07</v>
      </c>
      <c r="F88" s="38">
        <f t="shared" si="0"/>
        <v>18.45</v>
      </c>
    </row>
    <row r="89" spans="1:6" x14ac:dyDescent="0.2">
      <c r="A89" s="3" t="s">
        <v>35</v>
      </c>
      <c r="B89" s="8" t="s">
        <v>2</v>
      </c>
      <c r="C89" s="107">
        <v>0</v>
      </c>
      <c r="D89" s="40">
        <v>15.25</v>
      </c>
      <c r="F89" s="40">
        <f t="shared" si="0"/>
        <v>15.25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25BA-281F-4635-90C4-D9A697846266}">
  <sheetPr>
    <pageSetUpPr fitToPage="1"/>
  </sheetPr>
  <dimension ref="A1:F105"/>
  <sheetViews>
    <sheetView topLeftCell="A66" workbookViewId="0">
      <selection activeCell="C87" sqref="C87:C98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0.71599999999999997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0.71599999999999997</v>
      </c>
      <c r="F3" s="85">
        <v>6700000</v>
      </c>
    </row>
    <row r="4" spans="1:6" x14ac:dyDescent="0.2">
      <c r="A4" s="3" t="s">
        <v>25</v>
      </c>
      <c r="B4" s="8" t="s">
        <v>2</v>
      </c>
      <c r="C4" s="21">
        <v>0.71599999999999997</v>
      </c>
      <c r="F4" s="52"/>
    </row>
    <row r="5" spans="1:6" x14ac:dyDescent="0.2">
      <c r="A5" s="4" t="s">
        <v>26</v>
      </c>
      <c r="B5" s="9" t="s">
        <v>2</v>
      </c>
      <c r="C5" s="23">
        <v>0.71599999999999997</v>
      </c>
    </row>
    <row r="6" spans="1:6" x14ac:dyDescent="0.2">
      <c r="A6" s="3" t="s">
        <v>31</v>
      </c>
      <c r="B6" s="8" t="s">
        <v>2</v>
      </c>
      <c r="C6" s="21">
        <v>0.67200000000000004</v>
      </c>
    </row>
    <row r="7" spans="1:6" x14ac:dyDescent="0.2">
      <c r="A7" s="4" t="s">
        <v>32</v>
      </c>
      <c r="B7" s="9" t="s">
        <v>2</v>
      </c>
      <c r="C7" s="23">
        <v>0.67200000000000004</v>
      </c>
    </row>
    <row r="8" spans="1:6" x14ac:dyDescent="0.2">
      <c r="A8" s="3" t="s">
        <v>33</v>
      </c>
      <c r="B8" s="8" t="s">
        <v>2</v>
      </c>
      <c r="C8" s="21">
        <v>0.67700000000000005</v>
      </c>
    </row>
    <row r="9" spans="1:6" x14ac:dyDescent="0.2">
      <c r="A9" s="4" t="s">
        <v>34</v>
      </c>
      <c r="B9" s="9" t="s">
        <v>2</v>
      </c>
      <c r="C9" s="23">
        <v>0.67700000000000005</v>
      </c>
    </row>
    <row r="10" spans="1:6" x14ac:dyDescent="0.2">
      <c r="A10" s="3" t="s">
        <v>35</v>
      </c>
      <c r="B10" s="8" t="s">
        <v>2</v>
      </c>
      <c r="C10" s="21">
        <v>0.624</v>
      </c>
    </row>
    <row r="11" spans="1:6" x14ac:dyDescent="0.2">
      <c r="A11" s="4" t="s">
        <v>27</v>
      </c>
      <c r="B11" s="9" t="s">
        <v>2</v>
      </c>
      <c r="C11" s="23">
        <v>0.49</v>
      </c>
    </row>
    <row r="12" spans="1:6" x14ac:dyDescent="0.2">
      <c r="A12" s="3" t="s">
        <v>28</v>
      </c>
      <c r="B12" s="8" t="s">
        <v>2</v>
      </c>
      <c r="C12" s="21">
        <v>0.49</v>
      </c>
    </row>
    <row r="13" spans="1:6" x14ac:dyDescent="0.2">
      <c r="A13" s="4" t="s">
        <v>30</v>
      </c>
      <c r="B13" s="9" t="s">
        <v>2</v>
      </c>
      <c r="C13" s="23">
        <v>0.49</v>
      </c>
    </row>
    <row r="14" spans="1:6" x14ac:dyDescent="0.2">
      <c r="A14" s="3" t="s">
        <v>29</v>
      </c>
      <c r="B14" s="8" t="s">
        <v>2</v>
      </c>
      <c r="C14" s="21">
        <v>0.49</v>
      </c>
    </row>
    <row r="15" spans="1:6" x14ac:dyDescent="0.2">
      <c r="A15" s="4" t="s">
        <v>36</v>
      </c>
      <c r="B15" s="9" t="s">
        <v>2</v>
      </c>
      <c r="C15" s="23">
        <v>0.49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0.42599999999999999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0.318</v>
      </c>
    </row>
    <row r="22" spans="1:3" x14ac:dyDescent="0.2">
      <c r="A22" s="3"/>
      <c r="B22" s="8" t="s">
        <v>4</v>
      </c>
      <c r="C22" s="21">
        <v>0.498</v>
      </c>
    </row>
    <row r="23" spans="1:3" x14ac:dyDescent="0.2">
      <c r="B23" s="9" t="s">
        <v>5</v>
      </c>
      <c r="C23" s="23">
        <v>0.50800000000000001</v>
      </c>
    </row>
    <row r="24" spans="1:3" x14ac:dyDescent="0.2">
      <c r="A24" s="3"/>
      <c r="B24" s="8" t="s">
        <v>6</v>
      </c>
      <c r="C24" s="21">
        <v>0.51800000000000002</v>
      </c>
    </row>
    <row r="25" spans="1:3" x14ac:dyDescent="0.2">
      <c r="B25" s="9" t="s">
        <v>7</v>
      </c>
      <c r="C25" s="23">
        <v>0.51800000000000002</v>
      </c>
    </row>
    <row r="26" spans="1:3" x14ac:dyDescent="0.2">
      <c r="A26" s="3"/>
      <c r="B26" s="8" t="s">
        <v>8</v>
      </c>
      <c r="C26" s="21">
        <v>0.52800000000000002</v>
      </c>
    </row>
    <row r="27" spans="1:3" x14ac:dyDescent="0.2">
      <c r="B27" s="9" t="s">
        <v>9</v>
      </c>
      <c r="C27" s="23">
        <v>0.52800000000000002</v>
      </c>
    </row>
    <row r="28" spans="1:3" x14ac:dyDescent="0.2">
      <c r="A28" s="3"/>
      <c r="B28" s="8" t="s">
        <v>10</v>
      </c>
      <c r="C28" s="21">
        <v>0.52800000000000002</v>
      </c>
    </row>
    <row r="29" spans="1:3" x14ac:dyDescent="0.2">
      <c r="A29" s="4" t="s">
        <v>69</v>
      </c>
      <c r="B29" s="9" t="s">
        <v>3</v>
      </c>
      <c r="C29" s="23">
        <v>0.35</v>
      </c>
    </row>
    <row r="30" spans="1:3" x14ac:dyDescent="0.2">
      <c r="A30" s="3"/>
      <c r="B30" s="8" t="s">
        <v>4</v>
      </c>
      <c r="C30" s="21">
        <v>0.37</v>
      </c>
    </row>
    <row r="31" spans="1:3" x14ac:dyDescent="0.2">
      <c r="B31" s="9" t="s">
        <v>5</v>
      </c>
      <c r="C31" s="23">
        <v>0.39</v>
      </c>
    </row>
    <row r="32" spans="1:3" x14ac:dyDescent="0.2">
      <c r="A32" s="3"/>
      <c r="B32" s="8" t="s">
        <v>6</v>
      </c>
      <c r="C32" s="21">
        <v>0.41</v>
      </c>
    </row>
    <row r="33" spans="1:3" x14ac:dyDescent="0.2">
      <c r="B33" s="9" t="s">
        <v>7</v>
      </c>
      <c r="C33" s="23">
        <v>0.41</v>
      </c>
    </row>
    <row r="34" spans="1:3" x14ac:dyDescent="0.2">
      <c r="A34" s="3"/>
      <c r="B34" s="8" t="s">
        <v>8</v>
      </c>
      <c r="C34" s="21">
        <v>0.45</v>
      </c>
    </row>
    <row r="35" spans="1:3" x14ac:dyDescent="0.2">
      <c r="B35" s="9" t="s">
        <v>9</v>
      </c>
      <c r="C35" s="23">
        <v>0.45</v>
      </c>
    </row>
    <row r="36" spans="1:3" x14ac:dyDescent="0.2">
      <c r="A36" s="3"/>
      <c r="B36" s="8" t="s">
        <v>10</v>
      </c>
      <c r="C36" s="21">
        <v>0.45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0.55000000000000004</v>
      </c>
    </row>
    <row r="43" spans="1:3" x14ac:dyDescent="0.2">
      <c r="A43" s="4" t="s">
        <v>41</v>
      </c>
      <c r="B43" s="9" t="s">
        <v>2</v>
      </c>
      <c r="C43" s="28">
        <v>0.65</v>
      </c>
    </row>
    <row r="44" spans="1:3" x14ac:dyDescent="0.2">
      <c r="A44" s="3" t="s">
        <v>42</v>
      </c>
      <c r="B44" s="8" t="s">
        <v>2</v>
      </c>
      <c r="C44" s="27">
        <v>0.65</v>
      </c>
    </row>
    <row r="45" spans="1:3" x14ac:dyDescent="0.2">
      <c r="A45" s="4" t="s">
        <v>43</v>
      </c>
      <c r="B45" s="9" t="s">
        <v>2</v>
      </c>
      <c r="C45" s="28">
        <v>0.65</v>
      </c>
    </row>
    <row r="46" spans="1:3" x14ac:dyDescent="0.2">
      <c r="A46" s="3" t="s">
        <v>44</v>
      </c>
      <c r="B46" s="8" t="s">
        <v>2</v>
      </c>
      <c r="C46" s="27">
        <v>0.55000000000000004</v>
      </c>
    </row>
    <row r="47" spans="1:3" x14ac:dyDescent="0.2">
      <c r="A47" s="4" t="s">
        <v>45</v>
      </c>
      <c r="B47" s="9" t="s">
        <v>2</v>
      </c>
      <c r="C47" s="28">
        <v>0.65</v>
      </c>
    </row>
    <row r="48" spans="1:3" x14ac:dyDescent="0.2">
      <c r="A48" s="3" t="s">
        <v>46</v>
      </c>
      <c r="B48" s="8" t="s">
        <v>2</v>
      </c>
      <c r="C48" s="27">
        <v>0.65</v>
      </c>
    </row>
    <row r="49" spans="1:3" x14ac:dyDescent="0.2">
      <c r="A49" s="4" t="s">
        <v>47</v>
      </c>
      <c r="B49" s="9" t="s">
        <v>2</v>
      </c>
      <c r="C49" s="28">
        <v>0.65</v>
      </c>
    </row>
    <row r="50" spans="1:3" x14ac:dyDescent="0.2">
      <c r="A50" s="3" t="s">
        <v>48</v>
      </c>
      <c r="B50" s="8" t="s">
        <v>2</v>
      </c>
      <c r="C50" s="21">
        <v>0.65</v>
      </c>
    </row>
    <row r="51" spans="1:3" x14ac:dyDescent="0.2">
      <c r="A51" s="4" t="s">
        <v>49</v>
      </c>
      <c r="B51" s="9" t="s">
        <v>2</v>
      </c>
      <c r="C51" s="23">
        <v>0.65</v>
      </c>
    </row>
    <row r="52" spans="1:3" x14ac:dyDescent="0.2">
      <c r="A52" s="3" t="s">
        <v>52</v>
      </c>
      <c r="B52" s="8" t="s">
        <v>2</v>
      </c>
      <c r="C52" s="21">
        <v>0.55000000000000004</v>
      </c>
    </row>
    <row r="53" spans="1:3" x14ac:dyDescent="0.2">
      <c r="A53" s="4" t="s">
        <v>53</v>
      </c>
      <c r="B53" s="9" t="s">
        <v>2</v>
      </c>
      <c r="C53" s="23">
        <v>0.57999999999999996</v>
      </c>
    </row>
    <row r="54" spans="1:3" x14ac:dyDescent="0.2">
      <c r="A54" s="3" t="s">
        <v>54</v>
      </c>
      <c r="B54" s="8" t="s">
        <v>2</v>
      </c>
      <c r="C54" s="21">
        <v>0.57999999999999996</v>
      </c>
    </row>
    <row r="55" spans="1:3" x14ac:dyDescent="0.2">
      <c r="A55" s="4" t="s">
        <v>55</v>
      </c>
      <c r="B55" s="9" t="s">
        <v>2</v>
      </c>
      <c r="C55" s="23">
        <v>0.55000000000000004</v>
      </c>
    </row>
    <row r="56" spans="1:3" x14ac:dyDescent="0.2">
      <c r="A56" s="3" t="s">
        <v>56</v>
      </c>
      <c r="B56" s="8" t="s">
        <v>2</v>
      </c>
      <c r="C56" s="21">
        <v>0.57999999999999996</v>
      </c>
    </row>
    <row r="57" spans="1:3" x14ac:dyDescent="0.2">
      <c r="A57" s="4" t="s">
        <v>57</v>
      </c>
      <c r="B57" s="9" t="s">
        <v>2</v>
      </c>
      <c r="C57" s="23">
        <v>0.57999999999999996</v>
      </c>
    </row>
    <row r="58" spans="1:3" x14ac:dyDescent="0.2">
      <c r="A58" s="3" t="s">
        <v>58</v>
      </c>
      <c r="B58" s="8" t="s">
        <v>2</v>
      </c>
      <c r="C58" s="21">
        <v>0.57999999999999996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0.15</v>
      </c>
    </row>
    <row r="62" spans="1:3" x14ac:dyDescent="0.2">
      <c r="A62" s="3" t="s">
        <v>80</v>
      </c>
      <c r="B62" s="8" t="s">
        <v>2</v>
      </c>
      <c r="C62" s="21">
        <v>0.15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0.4</v>
      </c>
    </row>
    <row r="66" spans="1:6" x14ac:dyDescent="0.2">
      <c r="A66" s="4" t="s">
        <v>60</v>
      </c>
      <c r="B66" s="9" t="s">
        <v>59</v>
      </c>
      <c r="C66" s="30">
        <v>0.4</v>
      </c>
    </row>
    <row r="67" spans="1:6" x14ac:dyDescent="0.2">
      <c r="A67" s="3" t="s">
        <v>63</v>
      </c>
      <c r="B67" s="8" t="s">
        <v>59</v>
      </c>
      <c r="C67" s="29">
        <v>0.4</v>
      </c>
    </row>
    <row r="68" spans="1:6" x14ac:dyDescent="0.2">
      <c r="A68" s="4" t="s">
        <v>64</v>
      </c>
      <c r="B68" s="9" t="s">
        <v>59</v>
      </c>
      <c r="C68" s="30">
        <v>0.4</v>
      </c>
    </row>
    <row r="69" spans="1:6" x14ac:dyDescent="0.2">
      <c r="A69" s="3" t="s">
        <v>61</v>
      </c>
      <c r="B69" s="8" t="s">
        <v>62</v>
      </c>
      <c r="C69" s="29">
        <v>0.4</v>
      </c>
    </row>
    <row r="70" spans="1:6" x14ac:dyDescent="0.2">
      <c r="A70" s="4" t="s">
        <v>60</v>
      </c>
      <c r="B70" s="9" t="s">
        <v>62</v>
      </c>
      <c r="C70" s="30">
        <v>0.4</v>
      </c>
    </row>
    <row r="71" spans="1:6" x14ac:dyDescent="0.2">
      <c r="A71" s="3" t="s">
        <v>63</v>
      </c>
      <c r="B71" s="8" t="s">
        <v>62</v>
      </c>
      <c r="C71" s="29">
        <v>0.4</v>
      </c>
    </row>
    <row r="72" spans="1:6" x14ac:dyDescent="0.2">
      <c r="A72" s="4" t="s">
        <v>64</v>
      </c>
      <c r="B72" s="9" t="s">
        <v>62</v>
      </c>
      <c r="C72" s="30">
        <v>0.4</v>
      </c>
    </row>
    <row r="73" spans="1:6" x14ac:dyDescent="0.2">
      <c r="A73" s="3" t="s">
        <v>65</v>
      </c>
      <c r="B73" s="8" t="s">
        <v>59</v>
      </c>
      <c r="C73" s="29">
        <v>0.4</v>
      </c>
      <c r="F73" s="57"/>
    </row>
    <row r="74" spans="1:6" x14ac:dyDescent="0.2">
      <c r="A74" s="4" t="s">
        <v>65</v>
      </c>
      <c r="B74" s="9" t="s">
        <v>62</v>
      </c>
      <c r="C74" s="30">
        <v>0.4</v>
      </c>
    </row>
    <row r="75" spans="1:6" x14ac:dyDescent="0.2">
      <c r="A75" s="3" t="s">
        <v>253</v>
      </c>
      <c r="B75" s="8" t="s">
        <v>2</v>
      </c>
      <c r="C75" s="29">
        <v>0.85</v>
      </c>
      <c r="F75" s="57"/>
    </row>
    <row r="76" spans="1:6" x14ac:dyDescent="0.2">
      <c r="A76" s="4" t="s">
        <v>254</v>
      </c>
      <c r="B76" s="9" t="s">
        <v>2</v>
      </c>
      <c r="C76" s="30">
        <v>0.5</v>
      </c>
    </row>
    <row r="77" spans="1:6" x14ac:dyDescent="0.2">
      <c r="A77" s="3" t="s">
        <v>170</v>
      </c>
      <c r="B77" s="8" t="s">
        <v>2</v>
      </c>
      <c r="C77" s="29">
        <v>0.4667</v>
      </c>
      <c r="F77" s="57"/>
    </row>
    <row r="78" spans="1:6" x14ac:dyDescent="0.2">
      <c r="A78" s="4" t="s">
        <v>92</v>
      </c>
      <c r="B78" s="9" t="s">
        <v>2</v>
      </c>
      <c r="C78" s="30">
        <v>0.15</v>
      </c>
    </row>
    <row r="79" spans="1:6" x14ac:dyDescent="0.2">
      <c r="A79" s="3" t="s">
        <v>222</v>
      </c>
      <c r="B79" s="8" t="s">
        <v>2</v>
      </c>
      <c r="C79" s="29">
        <v>4.4999999999999998E-2</v>
      </c>
      <c r="F79" s="57"/>
    </row>
    <row r="80" spans="1:6" x14ac:dyDescent="0.2">
      <c r="B80" s="9"/>
      <c r="C80" s="30"/>
    </row>
    <row r="81" spans="1:6" x14ac:dyDescent="0.2">
      <c r="A81" s="3" t="s">
        <v>73</v>
      </c>
      <c r="B81" s="8" t="s">
        <v>59</v>
      </c>
      <c r="C81" s="34">
        <v>139</v>
      </c>
    </row>
    <row r="82" spans="1:6" x14ac:dyDescent="0.2">
      <c r="A82" s="4" t="s">
        <v>74</v>
      </c>
      <c r="B82" s="9" t="s">
        <v>62</v>
      </c>
      <c r="C82" s="71">
        <v>139</v>
      </c>
    </row>
    <row r="83" spans="1:6" x14ac:dyDescent="0.2">
      <c r="A83" s="3" t="s">
        <v>75</v>
      </c>
      <c r="B83" s="8" t="s">
        <v>77</v>
      </c>
      <c r="C83" s="34">
        <v>139</v>
      </c>
    </row>
    <row r="84" spans="1:6" x14ac:dyDescent="0.2">
      <c r="A84" s="4" t="s">
        <v>76</v>
      </c>
      <c r="B84" s="9" t="s">
        <v>78</v>
      </c>
      <c r="C84" s="71">
        <v>139</v>
      </c>
    </row>
    <row r="85" spans="1:6" x14ac:dyDescent="0.2">
      <c r="B85" s="96"/>
      <c r="C85" s="98"/>
    </row>
    <row r="86" spans="1:6" s="1" customFormat="1" ht="15.75" x14ac:dyDescent="0.25">
      <c r="A86" s="2" t="s">
        <v>13</v>
      </c>
      <c r="B86" s="6" t="s">
        <v>11</v>
      </c>
      <c r="C86" s="19" t="str">
        <f>C64</f>
        <v>CURRENT UPS</v>
      </c>
      <c r="D86" s="6" t="s">
        <v>187</v>
      </c>
      <c r="F86" s="19" t="s">
        <v>68</v>
      </c>
    </row>
    <row r="87" spans="1:6" x14ac:dyDescent="0.2">
      <c r="A87" s="3" t="s">
        <v>23</v>
      </c>
      <c r="B87" s="8" t="s">
        <v>2</v>
      </c>
      <c r="C87" s="106">
        <v>-14.02</v>
      </c>
      <c r="D87" s="36">
        <v>32.97</v>
      </c>
      <c r="F87" s="36">
        <f t="shared" ref="F87:F96" si="0">D87+C87</f>
        <v>18.95</v>
      </c>
    </row>
    <row r="88" spans="1:6" x14ac:dyDescent="0.2">
      <c r="A88" s="4" t="s">
        <v>24</v>
      </c>
      <c r="B88" s="9" t="s">
        <v>2</v>
      </c>
      <c r="C88" s="62">
        <v>-18.34</v>
      </c>
      <c r="D88" s="38">
        <v>40.4</v>
      </c>
      <c r="F88" s="38">
        <f t="shared" si="0"/>
        <v>22.06</v>
      </c>
    </row>
    <row r="89" spans="1:6" x14ac:dyDescent="0.2">
      <c r="A89" s="3" t="s">
        <v>25</v>
      </c>
      <c r="B89" s="8" t="s">
        <v>2</v>
      </c>
      <c r="C89" s="106">
        <v>-13.77</v>
      </c>
      <c r="D89" s="36">
        <v>31.91</v>
      </c>
      <c r="F89" s="36">
        <f t="shared" si="0"/>
        <v>18.14</v>
      </c>
    </row>
    <row r="90" spans="1:6" x14ac:dyDescent="0.2">
      <c r="A90" s="4" t="s">
        <v>26</v>
      </c>
      <c r="B90" s="9" t="s">
        <v>2</v>
      </c>
      <c r="C90" s="62">
        <v>-16.329999999999998</v>
      </c>
      <c r="D90" s="38">
        <v>36.79</v>
      </c>
      <c r="F90" s="38">
        <f t="shared" si="0"/>
        <v>20.46</v>
      </c>
    </row>
    <row r="91" spans="1:6" x14ac:dyDescent="0.2">
      <c r="A91" s="3" t="s">
        <v>31</v>
      </c>
      <c r="B91" s="8" t="s">
        <v>2</v>
      </c>
      <c r="C91" s="106">
        <v>-10.01</v>
      </c>
      <c r="D91" s="36">
        <v>25.27</v>
      </c>
      <c r="F91" s="36">
        <f t="shared" si="0"/>
        <v>15.26</v>
      </c>
    </row>
    <row r="92" spans="1:6" x14ac:dyDescent="0.2">
      <c r="A92" s="4" t="s">
        <v>32</v>
      </c>
      <c r="B92" s="9" t="s">
        <v>2</v>
      </c>
      <c r="C92" s="62">
        <v>-10.79</v>
      </c>
      <c r="D92" s="38">
        <v>26.68</v>
      </c>
      <c r="F92" s="38">
        <f t="shared" si="0"/>
        <v>15.89</v>
      </c>
    </row>
    <row r="93" spans="1:6" x14ac:dyDescent="0.2">
      <c r="A93" s="3" t="s">
        <v>33</v>
      </c>
      <c r="B93" s="8" t="s">
        <v>2</v>
      </c>
      <c r="C93" s="106">
        <v>-8.43</v>
      </c>
      <c r="D93" s="36">
        <v>23.92</v>
      </c>
      <c r="F93" s="36">
        <f t="shared" si="0"/>
        <v>15.490000000000002</v>
      </c>
    </row>
    <row r="94" spans="1:6" x14ac:dyDescent="0.2">
      <c r="A94" s="4" t="s">
        <v>34</v>
      </c>
      <c r="B94" s="9" t="s">
        <v>2</v>
      </c>
      <c r="C94" s="62">
        <v>-8.69</v>
      </c>
      <c r="D94" s="38">
        <v>24.07</v>
      </c>
      <c r="F94" s="38">
        <f t="shared" si="0"/>
        <v>15.38</v>
      </c>
    </row>
    <row r="95" spans="1:6" x14ac:dyDescent="0.2">
      <c r="A95" s="3" t="s">
        <v>35</v>
      </c>
      <c r="B95" s="8" t="s">
        <v>2</v>
      </c>
      <c r="C95" s="107">
        <v>-1.65</v>
      </c>
      <c r="D95" s="40">
        <v>15.25</v>
      </c>
      <c r="F95" s="40">
        <f t="shared" si="0"/>
        <v>13.6</v>
      </c>
    </row>
    <row r="96" spans="1:6" x14ac:dyDescent="0.2">
      <c r="A96" s="4" t="s">
        <v>0</v>
      </c>
      <c r="B96" s="9" t="s">
        <v>2</v>
      </c>
      <c r="C96" s="41">
        <v>-1.1599999999999999</v>
      </c>
      <c r="D96" s="41">
        <v>10.7</v>
      </c>
      <c r="F96" s="41">
        <f t="shared" si="0"/>
        <v>9.5399999999999991</v>
      </c>
    </row>
    <row r="97" spans="1:6" x14ac:dyDescent="0.2">
      <c r="A97" s="3" t="s">
        <v>69</v>
      </c>
      <c r="B97" s="8" t="s">
        <v>2</v>
      </c>
      <c r="C97" s="42">
        <v>-1.1599999999999999</v>
      </c>
      <c r="D97" s="42">
        <v>10.7</v>
      </c>
      <c r="F97" s="42">
        <f>D97+C97</f>
        <v>9.5399999999999991</v>
      </c>
    </row>
    <row r="98" spans="1:6" x14ac:dyDescent="0.2">
      <c r="A98" s="4" t="s">
        <v>70</v>
      </c>
      <c r="B98" s="9" t="s">
        <v>2</v>
      </c>
      <c r="C98" s="44">
        <v>0</v>
      </c>
      <c r="D98" s="41">
        <v>11.09</v>
      </c>
      <c r="F98" s="44">
        <f t="shared" ref="F98:F99" si="1">D98+C98</f>
        <v>11.09</v>
      </c>
    </row>
    <row r="99" spans="1:6" x14ac:dyDescent="0.2">
      <c r="A99" s="3" t="s">
        <v>71</v>
      </c>
      <c r="B99" s="8" t="s">
        <v>2</v>
      </c>
      <c r="C99" s="83">
        <v>0</v>
      </c>
      <c r="D99" s="42">
        <v>11.17</v>
      </c>
      <c r="F99" s="83">
        <f t="shared" si="1"/>
        <v>11.17</v>
      </c>
    </row>
    <row r="100" spans="1:6" x14ac:dyDescent="0.2">
      <c r="A100" s="4" t="s">
        <v>66</v>
      </c>
      <c r="B100" s="9" t="s">
        <v>2</v>
      </c>
      <c r="C100" s="26">
        <v>-0.4</v>
      </c>
      <c r="D100" s="84"/>
      <c r="F100" s="79"/>
    </row>
    <row r="101" spans="1:6" x14ac:dyDescent="0.2">
      <c r="A101" s="3" t="s">
        <v>81</v>
      </c>
      <c r="B101" s="8" t="s">
        <v>2</v>
      </c>
      <c r="C101" s="78">
        <v>0</v>
      </c>
      <c r="D101" s="42"/>
      <c r="F101" s="42"/>
    </row>
    <row r="102" spans="1:6" x14ac:dyDescent="0.2">
      <c r="A102" s="4" t="s">
        <v>82</v>
      </c>
      <c r="B102" s="9" t="s">
        <v>2</v>
      </c>
      <c r="C102" s="26">
        <v>0</v>
      </c>
      <c r="D102" s="84"/>
      <c r="F102" s="79"/>
    </row>
    <row r="103" spans="1:6" x14ac:dyDescent="0.2">
      <c r="A103" s="3" t="s">
        <v>67</v>
      </c>
      <c r="B103" s="8" t="s">
        <v>2</v>
      </c>
      <c r="C103" s="78">
        <v>-0.5</v>
      </c>
      <c r="D103" s="64"/>
      <c r="F103" s="42"/>
    </row>
    <row r="104" spans="1:6" x14ac:dyDescent="0.2">
      <c r="A104" s="4" t="s">
        <v>83</v>
      </c>
      <c r="B104" s="9" t="s">
        <v>2</v>
      </c>
      <c r="C104" s="26"/>
      <c r="D104" s="84"/>
      <c r="F104" s="79"/>
    </row>
    <row r="105" spans="1:6" x14ac:dyDescent="0.2">
      <c r="A105" s="7" t="s">
        <v>84</v>
      </c>
      <c r="B105" s="11" t="s">
        <v>2</v>
      </c>
      <c r="C105" s="80"/>
      <c r="D105" s="66"/>
      <c r="E105" s="82"/>
      <c r="F105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6C35-1E5A-45E9-9CA5-842EA7989736}">
  <sheetPr>
    <pageSetUpPr fitToPage="1"/>
  </sheetPr>
  <dimension ref="A1:F103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0.66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0.66</v>
      </c>
      <c r="F3" s="85">
        <v>10600000</v>
      </c>
    </row>
    <row r="4" spans="1:6" x14ac:dyDescent="0.2">
      <c r="A4" s="3" t="s">
        <v>25</v>
      </c>
      <c r="B4" s="8" t="s">
        <v>2</v>
      </c>
      <c r="C4" s="21">
        <v>0.65</v>
      </c>
      <c r="F4" s="52"/>
    </row>
    <row r="5" spans="1:6" x14ac:dyDescent="0.2">
      <c r="A5" s="4" t="s">
        <v>26</v>
      </c>
      <c r="B5" s="9" t="s">
        <v>2</v>
      </c>
      <c r="C5" s="23">
        <v>0.65</v>
      </c>
    </row>
    <row r="6" spans="1:6" x14ac:dyDescent="0.2">
      <c r="A6" s="3" t="s">
        <v>31</v>
      </c>
      <c r="B6" s="8" t="s">
        <v>2</v>
      </c>
      <c r="C6" s="21">
        <v>0.42</v>
      </c>
    </row>
    <row r="7" spans="1:6" x14ac:dyDescent="0.2">
      <c r="A7" s="4" t="s">
        <v>32</v>
      </c>
      <c r="B7" s="9" t="s">
        <v>2</v>
      </c>
      <c r="C7" s="23">
        <v>0.42</v>
      </c>
    </row>
    <row r="8" spans="1:6" x14ac:dyDescent="0.2">
      <c r="A8" s="3" t="s">
        <v>33</v>
      </c>
      <c r="B8" s="8" t="s">
        <v>2</v>
      </c>
      <c r="C8" s="21">
        <v>0.52</v>
      </c>
    </row>
    <row r="9" spans="1:6" x14ac:dyDescent="0.2">
      <c r="A9" s="4" t="s">
        <v>34</v>
      </c>
      <c r="B9" s="9" t="s">
        <v>2</v>
      </c>
      <c r="C9" s="23">
        <v>0.52</v>
      </c>
    </row>
    <row r="10" spans="1:6" x14ac:dyDescent="0.2">
      <c r="A10" s="3" t="s">
        <v>35</v>
      </c>
      <c r="B10" s="8" t="s">
        <v>2</v>
      </c>
      <c r="C10" s="21">
        <v>0.62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0.34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0.46</v>
      </c>
    </row>
    <row r="22" spans="1:3" x14ac:dyDescent="0.2">
      <c r="A22" s="3"/>
      <c r="B22" s="8" t="s">
        <v>4</v>
      </c>
      <c r="C22" s="21">
        <v>0.49</v>
      </c>
    </row>
    <row r="23" spans="1:3" x14ac:dyDescent="0.2">
      <c r="B23" s="9" t="s">
        <v>5</v>
      </c>
      <c r="C23" s="23">
        <v>0.49</v>
      </c>
    </row>
    <row r="24" spans="1:3" x14ac:dyDescent="0.2">
      <c r="A24" s="3"/>
      <c r="B24" s="8" t="s">
        <v>6</v>
      </c>
      <c r="C24" s="21">
        <v>0.56000000000000005</v>
      </c>
    </row>
    <row r="25" spans="1:3" x14ac:dyDescent="0.2">
      <c r="B25" s="9" t="s">
        <v>7</v>
      </c>
      <c r="C25" s="23">
        <v>0.57299999999999995</v>
      </c>
    </row>
    <row r="26" spans="1:3" x14ac:dyDescent="0.2">
      <c r="A26" s="3"/>
      <c r="B26" s="8" t="s">
        <v>8</v>
      </c>
      <c r="C26" s="21">
        <v>0.57299999999999995</v>
      </c>
    </row>
    <row r="27" spans="1:3" x14ac:dyDescent="0.2">
      <c r="B27" s="9" t="s">
        <v>9</v>
      </c>
      <c r="C27" s="23">
        <v>0.57299999999999995</v>
      </c>
    </row>
    <row r="28" spans="1:3" x14ac:dyDescent="0.2">
      <c r="A28" s="3"/>
      <c r="B28" s="8" t="s">
        <v>10</v>
      </c>
      <c r="C28" s="21">
        <v>0.57299999999999995</v>
      </c>
    </row>
    <row r="29" spans="1:3" x14ac:dyDescent="0.2">
      <c r="A29" s="4" t="s">
        <v>69</v>
      </c>
      <c r="B29" s="9" t="s">
        <v>3</v>
      </c>
      <c r="C29" s="23">
        <v>0.26500000000000001</v>
      </c>
    </row>
    <row r="30" spans="1:3" x14ac:dyDescent="0.2">
      <c r="A30" s="3"/>
      <c r="B30" s="8" t="s">
        <v>4</v>
      </c>
      <c r="C30" s="21">
        <v>0.28999999999999998</v>
      </c>
    </row>
    <row r="31" spans="1:3" x14ac:dyDescent="0.2">
      <c r="B31" s="9" t="s">
        <v>5</v>
      </c>
      <c r="C31" s="23">
        <v>0.315</v>
      </c>
    </row>
    <row r="32" spans="1:3" x14ac:dyDescent="0.2">
      <c r="A32" s="3"/>
      <c r="B32" s="8" t="s">
        <v>6</v>
      </c>
      <c r="C32" s="21">
        <v>0.34</v>
      </c>
    </row>
    <row r="33" spans="1:3" x14ac:dyDescent="0.2">
      <c r="B33" s="9" t="s">
        <v>7</v>
      </c>
      <c r="C33" s="23">
        <v>0.36499999999999999</v>
      </c>
    </row>
    <row r="34" spans="1:3" x14ac:dyDescent="0.2">
      <c r="A34" s="3"/>
      <c r="B34" s="8" t="s">
        <v>8</v>
      </c>
      <c r="C34" s="21">
        <v>0.36499999999999999</v>
      </c>
    </row>
    <row r="35" spans="1:3" x14ac:dyDescent="0.2">
      <c r="B35" s="9" t="s">
        <v>9</v>
      </c>
      <c r="C35" s="23">
        <v>0.36499999999999999</v>
      </c>
    </row>
    <row r="36" spans="1:3" x14ac:dyDescent="0.2">
      <c r="A36" s="3"/>
      <c r="B36" s="8" t="s">
        <v>10</v>
      </c>
      <c r="C36" s="21">
        <v>0.36499999999999999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0.61</v>
      </c>
    </row>
    <row r="43" spans="1:3" x14ac:dyDescent="0.2">
      <c r="A43" s="4" t="s">
        <v>41</v>
      </c>
      <c r="B43" s="9" t="s">
        <v>2</v>
      </c>
      <c r="C43" s="28">
        <v>0.61</v>
      </c>
    </row>
    <row r="44" spans="1:3" x14ac:dyDescent="0.2">
      <c r="A44" s="3" t="s">
        <v>42</v>
      </c>
      <c r="B44" s="8" t="s">
        <v>2</v>
      </c>
      <c r="C44" s="27">
        <v>0.61</v>
      </c>
    </row>
    <row r="45" spans="1:3" x14ac:dyDescent="0.2">
      <c r="A45" s="4" t="s">
        <v>43</v>
      </c>
      <c r="B45" s="9" t="s">
        <v>2</v>
      </c>
      <c r="C45" s="28">
        <v>0.61</v>
      </c>
    </row>
    <row r="46" spans="1:3" x14ac:dyDescent="0.2">
      <c r="A46" s="3" t="s">
        <v>44</v>
      </c>
      <c r="B46" s="8" t="s">
        <v>2</v>
      </c>
      <c r="C46" s="27">
        <v>0.61</v>
      </c>
    </row>
    <row r="47" spans="1:3" x14ac:dyDescent="0.2">
      <c r="A47" s="4" t="s">
        <v>45</v>
      </c>
      <c r="B47" s="9" t="s">
        <v>2</v>
      </c>
      <c r="C47" s="28">
        <v>0.61</v>
      </c>
    </row>
    <row r="48" spans="1:3" x14ac:dyDescent="0.2">
      <c r="A48" s="3" t="s">
        <v>46</v>
      </c>
      <c r="B48" s="8" t="s">
        <v>2</v>
      </c>
      <c r="C48" s="27">
        <v>0.61</v>
      </c>
    </row>
    <row r="49" spans="1:3" x14ac:dyDescent="0.2">
      <c r="A49" s="4" t="s">
        <v>47</v>
      </c>
      <c r="B49" s="9" t="s">
        <v>2</v>
      </c>
      <c r="C49" s="28">
        <v>0.61</v>
      </c>
    </row>
    <row r="50" spans="1:3" x14ac:dyDescent="0.2">
      <c r="A50" s="3" t="s">
        <v>48</v>
      </c>
      <c r="B50" s="8" t="s">
        <v>2</v>
      </c>
      <c r="C50" s="21">
        <v>0.61</v>
      </c>
    </row>
    <row r="51" spans="1:3" x14ac:dyDescent="0.2">
      <c r="A51" s="4" t="s">
        <v>49</v>
      </c>
      <c r="B51" s="9" t="s">
        <v>2</v>
      </c>
      <c r="C51" s="23">
        <v>0.61</v>
      </c>
    </row>
    <row r="52" spans="1:3" x14ac:dyDescent="0.2">
      <c r="A52" s="3" t="s">
        <v>52</v>
      </c>
      <c r="B52" s="8" t="s">
        <v>2</v>
      </c>
      <c r="C52" s="21">
        <v>0.47499999999999998</v>
      </c>
    </row>
    <row r="53" spans="1:3" x14ac:dyDescent="0.2">
      <c r="A53" s="4" t="s">
        <v>53</v>
      </c>
      <c r="B53" s="9" t="s">
        <v>2</v>
      </c>
      <c r="C53" s="23">
        <v>0.47499999999999998</v>
      </c>
    </row>
    <row r="54" spans="1:3" x14ac:dyDescent="0.2">
      <c r="A54" s="3" t="s">
        <v>54</v>
      </c>
      <c r="B54" s="8" t="s">
        <v>2</v>
      </c>
      <c r="C54" s="21">
        <v>0.47499999999999998</v>
      </c>
    </row>
    <row r="55" spans="1:3" x14ac:dyDescent="0.2">
      <c r="A55" s="4" t="s">
        <v>55</v>
      </c>
      <c r="B55" s="9" t="s">
        <v>2</v>
      </c>
      <c r="C55" s="23">
        <v>0.47499999999999998</v>
      </c>
    </row>
    <row r="56" spans="1:3" x14ac:dyDescent="0.2">
      <c r="A56" s="3" t="s">
        <v>56</v>
      </c>
      <c r="B56" s="8" t="s">
        <v>2</v>
      </c>
      <c r="C56" s="21">
        <v>0.47499999999999998</v>
      </c>
    </row>
    <row r="57" spans="1:3" x14ac:dyDescent="0.2">
      <c r="A57" s="4" t="s">
        <v>57</v>
      </c>
      <c r="B57" s="9" t="s">
        <v>2</v>
      </c>
      <c r="C57" s="23">
        <v>0.47499999999999998</v>
      </c>
    </row>
    <row r="58" spans="1:3" x14ac:dyDescent="0.2">
      <c r="A58" s="3" t="s">
        <v>58</v>
      </c>
      <c r="B58" s="8" t="s">
        <v>2</v>
      </c>
      <c r="C58" s="21">
        <v>0.47499999999999998</v>
      </c>
    </row>
    <row r="59" spans="1:3" x14ac:dyDescent="0.2">
      <c r="A59" s="4" t="s">
        <v>50</v>
      </c>
      <c r="B59" s="9" t="s">
        <v>2</v>
      </c>
      <c r="C59" s="23">
        <v>0.26</v>
      </c>
    </row>
    <row r="60" spans="1:3" x14ac:dyDescent="0.2">
      <c r="A60" s="4" t="s">
        <v>79</v>
      </c>
      <c r="B60" s="9" t="s">
        <v>2</v>
      </c>
      <c r="C60" s="23">
        <v>0.26</v>
      </c>
    </row>
    <row r="61" spans="1:3" x14ac:dyDescent="0.2">
      <c r="A61" s="3" t="s">
        <v>51</v>
      </c>
      <c r="B61" s="8" t="s">
        <v>2</v>
      </c>
      <c r="C61" s="21">
        <v>0.255</v>
      </c>
    </row>
    <row r="62" spans="1:3" x14ac:dyDescent="0.2">
      <c r="A62" s="3" t="s">
        <v>80</v>
      </c>
      <c r="B62" s="8" t="s">
        <v>2</v>
      </c>
      <c r="C62" s="21">
        <v>0.255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177</v>
      </c>
      <c r="B75" s="8" t="s">
        <v>2</v>
      </c>
      <c r="C75" s="29">
        <v>0.31</v>
      </c>
      <c r="F75" s="57"/>
    </row>
    <row r="76" spans="1:6" x14ac:dyDescent="0.2">
      <c r="A76" s="4" t="s">
        <v>255</v>
      </c>
      <c r="B76" s="9" t="s">
        <v>2</v>
      </c>
      <c r="C76" s="30">
        <v>1</v>
      </c>
    </row>
    <row r="77" spans="1:6" x14ac:dyDescent="0.2">
      <c r="A77" s="3" t="s">
        <v>256</v>
      </c>
      <c r="B77" s="8" t="s">
        <v>257</v>
      </c>
      <c r="C77" s="29">
        <v>0.2</v>
      </c>
      <c r="F77" s="57"/>
    </row>
    <row r="78" spans="1:6" x14ac:dyDescent="0.2">
      <c r="A78" s="4" t="s">
        <v>258</v>
      </c>
      <c r="B78" s="9" t="s">
        <v>2</v>
      </c>
      <c r="C78" s="30">
        <v>0.5</v>
      </c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225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-11.8</v>
      </c>
      <c r="D85" s="36">
        <v>32.97</v>
      </c>
      <c r="F85" s="36">
        <f t="shared" ref="F85:F94" si="0">D85+C85</f>
        <v>21.169999999999998</v>
      </c>
    </row>
    <row r="86" spans="1:6" x14ac:dyDescent="0.2">
      <c r="A86" s="4" t="s">
        <v>24</v>
      </c>
      <c r="B86" s="9" t="s">
        <v>2</v>
      </c>
      <c r="C86" s="62">
        <v>-14</v>
      </c>
      <c r="D86" s="38">
        <v>40.4</v>
      </c>
      <c r="F86" s="38">
        <f t="shared" si="0"/>
        <v>26.4</v>
      </c>
    </row>
    <row r="87" spans="1:6" x14ac:dyDescent="0.2">
      <c r="A87" s="3" t="s">
        <v>25</v>
      </c>
      <c r="B87" s="8" t="s">
        <v>2</v>
      </c>
      <c r="C87" s="106">
        <v>-11.3</v>
      </c>
      <c r="D87" s="36">
        <v>31.91</v>
      </c>
      <c r="F87" s="36">
        <f t="shared" si="0"/>
        <v>20.61</v>
      </c>
    </row>
    <row r="88" spans="1:6" x14ac:dyDescent="0.2">
      <c r="A88" s="4" t="s">
        <v>26</v>
      </c>
      <c r="B88" s="9" t="s">
        <v>2</v>
      </c>
      <c r="C88" s="62">
        <v>-12.7</v>
      </c>
      <c r="D88" s="38">
        <v>36.79</v>
      </c>
      <c r="F88" s="38">
        <f t="shared" si="0"/>
        <v>24.09</v>
      </c>
    </row>
    <row r="89" spans="1:6" x14ac:dyDescent="0.2">
      <c r="A89" s="3" t="s">
        <v>31</v>
      </c>
      <c r="B89" s="8" t="s">
        <v>2</v>
      </c>
      <c r="C89" s="106">
        <v>-7.7</v>
      </c>
      <c r="D89" s="36">
        <v>25.27</v>
      </c>
      <c r="F89" s="36">
        <f t="shared" si="0"/>
        <v>17.57</v>
      </c>
    </row>
    <row r="90" spans="1:6" x14ac:dyDescent="0.2">
      <c r="A90" s="4" t="s">
        <v>32</v>
      </c>
      <c r="B90" s="9" t="s">
        <v>2</v>
      </c>
      <c r="C90" s="62">
        <v>-7.7</v>
      </c>
      <c r="D90" s="38">
        <v>26.68</v>
      </c>
      <c r="F90" s="38">
        <f t="shared" si="0"/>
        <v>18.98</v>
      </c>
    </row>
    <row r="91" spans="1:6" x14ac:dyDescent="0.2">
      <c r="A91" s="3" t="s">
        <v>33</v>
      </c>
      <c r="B91" s="8" t="s">
        <v>2</v>
      </c>
      <c r="C91" s="106">
        <v>-6.9</v>
      </c>
      <c r="D91" s="36">
        <v>23.92</v>
      </c>
      <c r="F91" s="36">
        <f t="shared" si="0"/>
        <v>17.020000000000003</v>
      </c>
    </row>
    <row r="92" spans="1:6" x14ac:dyDescent="0.2">
      <c r="A92" s="4" t="s">
        <v>34</v>
      </c>
      <c r="B92" s="9" t="s">
        <v>2</v>
      </c>
      <c r="C92" s="62">
        <v>-6.9</v>
      </c>
      <c r="D92" s="38">
        <v>24.07</v>
      </c>
      <c r="F92" s="38">
        <f t="shared" si="0"/>
        <v>17.170000000000002</v>
      </c>
    </row>
    <row r="93" spans="1:6" x14ac:dyDescent="0.2">
      <c r="A93" s="3" t="s">
        <v>35</v>
      </c>
      <c r="B93" s="8" t="s">
        <v>2</v>
      </c>
      <c r="C93" s="107">
        <v>-1.5</v>
      </c>
      <c r="D93" s="40">
        <v>15.25</v>
      </c>
      <c r="F93" s="40">
        <f t="shared" si="0"/>
        <v>13.75</v>
      </c>
    </row>
    <row r="94" spans="1:6" x14ac:dyDescent="0.2">
      <c r="A94" s="4" t="s">
        <v>0</v>
      </c>
      <c r="B94" s="9" t="s">
        <v>2</v>
      </c>
      <c r="C94" s="41">
        <v>0</v>
      </c>
      <c r="D94" s="41">
        <v>10.7</v>
      </c>
      <c r="F94" s="41">
        <f t="shared" si="0"/>
        <v>10.7</v>
      </c>
    </row>
    <row r="95" spans="1:6" x14ac:dyDescent="0.2">
      <c r="A95" s="3" t="s">
        <v>69</v>
      </c>
      <c r="B95" s="8" t="s">
        <v>2</v>
      </c>
      <c r="C95" s="42">
        <v>0</v>
      </c>
      <c r="D95" s="42">
        <v>10.7</v>
      </c>
      <c r="F95" s="42">
        <f>D95+C95</f>
        <v>10.7</v>
      </c>
    </row>
    <row r="96" spans="1:6" x14ac:dyDescent="0.2">
      <c r="A96" s="4" t="s">
        <v>70</v>
      </c>
      <c r="B96" s="9" t="s">
        <v>2</v>
      </c>
      <c r="C96" s="44">
        <v>0</v>
      </c>
      <c r="D96" s="41">
        <v>11.09</v>
      </c>
      <c r="F96" s="44">
        <f t="shared" ref="F96:F97" si="1">D96+C96</f>
        <v>11.09</v>
      </c>
    </row>
    <row r="97" spans="1:6" x14ac:dyDescent="0.2">
      <c r="A97" s="3" t="s">
        <v>71</v>
      </c>
      <c r="B97" s="8" t="s">
        <v>2</v>
      </c>
      <c r="C97" s="83">
        <v>0</v>
      </c>
      <c r="D97" s="42">
        <v>11.17</v>
      </c>
      <c r="F97" s="83">
        <f t="shared" si="1"/>
        <v>11.17</v>
      </c>
    </row>
    <row r="98" spans="1:6" x14ac:dyDescent="0.2">
      <c r="A98" s="4" t="s">
        <v>66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C6FA-FE1D-49FB-A840-3C91BEA50035}">
  <sheetPr>
    <pageSetUpPr fitToPage="1"/>
  </sheetPr>
  <dimension ref="A1:F11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0.77100000000000002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0.78400000000000003</v>
      </c>
      <c r="F3" s="85">
        <v>11000000</v>
      </c>
    </row>
    <row r="4" spans="1:6" x14ac:dyDescent="0.2">
      <c r="A4" s="3" t="s">
        <v>25</v>
      </c>
      <c r="B4" s="8" t="s">
        <v>2</v>
      </c>
      <c r="C4" s="21">
        <v>0.77</v>
      </c>
      <c r="F4" s="52"/>
    </row>
    <row r="5" spans="1:6" x14ac:dyDescent="0.2">
      <c r="A5" s="4" t="s">
        <v>26</v>
      </c>
      <c r="B5" s="9" t="s">
        <v>2</v>
      </c>
      <c r="C5" s="23">
        <v>0.78300000000000003</v>
      </c>
    </row>
    <row r="6" spans="1:6" x14ac:dyDescent="0.2">
      <c r="A6" s="3" t="s">
        <v>31</v>
      </c>
      <c r="B6" s="8" t="s">
        <v>2</v>
      </c>
      <c r="C6" s="21">
        <v>0.745</v>
      </c>
    </row>
    <row r="7" spans="1:6" x14ac:dyDescent="0.2">
      <c r="A7" s="4" t="s">
        <v>32</v>
      </c>
      <c r="B7" s="9" t="s">
        <v>2</v>
      </c>
      <c r="C7" s="23">
        <v>0.747</v>
      </c>
    </row>
    <row r="8" spans="1:6" x14ac:dyDescent="0.2">
      <c r="A8" s="3" t="s">
        <v>33</v>
      </c>
      <c r="B8" s="8" t="s">
        <v>2</v>
      </c>
      <c r="C8" s="21">
        <v>0.76</v>
      </c>
    </row>
    <row r="9" spans="1:6" x14ac:dyDescent="0.2">
      <c r="A9" s="4" t="s">
        <v>34</v>
      </c>
      <c r="B9" s="9" t="s">
        <v>2</v>
      </c>
      <c r="C9" s="23">
        <v>0.75600000000000001</v>
      </c>
    </row>
    <row r="10" spans="1:6" x14ac:dyDescent="0.2">
      <c r="A10" s="3" t="s">
        <v>35</v>
      </c>
      <c r="B10" s="8" t="s">
        <v>2</v>
      </c>
      <c r="C10" s="21">
        <v>0.69299999999999995</v>
      </c>
    </row>
    <row r="11" spans="1:6" x14ac:dyDescent="0.2">
      <c r="A11" s="4" t="s">
        <v>27</v>
      </c>
      <c r="B11" s="9" t="s">
        <v>2</v>
      </c>
      <c r="C11" s="23">
        <v>0.60199999999999998</v>
      </c>
    </row>
    <row r="12" spans="1:6" x14ac:dyDescent="0.2">
      <c r="A12" s="3" t="s">
        <v>28</v>
      </c>
      <c r="B12" s="8" t="s">
        <v>2</v>
      </c>
      <c r="C12" s="21">
        <v>0.59599999999999997</v>
      </c>
    </row>
    <row r="13" spans="1:6" x14ac:dyDescent="0.2">
      <c r="A13" s="4" t="s">
        <v>30</v>
      </c>
      <c r="B13" s="9" t="s">
        <v>2</v>
      </c>
      <c r="C13" s="23">
        <v>0.56499999999999995</v>
      </c>
    </row>
    <row r="14" spans="1:6" x14ac:dyDescent="0.2">
      <c r="A14" s="3" t="s">
        <v>29</v>
      </c>
      <c r="B14" s="8" t="s">
        <v>2</v>
      </c>
      <c r="C14" s="21">
        <v>0.57499999999999996</v>
      </c>
    </row>
    <row r="15" spans="1:6" x14ac:dyDescent="0.2">
      <c r="A15" s="4" t="s">
        <v>36</v>
      </c>
      <c r="B15" s="9" t="s">
        <v>2</v>
      </c>
      <c r="C15" s="23">
        <v>0.45600000000000002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0.46100000000000002</v>
      </c>
    </row>
    <row r="19" spans="1:3" x14ac:dyDescent="0.2">
      <c r="A19" s="4" t="s">
        <v>16</v>
      </c>
      <c r="B19" s="9" t="s">
        <v>37</v>
      </c>
      <c r="C19" s="53" t="s">
        <v>210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0.52600000000000002</v>
      </c>
    </row>
    <row r="22" spans="1:3" x14ac:dyDescent="0.2">
      <c r="A22" s="3"/>
      <c r="B22" s="8" t="s">
        <v>4</v>
      </c>
      <c r="C22" s="21">
        <v>0.52600000000000002</v>
      </c>
    </row>
    <row r="23" spans="1:3" x14ac:dyDescent="0.2">
      <c r="B23" s="9" t="s">
        <v>5</v>
      </c>
      <c r="C23" s="23">
        <v>0.56799999999999995</v>
      </c>
    </row>
    <row r="24" spans="1:3" x14ac:dyDescent="0.2">
      <c r="A24" s="3"/>
      <c r="B24" s="8" t="s">
        <v>6</v>
      </c>
      <c r="C24" s="21">
        <v>0.56799999999999995</v>
      </c>
    </row>
    <row r="25" spans="1:3" x14ac:dyDescent="0.2">
      <c r="B25" s="9" t="s">
        <v>7</v>
      </c>
      <c r="C25" s="23">
        <v>0.60799999999999998</v>
      </c>
    </row>
    <row r="26" spans="1:3" x14ac:dyDescent="0.2">
      <c r="A26" s="3"/>
      <c r="B26" s="8" t="s">
        <v>8</v>
      </c>
      <c r="C26" s="21">
        <v>0.60799999999999998</v>
      </c>
    </row>
    <row r="27" spans="1:3" x14ac:dyDescent="0.2">
      <c r="B27" s="9" t="s">
        <v>9</v>
      </c>
      <c r="C27" s="23">
        <v>0.60799999999999998</v>
      </c>
    </row>
    <row r="28" spans="1:3" x14ac:dyDescent="0.2">
      <c r="A28" s="3"/>
      <c r="B28" s="8" t="s">
        <v>10</v>
      </c>
      <c r="C28" s="21">
        <v>0.60799999999999998</v>
      </c>
    </row>
    <row r="29" spans="1:3" x14ac:dyDescent="0.2">
      <c r="A29" s="4" t="s">
        <v>69</v>
      </c>
      <c r="B29" s="9" t="s">
        <v>3</v>
      </c>
      <c r="C29" s="23">
        <v>0.53600000000000003</v>
      </c>
    </row>
    <row r="30" spans="1:3" x14ac:dyDescent="0.2">
      <c r="A30" s="3"/>
      <c r="B30" s="8" t="s">
        <v>4</v>
      </c>
      <c r="C30" s="21">
        <v>0.53600000000000003</v>
      </c>
    </row>
    <row r="31" spans="1:3" x14ac:dyDescent="0.2">
      <c r="B31" s="9" t="s">
        <v>5</v>
      </c>
      <c r="C31" s="23">
        <v>0.53600000000000003</v>
      </c>
    </row>
    <row r="32" spans="1:3" x14ac:dyDescent="0.2">
      <c r="A32" s="3"/>
      <c r="B32" s="8" t="s">
        <v>6</v>
      </c>
      <c r="C32" s="21">
        <v>0.53600000000000003</v>
      </c>
    </row>
    <row r="33" spans="1:3" x14ac:dyDescent="0.2">
      <c r="B33" s="9" t="s">
        <v>7</v>
      </c>
      <c r="C33" s="23">
        <v>0.53600000000000003</v>
      </c>
    </row>
    <row r="34" spans="1:3" x14ac:dyDescent="0.2">
      <c r="A34" s="3"/>
      <c r="B34" s="8" t="s">
        <v>8</v>
      </c>
      <c r="C34" s="21">
        <v>0.53600000000000003</v>
      </c>
    </row>
    <row r="35" spans="1:3" x14ac:dyDescent="0.2">
      <c r="B35" s="9" t="s">
        <v>9</v>
      </c>
      <c r="C35" s="23">
        <v>0.53600000000000003</v>
      </c>
    </row>
    <row r="36" spans="1:3" x14ac:dyDescent="0.2">
      <c r="A36" s="3"/>
      <c r="B36" s="8" t="s">
        <v>10</v>
      </c>
      <c r="C36" s="21">
        <v>0.53600000000000003</v>
      </c>
    </row>
    <row r="37" spans="1:3" x14ac:dyDescent="0.2">
      <c r="A37" s="4" t="s">
        <v>72</v>
      </c>
      <c r="B37" s="9" t="s">
        <v>19</v>
      </c>
      <c r="C37" s="23">
        <v>0.53500000000000003</v>
      </c>
    </row>
    <row r="38" spans="1:3" x14ac:dyDescent="0.2">
      <c r="A38" s="3"/>
      <c r="B38" s="8" t="s">
        <v>20</v>
      </c>
      <c r="C38" s="21">
        <v>0.45500000000000002</v>
      </c>
    </row>
    <row r="39" spans="1:3" x14ac:dyDescent="0.2">
      <c r="B39" s="9" t="s">
        <v>21</v>
      </c>
      <c r="C39" s="23">
        <v>0.105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0.72799999999999998</v>
      </c>
    </row>
    <row r="43" spans="1:3" x14ac:dyDescent="0.2">
      <c r="A43" s="4" t="s">
        <v>41</v>
      </c>
      <c r="B43" s="9" t="s">
        <v>2</v>
      </c>
      <c r="C43" s="28">
        <v>0.72799999999999998</v>
      </c>
    </row>
    <row r="44" spans="1:3" x14ac:dyDescent="0.2">
      <c r="A44" s="3" t="s">
        <v>42</v>
      </c>
      <c r="B44" s="8" t="s">
        <v>2</v>
      </c>
      <c r="C44" s="27">
        <v>0.72799999999999998</v>
      </c>
    </row>
    <row r="45" spans="1:3" x14ac:dyDescent="0.2">
      <c r="A45" s="4" t="s">
        <v>43</v>
      </c>
      <c r="B45" s="9" t="s">
        <v>2</v>
      </c>
      <c r="C45" s="28">
        <v>0.754</v>
      </c>
    </row>
    <row r="46" spans="1:3" x14ac:dyDescent="0.2">
      <c r="A46" s="3" t="s">
        <v>44</v>
      </c>
      <c r="B46" s="8" t="s">
        <v>2</v>
      </c>
      <c r="C46" s="27">
        <v>0.70299999999999996</v>
      </c>
    </row>
    <row r="47" spans="1:3" x14ac:dyDescent="0.2">
      <c r="A47" s="4" t="s">
        <v>45</v>
      </c>
      <c r="B47" s="9" t="s">
        <v>2</v>
      </c>
      <c r="C47" s="28">
        <v>0.70299999999999996</v>
      </c>
    </row>
    <row r="48" spans="1:3" x14ac:dyDescent="0.2">
      <c r="A48" s="3" t="s">
        <v>46</v>
      </c>
      <c r="B48" s="8" t="s">
        <v>2</v>
      </c>
      <c r="C48" s="27">
        <v>0.70299999999999996</v>
      </c>
    </row>
    <row r="49" spans="1:3" x14ac:dyDescent="0.2">
      <c r="A49" s="4" t="s">
        <v>47</v>
      </c>
      <c r="B49" s="9" t="s">
        <v>2</v>
      </c>
      <c r="C49" s="28">
        <v>0.753</v>
      </c>
    </row>
    <row r="50" spans="1:3" x14ac:dyDescent="0.2">
      <c r="A50" s="3" t="s">
        <v>48</v>
      </c>
      <c r="B50" s="8" t="s">
        <v>2</v>
      </c>
      <c r="C50" s="21">
        <v>0.70299999999999996</v>
      </c>
    </row>
    <row r="51" spans="1:3" x14ac:dyDescent="0.2">
      <c r="A51" s="4" t="s">
        <v>49</v>
      </c>
      <c r="B51" s="9" t="s">
        <v>2</v>
      </c>
      <c r="C51" s="23">
        <v>0.751</v>
      </c>
    </row>
    <row r="52" spans="1:3" x14ac:dyDescent="0.2">
      <c r="A52" s="3" t="s">
        <v>52</v>
      </c>
      <c r="B52" s="8" t="s">
        <v>2</v>
      </c>
      <c r="C52" s="21">
        <v>0.60399999999999998</v>
      </c>
    </row>
    <row r="53" spans="1:3" x14ac:dyDescent="0.2">
      <c r="A53" s="4" t="s">
        <v>53</v>
      </c>
      <c r="B53" s="9" t="s">
        <v>2</v>
      </c>
      <c r="C53" s="23">
        <v>0.60399999999999998</v>
      </c>
    </row>
    <row r="54" spans="1:3" x14ac:dyDescent="0.2">
      <c r="A54" s="3" t="s">
        <v>54</v>
      </c>
      <c r="B54" s="8" t="s">
        <v>2</v>
      </c>
      <c r="C54" s="21">
        <v>0.65400000000000003</v>
      </c>
    </row>
    <row r="55" spans="1:3" x14ac:dyDescent="0.2">
      <c r="A55" s="4" t="s">
        <v>55</v>
      </c>
      <c r="B55" s="9" t="s">
        <v>2</v>
      </c>
      <c r="C55" s="23">
        <v>0.60399999999999998</v>
      </c>
    </row>
    <row r="56" spans="1:3" x14ac:dyDescent="0.2">
      <c r="A56" s="3" t="s">
        <v>56</v>
      </c>
      <c r="B56" s="8" t="s">
        <v>2</v>
      </c>
      <c r="C56" s="21">
        <v>0.60399999999999998</v>
      </c>
    </row>
    <row r="57" spans="1:3" x14ac:dyDescent="0.2">
      <c r="A57" s="4" t="s">
        <v>57</v>
      </c>
      <c r="B57" s="9" t="s">
        <v>2</v>
      </c>
      <c r="C57" s="23">
        <v>0.68500000000000005</v>
      </c>
    </row>
    <row r="58" spans="1:3" x14ac:dyDescent="0.2">
      <c r="A58" s="3" t="s">
        <v>58</v>
      </c>
      <c r="B58" s="8" t="s">
        <v>2</v>
      </c>
      <c r="C58" s="21">
        <v>0.65700000000000003</v>
      </c>
    </row>
    <row r="59" spans="1:3" x14ac:dyDescent="0.2">
      <c r="A59" s="4" t="s">
        <v>50</v>
      </c>
      <c r="B59" s="9" t="s">
        <v>2</v>
      </c>
      <c r="C59" s="23">
        <v>0.35</v>
      </c>
    </row>
    <row r="60" spans="1:3" x14ac:dyDescent="0.2">
      <c r="A60" s="4" t="s">
        <v>79</v>
      </c>
      <c r="B60" s="9" t="s">
        <v>2</v>
      </c>
      <c r="C60" s="23">
        <v>0.35</v>
      </c>
    </row>
    <row r="61" spans="1:3" x14ac:dyDescent="0.2">
      <c r="A61" s="3" t="s">
        <v>51</v>
      </c>
      <c r="B61" s="8" t="s">
        <v>2</v>
      </c>
      <c r="C61" s="21">
        <v>0.4</v>
      </c>
    </row>
    <row r="62" spans="1:3" x14ac:dyDescent="0.2">
      <c r="A62" s="3" t="s">
        <v>80</v>
      </c>
      <c r="B62" s="8" t="s">
        <v>2</v>
      </c>
      <c r="C62" s="21">
        <v>0.4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0.4</v>
      </c>
    </row>
    <row r="68" spans="1:6" x14ac:dyDescent="0.2">
      <c r="A68" s="4" t="s">
        <v>64</v>
      </c>
      <c r="B68" s="9" t="s">
        <v>59</v>
      </c>
      <c r="C68" s="30">
        <v>0.4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0.4</v>
      </c>
    </row>
    <row r="72" spans="1:6" x14ac:dyDescent="0.2">
      <c r="A72" s="4" t="s">
        <v>64</v>
      </c>
      <c r="B72" s="9" t="s">
        <v>62</v>
      </c>
      <c r="C72" s="30">
        <v>0.4</v>
      </c>
    </row>
    <row r="73" spans="1:6" x14ac:dyDescent="0.2">
      <c r="A73" s="3" t="s">
        <v>65</v>
      </c>
      <c r="B73" s="8" t="s">
        <v>59</v>
      </c>
      <c r="C73" s="29">
        <v>0.5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259</v>
      </c>
      <c r="B75" s="8" t="s">
        <v>95</v>
      </c>
      <c r="C75" s="29" t="s">
        <v>260</v>
      </c>
      <c r="F75" s="57"/>
    </row>
    <row r="76" spans="1:6" x14ac:dyDescent="0.2">
      <c r="A76" s="4" t="s">
        <v>261</v>
      </c>
      <c r="B76" s="9" t="s">
        <v>77</v>
      </c>
      <c r="C76" s="30" t="s">
        <v>262</v>
      </c>
    </row>
    <row r="77" spans="1:6" x14ac:dyDescent="0.2">
      <c r="A77" s="3" t="s">
        <v>247</v>
      </c>
      <c r="B77" s="8" t="s">
        <v>2</v>
      </c>
      <c r="C77" s="29" t="s">
        <v>262</v>
      </c>
      <c r="F77" s="57"/>
    </row>
    <row r="78" spans="1:6" x14ac:dyDescent="0.2">
      <c r="A78" s="4" t="s">
        <v>263</v>
      </c>
      <c r="B78" s="9" t="s">
        <v>59</v>
      </c>
      <c r="C78" s="30">
        <v>0.1</v>
      </c>
    </row>
    <row r="79" spans="1:6" x14ac:dyDescent="0.2">
      <c r="A79" s="3" t="s">
        <v>264</v>
      </c>
      <c r="B79" s="8" t="s">
        <v>59</v>
      </c>
      <c r="C79" s="29" t="s">
        <v>265</v>
      </c>
      <c r="F79" s="57"/>
    </row>
    <row r="80" spans="1:6" x14ac:dyDescent="0.2">
      <c r="A80" s="4" t="s">
        <v>266</v>
      </c>
      <c r="B80" s="9" t="s">
        <v>62</v>
      </c>
      <c r="C80" s="30" t="s">
        <v>267</v>
      </c>
    </row>
    <row r="81" spans="1:6" x14ac:dyDescent="0.2">
      <c r="A81" s="3" t="s">
        <v>232</v>
      </c>
      <c r="B81" s="8" t="s">
        <v>2</v>
      </c>
      <c r="C81" s="29" t="s">
        <v>268</v>
      </c>
      <c r="F81" s="57"/>
    </row>
    <row r="82" spans="1:6" x14ac:dyDescent="0.2">
      <c r="A82" s="4" t="s">
        <v>269</v>
      </c>
      <c r="B82" s="9" t="s">
        <v>2</v>
      </c>
      <c r="C82" s="30" t="s">
        <v>270</v>
      </c>
    </row>
    <row r="83" spans="1:6" x14ac:dyDescent="0.2">
      <c r="A83" s="3" t="s">
        <v>271</v>
      </c>
      <c r="B83" s="8" t="s">
        <v>2</v>
      </c>
      <c r="C83" s="29" t="s">
        <v>272</v>
      </c>
      <c r="F83" s="57"/>
    </row>
    <row r="84" spans="1:6" x14ac:dyDescent="0.2">
      <c r="A84" s="4" t="s">
        <v>273</v>
      </c>
      <c r="B84" s="9" t="s">
        <v>2</v>
      </c>
      <c r="C84" s="30">
        <v>0.5</v>
      </c>
    </row>
    <row r="85" spans="1:6" x14ac:dyDescent="0.2">
      <c r="A85" s="3" t="s">
        <v>92</v>
      </c>
      <c r="B85" s="8" t="s">
        <v>2</v>
      </c>
      <c r="C85" s="29">
        <v>0.2</v>
      </c>
      <c r="F85" s="57"/>
    </row>
    <row r="86" spans="1:6" x14ac:dyDescent="0.2">
      <c r="A86" s="4" t="s">
        <v>274</v>
      </c>
      <c r="B86" s="9" t="s">
        <v>2</v>
      </c>
      <c r="C86" s="30">
        <v>0.5</v>
      </c>
    </row>
    <row r="87" spans="1:6" x14ac:dyDescent="0.2">
      <c r="A87" s="3" t="s">
        <v>73</v>
      </c>
      <c r="B87" s="8" t="s">
        <v>59</v>
      </c>
      <c r="C87" s="34">
        <v>225</v>
      </c>
    </row>
    <row r="88" spans="1:6" x14ac:dyDescent="0.2">
      <c r="A88" s="4" t="s">
        <v>74</v>
      </c>
      <c r="B88" s="9" t="s">
        <v>62</v>
      </c>
      <c r="C88" s="71">
        <v>225</v>
      </c>
    </row>
    <row r="89" spans="1:6" x14ac:dyDescent="0.2">
      <c r="A89" s="3" t="s">
        <v>75</v>
      </c>
      <c r="B89" s="8" t="s">
        <v>77</v>
      </c>
      <c r="C89" s="34">
        <v>225</v>
      </c>
    </row>
    <row r="90" spans="1:6" x14ac:dyDescent="0.2">
      <c r="A90" s="4" t="s">
        <v>76</v>
      </c>
      <c r="B90" s="9" t="s">
        <v>78</v>
      </c>
      <c r="C90" s="71">
        <v>139</v>
      </c>
    </row>
    <row r="91" spans="1:6" x14ac:dyDescent="0.2">
      <c r="B91" s="96"/>
      <c r="C91" s="98"/>
    </row>
    <row r="92" spans="1:6" s="1" customFormat="1" ht="15.75" x14ac:dyDescent="0.25">
      <c r="A92" s="2" t="s">
        <v>13</v>
      </c>
      <c r="B92" s="6" t="s">
        <v>11</v>
      </c>
      <c r="C92" s="19" t="str">
        <f>C64</f>
        <v>CURRENT UPS</v>
      </c>
      <c r="D92" s="6" t="s">
        <v>187</v>
      </c>
      <c r="F92" s="19" t="s">
        <v>68</v>
      </c>
    </row>
    <row r="93" spans="1:6" x14ac:dyDescent="0.2">
      <c r="A93" s="3" t="s">
        <v>23</v>
      </c>
      <c r="B93" s="8" t="s">
        <v>2</v>
      </c>
      <c r="C93" s="106">
        <v>-17.96</v>
      </c>
      <c r="D93" s="36">
        <v>32.97</v>
      </c>
      <c r="F93" s="36">
        <f t="shared" ref="F93:F102" si="0">D93+C93</f>
        <v>15.009999999999998</v>
      </c>
    </row>
    <row r="94" spans="1:6" x14ac:dyDescent="0.2">
      <c r="A94" s="4" t="s">
        <v>24</v>
      </c>
      <c r="B94" s="9" t="s">
        <v>2</v>
      </c>
      <c r="C94" s="62">
        <v>-22.79</v>
      </c>
      <c r="D94" s="38">
        <v>40.4</v>
      </c>
      <c r="F94" s="38">
        <f t="shared" si="0"/>
        <v>17.61</v>
      </c>
    </row>
    <row r="95" spans="1:6" x14ac:dyDescent="0.2">
      <c r="A95" s="3" t="s">
        <v>25</v>
      </c>
      <c r="B95" s="8" t="s">
        <v>2</v>
      </c>
      <c r="C95" s="106">
        <v>-18.079999999999998</v>
      </c>
      <c r="D95" s="36">
        <v>31.91</v>
      </c>
      <c r="F95" s="36">
        <f t="shared" si="0"/>
        <v>13.830000000000002</v>
      </c>
    </row>
    <row r="96" spans="1:6" x14ac:dyDescent="0.2">
      <c r="A96" s="4" t="s">
        <v>26</v>
      </c>
      <c r="B96" s="9" t="s">
        <v>2</v>
      </c>
      <c r="C96" s="62">
        <v>-21.3</v>
      </c>
      <c r="D96" s="38">
        <v>36.79</v>
      </c>
      <c r="F96" s="38">
        <f t="shared" si="0"/>
        <v>15.489999999999998</v>
      </c>
    </row>
    <row r="97" spans="1:6" x14ac:dyDescent="0.2">
      <c r="A97" s="3" t="s">
        <v>31</v>
      </c>
      <c r="B97" s="8" t="s">
        <v>2</v>
      </c>
      <c r="C97" s="106">
        <v>-12.52</v>
      </c>
      <c r="D97" s="36">
        <v>25.27</v>
      </c>
      <c r="F97" s="36">
        <f t="shared" si="0"/>
        <v>12.75</v>
      </c>
    </row>
    <row r="98" spans="1:6" x14ac:dyDescent="0.2">
      <c r="A98" s="4" t="s">
        <v>32</v>
      </c>
      <c r="B98" s="9" t="s">
        <v>2</v>
      </c>
      <c r="C98" s="62">
        <v>-13.56</v>
      </c>
      <c r="D98" s="38">
        <v>26.68</v>
      </c>
      <c r="F98" s="38">
        <f t="shared" si="0"/>
        <v>13.12</v>
      </c>
    </row>
    <row r="99" spans="1:6" x14ac:dyDescent="0.2">
      <c r="A99" s="3" t="s">
        <v>33</v>
      </c>
      <c r="B99" s="8" t="s">
        <v>2</v>
      </c>
      <c r="C99" s="106">
        <v>-12.18</v>
      </c>
      <c r="D99" s="36">
        <v>23.92</v>
      </c>
      <c r="F99" s="36">
        <f t="shared" si="0"/>
        <v>11.740000000000002</v>
      </c>
    </row>
    <row r="100" spans="1:6" x14ac:dyDescent="0.2">
      <c r="A100" s="4" t="s">
        <v>34</v>
      </c>
      <c r="B100" s="9" t="s">
        <v>2</v>
      </c>
      <c r="C100" s="62">
        <v>-12.28</v>
      </c>
      <c r="D100" s="38">
        <v>24.07</v>
      </c>
      <c r="F100" s="38">
        <f t="shared" si="0"/>
        <v>11.790000000000001</v>
      </c>
    </row>
    <row r="101" spans="1:6" x14ac:dyDescent="0.2">
      <c r="A101" s="3" t="s">
        <v>35</v>
      </c>
      <c r="B101" s="8" t="s">
        <v>2</v>
      </c>
      <c r="C101" s="107">
        <v>-5.32</v>
      </c>
      <c r="D101" s="40">
        <v>15.25</v>
      </c>
      <c r="F101" s="40">
        <f t="shared" si="0"/>
        <v>9.93</v>
      </c>
    </row>
    <row r="102" spans="1:6" x14ac:dyDescent="0.2">
      <c r="A102" s="4" t="s">
        <v>0</v>
      </c>
      <c r="B102" s="9" t="s">
        <v>2</v>
      </c>
      <c r="C102" s="41">
        <v>-2.4</v>
      </c>
      <c r="D102" s="41">
        <v>10.7</v>
      </c>
      <c r="F102" s="41">
        <f t="shared" si="0"/>
        <v>8.2999999999999989</v>
      </c>
    </row>
    <row r="103" spans="1:6" x14ac:dyDescent="0.2">
      <c r="A103" s="3" t="s">
        <v>69</v>
      </c>
      <c r="B103" s="8" t="s">
        <v>2</v>
      </c>
      <c r="C103" s="42">
        <v>-2.35</v>
      </c>
      <c r="D103" s="42">
        <v>10.7</v>
      </c>
      <c r="F103" s="42">
        <f>D103+C103</f>
        <v>8.35</v>
      </c>
    </row>
    <row r="104" spans="1:6" x14ac:dyDescent="0.2">
      <c r="A104" s="4" t="s">
        <v>70</v>
      </c>
      <c r="B104" s="9" t="s">
        <v>2</v>
      </c>
      <c r="C104" s="44">
        <v>-3.25</v>
      </c>
      <c r="D104" s="41">
        <v>11.09</v>
      </c>
      <c r="F104" s="44">
        <f t="shared" ref="F104:F105" si="1">D104+C104</f>
        <v>7.84</v>
      </c>
    </row>
    <row r="105" spans="1:6" x14ac:dyDescent="0.2">
      <c r="A105" s="3" t="s">
        <v>71</v>
      </c>
      <c r="B105" s="8" t="s">
        <v>2</v>
      </c>
      <c r="C105" s="83">
        <v>-2.84</v>
      </c>
      <c r="D105" s="42">
        <v>11.17</v>
      </c>
      <c r="F105" s="83">
        <f t="shared" si="1"/>
        <v>8.33</v>
      </c>
    </row>
    <row r="106" spans="1:6" x14ac:dyDescent="0.2">
      <c r="A106" s="4" t="s">
        <v>66</v>
      </c>
      <c r="B106" s="9" t="s">
        <v>2</v>
      </c>
      <c r="C106" s="26">
        <v>-0.4</v>
      </c>
      <c r="D106" s="84"/>
      <c r="F106" s="79"/>
    </row>
    <row r="107" spans="1:6" x14ac:dyDescent="0.2">
      <c r="A107" s="3" t="s">
        <v>81</v>
      </c>
      <c r="B107" s="8" t="s">
        <v>2</v>
      </c>
      <c r="C107" s="78">
        <v>0</v>
      </c>
      <c r="D107" s="42"/>
      <c r="F107" s="42"/>
    </row>
    <row r="108" spans="1:6" x14ac:dyDescent="0.2">
      <c r="A108" s="4" t="s">
        <v>82</v>
      </c>
      <c r="B108" s="9" t="s">
        <v>2</v>
      </c>
      <c r="C108" s="26">
        <v>0</v>
      </c>
      <c r="D108" s="84"/>
      <c r="F108" s="79"/>
    </row>
    <row r="109" spans="1:6" x14ac:dyDescent="0.2">
      <c r="A109" s="3" t="s">
        <v>67</v>
      </c>
      <c r="B109" s="8" t="s">
        <v>2</v>
      </c>
      <c r="C109" s="78">
        <v>-0.5</v>
      </c>
      <c r="D109" s="64"/>
      <c r="F109" s="42"/>
    </row>
    <row r="110" spans="1:6" x14ac:dyDescent="0.2">
      <c r="A110" s="4" t="s">
        <v>83</v>
      </c>
      <c r="B110" s="9" t="s">
        <v>2</v>
      </c>
      <c r="C110" s="26"/>
      <c r="D110" s="84"/>
      <c r="F110" s="79"/>
    </row>
    <row r="111" spans="1:6" x14ac:dyDescent="0.2">
      <c r="A111" s="7" t="s">
        <v>84</v>
      </c>
      <c r="B111" s="11" t="s">
        <v>2</v>
      </c>
      <c r="C111" s="80"/>
      <c r="D111" s="66"/>
      <c r="E111" s="82"/>
      <c r="F11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7EA-7A66-4BA2-BD53-825E647E04E1}">
  <sheetPr>
    <pageSetUpPr fitToPage="1"/>
  </sheetPr>
  <dimension ref="A1:G98"/>
  <sheetViews>
    <sheetView workbookViewId="0">
      <selection activeCell="C78" sqref="C78:C82"/>
    </sheetView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0.82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0.82</v>
      </c>
      <c r="F3" s="85">
        <v>54000000</v>
      </c>
      <c r="G3" s="20"/>
    </row>
    <row r="4" spans="1:7" x14ac:dyDescent="0.2">
      <c r="A4" s="15" t="s">
        <v>99</v>
      </c>
      <c r="B4" s="8" t="s">
        <v>2</v>
      </c>
      <c r="C4" s="21">
        <v>0.82</v>
      </c>
    </row>
    <row r="5" spans="1:7" x14ac:dyDescent="0.2">
      <c r="A5" s="16" t="s">
        <v>100</v>
      </c>
      <c r="B5" s="9" t="s">
        <v>2</v>
      </c>
      <c r="C5" s="23">
        <v>0.82</v>
      </c>
    </row>
    <row r="6" spans="1:7" x14ac:dyDescent="0.2">
      <c r="A6" s="15" t="s">
        <v>101</v>
      </c>
      <c r="B6" s="8" t="s">
        <v>2</v>
      </c>
      <c r="C6" s="21">
        <v>0.52700000000000002</v>
      </c>
    </row>
    <row r="7" spans="1:7" x14ac:dyDescent="0.2">
      <c r="A7" s="16" t="s">
        <v>102</v>
      </c>
      <c r="B7" s="9" t="s">
        <v>2</v>
      </c>
      <c r="C7" s="23">
        <v>0.52700000000000002</v>
      </c>
    </row>
    <row r="8" spans="1:7" x14ac:dyDescent="0.2">
      <c r="A8" s="15" t="s">
        <v>103</v>
      </c>
      <c r="B8" s="8" t="s">
        <v>2</v>
      </c>
      <c r="C8" s="21">
        <v>0.82</v>
      </c>
    </row>
    <row r="9" spans="1:7" x14ac:dyDescent="0.2">
      <c r="A9" s="16" t="s">
        <v>104</v>
      </c>
      <c r="B9" s="9" t="s">
        <v>2</v>
      </c>
      <c r="C9" s="23">
        <v>0.82</v>
      </c>
    </row>
    <row r="10" spans="1:7" x14ac:dyDescent="0.2">
      <c r="A10" s="15" t="s">
        <v>105</v>
      </c>
      <c r="B10" s="8" t="s">
        <v>2</v>
      </c>
      <c r="C10" s="21">
        <v>0.82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0.26200000000000001</v>
      </c>
    </row>
    <row r="14" spans="1:7" x14ac:dyDescent="0.2">
      <c r="A14" s="15" t="s">
        <v>115</v>
      </c>
      <c r="B14" s="8" t="s">
        <v>37</v>
      </c>
      <c r="C14" s="21" t="s">
        <v>179</v>
      </c>
    </row>
    <row r="15" spans="1:7" x14ac:dyDescent="0.2">
      <c r="A15" s="16" t="s">
        <v>117</v>
      </c>
      <c r="B15" s="9" t="s">
        <v>3</v>
      </c>
      <c r="C15" s="23">
        <v>0.64200000000000002</v>
      </c>
    </row>
    <row r="16" spans="1:7" x14ac:dyDescent="0.2">
      <c r="A16" s="15"/>
      <c r="B16" s="8" t="s">
        <v>4</v>
      </c>
      <c r="C16" s="21">
        <v>0.64200000000000002</v>
      </c>
    </row>
    <row r="17" spans="1:3" x14ac:dyDescent="0.2">
      <c r="A17" s="16"/>
      <c r="B17" s="9" t="s">
        <v>5</v>
      </c>
      <c r="C17" s="23">
        <v>0.64200000000000002</v>
      </c>
    </row>
    <row r="18" spans="1:3" x14ac:dyDescent="0.2">
      <c r="A18" s="15"/>
      <c r="B18" s="8" t="s">
        <v>6</v>
      </c>
      <c r="C18" s="21">
        <v>0.64200000000000002</v>
      </c>
    </row>
    <row r="19" spans="1:3" x14ac:dyDescent="0.2">
      <c r="A19" s="16"/>
      <c r="B19" s="9" t="s">
        <v>7</v>
      </c>
      <c r="C19" s="23">
        <v>0.71899999999999997</v>
      </c>
    </row>
    <row r="20" spans="1:3" x14ac:dyDescent="0.2">
      <c r="A20" s="15"/>
      <c r="B20" s="8" t="s">
        <v>8</v>
      </c>
      <c r="C20" s="21">
        <v>0.71899999999999997</v>
      </c>
    </row>
    <row r="21" spans="1:3" x14ac:dyDescent="0.2">
      <c r="A21" s="16"/>
      <c r="B21" s="9" t="s">
        <v>9</v>
      </c>
      <c r="C21" s="23">
        <v>0.71899999999999997</v>
      </c>
    </row>
    <row r="22" spans="1:3" x14ac:dyDescent="0.2">
      <c r="A22" s="15"/>
      <c r="B22" s="8" t="s">
        <v>10</v>
      </c>
      <c r="C22" s="21">
        <v>0.71899999999999997</v>
      </c>
    </row>
    <row r="23" spans="1:3" x14ac:dyDescent="0.2">
      <c r="A23" s="16" t="s">
        <v>119</v>
      </c>
      <c r="B23" s="9" t="s">
        <v>3</v>
      </c>
      <c r="C23" s="23">
        <v>0.61599999999999999</v>
      </c>
    </row>
    <row r="24" spans="1:3" x14ac:dyDescent="0.2">
      <c r="A24" s="15"/>
      <c r="B24" s="8" t="s">
        <v>4</v>
      </c>
      <c r="C24" s="21">
        <v>0.61599999999999999</v>
      </c>
    </row>
    <row r="25" spans="1:3" x14ac:dyDescent="0.2">
      <c r="A25" s="16"/>
      <c r="B25" s="9" t="s">
        <v>5</v>
      </c>
      <c r="C25" s="23">
        <v>0.61599999999999999</v>
      </c>
    </row>
    <row r="26" spans="1:3" x14ac:dyDescent="0.2">
      <c r="A26" s="15"/>
      <c r="B26" s="8" t="s">
        <v>6</v>
      </c>
      <c r="C26" s="21">
        <v>0.61599999999999999</v>
      </c>
    </row>
    <row r="27" spans="1:3" x14ac:dyDescent="0.2">
      <c r="A27" s="16"/>
      <c r="B27" s="9" t="s">
        <v>7</v>
      </c>
      <c r="C27" s="23">
        <v>0.63200000000000001</v>
      </c>
    </row>
    <row r="28" spans="1:3" x14ac:dyDescent="0.2">
      <c r="A28" s="15"/>
      <c r="B28" s="8" t="s">
        <v>8</v>
      </c>
      <c r="C28" s="21">
        <v>0.63200000000000001</v>
      </c>
    </row>
    <row r="29" spans="1:3" x14ac:dyDescent="0.2">
      <c r="A29" s="16"/>
      <c r="B29" s="9" t="s">
        <v>9</v>
      </c>
      <c r="C29" s="23">
        <v>0.63200000000000001</v>
      </c>
    </row>
    <row r="30" spans="1:3" x14ac:dyDescent="0.2">
      <c r="A30" s="15"/>
      <c r="B30" s="8" t="s">
        <v>10</v>
      </c>
      <c r="C30" s="21">
        <v>0.63200000000000001</v>
      </c>
    </row>
    <row r="31" spans="1:3" x14ac:dyDescent="0.2">
      <c r="A31" s="16" t="s">
        <v>121</v>
      </c>
      <c r="B31" s="9" t="s">
        <v>19</v>
      </c>
      <c r="C31" s="23">
        <v>0.68</v>
      </c>
    </row>
    <row r="32" spans="1:3" x14ac:dyDescent="0.2">
      <c r="A32" s="15"/>
      <c r="B32" s="8" t="s">
        <v>20</v>
      </c>
      <c r="C32" s="21">
        <v>0.35</v>
      </c>
    </row>
    <row r="33" spans="1:3" x14ac:dyDescent="0.2">
      <c r="A33" s="16"/>
      <c r="B33" s="9" t="s">
        <v>21</v>
      </c>
      <c r="C33" s="23">
        <v>0.25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0.85</v>
      </c>
    </row>
    <row r="37" spans="1:3" x14ac:dyDescent="0.2">
      <c r="A37" s="16" t="s">
        <v>123</v>
      </c>
      <c r="B37" s="9" t="s">
        <v>2</v>
      </c>
      <c r="C37" s="28">
        <v>0.85</v>
      </c>
    </row>
    <row r="38" spans="1:3" x14ac:dyDescent="0.2">
      <c r="A38" s="15" t="s">
        <v>124</v>
      </c>
      <c r="B38" s="8" t="s">
        <v>2</v>
      </c>
      <c r="C38" s="27">
        <v>0.85</v>
      </c>
    </row>
    <row r="39" spans="1:3" x14ac:dyDescent="0.2">
      <c r="A39" s="16" t="s">
        <v>125</v>
      </c>
      <c r="B39" s="9" t="s">
        <v>2</v>
      </c>
      <c r="C39" s="28">
        <v>0.85</v>
      </c>
    </row>
    <row r="40" spans="1:3" x14ac:dyDescent="0.2">
      <c r="A40" s="15" t="s">
        <v>129</v>
      </c>
      <c r="B40" s="8" t="s">
        <v>2</v>
      </c>
      <c r="C40" s="21">
        <v>0.85</v>
      </c>
    </row>
    <row r="41" spans="1:3" x14ac:dyDescent="0.2">
      <c r="A41" s="16" t="s">
        <v>130</v>
      </c>
      <c r="B41" s="9" t="s">
        <v>2</v>
      </c>
      <c r="C41" s="23">
        <v>0.85</v>
      </c>
    </row>
    <row r="42" spans="1:3" x14ac:dyDescent="0.2">
      <c r="A42" s="15" t="s">
        <v>132</v>
      </c>
      <c r="B42" s="8" t="s">
        <v>2</v>
      </c>
      <c r="C42" s="21">
        <v>0.69</v>
      </c>
    </row>
    <row r="43" spans="1:3" x14ac:dyDescent="0.2">
      <c r="A43" s="16" t="s">
        <v>134</v>
      </c>
      <c r="B43" s="9" t="s">
        <v>2</v>
      </c>
      <c r="C43" s="23">
        <v>0.69</v>
      </c>
    </row>
    <row r="44" spans="1:3" x14ac:dyDescent="0.2">
      <c r="A44" s="15" t="s">
        <v>135</v>
      </c>
      <c r="B44" s="8" t="s">
        <v>2</v>
      </c>
      <c r="C44" s="21">
        <v>0.69</v>
      </c>
    </row>
    <row r="45" spans="1:3" x14ac:dyDescent="0.2">
      <c r="A45" s="16" t="s">
        <v>137</v>
      </c>
      <c r="B45" s="9" t="s">
        <v>2</v>
      </c>
      <c r="C45" s="23">
        <v>0.69</v>
      </c>
    </row>
    <row r="46" spans="1:3" x14ac:dyDescent="0.2">
      <c r="A46" s="15" t="s">
        <v>138</v>
      </c>
      <c r="B46" s="8" t="s">
        <v>2</v>
      </c>
      <c r="C46" s="21">
        <v>0.69</v>
      </c>
    </row>
    <row r="47" spans="1:3" x14ac:dyDescent="0.2">
      <c r="A47" s="16" t="s">
        <v>139</v>
      </c>
      <c r="B47" s="9" t="s">
        <v>2</v>
      </c>
      <c r="C47" s="23">
        <v>0.45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0.6</v>
      </c>
    </row>
    <row r="52" spans="1:3" x14ac:dyDescent="0.2">
      <c r="A52" s="16" t="s">
        <v>60</v>
      </c>
      <c r="B52" s="9" t="s">
        <v>59</v>
      </c>
      <c r="C52" s="30">
        <v>0.6</v>
      </c>
    </row>
    <row r="53" spans="1:3" x14ac:dyDescent="0.2">
      <c r="A53" s="15" t="s">
        <v>63</v>
      </c>
      <c r="B53" s="8" t="s">
        <v>59</v>
      </c>
      <c r="C53" s="29">
        <v>0.6</v>
      </c>
    </row>
    <row r="54" spans="1:3" x14ac:dyDescent="0.2">
      <c r="A54" s="16" t="s">
        <v>64</v>
      </c>
      <c r="B54" s="9" t="s">
        <v>59</v>
      </c>
      <c r="C54" s="30">
        <v>0.6</v>
      </c>
    </row>
    <row r="55" spans="1:3" x14ac:dyDescent="0.2">
      <c r="A55" s="15" t="s">
        <v>61</v>
      </c>
      <c r="B55" s="8" t="s">
        <v>62</v>
      </c>
      <c r="C55" s="29">
        <v>0.6</v>
      </c>
    </row>
    <row r="56" spans="1:3" x14ac:dyDescent="0.2">
      <c r="A56" s="16" t="s">
        <v>60</v>
      </c>
      <c r="B56" s="9" t="s">
        <v>62</v>
      </c>
      <c r="C56" s="30">
        <v>0.6</v>
      </c>
    </row>
    <row r="57" spans="1:3" x14ac:dyDescent="0.2">
      <c r="A57" s="15" t="s">
        <v>63</v>
      </c>
      <c r="B57" s="8" t="s">
        <v>145</v>
      </c>
      <c r="C57" s="29">
        <v>0.6</v>
      </c>
    </row>
    <row r="58" spans="1:3" x14ac:dyDescent="0.2">
      <c r="A58" s="16" t="s">
        <v>64</v>
      </c>
      <c r="B58" s="9" t="s">
        <v>145</v>
      </c>
      <c r="C58" s="30">
        <v>0.6</v>
      </c>
    </row>
    <row r="59" spans="1:3" x14ac:dyDescent="0.2">
      <c r="A59" s="15" t="s">
        <v>275</v>
      </c>
      <c r="B59" s="8" t="s">
        <v>59</v>
      </c>
      <c r="C59" s="29">
        <v>0.15</v>
      </c>
    </row>
    <row r="60" spans="1:3" x14ac:dyDescent="0.2">
      <c r="A60" s="16" t="s">
        <v>276</v>
      </c>
      <c r="B60" s="9" t="s">
        <v>59</v>
      </c>
      <c r="C60" s="30">
        <v>0.15</v>
      </c>
    </row>
    <row r="61" spans="1:3" x14ac:dyDescent="0.2">
      <c r="A61" s="15" t="s">
        <v>65</v>
      </c>
      <c r="B61" s="8" t="s">
        <v>59</v>
      </c>
      <c r="C61" s="29">
        <v>0.6</v>
      </c>
    </row>
    <row r="62" spans="1:3" x14ac:dyDescent="0.2">
      <c r="A62" s="16" t="s">
        <v>65</v>
      </c>
      <c r="B62" s="9" t="s">
        <v>145</v>
      </c>
      <c r="C62" s="30">
        <v>0.6</v>
      </c>
    </row>
    <row r="63" spans="1:3" x14ac:dyDescent="0.2">
      <c r="A63" s="15" t="s">
        <v>156</v>
      </c>
      <c r="B63" s="8" t="s">
        <v>59</v>
      </c>
      <c r="C63" s="29">
        <v>0.5</v>
      </c>
    </row>
    <row r="64" spans="1:3" x14ac:dyDescent="0.2">
      <c r="A64" s="16" t="s">
        <v>156</v>
      </c>
      <c r="B64" s="9" t="s">
        <v>277</v>
      </c>
      <c r="C64" s="30">
        <v>0.8</v>
      </c>
    </row>
    <row r="65" spans="1:3" x14ac:dyDescent="0.2">
      <c r="A65" s="15" t="s">
        <v>154</v>
      </c>
      <c r="B65" s="8" t="s">
        <v>2</v>
      </c>
      <c r="C65" s="29">
        <v>0.5</v>
      </c>
    </row>
    <row r="66" spans="1:3" x14ac:dyDescent="0.2">
      <c r="A66" s="16" t="s">
        <v>157</v>
      </c>
      <c r="B66" s="9" t="s">
        <v>2</v>
      </c>
      <c r="C66" s="30">
        <v>0.5</v>
      </c>
    </row>
    <row r="67" spans="1:3" x14ac:dyDescent="0.2">
      <c r="A67" s="15" t="s">
        <v>278</v>
      </c>
      <c r="B67" s="8" t="s">
        <v>2</v>
      </c>
      <c r="C67" s="29">
        <v>0.5</v>
      </c>
    </row>
    <row r="68" spans="1:3" x14ac:dyDescent="0.2">
      <c r="A68" s="16" t="s">
        <v>174</v>
      </c>
      <c r="B68" s="9" t="s">
        <v>2</v>
      </c>
      <c r="C68" s="30">
        <v>0.5</v>
      </c>
    </row>
    <row r="69" spans="1:3" x14ac:dyDescent="0.2">
      <c r="A69" s="15" t="s">
        <v>279</v>
      </c>
      <c r="B69" s="8" t="s">
        <v>2</v>
      </c>
      <c r="C69" s="29">
        <v>0.75</v>
      </c>
    </row>
    <row r="70" spans="1:3" x14ac:dyDescent="0.2">
      <c r="A70" s="16" t="s">
        <v>280</v>
      </c>
      <c r="B70" s="9" t="s">
        <v>2</v>
      </c>
      <c r="C70" s="30">
        <v>0.75</v>
      </c>
    </row>
    <row r="71" spans="1:3" x14ac:dyDescent="0.2">
      <c r="A71" s="15" t="s">
        <v>240</v>
      </c>
      <c r="B71" s="8" t="s">
        <v>2</v>
      </c>
      <c r="C71" s="29">
        <v>1</v>
      </c>
    </row>
    <row r="72" spans="1:3" x14ac:dyDescent="0.2">
      <c r="A72" s="16" t="s">
        <v>241</v>
      </c>
      <c r="B72" s="9" t="s">
        <v>2</v>
      </c>
      <c r="C72" s="30">
        <v>1</v>
      </c>
    </row>
    <row r="73" spans="1:3" x14ac:dyDescent="0.2">
      <c r="A73" s="15" t="s">
        <v>281</v>
      </c>
      <c r="B73" s="8" t="s">
        <v>59</v>
      </c>
      <c r="C73" s="29">
        <v>0.5</v>
      </c>
    </row>
    <row r="74" spans="1:3" x14ac:dyDescent="0.2">
      <c r="A74" s="16" t="s">
        <v>242</v>
      </c>
      <c r="B74" s="9" t="s">
        <v>59</v>
      </c>
      <c r="C74" s="30">
        <v>1</v>
      </c>
    </row>
    <row r="75" spans="1:3" x14ac:dyDescent="0.2">
      <c r="A75" s="15" t="s">
        <v>188</v>
      </c>
      <c r="B75" s="8" t="s">
        <v>59</v>
      </c>
      <c r="C75" s="29">
        <v>0.5</v>
      </c>
    </row>
    <row r="76" spans="1:3" x14ac:dyDescent="0.2">
      <c r="A76" s="16" t="s">
        <v>92</v>
      </c>
      <c r="B76" s="9" t="s">
        <v>2</v>
      </c>
      <c r="C76" s="30">
        <v>0.3</v>
      </c>
    </row>
    <row r="77" spans="1:3" x14ac:dyDescent="0.2">
      <c r="A77" s="15" t="s">
        <v>222</v>
      </c>
      <c r="B77" s="8" t="s">
        <v>2</v>
      </c>
      <c r="C77" s="29">
        <v>0.03</v>
      </c>
    </row>
    <row r="78" spans="1:3" x14ac:dyDescent="0.2">
      <c r="A78" s="16" t="s">
        <v>158</v>
      </c>
      <c r="B78" s="9" t="s">
        <v>2</v>
      </c>
      <c r="C78" s="32">
        <v>250</v>
      </c>
    </row>
    <row r="79" spans="1:3" x14ac:dyDescent="0.2">
      <c r="A79" s="15" t="s">
        <v>159</v>
      </c>
      <c r="B79" s="8" t="s">
        <v>2</v>
      </c>
      <c r="C79" s="33">
        <v>250</v>
      </c>
    </row>
    <row r="80" spans="1:3" x14ac:dyDescent="0.2">
      <c r="A80" s="16" t="s">
        <v>160</v>
      </c>
      <c r="B80" s="9" t="s">
        <v>2</v>
      </c>
      <c r="C80" s="32">
        <v>250</v>
      </c>
    </row>
    <row r="81" spans="1:6" x14ac:dyDescent="0.2">
      <c r="A81" s="15" t="s">
        <v>161</v>
      </c>
      <c r="B81" s="8" t="s">
        <v>2</v>
      </c>
      <c r="C81" s="33">
        <v>166</v>
      </c>
    </row>
    <row r="82" spans="1:6" x14ac:dyDescent="0.2">
      <c r="A82" s="16" t="s">
        <v>162</v>
      </c>
      <c r="B82" s="9" t="s">
        <v>2</v>
      </c>
      <c r="C82" s="32">
        <v>139</v>
      </c>
    </row>
    <row r="83" spans="1:6" x14ac:dyDescent="0.2">
      <c r="A83" s="16"/>
      <c r="B83" s="9"/>
      <c r="C83" s="26"/>
    </row>
    <row r="84" spans="1:6" s="1" customFormat="1" ht="15.75" x14ac:dyDescent="0.25">
      <c r="A84" s="2" t="s">
        <v>13</v>
      </c>
      <c r="B84" s="6" t="s">
        <v>11</v>
      </c>
      <c r="C84" s="19" t="str">
        <f>C50</f>
        <v>CURRENT FEDEX</v>
      </c>
      <c r="D84" s="6" t="s">
        <v>169</v>
      </c>
      <c r="F84" s="19" t="s">
        <v>68</v>
      </c>
    </row>
    <row r="85" spans="1:6" x14ac:dyDescent="0.2">
      <c r="A85" s="92" t="s">
        <v>97</v>
      </c>
      <c r="B85" s="93" t="s">
        <v>2</v>
      </c>
      <c r="C85" s="94">
        <v>-14.95</v>
      </c>
      <c r="D85" s="95">
        <v>32.630000000000003</v>
      </c>
      <c r="F85" s="42">
        <f t="shared" ref="F85:F97" si="0">SUM(D85+C85)</f>
        <v>17.680000000000003</v>
      </c>
    </row>
    <row r="86" spans="1:6" x14ac:dyDescent="0.2">
      <c r="A86" s="69" t="s">
        <v>98</v>
      </c>
      <c r="B86" s="9" t="s">
        <v>2</v>
      </c>
      <c r="C86" s="37">
        <v>-20.39</v>
      </c>
      <c r="D86" s="41">
        <v>39.96</v>
      </c>
      <c r="F86" s="41">
        <f t="shared" si="0"/>
        <v>19.57</v>
      </c>
    </row>
    <row r="87" spans="1:6" x14ac:dyDescent="0.2">
      <c r="A87" s="68" t="s">
        <v>99</v>
      </c>
      <c r="B87" s="8" t="s">
        <v>2</v>
      </c>
      <c r="C87" s="35">
        <v>-14.43</v>
      </c>
      <c r="D87" s="42">
        <v>31.57</v>
      </c>
      <c r="F87" s="42">
        <f t="shared" si="0"/>
        <v>17.14</v>
      </c>
    </row>
    <row r="88" spans="1:6" x14ac:dyDescent="0.2">
      <c r="A88" s="69" t="s">
        <v>100</v>
      </c>
      <c r="B88" s="9" t="s">
        <v>2</v>
      </c>
      <c r="C88" s="37">
        <v>-17.68</v>
      </c>
      <c r="D88" s="41">
        <v>36.409999999999997</v>
      </c>
      <c r="F88" s="41">
        <f t="shared" si="0"/>
        <v>18.729999999999997</v>
      </c>
    </row>
    <row r="89" spans="1:6" x14ac:dyDescent="0.2">
      <c r="A89" s="68" t="s">
        <v>101</v>
      </c>
      <c r="B89" s="8" t="s">
        <v>2</v>
      </c>
      <c r="C89" s="35">
        <v>-7.32</v>
      </c>
      <c r="D89" s="42">
        <v>25.7</v>
      </c>
      <c r="F89" s="42">
        <f t="shared" si="0"/>
        <v>18.38</v>
      </c>
    </row>
    <row r="90" spans="1:6" x14ac:dyDescent="0.2">
      <c r="A90" s="69" t="s">
        <v>102</v>
      </c>
      <c r="B90" s="9" t="s">
        <v>2</v>
      </c>
      <c r="C90" s="37">
        <v>-8.14</v>
      </c>
      <c r="D90" s="41">
        <v>27.12</v>
      </c>
      <c r="F90" s="41">
        <f t="shared" si="0"/>
        <v>18.98</v>
      </c>
    </row>
    <row r="91" spans="1:6" x14ac:dyDescent="0.2">
      <c r="A91" s="68" t="s">
        <v>103</v>
      </c>
      <c r="B91" s="8" t="s">
        <v>2</v>
      </c>
      <c r="C91" s="35">
        <v>-12.76</v>
      </c>
      <c r="D91" s="42">
        <v>23.83</v>
      </c>
      <c r="F91" s="42">
        <f t="shared" si="0"/>
        <v>11.069999999999999</v>
      </c>
    </row>
    <row r="92" spans="1:6" x14ac:dyDescent="0.2">
      <c r="A92" s="69" t="s">
        <v>104</v>
      </c>
      <c r="B92" s="9" t="s">
        <v>2</v>
      </c>
      <c r="C92" s="37">
        <v>-12.76</v>
      </c>
      <c r="D92" s="41">
        <v>23.83</v>
      </c>
      <c r="F92" s="41">
        <f t="shared" si="0"/>
        <v>11.069999999999999</v>
      </c>
    </row>
    <row r="93" spans="1:6" x14ac:dyDescent="0.2">
      <c r="A93" s="68" t="s">
        <v>105</v>
      </c>
      <c r="B93" s="8" t="s">
        <v>2</v>
      </c>
      <c r="C93" s="35">
        <v>-11.16</v>
      </c>
      <c r="D93" s="42">
        <v>21.97</v>
      </c>
      <c r="F93" s="42">
        <f t="shared" si="0"/>
        <v>10.809999999999999</v>
      </c>
    </row>
    <row r="94" spans="1:6" x14ac:dyDescent="0.2">
      <c r="A94" s="69" t="s">
        <v>62</v>
      </c>
      <c r="B94" s="9" t="s">
        <v>2</v>
      </c>
      <c r="C94" s="37">
        <v>-2.29</v>
      </c>
      <c r="D94" s="41">
        <v>10.7</v>
      </c>
      <c r="F94" s="41">
        <f t="shared" si="0"/>
        <v>8.41</v>
      </c>
    </row>
    <row r="95" spans="1:6" x14ac:dyDescent="0.2">
      <c r="A95" s="68" t="s">
        <v>119</v>
      </c>
      <c r="B95" s="8" t="s">
        <v>2</v>
      </c>
      <c r="C95" s="35">
        <v>-2.29</v>
      </c>
      <c r="D95" s="42">
        <v>10.7</v>
      </c>
      <c r="F95" s="42">
        <f t="shared" si="0"/>
        <v>8.41</v>
      </c>
    </row>
    <row r="96" spans="1:6" x14ac:dyDescent="0.2">
      <c r="A96" s="69" t="s">
        <v>166</v>
      </c>
      <c r="B96" s="9" t="s">
        <v>2</v>
      </c>
      <c r="C96" s="37">
        <v>-4.5999999999999996</v>
      </c>
      <c r="D96" s="41">
        <v>10.7</v>
      </c>
      <c r="F96" s="41">
        <f t="shared" si="0"/>
        <v>6.1</v>
      </c>
    </row>
    <row r="97" spans="1:6" x14ac:dyDescent="0.2">
      <c r="A97" s="70" t="s">
        <v>167</v>
      </c>
      <c r="B97" s="11" t="s">
        <v>2</v>
      </c>
      <c r="C97" s="87">
        <v>-2</v>
      </c>
      <c r="D97" s="46">
        <v>10.7</v>
      </c>
      <c r="F97" s="46">
        <f t="shared" si="0"/>
        <v>8.6999999999999993</v>
      </c>
    </row>
    <row r="98" spans="1:6" x14ac:dyDescent="0.2">
      <c r="C98" s="48"/>
      <c r="D98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0692-ED13-41A0-ABDB-A8161596AB1F}">
  <sheetPr>
    <pageSetUpPr fitToPage="1"/>
  </sheetPr>
  <dimension ref="A1:F93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4.125" style="4" bestFit="1" customWidth="1"/>
    <col min="5" max="5" width="0.625" style="4" customWidth="1"/>
    <col min="6" max="6" width="16.125" style="4" bestFit="1" customWidth="1"/>
    <col min="7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</row>
    <row r="2" spans="1:6" x14ac:dyDescent="0.2">
      <c r="A2" s="3" t="s">
        <v>23</v>
      </c>
      <c r="B2" s="8" t="s">
        <v>2</v>
      </c>
      <c r="C2" s="21">
        <v>0.65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0.65</v>
      </c>
      <c r="F3" s="85">
        <v>970000</v>
      </c>
    </row>
    <row r="4" spans="1:6" x14ac:dyDescent="0.2">
      <c r="A4" s="3" t="s">
        <v>25</v>
      </c>
      <c r="B4" s="8" t="s">
        <v>2</v>
      </c>
      <c r="C4" s="21">
        <v>0.65</v>
      </c>
    </row>
    <row r="5" spans="1:6" x14ac:dyDescent="0.2">
      <c r="A5" s="4" t="s">
        <v>26</v>
      </c>
      <c r="B5" s="9" t="s">
        <v>2</v>
      </c>
      <c r="C5" s="23">
        <v>0.65</v>
      </c>
    </row>
    <row r="6" spans="1:6" x14ac:dyDescent="0.2">
      <c r="A6" s="3" t="s">
        <v>31</v>
      </c>
      <c r="B6" s="8" t="s">
        <v>2</v>
      </c>
      <c r="C6" s="21">
        <v>0.56999999999999995</v>
      </c>
    </row>
    <row r="7" spans="1:6" x14ac:dyDescent="0.2">
      <c r="A7" s="4" t="s">
        <v>32</v>
      </c>
      <c r="B7" s="9" t="s">
        <v>2</v>
      </c>
      <c r="C7" s="23">
        <v>0.56999999999999995</v>
      </c>
    </row>
    <row r="8" spans="1:6" x14ac:dyDescent="0.2">
      <c r="A8" s="3" t="s">
        <v>33</v>
      </c>
      <c r="B8" s="8" t="s">
        <v>2</v>
      </c>
      <c r="C8" s="21">
        <v>0.56999999999999995</v>
      </c>
    </row>
    <row r="9" spans="1:6" x14ac:dyDescent="0.2">
      <c r="A9" s="4" t="s">
        <v>34</v>
      </c>
      <c r="B9" s="9" t="s">
        <v>2</v>
      </c>
      <c r="C9" s="23">
        <v>0.56999999999999995</v>
      </c>
    </row>
    <row r="10" spans="1:6" x14ac:dyDescent="0.2">
      <c r="A10" s="3" t="s">
        <v>35</v>
      </c>
      <c r="B10" s="8" t="s">
        <v>2</v>
      </c>
      <c r="C10" s="21">
        <v>0.5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0.85</v>
      </c>
    </row>
    <row r="21" spans="1:3" x14ac:dyDescent="0.2">
      <c r="A21" s="4" t="s">
        <v>0</v>
      </c>
      <c r="B21" s="9" t="s">
        <v>3</v>
      </c>
      <c r="C21" s="23">
        <v>0.4</v>
      </c>
    </row>
    <row r="22" spans="1:3" x14ac:dyDescent="0.2">
      <c r="A22" s="3"/>
      <c r="B22" s="8" t="s">
        <v>4</v>
      </c>
      <c r="C22" s="21">
        <v>0.42</v>
      </c>
    </row>
    <row r="23" spans="1:3" x14ac:dyDescent="0.2">
      <c r="B23" s="9" t="s">
        <v>5</v>
      </c>
      <c r="C23" s="23">
        <v>0.48</v>
      </c>
    </row>
    <row r="24" spans="1:3" x14ac:dyDescent="0.2">
      <c r="A24" s="3"/>
      <c r="B24" s="8" t="s">
        <v>6</v>
      </c>
      <c r="C24" s="21">
        <v>0.5</v>
      </c>
    </row>
    <row r="25" spans="1:3" x14ac:dyDescent="0.2">
      <c r="B25" s="9" t="s">
        <v>7</v>
      </c>
      <c r="C25" s="23">
        <v>0.52</v>
      </c>
    </row>
    <row r="26" spans="1:3" x14ac:dyDescent="0.2">
      <c r="A26" s="3"/>
      <c r="B26" s="8" t="s">
        <v>8</v>
      </c>
      <c r="C26" s="21">
        <v>0.52</v>
      </c>
    </row>
    <row r="27" spans="1:3" x14ac:dyDescent="0.2">
      <c r="B27" s="9" t="s">
        <v>9</v>
      </c>
      <c r="C27" s="23">
        <v>0.52</v>
      </c>
    </row>
    <row r="28" spans="1:3" x14ac:dyDescent="0.2">
      <c r="A28" s="3"/>
      <c r="B28" s="8" t="s">
        <v>10</v>
      </c>
      <c r="C28" s="21">
        <v>0.52</v>
      </c>
    </row>
    <row r="29" spans="1:3" x14ac:dyDescent="0.2">
      <c r="A29" s="4" t="s">
        <v>69</v>
      </c>
      <c r="B29" s="9" t="s">
        <v>3</v>
      </c>
      <c r="C29" s="23">
        <v>0.28000000000000003</v>
      </c>
    </row>
    <row r="30" spans="1:3" x14ac:dyDescent="0.2">
      <c r="A30" s="3"/>
      <c r="B30" s="8" t="s">
        <v>4</v>
      </c>
      <c r="C30" s="21">
        <v>0.30499999999999999</v>
      </c>
    </row>
    <row r="31" spans="1:3" x14ac:dyDescent="0.2">
      <c r="B31" s="9" t="s">
        <v>5</v>
      </c>
      <c r="C31" s="23">
        <v>0.33</v>
      </c>
    </row>
    <row r="32" spans="1:3" x14ac:dyDescent="0.2">
      <c r="A32" s="3"/>
      <c r="B32" s="8" t="s">
        <v>6</v>
      </c>
      <c r="C32" s="21">
        <v>0.37</v>
      </c>
    </row>
    <row r="33" spans="1:3" x14ac:dyDescent="0.2">
      <c r="B33" s="9" t="s">
        <v>7</v>
      </c>
      <c r="C33" s="23">
        <v>0.41</v>
      </c>
    </row>
    <row r="34" spans="1:3" x14ac:dyDescent="0.2">
      <c r="A34" s="3"/>
      <c r="B34" s="8" t="s">
        <v>8</v>
      </c>
      <c r="C34" s="21">
        <v>0.41</v>
      </c>
    </row>
    <row r="35" spans="1:3" x14ac:dyDescent="0.2">
      <c r="B35" s="9" t="s">
        <v>9</v>
      </c>
      <c r="C35" s="23">
        <v>0.41</v>
      </c>
    </row>
    <row r="36" spans="1:3" x14ac:dyDescent="0.2">
      <c r="A36" s="3"/>
      <c r="B36" s="8" t="s">
        <v>10</v>
      </c>
      <c r="C36" s="21">
        <v>0.41</v>
      </c>
    </row>
    <row r="37" spans="1:3" x14ac:dyDescent="0.2">
      <c r="A37" s="4" t="s">
        <v>72</v>
      </c>
      <c r="B37" s="9" t="s">
        <v>19</v>
      </c>
      <c r="C37" s="23">
        <v>0.3</v>
      </c>
    </row>
    <row r="38" spans="1:3" x14ac:dyDescent="0.2">
      <c r="A38" s="3"/>
      <c r="B38" s="8" t="s">
        <v>20</v>
      </c>
      <c r="C38" s="21">
        <v>0.3</v>
      </c>
    </row>
    <row r="39" spans="1:3" x14ac:dyDescent="0.2">
      <c r="B39" s="9" t="s">
        <v>21</v>
      </c>
      <c r="C39" s="23">
        <v>0.1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</v>
      </c>
    </row>
    <row r="43" spans="1:3" x14ac:dyDescent="0.2">
      <c r="A43" s="4" t="s">
        <v>41</v>
      </c>
      <c r="B43" s="9" t="s">
        <v>2</v>
      </c>
      <c r="C43" s="28">
        <v>0.65</v>
      </c>
    </row>
    <row r="44" spans="1:3" x14ac:dyDescent="0.2">
      <c r="A44" s="3" t="s">
        <v>42</v>
      </c>
      <c r="B44" s="8" t="s">
        <v>2</v>
      </c>
      <c r="C44" s="27">
        <v>0.65</v>
      </c>
    </row>
    <row r="45" spans="1:3" x14ac:dyDescent="0.2">
      <c r="A45" s="4" t="s">
        <v>43</v>
      </c>
      <c r="B45" s="9" t="s">
        <v>2</v>
      </c>
      <c r="C45" s="28">
        <v>0.65</v>
      </c>
    </row>
    <row r="46" spans="1:3" x14ac:dyDescent="0.2">
      <c r="A46" s="3" t="s">
        <v>44</v>
      </c>
      <c r="B46" s="8" t="s">
        <v>2</v>
      </c>
      <c r="C46" s="27">
        <v>0.65</v>
      </c>
    </row>
    <row r="47" spans="1:3" x14ac:dyDescent="0.2">
      <c r="A47" s="4" t="s">
        <v>45</v>
      </c>
      <c r="B47" s="9" t="s">
        <v>2</v>
      </c>
      <c r="C47" s="28">
        <v>0.65</v>
      </c>
    </row>
    <row r="48" spans="1:3" x14ac:dyDescent="0.2">
      <c r="A48" s="3" t="s">
        <v>46</v>
      </c>
      <c r="B48" s="8" t="s">
        <v>2</v>
      </c>
      <c r="C48" s="27">
        <v>0.65</v>
      </c>
    </row>
    <row r="49" spans="1:3" x14ac:dyDescent="0.2">
      <c r="A49" s="4" t="s">
        <v>47</v>
      </c>
      <c r="B49" s="9" t="s">
        <v>2</v>
      </c>
      <c r="C49" s="28">
        <v>0.65</v>
      </c>
    </row>
    <row r="50" spans="1:3" x14ac:dyDescent="0.2">
      <c r="A50" s="3" t="s">
        <v>48</v>
      </c>
      <c r="B50" s="8" t="s">
        <v>2</v>
      </c>
      <c r="C50" s="21">
        <v>0.65</v>
      </c>
    </row>
    <row r="51" spans="1:3" x14ac:dyDescent="0.2">
      <c r="A51" s="4" t="s">
        <v>49</v>
      </c>
      <c r="B51" s="9" t="s">
        <v>2</v>
      </c>
      <c r="C51" s="23">
        <v>0.65</v>
      </c>
    </row>
    <row r="52" spans="1:3" x14ac:dyDescent="0.2">
      <c r="A52" s="3" t="s">
        <v>52</v>
      </c>
      <c r="B52" s="8" t="s">
        <v>2</v>
      </c>
      <c r="C52" s="21">
        <v>0.5</v>
      </c>
    </row>
    <row r="53" spans="1:3" x14ac:dyDescent="0.2">
      <c r="A53" s="4" t="s">
        <v>53</v>
      </c>
      <c r="B53" s="9" t="s">
        <v>2</v>
      </c>
      <c r="C53" s="23">
        <v>0.5</v>
      </c>
    </row>
    <row r="54" spans="1:3" x14ac:dyDescent="0.2">
      <c r="A54" s="3" t="s">
        <v>54</v>
      </c>
      <c r="B54" s="8" t="s">
        <v>2</v>
      </c>
      <c r="C54" s="21">
        <v>0.5</v>
      </c>
    </row>
    <row r="55" spans="1:3" x14ac:dyDescent="0.2">
      <c r="A55" s="4" t="s">
        <v>55</v>
      </c>
      <c r="B55" s="9" t="s">
        <v>2</v>
      </c>
      <c r="C55" s="23">
        <v>0.5</v>
      </c>
    </row>
    <row r="56" spans="1:3" x14ac:dyDescent="0.2">
      <c r="A56" s="3" t="s">
        <v>56</v>
      </c>
      <c r="B56" s="8" t="s">
        <v>2</v>
      </c>
      <c r="C56" s="21">
        <v>0.5</v>
      </c>
    </row>
    <row r="57" spans="1:3" x14ac:dyDescent="0.2">
      <c r="A57" s="4" t="s">
        <v>57</v>
      </c>
      <c r="B57" s="9" t="s">
        <v>2</v>
      </c>
      <c r="C57" s="23">
        <v>0.5</v>
      </c>
    </row>
    <row r="58" spans="1:3" x14ac:dyDescent="0.2">
      <c r="A58" s="3" t="s">
        <v>58</v>
      </c>
      <c r="B58" s="8" t="s">
        <v>2</v>
      </c>
      <c r="C58" s="21">
        <v>0.5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3" t="s">
        <v>51</v>
      </c>
      <c r="B60" s="8" t="s">
        <v>2</v>
      </c>
      <c r="C60" s="21">
        <v>0.2</v>
      </c>
    </row>
    <row r="61" spans="1:3" x14ac:dyDescent="0.2">
      <c r="B61" s="9"/>
      <c r="C61" s="25"/>
    </row>
    <row r="62" spans="1:3" s="1" customFormat="1" ht="15.75" x14ac:dyDescent="0.25">
      <c r="A62" s="2" t="s">
        <v>12</v>
      </c>
      <c r="B62" s="13" t="s">
        <v>15</v>
      </c>
      <c r="C62" s="19" t="str">
        <f>C41</f>
        <v>CURRENT UPS</v>
      </c>
    </row>
    <row r="63" spans="1:3" x14ac:dyDescent="0.2">
      <c r="A63" s="3" t="s">
        <v>61</v>
      </c>
      <c r="B63" s="8" t="s">
        <v>59</v>
      </c>
      <c r="C63" s="29">
        <v>0</v>
      </c>
    </row>
    <row r="64" spans="1:3" x14ac:dyDescent="0.2">
      <c r="A64" s="4" t="s">
        <v>60</v>
      </c>
      <c r="B64" s="9" t="s">
        <v>59</v>
      </c>
      <c r="C64" s="30">
        <v>0</v>
      </c>
    </row>
    <row r="65" spans="1:6" x14ac:dyDescent="0.2">
      <c r="A65" s="3" t="s">
        <v>63</v>
      </c>
      <c r="B65" s="8" t="s">
        <v>59</v>
      </c>
      <c r="C65" s="29">
        <v>0</v>
      </c>
    </row>
    <row r="66" spans="1:6" x14ac:dyDescent="0.2">
      <c r="A66" s="4" t="s">
        <v>64</v>
      </c>
      <c r="B66" s="9" t="s">
        <v>59</v>
      </c>
      <c r="C66" s="30">
        <v>0</v>
      </c>
    </row>
    <row r="67" spans="1:6" x14ac:dyDescent="0.2">
      <c r="A67" s="3" t="s">
        <v>61</v>
      </c>
      <c r="B67" s="8" t="s">
        <v>62</v>
      </c>
      <c r="C67" s="29">
        <v>0.5</v>
      </c>
    </row>
    <row r="68" spans="1:6" x14ac:dyDescent="0.2">
      <c r="A68" s="4" t="s">
        <v>60</v>
      </c>
      <c r="B68" s="9" t="s">
        <v>62</v>
      </c>
      <c r="C68" s="30">
        <v>0.5</v>
      </c>
    </row>
    <row r="69" spans="1:6" x14ac:dyDescent="0.2">
      <c r="A69" s="3" t="s">
        <v>63</v>
      </c>
      <c r="B69" s="8" t="s">
        <v>62</v>
      </c>
      <c r="C69" s="29">
        <v>0.5</v>
      </c>
    </row>
    <row r="70" spans="1:6" x14ac:dyDescent="0.2">
      <c r="A70" s="4" t="s">
        <v>64</v>
      </c>
      <c r="B70" s="9" t="s">
        <v>62</v>
      </c>
      <c r="C70" s="30">
        <v>0.5</v>
      </c>
    </row>
    <row r="71" spans="1:6" x14ac:dyDescent="0.2">
      <c r="A71" s="3" t="s">
        <v>65</v>
      </c>
      <c r="B71" s="8" t="s">
        <v>59</v>
      </c>
      <c r="C71" s="29">
        <v>0</v>
      </c>
    </row>
    <row r="72" spans="1:6" x14ac:dyDescent="0.2">
      <c r="A72" s="4" t="s">
        <v>65</v>
      </c>
      <c r="B72" s="9" t="s">
        <v>62</v>
      </c>
      <c r="C72" s="30">
        <v>0.5</v>
      </c>
    </row>
    <row r="73" spans="1:6" x14ac:dyDescent="0.2">
      <c r="A73" s="3" t="s">
        <v>176</v>
      </c>
      <c r="B73" s="8" t="s">
        <v>62</v>
      </c>
      <c r="C73" s="29">
        <v>0.5</v>
      </c>
    </row>
    <row r="74" spans="1:6" x14ac:dyDescent="0.2">
      <c r="A74" s="4" t="s">
        <v>177</v>
      </c>
      <c r="B74" s="9" t="s">
        <v>2</v>
      </c>
      <c r="C74" s="30">
        <v>0.5</v>
      </c>
    </row>
    <row r="75" spans="1:6" x14ac:dyDescent="0.2">
      <c r="A75" s="3" t="s">
        <v>74</v>
      </c>
      <c r="B75" s="8" t="s">
        <v>62</v>
      </c>
      <c r="C75" s="34">
        <v>166</v>
      </c>
    </row>
    <row r="76" spans="1:6" x14ac:dyDescent="0.2">
      <c r="B76" s="9"/>
      <c r="C76" s="26"/>
    </row>
    <row r="77" spans="1:6" s="1" customFormat="1" ht="15.75" x14ac:dyDescent="0.25">
      <c r="A77" s="2" t="s">
        <v>13</v>
      </c>
      <c r="B77" s="6" t="s">
        <v>11</v>
      </c>
      <c r="C77" s="19" t="str">
        <f>C62</f>
        <v>CURRENT UPS</v>
      </c>
      <c r="D77" s="14" t="s">
        <v>168</v>
      </c>
      <c r="F77" s="19" t="s">
        <v>68</v>
      </c>
    </row>
    <row r="78" spans="1:6" x14ac:dyDescent="0.2">
      <c r="A78" s="3" t="s">
        <v>23</v>
      </c>
      <c r="B78" s="8" t="s">
        <v>2</v>
      </c>
      <c r="C78" s="36">
        <v>-11.8</v>
      </c>
      <c r="D78" s="72">
        <v>32.97</v>
      </c>
      <c r="F78" s="97">
        <f t="shared" ref="F78:F90" si="0">D78+C78</f>
        <v>21.169999999999998</v>
      </c>
    </row>
    <row r="79" spans="1:6" x14ac:dyDescent="0.2">
      <c r="A79" s="4" t="s">
        <v>24</v>
      </c>
      <c r="B79" s="9" t="s">
        <v>2</v>
      </c>
      <c r="C79" s="38">
        <v>-14</v>
      </c>
      <c r="D79" s="73">
        <v>40.4</v>
      </c>
      <c r="F79" s="38">
        <f t="shared" si="0"/>
        <v>26.4</v>
      </c>
    </row>
    <row r="80" spans="1:6" x14ac:dyDescent="0.2">
      <c r="A80" s="3" t="s">
        <v>25</v>
      </c>
      <c r="B80" s="8" t="s">
        <v>2</v>
      </c>
      <c r="C80" s="36">
        <v>-11.3</v>
      </c>
      <c r="D80" s="72">
        <v>31.91</v>
      </c>
      <c r="F80" s="36">
        <f t="shared" si="0"/>
        <v>20.61</v>
      </c>
    </row>
    <row r="81" spans="1:6" x14ac:dyDescent="0.2">
      <c r="A81" s="4" t="s">
        <v>26</v>
      </c>
      <c r="B81" s="9" t="s">
        <v>2</v>
      </c>
      <c r="C81" s="38">
        <v>-12.7</v>
      </c>
      <c r="D81" s="73">
        <v>36.79</v>
      </c>
      <c r="F81" s="38">
        <f t="shared" si="0"/>
        <v>24.09</v>
      </c>
    </row>
    <row r="82" spans="1:6" x14ac:dyDescent="0.2">
      <c r="A82" s="3" t="s">
        <v>31</v>
      </c>
      <c r="B82" s="8" t="s">
        <v>2</v>
      </c>
      <c r="C82" s="36">
        <v>-7.7</v>
      </c>
      <c r="D82" s="72">
        <v>25.27</v>
      </c>
      <c r="F82" s="36">
        <f t="shared" si="0"/>
        <v>17.57</v>
      </c>
    </row>
    <row r="83" spans="1:6" x14ac:dyDescent="0.2">
      <c r="A83" s="4" t="s">
        <v>32</v>
      </c>
      <c r="B83" s="9" t="s">
        <v>2</v>
      </c>
      <c r="C83" s="38">
        <v>-7.7</v>
      </c>
      <c r="D83" s="73">
        <v>26.68</v>
      </c>
      <c r="F83" s="38">
        <f t="shared" si="0"/>
        <v>18.98</v>
      </c>
    </row>
    <row r="84" spans="1:6" x14ac:dyDescent="0.2">
      <c r="A84" s="3" t="s">
        <v>33</v>
      </c>
      <c r="B84" s="8" t="s">
        <v>2</v>
      </c>
      <c r="C84" s="36">
        <v>-6.9</v>
      </c>
      <c r="D84" s="72">
        <v>23.92</v>
      </c>
      <c r="F84" s="36">
        <f t="shared" si="0"/>
        <v>17.020000000000003</v>
      </c>
    </row>
    <row r="85" spans="1:6" x14ac:dyDescent="0.2">
      <c r="A85" s="4" t="s">
        <v>34</v>
      </c>
      <c r="B85" s="9" t="s">
        <v>2</v>
      </c>
      <c r="C85" s="38">
        <v>-6.9</v>
      </c>
      <c r="D85" s="73">
        <v>24.07</v>
      </c>
      <c r="F85" s="38">
        <f t="shared" si="0"/>
        <v>17.170000000000002</v>
      </c>
    </row>
    <row r="86" spans="1:6" x14ac:dyDescent="0.2">
      <c r="A86" s="3" t="s">
        <v>35</v>
      </c>
      <c r="B86" s="8" t="s">
        <v>2</v>
      </c>
      <c r="C86" s="40">
        <v>-1.5</v>
      </c>
      <c r="D86" s="74">
        <v>15.25</v>
      </c>
      <c r="F86" s="40">
        <f t="shared" si="0"/>
        <v>13.75</v>
      </c>
    </row>
    <row r="87" spans="1:6" x14ac:dyDescent="0.2">
      <c r="A87" s="4" t="s">
        <v>0</v>
      </c>
      <c r="B87" s="9" t="s">
        <v>2</v>
      </c>
      <c r="C87" s="41">
        <v>-0.5</v>
      </c>
      <c r="D87" s="75">
        <v>10.7</v>
      </c>
      <c r="F87" s="41">
        <f t="shared" si="0"/>
        <v>10.199999999999999</v>
      </c>
    </row>
    <row r="88" spans="1:6" x14ac:dyDescent="0.2">
      <c r="A88" s="3" t="s">
        <v>69</v>
      </c>
      <c r="B88" s="8" t="s">
        <v>2</v>
      </c>
      <c r="C88" s="42">
        <v>-0.5</v>
      </c>
      <c r="D88" s="76">
        <v>10.7</v>
      </c>
      <c r="F88" s="42">
        <f t="shared" si="0"/>
        <v>10.199999999999999</v>
      </c>
    </row>
    <row r="89" spans="1:6" x14ac:dyDescent="0.2">
      <c r="A89" s="4" t="s">
        <v>70</v>
      </c>
      <c r="B89" s="9" t="s">
        <v>2</v>
      </c>
      <c r="C89" s="41">
        <v>-2</v>
      </c>
      <c r="D89" s="75">
        <v>11.09</v>
      </c>
      <c r="F89" s="41">
        <f t="shared" si="0"/>
        <v>9.09</v>
      </c>
    </row>
    <row r="90" spans="1:6" x14ac:dyDescent="0.2">
      <c r="A90" s="3" t="s">
        <v>71</v>
      </c>
      <c r="B90" s="8" t="s">
        <v>2</v>
      </c>
      <c r="C90" s="42">
        <v>-2</v>
      </c>
      <c r="D90" s="76">
        <v>11.17</v>
      </c>
      <c r="F90" s="42">
        <f t="shared" si="0"/>
        <v>9.17</v>
      </c>
    </row>
    <row r="91" spans="1:6" x14ac:dyDescent="0.2">
      <c r="A91" s="4" t="s">
        <v>66</v>
      </c>
      <c r="B91" s="9" t="s">
        <v>2</v>
      </c>
      <c r="C91" s="26">
        <v>-0.4</v>
      </c>
      <c r="D91" s="77"/>
      <c r="F91" s="79"/>
    </row>
    <row r="92" spans="1:6" x14ac:dyDescent="0.2">
      <c r="A92" s="3" t="s">
        <v>67</v>
      </c>
      <c r="B92" s="8" t="s">
        <v>2</v>
      </c>
      <c r="C92" s="78">
        <v>-0.5</v>
      </c>
      <c r="D92" s="89"/>
      <c r="F92" s="42"/>
    </row>
    <row r="93" spans="1:6" x14ac:dyDescent="0.2">
      <c r="A93" s="82" t="s">
        <v>178</v>
      </c>
      <c r="B93" s="96" t="s">
        <v>2</v>
      </c>
      <c r="C93" s="98">
        <v>0</v>
      </c>
      <c r="D93" s="99"/>
      <c r="F93" s="100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A4FC-42AE-47E4-BA7A-6805A5FEA1CF}">
  <sheetPr>
    <pageSetUpPr fitToPage="1"/>
  </sheetPr>
  <dimension ref="A1:F101"/>
  <sheetViews>
    <sheetView workbookViewId="0">
      <selection activeCell="F3" sqref="F3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0.77</v>
      </c>
      <c r="F3" s="85">
        <v>1100000</v>
      </c>
    </row>
    <row r="4" spans="1:6" x14ac:dyDescent="0.2">
      <c r="A4" s="3" t="s">
        <v>25</v>
      </c>
      <c r="B4" s="8" t="s">
        <v>2</v>
      </c>
      <c r="C4" s="21">
        <v>0.77</v>
      </c>
      <c r="F4" s="52"/>
    </row>
    <row r="5" spans="1:6" x14ac:dyDescent="0.2">
      <c r="A5" s="4" t="s">
        <v>26</v>
      </c>
      <c r="B5" s="9" t="s">
        <v>2</v>
      </c>
      <c r="C5" s="23">
        <v>0.77</v>
      </c>
    </row>
    <row r="6" spans="1:6" x14ac:dyDescent="0.2">
      <c r="A6" s="3" t="s">
        <v>31</v>
      </c>
      <c r="B6" s="8" t="s">
        <v>2</v>
      </c>
      <c r="C6" s="21">
        <v>0.65</v>
      </c>
    </row>
    <row r="7" spans="1:6" x14ac:dyDescent="0.2">
      <c r="A7" s="4" t="s">
        <v>32</v>
      </c>
      <c r="B7" s="9" t="s">
        <v>2</v>
      </c>
      <c r="C7" s="23">
        <v>0.65</v>
      </c>
    </row>
    <row r="8" spans="1:6" x14ac:dyDescent="0.2">
      <c r="A8" s="3" t="s">
        <v>33</v>
      </c>
      <c r="B8" s="8" t="s">
        <v>2</v>
      </c>
      <c r="C8" s="21">
        <v>0.65</v>
      </c>
    </row>
    <row r="9" spans="1:6" x14ac:dyDescent="0.2">
      <c r="A9" s="4" t="s">
        <v>34</v>
      </c>
      <c r="B9" s="9" t="s">
        <v>2</v>
      </c>
      <c r="C9" s="23">
        <v>0.65</v>
      </c>
    </row>
    <row r="10" spans="1:6" x14ac:dyDescent="0.2">
      <c r="A10" s="3" t="s">
        <v>35</v>
      </c>
      <c r="B10" s="8" t="s">
        <v>2</v>
      </c>
      <c r="C10" s="21">
        <v>0.6</v>
      </c>
    </row>
    <row r="11" spans="1:6" x14ac:dyDescent="0.2">
      <c r="A11" s="4" t="s">
        <v>27</v>
      </c>
      <c r="B11" s="9" t="s">
        <v>2</v>
      </c>
      <c r="C11" s="23">
        <v>0.72</v>
      </c>
    </row>
    <row r="12" spans="1:6" x14ac:dyDescent="0.2">
      <c r="A12" s="3" t="s">
        <v>28</v>
      </c>
      <c r="B12" s="8" t="s">
        <v>2</v>
      </c>
      <c r="C12" s="21">
        <v>0.72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190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0.32</v>
      </c>
    </row>
    <row r="22" spans="1:3" x14ac:dyDescent="0.2">
      <c r="A22" s="3"/>
      <c r="B22" s="8" t="s">
        <v>4</v>
      </c>
      <c r="C22" s="21">
        <v>0.35</v>
      </c>
    </row>
    <row r="23" spans="1:3" x14ac:dyDescent="0.2">
      <c r="B23" s="9" t="s">
        <v>5</v>
      </c>
      <c r="C23" s="23">
        <v>0.38</v>
      </c>
    </row>
    <row r="24" spans="1:3" x14ac:dyDescent="0.2">
      <c r="A24" s="3"/>
      <c r="B24" s="8" t="s">
        <v>6</v>
      </c>
      <c r="C24" s="21">
        <v>0.42</v>
      </c>
    </row>
    <row r="25" spans="1:3" x14ac:dyDescent="0.2">
      <c r="B25" s="9" t="s">
        <v>7</v>
      </c>
      <c r="C25" s="23">
        <v>0.46</v>
      </c>
    </row>
    <row r="26" spans="1:3" x14ac:dyDescent="0.2">
      <c r="A26" s="3"/>
      <c r="B26" s="8" t="s">
        <v>8</v>
      </c>
      <c r="C26" s="21">
        <v>0.46</v>
      </c>
    </row>
    <row r="27" spans="1:3" x14ac:dyDescent="0.2">
      <c r="B27" s="9" t="s">
        <v>9</v>
      </c>
      <c r="C27" s="23">
        <v>0.46</v>
      </c>
    </row>
    <row r="28" spans="1:3" x14ac:dyDescent="0.2">
      <c r="A28" s="3"/>
      <c r="B28" s="8" t="s">
        <v>10</v>
      </c>
      <c r="C28" s="21">
        <v>0.46</v>
      </c>
    </row>
    <row r="29" spans="1:3" x14ac:dyDescent="0.2">
      <c r="A29" s="4" t="s">
        <v>69</v>
      </c>
      <c r="B29" s="9" t="s">
        <v>3</v>
      </c>
      <c r="C29" s="23">
        <v>0.28000000000000003</v>
      </c>
    </row>
    <row r="30" spans="1:3" x14ac:dyDescent="0.2">
      <c r="A30" s="3"/>
      <c r="B30" s="8" t="s">
        <v>4</v>
      </c>
      <c r="C30" s="21">
        <v>0.30499999999999999</v>
      </c>
    </row>
    <row r="31" spans="1:3" x14ac:dyDescent="0.2">
      <c r="B31" s="9" t="s">
        <v>5</v>
      </c>
      <c r="C31" s="23">
        <v>0.33</v>
      </c>
    </row>
    <row r="32" spans="1:3" x14ac:dyDescent="0.2">
      <c r="A32" s="3"/>
      <c r="B32" s="8" t="s">
        <v>6</v>
      </c>
      <c r="C32" s="21">
        <v>0.37</v>
      </c>
    </row>
    <row r="33" spans="1:3" x14ac:dyDescent="0.2">
      <c r="B33" s="9" t="s">
        <v>7</v>
      </c>
      <c r="C33" s="23">
        <v>0.41</v>
      </c>
    </row>
    <row r="34" spans="1:3" x14ac:dyDescent="0.2">
      <c r="A34" s="3"/>
      <c r="B34" s="8" t="s">
        <v>8</v>
      </c>
      <c r="C34" s="21">
        <v>0.41</v>
      </c>
    </row>
    <row r="35" spans="1:3" x14ac:dyDescent="0.2">
      <c r="B35" s="9" t="s">
        <v>9</v>
      </c>
      <c r="C35" s="23">
        <v>0.41</v>
      </c>
    </row>
    <row r="36" spans="1:3" x14ac:dyDescent="0.2">
      <c r="A36" s="3"/>
      <c r="B36" s="8" t="s">
        <v>10</v>
      </c>
      <c r="C36" s="21">
        <v>0.41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</v>
      </c>
    </row>
    <row r="43" spans="1:3" x14ac:dyDescent="0.2">
      <c r="A43" s="4" t="s">
        <v>41</v>
      </c>
      <c r="B43" s="9" t="s">
        <v>2</v>
      </c>
      <c r="C43" s="28">
        <v>0.65</v>
      </c>
    </row>
    <row r="44" spans="1:3" x14ac:dyDescent="0.2">
      <c r="A44" s="3" t="s">
        <v>42</v>
      </c>
      <c r="B44" s="8" t="s">
        <v>2</v>
      </c>
      <c r="C44" s="27">
        <v>0.65</v>
      </c>
    </row>
    <row r="45" spans="1:3" x14ac:dyDescent="0.2">
      <c r="A45" s="4" t="s">
        <v>43</v>
      </c>
      <c r="B45" s="9" t="s">
        <v>2</v>
      </c>
      <c r="C45" s="28">
        <v>0.65</v>
      </c>
    </row>
    <row r="46" spans="1:3" x14ac:dyDescent="0.2">
      <c r="A46" s="3" t="s">
        <v>44</v>
      </c>
      <c r="B46" s="8" t="s">
        <v>2</v>
      </c>
      <c r="C46" s="27">
        <v>0.65</v>
      </c>
    </row>
    <row r="47" spans="1:3" x14ac:dyDescent="0.2">
      <c r="A47" s="4" t="s">
        <v>45</v>
      </c>
      <c r="B47" s="9" t="s">
        <v>2</v>
      </c>
      <c r="C47" s="28">
        <v>0.65</v>
      </c>
    </row>
    <row r="48" spans="1:3" x14ac:dyDescent="0.2">
      <c r="A48" s="3" t="s">
        <v>46</v>
      </c>
      <c r="B48" s="8" t="s">
        <v>2</v>
      </c>
      <c r="C48" s="27">
        <v>0.65</v>
      </c>
    </row>
    <row r="49" spans="1:3" x14ac:dyDescent="0.2">
      <c r="A49" s="4" t="s">
        <v>47</v>
      </c>
      <c r="B49" s="9" t="s">
        <v>2</v>
      </c>
      <c r="C49" s="28">
        <v>0.65</v>
      </c>
    </row>
    <row r="50" spans="1:3" x14ac:dyDescent="0.2">
      <c r="A50" s="3" t="s">
        <v>48</v>
      </c>
      <c r="B50" s="8" t="s">
        <v>2</v>
      </c>
      <c r="C50" s="21">
        <v>0.65</v>
      </c>
    </row>
    <row r="51" spans="1:3" x14ac:dyDescent="0.2">
      <c r="A51" s="4" t="s">
        <v>49</v>
      </c>
      <c r="B51" s="9" t="s">
        <v>2</v>
      </c>
      <c r="C51" s="23">
        <v>0.65</v>
      </c>
    </row>
    <row r="52" spans="1:3" x14ac:dyDescent="0.2">
      <c r="A52" s="3" t="s">
        <v>52</v>
      </c>
      <c r="B52" s="8" t="s">
        <v>2</v>
      </c>
      <c r="C52" s="21">
        <v>0.5</v>
      </c>
    </row>
    <row r="53" spans="1:3" x14ac:dyDescent="0.2">
      <c r="A53" s="4" t="s">
        <v>53</v>
      </c>
      <c r="B53" s="9" t="s">
        <v>2</v>
      </c>
      <c r="C53" s="23">
        <v>0.5</v>
      </c>
    </row>
    <row r="54" spans="1:3" x14ac:dyDescent="0.2">
      <c r="A54" s="3" t="s">
        <v>54</v>
      </c>
      <c r="B54" s="8" t="s">
        <v>2</v>
      </c>
      <c r="C54" s="21">
        <v>0.5</v>
      </c>
    </row>
    <row r="55" spans="1:3" x14ac:dyDescent="0.2">
      <c r="A55" s="4" t="s">
        <v>55</v>
      </c>
      <c r="B55" s="9" t="s">
        <v>2</v>
      </c>
      <c r="C55" s="23">
        <v>0.5</v>
      </c>
    </row>
    <row r="56" spans="1:3" x14ac:dyDescent="0.2">
      <c r="A56" s="3" t="s">
        <v>56</v>
      </c>
      <c r="B56" s="8" t="s">
        <v>2</v>
      </c>
      <c r="C56" s="21">
        <v>0.5</v>
      </c>
    </row>
    <row r="57" spans="1:3" x14ac:dyDescent="0.2">
      <c r="A57" s="4" t="s">
        <v>57</v>
      </c>
      <c r="B57" s="9" t="s">
        <v>2</v>
      </c>
      <c r="C57" s="23">
        <v>0.5</v>
      </c>
    </row>
    <row r="58" spans="1:3" x14ac:dyDescent="0.2">
      <c r="A58" s="3" t="s">
        <v>58</v>
      </c>
      <c r="B58" s="8" t="s">
        <v>2</v>
      </c>
      <c r="C58" s="21">
        <v>0.5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0.25</v>
      </c>
    </row>
    <row r="66" spans="1:6" x14ac:dyDescent="0.2">
      <c r="A66" s="4" t="s">
        <v>60</v>
      </c>
      <c r="B66" s="9" t="s">
        <v>59</v>
      </c>
      <c r="C66" s="30">
        <v>0.25</v>
      </c>
    </row>
    <row r="67" spans="1:6" x14ac:dyDescent="0.2">
      <c r="A67" s="3" t="s">
        <v>63</v>
      </c>
      <c r="B67" s="8" t="s">
        <v>59</v>
      </c>
      <c r="C67" s="29">
        <v>0.25</v>
      </c>
    </row>
    <row r="68" spans="1:6" x14ac:dyDescent="0.2">
      <c r="A68" s="4" t="s">
        <v>64</v>
      </c>
      <c r="B68" s="9" t="s">
        <v>59</v>
      </c>
      <c r="C68" s="30">
        <v>0.25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0.3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170</v>
      </c>
      <c r="B75" s="8" t="s">
        <v>59</v>
      </c>
      <c r="C75" s="29">
        <v>0.22898550724637601</v>
      </c>
      <c r="F75" s="57"/>
    </row>
    <row r="76" spans="1:6" x14ac:dyDescent="0.2">
      <c r="A76" s="4" t="s">
        <v>188</v>
      </c>
      <c r="B76" s="9" t="s">
        <v>95</v>
      </c>
      <c r="C76" s="30">
        <v>0.75</v>
      </c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8">
        <v>-0.55000000000000004</v>
      </c>
      <c r="D83" s="36">
        <v>32.97</v>
      </c>
      <c r="F83" s="36">
        <f>D83*(1+C83)</f>
        <v>14.836499999999997</v>
      </c>
    </row>
    <row r="84" spans="1:6" x14ac:dyDescent="0.2">
      <c r="A84" s="4" t="s">
        <v>24</v>
      </c>
      <c r="B84" s="9" t="s">
        <v>2</v>
      </c>
      <c r="C84" s="109">
        <v>-0.55000000000000004</v>
      </c>
      <c r="D84" s="38">
        <v>40.4</v>
      </c>
      <c r="F84" s="38">
        <f t="shared" ref="F84:F91" si="0">D84*(1+C84)</f>
        <v>18.179999999999996</v>
      </c>
    </row>
    <row r="85" spans="1:6" x14ac:dyDescent="0.2">
      <c r="A85" s="3" t="s">
        <v>25</v>
      </c>
      <c r="B85" s="8" t="s">
        <v>2</v>
      </c>
      <c r="C85" s="108">
        <v>-0.55000000000000004</v>
      </c>
      <c r="D85" s="36">
        <v>31.91</v>
      </c>
      <c r="F85" s="36">
        <f t="shared" si="0"/>
        <v>14.359499999999999</v>
      </c>
    </row>
    <row r="86" spans="1:6" x14ac:dyDescent="0.2">
      <c r="A86" s="4" t="s">
        <v>26</v>
      </c>
      <c r="B86" s="9" t="s">
        <v>2</v>
      </c>
      <c r="C86" s="109">
        <v>-0.55000000000000004</v>
      </c>
      <c r="D86" s="38">
        <v>36.79</v>
      </c>
      <c r="F86" s="38">
        <f t="shared" si="0"/>
        <v>16.555499999999999</v>
      </c>
    </row>
    <row r="87" spans="1:6" x14ac:dyDescent="0.2">
      <c r="A87" s="3" t="s">
        <v>31</v>
      </c>
      <c r="B87" s="8" t="s">
        <v>2</v>
      </c>
      <c r="C87" s="108">
        <v>-0.45</v>
      </c>
      <c r="D87" s="36">
        <v>25.27</v>
      </c>
      <c r="F87" s="36">
        <f t="shared" si="0"/>
        <v>13.8985</v>
      </c>
    </row>
    <row r="88" spans="1:6" x14ac:dyDescent="0.2">
      <c r="A88" s="4" t="s">
        <v>32</v>
      </c>
      <c r="B88" s="9" t="s">
        <v>2</v>
      </c>
      <c r="C88" s="109">
        <v>-0.45</v>
      </c>
      <c r="D88" s="38">
        <v>26.68</v>
      </c>
      <c r="F88" s="38">
        <f t="shared" si="0"/>
        <v>14.674000000000001</v>
      </c>
    </row>
    <row r="89" spans="1:6" x14ac:dyDescent="0.2">
      <c r="A89" s="3" t="s">
        <v>33</v>
      </c>
      <c r="B89" s="8" t="s">
        <v>2</v>
      </c>
      <c r="C89" s="108">
        <v>-0.45</v>
      </c>
      <c r="D89" s="36">
        <v>23.92</v>
      </c>
      <c r="F89" s="36">
        <f t="shared" si="0"/>
        <v>13.156000000000002</v>
      </c>
    </row>
    <row r="90" spans="1:6" x14ac:dyDescent="0.2">
      <c r="A90" s="4" t="s">
        <v>34</v>
      </c>
      <c r="B90" s="9" t="s">
        <v>2</v>
      </c>
      <c r="C90" s="109">
        <v>-0.45</v>
      </c>
      <c r="D90" s="38">
        <v>24.07</v>
      </c>
      <c r="F90" s="38">
        <f t="shared" si="0"/>
        <v>13.238500000000002</v>
      </c>
    </row>
    <row r="91" spans="1:6" x14ac:dyDescent="0.2">
      <c r="A91" s="3" t="s">
        <v>35</v>
      </c>
      <c r="B91" s="8" t="s">
        <v>2</v>
      </c>
      <c r="C91" s="110">
        <v>-0.15</v>
      </c>
      <c r="D91" s="40">
        <v>15.25</v>
      </c>
      <c r="F91" s="40">
        <f t="shared" si="0"/>
        <v>12.9625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ref="F92" si="1">D92+C92</f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2">D94+C94</f>
        <v>11.09</v>
      </c>
    </row>
    <row r="95" spans="1:6" x14ac:dyDescent="0.2">
      <c r="A95" s="3" t="s">
        <v>71</v>
      </c>
      <c r="B95" s="8" t="s">
        <v>2</v>
      </c>
      <c r="C95" s="83">
        <v>0</v>
      </c>
      <c r="D95" s="42">
        <v>11.17</v>
      </c>
      <c r="F95" s="83">
        <f t="shared" si="2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4DD6-2EEC-4B21-8B88-0EF8DC64EF70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0.61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0.61</v>
      </c>
      <c r="F3" s="85">
        <v>810000</v>
      </c>
    </row>
    <row r="4" spans="1:6" x14ac:dyDescent="0.2">
      <c r="A4" s="3" t="s">
        <v>25</v>
      </c>
      <c r="B4" s="8" t="s">
        <v>2</v>
      </c>
      <c r="C4" s="21">
        <v>0.61</v>
      </c>
      <c r="F4" s="52"/>
    </row>
    <row r="5" spans="1:6" x14ac:dyDescent="0.2">
      <c r="A5" s="4" t="s">
        <v>26</v>
      </c>
      <c r="B5" s="9" t="s">
        <v>2</v>
      </c>
      <c r="C5" s="23">
        <v>0.61</v>
      </c>
    </row>
    <row r="6" spans="1:6" x14ac:dyDescent="0.2">
      <c r="A6" s="3" t="s">
        <v>31</v>
      </c>
      <c r="B6" s="8" t="s">
        <v>2</v>
      </c>
      <c r="C6" s="21">
        <v>0.52</v>
      </c>
    </row>
    <row r="7" spans="1:6" x14ac:dyDescent="0.2">
      <c r="A7" s="4" t="s">
        <v>32</v>
      </c>
      <c r="B7" s="9" t="s">
        <v>2</v>
      </c>
      <c r="C7" s="23">
        <v>0.52</v>
      </c>
    </row>
    <row r="8" spans="1:6" x14ac:dyDescent="0.2">
      <c r="A8" s="3" t="s">
        <v>33</v>
      </c>
      <c r="B8" s="8" t="s">
        <v>2</v>
      </c>
      <c r="C8" s="21">
        <v>0.52</v>
      </c>
    </row>
    <row r="9" spans="1:6" x14ac:dyDescent="0.2">
      <c r="A9" s="4" t="s">
        <v>34</v>
      </c>
      <c r="B9" s="9" t="s">
        <v>2</v>
      </c>
      <c r="C9" s="23">
        <v>0.52</v>
      </c>
    </row>
    <row r="10" spans="1:6" x14ac:dyDescent="0.2">
      <c r="A10" s="3" t="s">
        <v>35</v>
      </c>
      <c r="B10" s="8" t="s">
        <v>2</v>
      </c>
      <c r="C10" s="21">
        <v>0.5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0.33</v>
      </c>
    </row>
    <row r="22" spans="1:3" x14ac:dyDescent="0.2">
      <c r="A22" s="3"/>
      <c r="B22" s="8" t="s">
        <v>4</v>
      </c>
      <c r="C22" s="21">
        <v>0.36</v>
      </c>
    </row>
    <row r="23" spans="1:3" x14ac:dyDescent="0.2">
      <c r="B23" s="9" t="s">
        <v>5</v>
      </c>
      <c r="C23" s="23">
        <v>0.39</v>
      </c>
    </row>
    <row r="24" spans="1:3" x14ac:dyDescent="0.2">
      <c r="A24" s="3"/>
      <c r="B24" s="8" t="s">
        <v>6</v>
      </c>
      <c r="C24" s="21">
        <v>0.43</v>
      </c>
    </row>
    <row r="25" spans="1:3" x14ac:dyDescent="0.2">
      <c r="B25" s="9" t="s">
        <v>7</v>
      </c>
      <c r="C25" s="23">
        <v>0.47</v>
      </c>
    </row>
    <row r="26" spans="1:3" x14ac:dyDescent="0.2">
      <c r="A26" s="3"/>
      <c r="B26" s="8" t="s">
        <v>8</v>
      </c>
      <c r="C26" s="21">
        <v>0.47</v>
      </c>
    </row>
    <row r="27" spans="1:3" x14ac:dyDescent="0.2">
      <c r="B27" s="9" t="s">
        <v>9</v>
      </c>
      <c r="C27" s="23">
        <v>0.47</v>
      </c>
    </row>
    <row r="28" spans="1:3" x14ac:dyDescent="0.2">
      <c r="A28" s="3"/>
      <c r="B28" s="8" t="s">
        <v>10</v>
      </c>
      <c r="C28" s="21">
        <v>0.47</v>
      </c>
    </row>
    <row r="29" spans="1:3" x14ac:dyDescent="0.2">
      <c r="A29" s="4" t="s">
        <v>69</v>
      </c>
      <c r="B29" s="9" t="s">
        <v>3</v>
      </c>
      <c r="C29" s="23">
        <v>0.33200000000000002</v>
      </c>
    </row>
    <row r="30" spans="1:3" x14ac:dyDescent="0.2">
      <c r="A30" s="3"/>
      <c r="B30" s="8" t="s">
        <v>4</v>
      </c>
      <c r="C30" s="21">
        <v>0.36199999999999999</v>
      </c>
    </row>
    <row r="31" spans="1:3" x14ac:dyDescent="0.2">
      <c r="B31" s="9" t="s">
        <v>5</v>
      </c>
      <c r="C31" s="23">
        <v>0.38200000000000001</v>
      </c>
    </row>
    <row r="32" spans="1:3" x14ac:dyDescent="0.2">
      <c r="A32" s="3"/>
      <c r="B32" s="8" t="s">
        <v>6</v>
      </c>
      <c r="C32" s="21">
        <v>0.41199999999999998</v>
      </c>
    </row>
    <row r="33" spans="1:3" x14ac:dyDescent="0.2">
      <c r="B33" s="9" t="s">
        <v>7</v>
      </c>
      <c r="C33" s="23">
        <v>0.432</v>
      </c>
    </row>
    <row r="34" spans="1:3" x14ac:dyDescent="0.2">
      <c r="A34" s="3"/>
      <c r="B34" s="8" t="s">
        <v>8</v>
      </c>
      <c r="C34" s="21">
        <v>0.432</v>
      </c>
    </row>
    <row r="35" spans="1:3" x14ac:dyDescent="0.2">
      <c r="B35" s="9" t="s">
        <v>9</v>
      </c>
      <c r="C35" s="23">
        <v>0.432</v>
      </c>
    </row>
    <row r="36" spans="1:3" x14ac:dyDescent="0.2">
      <c r="A36" s="3"/>
      <c r="B36" s="8" t="s">
        <v>10</v>
      </c>
      <c r="C36" s="21">
        <v>0.432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0.66</v>
      </c>
    </row>
    <row r="43" spans="1:3" x14ac:dyDescent="0.2">
      <c r="A43" s="4" t="s">
        <v>41</v>
      </c>
      <c r="B43" s="9" t="s">
        <v>2</v>
      </c>
      <c r="C43" s="28">
        <v>0.66</v>
      </c>
    </row>
    <row r="44" spans="1:3" x14ac:dyDescent="0.2">
      <c r="A44" s="3" t="s">
        <v>42</v>
      </c>
      <c r="B44" s="8" t="s">
        <v>2</v>
      </c>
      <c r="C44" s="27">
        <v>0.66</v>
      </c>
    </row>
    <row r="45" spans="1:3" x14ac:dyDescent="0.2">
      <c r="A45" s="4" t="s">
        <v>43</v>
      </c>
      <c r="B45" s="9" t="s">
        <v>2</v>
      </c>
      <c r="C45" s="28">
        <v>0.66</v>
      </c>
    </row>
    <row r="46" spans="1:3" x14ac:dyDescent="0.2">
      <c r="A46" s="3" t="s">
        <v>44</v>
      </c>
      <c r="B46" s="8" t="s">
        <v>2</v>
      </c>
      <c r="C46" s="27">
        <v>0.66</v>
      </c>
    </row>
    <row r="47" spans="1:3" x14ac:dyDescent="0.2">
      <c r="A47" s="4" t="s">
        <v>45</v>
      </c>
      <c r="B47" s="9" t="s">
        <v>2</v>
      </c>
      <c r="C47" s="28">
        <v>0.66</v>
      </c>
    </row>
    <row r="48" spans="1:3" x14ac:dyDescent="0.2">
      <c r="A48" s="3" t="s">
        <v>46</v>
      </c>
      <c r="B48" s="8" t="s">
        <v>2</v>
      </c>
      <c r="C48" s="27">
        <v>0.66</v>
      </c>
    </row>
    <row r="49" spans="1:3" x14ac:dyDescent="0.2">
      <c r="A49" s="4" t="s">
        <v>47</v>
      </c>
      <c r="B49" s="9" t="s">
        <v>2</v>
      </c>
      <c r="C49" s="28">
        <v>0.66</v>
      </c>
    </row>
    <row r="50" spans="1:3" x14ac:dyDescent="0.2">
      <c r="A50" s="3" t="s">
        <v>48</v>
      </c>
      <c r="B50" s="8" t="s">
        <v>2</v>
      </c>
      <c r="C50" s="21">
        <v>0.66</v>
      </c>
    </row>
    <row r="51" spans="1:3" x14ac:dyDescent="0.2">
      <c r="A51" s="4" t="s">
        <v>49</v>
      </c>
      <c r="B51" s="9" t="s">
        <v>2</v>
      </c>
      <c r="C51" s="23">
        <v>0.66</v>
      </c>
    </row>
    <row r="52" spans="1:3" x14ac:dyDescent="0.2">
      <c r="A52" s="3" t="s">
        <v>52</v>
      </c>
      <c r="B52" s="8" t="s">
        <v>2</v>
      </c>
      <c r="C52" s="21">
        <v>0.495</v>
      </c>
    </row>
    <row r="53" spans="1:3" x14ac:dyDescent="0.2">
      <c r="A53" s="4" t="s">
        <v>53</v>
      </c>
      <c r="B53" s="9" t="s">
        <v>2</v>
      </c>
      <c r="C53" s="23">
        <v>0.495</v>
      </c>
    </row>
    <row r="54" spans="1:3" x14ac:dyDescent="0.2">
      <c r="A54" s="3" t="s">
        <v>54</v>
      </c>
      <c r="B54" s="8" t="s">
        <v>2</v>
      </c>
      <c r="C54" s="21">
        <v>0.495</v>
      </c>
    </row>
    <row r="55" spans="1:3" x14ac:dyDescent="0.2">
      <c r="A55" s="4" t="s">
        <v>55</v>
      </c>
      <c r="B55" s="9" t="s">
        <v>2</v>
      </c>
      <c r="C55" s="23">
        <v>0.495</v>
      </c>
    </row>
    <row r="56" spans="1:3" x14ac:dyDescent="0.2">
      <c r="A56" s="3" t="s">
        <v>56</v>
      </c>
      <c r="B56" s="8" t="s">
        <v>2</v>
      </c>
      <c r="C56" s="21">
        <v>0.495</v>
      </c>
    </row>
    <row r="57" spans="1:3" x14ac:dyDescent="0.2">
      <c r="A57" s="4" t="s">
        <v>57</v>
      </c>
      <c r="B57" s="9" t="s">
        <v>2</v>
      </c>
      <c r="C57" s="23">
        <v>0.495</v>
      </c>
    </row>
    <row r="58" spans="1:3" x14ac:dyDescent="0.2">
      <c r="A58" s="3" t="s">
        <v>58</v>
      </c>
      <c r="B58" s="8" t="s">
        <v>2</v>
      </c>
      <c r="C58" s="21">
        <v>0.495</v>
      </c>
    </row>
    <row r="59" spans="1:3" x14ac:dyDescent="0.2">
      <c r="A59" s="4" t="s">
        <v>50</v>
      </c>
      <c r="B59" s="9" t="s">
        <v>2</v>
      </c>
      <c r="C59" s="23">
        <v>0.26</v>
      </c>
    </row>
    <row r="60" spans="1:3" x14ac:dyDescent="0.2">
      <c r="A60" s="4" t="s">
        <v>79</v>
      </c>
      <c r="B60" s="9" t="s">
        <v>2</v>
      </c>
      <c r="C60" s="23">
        <v>0.26</v>
      </c>
    </row>
    <row r="61" spans="1:3" x14ac:dyDescent="0.2">
      <c r="A61" s="3" t="s">
        <v>51</v>
      </c>
      <c r="B61" s="8" t="s">
        <v>2</v>
      </c>
      <c r="C61" s="21">
        <v>0.255</v>
      </c>
    </row>
    <row r="62" spans="1:3" x14ac:dyDescent="0.2">
      <c r="A62" s="3" t="s">
        <v>80</v>
      </c>
      <c r="B62" s="8" t="s">
        <v>2</v>
      </c>
      <c r="C62" s="21">
        <v>0.255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0.15</v>
      </c>
    </row>
    <row r="70" spans="1:6" x14ac:dyDescent="0.2">
      <c r="A70" s="4" t="s">
        <v>60</v>
      </c>
      <c r="B70" s="9" t="s">
        <v>62</v>
      </c>
      <c r="C70" s="30">
        <v>0.15</v>
      </c>
    </row>
    <row r="71" spans="1:6" x14ac:dyDescent="0.2">
      <c r="A71" s="3" t="s">
        <v>63</v>
      </c>
      <c r="B71" s="8" t="s">
        <v>62</v>
      </c>
      <c r="C71" s="29">
        <v>0.15</v>
      </c>
    </row>
    <row r="72" spans="1:6" x14ac:dyDescent="0.2">
      <c r="A72" s="4" t="s">
        <v>64</v>
      </c>
      <c r="B72" s="9" t="s">
        <v>62</v>
      </c>
      <c r="C72" s="30">
        <v>0.15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0.15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-10.86</v>
      </c>
      <c r="D81" s="36">
        <v>32.97</v>
      </c>
      <c r="F81" s="36">
        <f t="shared" ref="F81:F90" si="0">D81+C81</f>
        <v>22.11</v>
      </c>
    </row>
    <row r="82" spans="1:6" x14ac:dyDescent="0.2">
      <c r="A82" s="4" t="s">
        <v>24</v>
      </c>
      <c r="B82" s="9" t="s">
        <v>2</v>
      </c>
      <c r="C82" s="62">
        <v>-14.17</v>
      </c>
      <c r="D82" s="38">
        <v>40.4</v>
      </c>
      <c r="F82" s="38">
        <f t="shared" si="0"/>
        <v>26.229999999999997</v>
      </c>
    </row>
    <row r="83" spans="1:6" x14ac:dyDescent="0.2">
      <c r="A83" s="3" t="s">
        <v>25</v>
      </c>
      <c r="B83" s="8" t="s">
        <v>2</v>
      </c>
      <c r="C83" s="106">
        <v>-10.49</v>
      </c>
      <c r="D83" s="36">
        <v>31.91</v>
      </c>
      <c r="F83" s="36">
        <f t="shared" si="0"/>
        <v>21.42</v>
      </c>
    </row>
    <row r="84" spans="1:6" x14ac:dyDescent="0.2">
      <c r="A84" s="4" t="s">
        <v>26</v>
      </c>
      <c r="B84" s="9" t="s">
        <v>2</v>
      </c>
      <c r="C84" s="62">
        <v>-12.16</v>
      </c>
      <c r="D84" s="38">
        <v>36.79</v>
      </c>
      <c r="F84" s="38">
        <f t="shared" si="0"/>
        <v>24.63</v>
      </c>
    </row>
    <row r="85" spans="1:6" x14ac:dyDescent="0.2">
      <c r="A85" s="3" t="s">
        <v>31</v>
      </c>
      <c r="B85" s="8" t="s">
        <v>2</v>
      </c>
      <c r="C85" s="106">
        <v>-6.47</v>
      </c>
      <c r="D85" s="36">
        <v>25.27</v>
      </c>
      <c r="F85" s="36">
        <f t="shared" si="0"/>
        <v>18.8</v>
      </c>
    </row>
    <row r="86" spans="1:6" x14ac:dyDescent="0.2">
      <c r="A86" s="4" t="s">
        <v>32</v>
      </c>
      <c r="B86" s="9" t="s">
        <v>2</v>
      </c>
      <c r="C86" s="62">
        <v>-6.62</v>
      </c>
      <c r="D86" s="38">
        <v>26.68</v>
      </c>
      <c r="F86" s="38">
        <f t="shared" si="0"/>
        <v>20.059999999999999</v>
      </c>
    </row>
    <row r="87" spans="1:6" x14ac:dyDescent="0.2">
      <c r="A87" s="3" t="s">
        <v>33</v>
      </c>
      <c r="B87" s="8" t="s">
        <v>2</v>
      </c>
      <c r="C87" s="106">
        <v>-5.58</v>
      </c>
      <c r="D87" s="36">
        <v>23.92</v>
      </c>
      <c r="F87" s="36">
        <f t="shared" si="0"/>
        <v>18.340000000000003</v>
      </c>
    </row>
    <row r="88" spans="1:6" x14ac:dyDescent="0.2">
      <c r="A88" s="4" t="s">
        <v>34</v>
      </c>
      <c r="B88" s="9" t="s">
        <v>2</v>
      </c>
      <c r="C88" s="62">
        <v>-5.75</v>
      </c>
      <c r="D88" s="38">
        <v>24.07</v>
      </c>
      <c r="F88" s="38">
        <f t="shared" si="0"/>
        <v>18.32</v>
      </c>
    </row>
    <row r="89" spans="1:6" x14ac:dyDescent="0.2">
      <c r="A89" s="3" t="s">
        <v>35</v>
      </c>
      <c r="B89" s="8" t="s">
        <v>2</v>
      </c>
      <c r="C89" s="107">
        <v>-0.09</v>
      </c>
      <c r="D89" s="40">
        <v>15.25</v>
      </c>
      <c r="F89" s="40">
        <f t="shared" si="0"/>
        <v>15.16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814-2DBC-41DA-9026-E51510C2EE06}">
  <sheetPr>
    <pageSetUpPr fitToPage="1"/>
  </sheetPr>
  <dimension ref="A1:F99"/>
  <sheetViews>
    <sheetView topLeftCell="A58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0.61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0.61</v>
      </c>
      <c r="F3" s="85">
        <v>1200000</v>
      </c>
    </row>
    <row r="4" spans="1:6" x14ac:dyDescent="0.2">
      <c r="A4" s="3" t="s">
        <v>25</v>
      </c>
      <c r="B4" s="8" t="s">
        <v>2</v>
      </c>
      <c r="C4" s="21">
        <v>0.61</v>
      </c>
      <c r="F4" s="52"/>
    </row>
    <row r="5" spans="1:6" x14ac:dyDescent="0.2">
      <c r="A5" s="4" t="s">
        <v>26</v>
      </c>
      <c r="B5" s="9" t="s">
        <v>2</v>
      </c>
      <c r="C5" s="23">
        <v>0.61</v>
      </c>
    </row>
    <row r="6" spans="1:6" x14ac:dyDescent="0.2">
      <c r="A6" s="3" t="s">
        <v>31</v>
      </c>
      <c r="B6" s="8" t="s">
        <v>2</v>
      </c>
      <c r="C6" s="21">
        <v>0.56999999999999995</v>
      </c>
    </row>
    <row r="7" spans="1:6" x14ac:dyDescent="0.2">
      <c r="A7" s="4" t="s">
        <v>32</v>
      </c>
      <c r="B7" s="9" t="s">
        <v>2</v>
      </c>
      <c r="C7" s="23">
        <v>0.56999999999999995</v>
      </c>
    </row>
    <row r="8" spans="1:6" x14ac:dyDescent="0.2">
      <c r="A8" s="3" t="s">
        <v>33</v>
      </c>
      <c r="B8" s="8" t="s">
        <v>2</v>
      </c>
      <c r="C8" s="21">
        <v>0.56999999999999995</v>
      </c>
    </row>
    <row r="9" spans="1:6" x14ac:dyDescent="0.2">
      <c r="A9" s="4" t="s">
        <v>34</v>
      </c>
      <c r="B9" s="9" t="s">
        <v>2</v>
      </c>
      <c r="C9" s="23">
        <v>0.56999999999999995</v>
      </c>
    </row>
    <row r="10" spans="1:6" x14ac:dyDescent="0.2">
      <c r="A10" s="3" t="s">
        <v>35</v>
      </c>
      <c r="B10" s="8" t="s">
        <v>2</v>
      </c>
      <c r="C10" s="21">
        <v>0.52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0.32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0.39</v>
      </c>
    </row>
    <row r="22" spans="1:3" x14ac:dyDescent="0.2">
      <c r="A22" s="3"/>
      <c r="B22" s="8" t="s">
        <v>4</v>
      </c>
      <c r="C22" s="21">
        <v>0.42</v>
      </c>
    </row>
    <row r="23" spans="1:3" x14ac:dyDescent="0.2">
      <c r="B23" s="9" t="s">
        <v>5</v>
      </c>
      <c r="C23" s="23">
        <v>0.45</v>
      </c>
    </row>
    <row r="24" spans="1:3" x14ac:dyDescent="0.2">
      <c r="A24" s="3"/>
      <c r="B24" s="8" t="s">
        <v>6</v>
      </c>
      <c r="C24" s="21">
        <v>0.47</v>
      </c>
    </row>
    <row r="25" spans="1:3" x14ac:dyDescent="0.2">
      <c r="B25" s="9" t="s">
        <v>7</v>
      </c>
      <c r="C25" s="23">
        <v>0.5</v>
      </c>
    </row>
    <row r="26" spans="1:3" x14ac:dyDescent="0.2">
      <c r="A26" s="3"/>
      <c r="B26" s="8" t="s">
        <v>8</v>
      </c>
      <c r="C26" s="21">
        <v>0.5</v>
      </c>
    </row>
    <row r="27" spans="1:3" x14ac:dyDescent="0.2">
      <c r="B27" s="9" t="s">
        <v>9</v>
      </c>
      <c r="C27" s="23">
        <v>0.5</v>
      </c>
    </row>
    <row r="28" spans="1:3" x14ac:dyDescent="0.2">
      <c r="A28" s="3"/>
      <c r="B28" s="8" t="s">
        <v>10</v>
      </c>
      <c r="C28" s="21">
        <v>0.5</v>
      </c>
    </row>
    <row r="29" spans="1:3" x14ac:dyDescent="0.2">
      <c r="A29" s="4" t="s">
        <v>69</v>
      </c>
      <c r="B29" s="9" t="s">
        <v>3</v>
      </c>
      <c r="C29" s="23">
        <v>0.27600000000000002</v>
      </c>
    </row>
    <row r="30" spans="1:3" x14ac:dyDescent="0.2">
      <c r="A30" s="3"/>
      <c r="B30" s="8" t="s">
        <v>4</v>
      </c>
      <c r="C30" s="21">
        <v>0.30599999999999999</v>
      </c>
    </row>
    <row r="31" spans="1:3" x14ac:dyDescent="0.2">
      <c r="B31" s="9" t="s">
        <v>5</v>
      </c>
      <c r="C31" s="23">
        <v>0.32600000000000001</v>
      </c>
    </row>
    <row r="32" spans="1:3" x14ac:dyDescent="0.2">
      <c r="A32" s="3"/>
      <c r="B32" s="8" t="s">
        <v>6</v>
      </c>
      <c r="C32" s="21">
        <v>0.34599999999999997</v>
      </c>
    </row>
    <row r="33" spans="1:3" x14ac:dyDescent="0.2">
      <c r="B33" s="9" t="s">
        <v>7</v>
      </c>
      <c r="C33" s="23">
        <v>0.376</v>
      </c>
    </row>
    <row r="34" spans="1:3" x14ac:dyDescent="0.2">
      <c r="A34" s="3"/>
      <c r="B34" s="8" t="s">
        <v>8</v>
      </c>
      <c r="C34" s="21">
        <v>0.376</v>
      </c>
    </row>
    <row r="35" spans="1:3" x14ac:dyDescent="0.2">
      <c r="B35" s="9" t="s">
        <v>9</v>
      </c>
      <c r="C35" s="23">
        <v>0.376</v>
      </c>
    </row>
    <row r="36" spans="1:3" x14ac:dyDescent="0.2">
      <c r="A36" s="3"/>
      <c r="B36" s="8" t="s">
        <v>10</v>
      </c>
      <c r="C36" s="21">
        <v>0.376</v>
      </c>
    </row>
    <row r="37" spans="1:3" x14ac:dyDescent="0.2">
      <c r="A37" s="4" t="s">
        <v>72</v>
      </c>
      <c r="B37" s="9" t="s">
        <v>19</v>
      </c>
      <c r="C37" s="23">
        <v>0.156</v>
      </c>
    </row>
    <row r="38" spans="1:3" x14ac:dyDescent="0.2">
      <c r="A38" s="3"/>
      <c r="B38" s="8" t="s">
        <v>20</v>
      </c>
      <c r="C38" s="21">
        <v>0.17599999999999999</v>
      </c>
    </row>
    <row r="39" spans="1:3" x14ac:dyDescent="0.2">
      <c r="B39" s="9" t="s">
        <v>21</v>
      </c>
      <c r="C39" s="23">
        <v>3.5999999999999997E-2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0.67</v>
      </c>
    </row>
    <row r="43" spans="1:3" x14ac:dyDescent="0.2">
      <c r="A43" s="4" t="s">
        <v>41</v>
      </c>
      <c r="B43" s="9" t="s">
        <v>2</v>
      </c>
      <c r="C43" s="28">
        <v>0.67</v>
      </c>
    </row>
    <row r="44" spans="1:3" x14ac:dyDescent="0.2">
      <c r="A44" s="3" t="s">
        <v>42</v>
      </c>
      <c r="B44" s="8" t="s">
        <v>2</v>
      </c>
      <c r="C44" s="27">
        <v>0.67</v>
      </c>
    </row>
    <row r="45" spans="1:3" x14ac:dyDescent="0.2">
      <c r="A45" s="4" t="s">
        <v>43</v>
      </c>
      <c r="B45" s="9" t="s">
        <v>2</v>
      </c>
      <c r="C45" s="28">
        <v>0.67</v>
      </c>
    </row>
    <row r="46" spans="1:3" x14ac:dyDescent="0.2">
      <c r="A46" s="3" t="s">
        <v>44</v>
      </c>
      <c r="B46" s="8" t="s">
        <v>2</v>
      </c>
      <c r="C46" s="27">
        <v>0.67</v>
      </c>
    </row>
    <row r="47" spans="1:3" x14ac:dyDescent="0.2">
      <c r="A47" s="4" t="s">
        <v>45</v>
      </c>
      <c r="B47" s="9" t="s">
        <v>2</v>
      </c>
      <c r="C47" s="28">
        <v>0.67</v>
      </c>
    </row>
    <row r="48" spans="1:3" x14ac:dyDescent="0.2">
      <c r="A48" s="3" t="s">
        <v>46</v>
      </c>
      <c r="B48" s="8" t="s">
        <v>2</v>
      </c>
      <c r="C48" s="27">
        <v>0.67</v>
      </c>
    </row>
    <row r="49" spans="1:3" x14ac:dyDescent="0.2">
      <c r="A49" s="4" t="s">
        <v>47</v>
      </c>
      <c r="B49" s="9" t="s">
        <v>2</v>
      </c>
      <c r="C49" s="28">
        <v>0.67</v>
      </c>
    </row>
    <row r="50" spans="1:3" x14ac:dyDescent="0.2">
      <c r="A50" s="3" t="s">
        <v>48</v>
      </c>
      <c r="B50" s="8" t="s">
        <v>2</v>
      </c>
      <c r="C50" s="21">
        <v>0.67</v>
      </c>
    </row>
    <row r="51" spans="1:3" x14ac:dyDescent="0.2">
      <c r="A51" s="4" t="s">
        <v>49</v>
      </c>
      <c r="B51" s="9" t="s">
        <v>2</v>
      </c>
      <c r="C51" s="23">
        <v>0.67</v>
      </c>
    </row>
    <row r="52" spans="1:3" x14ac:dyDescent="0.2">
      <c r="A52" s="3" t="s">
        <v>52</v>
      </c>
      <c r="B52" s="8" t="s">
        <v>2</v>
      </c>
      <c r="C52" s="21">
        <v>0.51</v>
      </c>
    </row>
    <row r="53" spans="1:3" x14ac:dyDescent="0.2">
      <c r="A53" s="4" t="s">
        <v>53</v>
      </c>
      <c r="B53" s="9" t="s">
        <v>2</v>
      </c>
      <c r="C53" s="23">
        <v>0.51</v>
      </c>
    </row>
    <row r="54" spans="1:3" x14ac:dyDescent="0.2">
      <c r="A54" s="3" t="s">
        <v>54</v>
      </c>
      <c r="B54" s="8" t="s">
        <v>2</v>
      </c>
      <c r="C54" s="21">
        <v>0.51</v>
      </c>
    </row>
    <row r="55" spans="1:3" x14ac:dyDescent="0.2">
      <c r="A55" s="4" t="s">
        <v>55</v>
      </c>
      <c r="B55" s="9" t="s">
        <v>2</v>
      </c>
      <c r="C55" s="23">
        <v>0.51</v>
      </c>
    </row>
    <row r="56" spans="1:3" x14ac:dyDescent="0.2">
      <c r="A56" s="3" t="s">
        <v>56</v>
      </c>
      <c r="B56" s="8" t="s">
        <v>2</v>
      </c>
      <c r="C56" s="21">
        <v>0.51</v>
      </c>
    </row>
    <row r="57" spans="1:3" x14ac:dyDescent="0.2">
      <c r="A57" s="4" t="s">
        <v>57</v>
      </c>
      <c r="B57" s="9" t="s">
        <v>2</v>
      </c>
      <c r="C57" s="23">
        <v>0.51</v>
      </c>
    </row>
    <row r="58" spans="1:3" x14ac:dyDescent="0.2">
      <c r="A58" s="3" t="s">
        <v>58</v>
      </c>
      <c r="B58" s="8" t="s">
        <v>2</v>
      </c>
      <c r="C58" s="21">
        <v>0.51</v>
      </c>
    </row>
    <row r="59" spans="1:3" x14ac:dyDescent="0.2">
      <c r="A59" s="4" t="s">
        <v>50</v>
      </c>
      <c r="B59" s="9" t="s">
        <v>2</v>
      </c>
      <c r="C59" s="23">
        <v>0.24</v>
      </c>
    </row>
    <row r="60" spans="1:3" x14ac:dyDescent="0.2">
      <c r="A60" s="4" t="s">
        <v>79</v>
      </c>
      <c r="B60" s="9" t="s">
        <v>2</v>
      </c>
      <c r="C60" s="23">
        <v>0.24</v>
      </c>
    </row>
    <row r="61" spans="1:3" x14ac:dyDescent="0.2">
      <c r="A61" s="3" t="s">
        <v>51</v>
      </c>
      <c r="B61" s="8" t="s">
        <v>2</v>
      </c>
      <c r="C61" s="21">
        <v>0.23</v>
      </c>
    </row>
    <row r="62" spans="1:3" x14ac:dyDescent="0.2">
      <c r="A62" s="3" t="s">
        <v>80</v>
      </c>
      <c r="B62" s="8" t="s">
        <v>2</v>
      </c>
      <c r="C62" s="21">
        <v>0.23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0.25</v>
      </c>
    </row>
    <row r="72" spans="1:6" x14ac:dyDescent="0.2">
      <c r="A72" s="4" t="s">
        <v>64</v>
      </c>
      <c r="B72" s="9" t="s">
        <v>62</v>
      </c>
      <c r="C72" s="30">
        <v>0.25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8">
        <v>-0.55000000000000004</v>
      </c>
      <c r="D81" s="36">
        <v>32.97</v>
      </c>
      <c r="F81" s="36">
        <f>D81*(1+C81)</f>
        <v>14.836499999999997</v>
      </c>
    </row>
    <row r="82" spans="1:6" x14ac:dyDescent="0.2">
      <c r="A82" s="4" t="s">
        <v>24</v>
      </c>
      <c r="B82" s="9" t="s">
        <v>2</v>
      </c>
      <c r="C82" s="109">
        <v>-0.55000000000000004</v>
      </c>
      <c r="D82" s="38">
        <v>40.4</v>
      </c>
      <c r="F82" s="38">
        <f t="shared" ref="F82:F89" si="0">D82*(1+C82)</f>
        <v>18.179999999999996</v>
      </c>
    </row>
    <row r="83" spans="1:6" x14ac:dyDescent="0.2">
      <c r="A83" s="3" t="s">
        <v>25</v>
      </c>
      <c r="B83" s="8" t="s">
        <v>2</v>
      </c>
      <c r="C83" s="108">
        <v>-0.55000000000000004</v>
      </c>
      <c r="D83" s="36">
        <v>31.91</v>
      </c>
      <c r="F83" s="36">
        <f t="shared" si="0"/>
        <v>14.359499999999999</v>
      </c>
    </row>
    <row r="84" spans="1:6" x14ac:dyDescent="0.2">
      <c r="A84" s="4" t="s">
        <v>26</v>
      </c>
      <c r="B84" s="9" t="s">
        <v>2</v>
      </c>
      <c r="C84" s="109">
        <v>-0.55000000000000004</v>
      </c>
      <c r="D84" s="38">
        <v>36.79</v>
      </c>
      <c r="F84" s="38">
        <f t="shared" si="0"/>
        <v>16.555499999999999</v>
      </c>
    </row>
    <row r="85" spans="1:6" x14ac:dyDescent="0.2">
      <c r="A85" s="3" t="s">
        <v>31</v>
      </c>
      <c r="B85" s="8" t="s">
        <v>2</v>
      </c>
      <c r="C85" s="108">
        <v>-0.45</v>
      </c>
      <c r="D85" s="36">
        <v>25.27</v>
      </c>
      <c r="F85" s="36">
        <f t="shared" si="0"/>
        <v>13.8985</v>
      </c>
    </row>
    <row r="86" spans="1:6" x14ac:dyDescent="0.2">
      <c r="A86" s="4" t="s">
        <v>32</v>
      </c>
      <c r="B86" s="9" t="s">
        <v>2</v>
      </c>
      <c r="C86" s="109">
        <v>-0.45</v>
      </c>
      <c r="D86" s="38">
        <v>26.68</v>
      </c>
      <c r="F86" s="38">
        <f t="shared" si="0"/>
        <v>14.674000000000001</v>
      </c>
    </row>
    <row r="87" spans="1:6" x14ac:dyDescent="0.2">
      <c r="A87" s="3" t="s">
        <v>33</v>
      </c>
      <c r="B87" s="8" t="s">
        <v>2</v>
      </c>
      <c r="C87" s="108">
        <v>-0.45</v>
      </c>
      <c r="D87" s="36">
        <v>23.92</v>
      </c>
      <c r="F87" s="36">
        <f t="shared" si="0"/>
        <v>13.156000000000002</v>
      </c>
    </row>
    <row r="88" spans="1:6" x14ac:dyDescent="0.2">
      <c r="A88" s="4" t="s">
        <v>34</v>
      </c>
      <c r="B88" s="9" t="s">
        <v>2</v>
      </c>
      <c r="C88" s="109">
        <v>-0.45</v>
      </c>
      <c r="D88" s="38">
        <v>24.07</v>
      </c>
      <c r="F88" s="38">
        <f t="shared" si="0"/>
        <v>13.238500000000002</v>
      </c>
    </row>
    <row r="89" spans="1:6" x14ac:dyDescent="0.2">
      <c r="A89" s="3" t="s">
        <v>35</v>
      </c>
      <c r="B89" s="8" t="s">
        <v>2</v>
      </c>
      <c r="C89" s="110">
        <v>-0.15</v>
      </c>
      <c r="D89" s="40">
        <v>15.25</v>
      </c>
      <c r="F89" s="40">
        <f t="shared" si="0"/>
        <v>12.9625</v>
      </c>
    </row>
    <row r="90" spans="1:6" x14ac:dyDescent="0.2">
      <c r="A90" s="4" t="s">
        <v>0</v>
      </c>
      <c r="B90" s="9" t="s">
        <v>2</v>
      </c>
      <c r="C90" s="41">
        <v>-0.5</v>
      </c>
      <c r="D90" s="41">
        <v>10.7</v>
      </c>
      <c r="F90" s="41">
        <f t="shared" ref="F90" si="1">D90+C90</f>
        <v>10.199999999999999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" si="2">D92+C92</f>
        <v>11.09</v>
      </c>
    </row>
    <row r="93" spans="1:6" x14ac:dyDescent="0.2">
      <c r="A93" s="3" t="s">
        <v>71</v>
      </c>
      <c r="B93" s="8" t="s">
        <v>2</v>
      </c>
      <c r="C93" s="55">
        <v>-6.2199999999999998E-2</v>
      </c>
      <c r="D93" s="42">
        <v>11.17</v>
      </c>
      <c r="F93" s="83">
        <f t="shared" ref="F93" si="3">D93*(1+C93)</f>
        <v>10.475225999999999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56D1-F234-441F-B3AF-D9C134A6ACD9}">
  <sheetPr>
    <pageSetUpPr fitToPage="1"/>
  </sheetPr>
  <dimension ref="A1:F115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0.75</v>
      </c>
      <c r="F3" s="85">
        <v>7100000</v>
      </c>
    </row>
    <row r="4" spans="1:6" x14ac:dyDescent="0.2">
      <c r="A4" s="3" t="s">
        <v>25</v>
      </c>
      <c r="B4" s="8" t="s">
        <v>2</v>
      </c>
      <c r="C4" s="21">
        <v>0.749</v>
      </c>
      <c r="F4" s="52"/>
    </row>
    <row r="5" spans="1:6" x14ac:dyDescent="0.2">
      <c r="A5" s="4" t="s">
        <v>26</v>
      </c>
      <c r="B5" s="9" t="s">
        <v>2</v>
      </c>
      <c r="C5" s="23">
        <v>0.749</v>
      </c>
    </row>
    <row r="6" spans="1:6" x14ac:dyDescent="0.2">
      <c r="A6" s="3" t="s">
        <v>31</v>
      </c>
      <c r="B6" s="8" t="s">
        <v>2</v>
      </c>
      <c r="C6" s="21">
        <v>0.745</v>
      </c>
    </row>
    <row r="7" spans="1:6" x14ac:dyDescent="0.2">
      <c r="A7" s="4" t="s">
        <v>32</v>
      </c>
      <c r="B7" s="9" t="s">
        <v>2</v>
      </c>
      <c r="C7" s="23">
        <v>0.745</v>
      </c>
    </row>
    <row r="8" spans="1:6" x14ac:dyDescent="0.2">
      <c r="A8" s="3" t="s">
        <v>33</v>
      </c>
      <c r="B8" s="8" t="s">
        <v>2</v>
      </c>
      <c r="C8" s="21">
        <v>0.745</v>
      </c>
    </row>
    <row r="9" spans="1:6" x14ac:dyDescent="0.2">
      <c r="A9" s="4" t="s">
        <v>34</v>
      </c>
      <c r="B9" s="9" t="s">
        <v>2</v>
      </c>
      <c r="C9" s="23">
        <v>0.745</v>
      </c>
    </row>
    <row r="10" spans="1:6" x14ac:dyDescent="0.2">
      <c r="A10" s="3" t="s">
        <v>35</v>
      </c>
      <c r="B10" s="8" t="s">
        <v>2</v>
      </c>
      <c r="C10" s="21">
        <v>0.68100000000000005</v>
      </c>
    </row>
    <row r="11" spans="1:6" x14ac:dyDescent="0.2">
      <c r="A11" s="4" t="s">
        <v>27</v>
      </c>
      <c r="B11" s="9" t="s">
        <v>2</v>
      </c>
      <c r="C11" s="23">
        <v>0.61099999999999999</v>
      </c>
    </row>
    <row r="12" spans="1:6" x14ac:dyDescent="0.2">
      <c r="A12" s="3" t="s">
        <v>28</v>
      </c>
      <c r="B12" s="8" t="s">
        <v>2</v>
      </c>
      <c r="C12" s="21">
        <v>0.62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0.62</v>
      </c>
    </row>
    <row r="15" spans="1:6" x14ac:dyDescent="0.2">
      <c r="A15" s="4" t="s">
        <v>36</v>
      </c>
      <c r="B15" s="9" t="s">
        <v>2</v>
      </c>
      <c r="C15" s="23">
        <v>0.62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0.436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0.53</v>
      </c>
    </row>
    <row r="22" spans="1:3" x14ac:dyDescent="0.2">
      <c r="A22" s="3"/>
      <c r="B22" s="8" t="s">
        <v>4</v>
      </c>
      <c r="C22" s="21">
        <v>0.54</v>
      </c>
    </row>
    <row r="23" spans="1:3" x14ac:dyDescent="0.2">
      <c r="B23" s="9" t="s">
        <v>5</v>
      </c>
      <c r="C23" s="23">
        <v>0.55100000000000005</v>
      </c>
    </row>
    <row r="24" spans="1:3" x14ac:dyDescent="0.2">
      <c r="A24" s="3"/>
      <c r="B24" s="8" t="s">
        <v>6</v>
      </c>
      <c r="C24" s="21">
        <v>0.56799999999999995</v>
      </c>
    </row>
    <row r="25" spans="1:3" x14ac:dyDescent="0.2">
      <c r="B25" s="9" t="s">
        <v>7</v>
      </c>
      <c r="C25" s="23">
        <v>0.58199999999999996</v>
      </c>
    </row>
    <row r="26" spans="1:3" x14ac:dyDescent="0.2">
      <c r="A26" s="3"/>
      <c r="B26" s="8" t="s">
        <v>8</v>
      </c>
      <c r="C26" s="21">
        <v>0.58199999999999996</v>
      </c>
    </row>
    <row r="27" spans="1:3" x14ac:dyDescent="0.2">
      <c r="B27" s="9" t="s">
        <v>9</v>
      </c>
      <c r="C27" s="23">
        <v>0.58199999999999996</v>
      </c>
    </row>
    <row r="28" spans="1:3" x14ac:dyDescent="0.2">
      <c r="A28" s="3"/>
      <c r="B28" s="8" t="s">
        <v>10</v>
      </c>
      <c r="C28" s="21">
        <v>0.58199999999999996</v>
      </c>
    </row>
    <row r="29" spans="1:3" x14ac:dyDescent="0.2">
      <c r="A29" s="4" t="s">
        <v>69</v>
      </c>
      <c r="B29" s="9" t="s">
        <v>3</v>
      </c>
      <c r="C29" s="23">
        <v>0.499</v>
      </c>
    </row>
    <row r="30" spans="1:3" x14ac:dyDescent="0.2">
      <c r="A30" s="3"/>
      <c r="B30" s="8" t="s">
        <v>4</v>
      </c>
      <c r="C30" s="21">
        <v>0.51600000000000001</v>
      </c>
    </row>
    <row r="31" spans="1:3" x14ac:dyDescent="0.2">
      <c r="B31" s="9" t="s">
        <v>5</v>
      </c>
      <c r="C31" s="23">
        <v>0.55600000000000005</v>
      </c>
    </row>
    <row r="32" spans="1:3" x14ac:dyDescent="0.2">
      <c r="A32" s="3"/>
      <c r="B32" s="8" t="s">
        <v>6</v>
      </c>
      <c r="C32" s="21">
        <v>0.57399999999999995</v>
      </c>
    </row>
    <row r="33" spans="1:3" x14ac:dyDescent="0.2">
      <c r="B33" s="9" t="s">
        <v>7</v>
      </c>
      <c r="C33" s="23">
        <v>0.57399999999999995</v>
      </c>
    </row>
    <row r="34" spans="1:3" x14ac:dyDescent="0.2">
      <c r="A34" s="3"/>
      <c r="B34" s="8" t="s">
        <v>8</v>
      </c>
      <c r="C34" s="21">
        <v>0.59</v>
      </c>
    </row>
    <row r="35" spans="1:3" x14ac:dyDescent="0.2">
      <c r="B35" s="9" t="s">
        <v>9</v>
      </c>
      <c r="C35" s="23">
        <v>0.59</v>
      </c>
    </row>
    <row r="36" spans="1:3" x14ac:dyDescent="0.2">
      <c r="A36" s="3"/>
      <c r="B36" s="8" t="s">
        <v>10</v>
      </c>
      <c r="C36" s="21">
        <v>0.59</v>
      </c>
    </row>
    <row r="37" spans="1:3" x14ac:dyDescent="0.2">
      <c r="A37" s="4" t="s">
        <v>72</v>
      </c>
      <c r="B37" s="9" t="s">
        <v>19</v>
      </c>
      <c r="C37" s="23">
        <v>0.45</v>
      </c>
    </row>
    <row r="38" spans="1:3" x14ac:dyDescent="0.2">
      <c r="A38" s="3"/>
      <c r="B38" s="8" t="s">
        <v>20</v>
      </c>
      <c r="C38" s="21">
        <v>0.45</v>
      </c>
    </row>
    <row r="39" spans="1:3" x14ac:dyDescent="0.2">
      <c r="B39" s="9" t="s">
        <v>21</v>
      </c>
      <c r="C39" s="23">
        <v>0.1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0.72</v>
      </c>
    </row>
    <row r="43" spans="1:3" x14ac:dyDescent="0.2">
      <c r="A43" s="4" t="s">
        <v>41</v>
      </c>
      <c r="B43" s="9" t="s">
        <v>2</v>
      </c>
      <c r="C43" s="28">
        <v>0.72</v>
      </c>
    </row>
    <row r="44" spans="1:3" x14ac:dyDescent="0.2">
      <c r="A44" s="3" t="s">
        <v>42</v>
      </c>
      <c r="B44" s="8" t="s">
        <v>2</v>
      </c>
      <c r="C44" s="27">
        <v>0.72</v>
      </c>
    </row>
    <row r="45" spans="1:3" x14ac:dyDescent="0.2">
      <c r="A45" s="4" t="s">
        <v>43</v>
      </c>
      <c r="B45" s="9" t="s">
        <v>2</v>
      </c>
      <c r="C45" s="28">
        <v>0.72</v>
      </c>
    </row>
    <row r="46" spans="1:3" x14ac:dyDescent="0.2">
      <c r="A46" s="3" t="s">
        <v>44</v>
      </c>
      <c r="B46" s="8" t="s">
        <v>2</v>
      </c>
      <c r="C46" s="27">
        <v>0.72</v>
      </c>
    </row>
    <row r="47" spans="1:3" x14ac:dyDescent="0.2">
      <c r="A47" s="4" t="s">
        <v>45</v>
      </c>
      <c r="B47" s="9" t="s">
        <v>2</v>
      </c>
      <c r="C47" s="28">
        <v>0.72</v>
      </c>
    </row>
    <row r="48" spans="1:3" x14ac:dyDescent="0.2">
      <c r="A48" s="3" t="s">
        <v>46</v>
      </c>
      <c r="B48" s="8" t="s">
        <v>2</v>
      </c>
      <c r="C48" s="27">
        <v>0.72</v>
      </c>
    </row>
    <row r="49" spans="1:3" x14ac:dyDescent="0.2">
      <c r="A49" s="4" t="s">
        <v>47</v>
      </c>
      <c r="B49" s="9" t="s">
        <v>2</v>
      </c>
      <c r="C49" s="28">
        <v>0.72</v>
      </c>
    </row>
    <row r="50" spans="1:3" x14ac:dyDescent="0.2">
      <c r="A50" s="3" t="s">
        <v>48</v>
      </c>
      <c r="B50" s="8" t="s">
        <v>2</v>
      </c>
      <c r="C50" s="21">
        <v>0.72</v>
      </c>
    </row>
    <row r="51" spans="1:3" x14ac:dyDescent="0.2">
      <c r="A51" s="4" t="s">
        <v>49</v>
      </c>
      <c r="B51" s="9" t="s">
        <v>2</v>
      </c>
      <c r="C51" s="23">
        <v>0.72</v>
      </c>
    </row>
    <row r="52" spans="1:3" x14ac:dyDescent="0.2">
      <c r="A52" s="3" t="s">
        <v>52</v>
      </c>
      <c r="B52" s="8" t="s">
        <v>2</v>
      </c>
      <c r="C52" s="21">
        <v>0.53</v>
      </c>
    </row>
    <row r="53" spans="1:3" x14ac:dyDescent="0.2">
      <c r="A53" s="4" t="s">
        <v>53</v>
      </c>
      <c r="B53" s="9" t="s">
        <v>2</v>
      </c>
      <c r="C53" s="23">
        <v>0.53</v>
      </c>
    </row>
    <row r="54" spans="1:3" x14ac:dyDescent="0.2">
      <c r="A54" s="3" t="s">
        <v>54</v>
      </c>
      <c r="B54" s="8" t="s">
        <v>2</v>
      </c>
      <c r="C54" s="21">
        <v>0.53</v>
      </c>
    </row>
    <row r="55" spans="1:3" x14ac:dyDescent="0.2">
      <c r="A55" s="4" t="s">
        <v>55</v>
      </c>
      <c r="B55" s="9" t="s">
        <v>2</v>
      </c>
      <c r="C55" s="23">
        <v>0.53</v>
      </c>
    </row>
    <row r="56" spans="1:3" x14ac:dyDescent="0.2">
      <c r="A56" s="3" t="s">
        <v>56</v>
      </c>
      <c r="B56" s="8" t="s">
        <v>2</v>
      </c>
      <c r="C56" s="21">
        <v>0.53</v>
      </c>
    </row>
    <row r="57" spans="1:3" x14ac:dyDescent="0.2">
      <c r="A57" s="4" t="s">
        <v>57</v>
      </c>
      <c r="B57" s="9" t="s">
        <v>2</v>
      </c>
      <c r="C57" s="23">
        <v>0.53</v>
      </c>
    </row>
    <row r="58" spans="1:3" x14ac:dyDescent="0.2">
      <c r="A58" s="3" t="s">
        <v>58</v>
      </c>
      <c r="B58" s="8" t="s">
        <v>2</v>
      </c>
      <c r="C58" s="21">
        <v>0.53</v>
      </c>
    </row>
    <row r="59" spans="1:3" x14ac:dyDescent="0.2">
      <c r="A59" s="4" t="s">
        <v>50</v>
      </c>
      <c r="B59" s="9" t="s">
        <v>2</v>
      </c>
      <c r="C59" s="23">
        <v>0.3</v>
      </c>
    </row>
    <row r="60" spans="1:3" x14ac:dyDescent="0.2">
      <c r="A60" s="4" t="s">
        <v>79</v>
      </c>
      <c r="B60" s="9" t="s">
        <v>2</v>
      </c>
      <c r="C60" s="23">
        <v>0.3</v>
      </c>
    </row>
    <row r="61" spans="1:3" x14ac:dyDescent="0.2">
      <c r="A61" s="3" t="s">
        <v>51</v>
      </c>
      <c r="B61" s="8" t="s">
        <v>2</v>
      </c>
      <c r="C61" s="21">
        <v>0.3</v>
      </c>
    </row>
    <row r="62" spans="1:3" x14ac:dyDescent="0.2">
      <c r="A62" s="3" t="s">
        <v>80</v>
      </c>
      <c r="B62" s="8" t="s">
        <v>2</v>
      </c>
      <c r="C62" s="21">
        <v>0.3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0.5</v>
      </c>
    </row>
    <row r="68" spans="1:6" x14ac:dyDescent="0.2">
      <c r="A68" s="4" t="s">
        <v>64</v>
      </c>
      <c r="B68" s="9" t="s">
        <v>59</v>
      </c>
      <c r="C68" s="30">
        <v>0.5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0.5</v>
      </c>
    </row>
    <row r="72" spans="1:6" x14ac:dyDescent="0.2">
      <c r="A72" s="4" t="s">
        <v>64</v>
      </c>
      <c r="B72" s="9" t="s">
        <v>62</v>
      </c>
      <c r="C72" s="30">
        <v>0.5</v>
      </c>
    </row>
    <row r="73" spans="1:6" x14ac:dyDescent="0.2">
      <c r="A73" s="3" t="s">
        <v>65</v>
      </c>
      <c r="B73" s="8" t="s">
        <v>59</v>
      </c>
      <c r="C73" s="29">
        <v>0.5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282</v>
      </c>
      <c r="B75" s="8" t="s">
        <v>59</v>
      </c>
      <c r="C75" s="29">
        <v>0.15</v>
      </c>
      <c r="F75" s="57"/>
    </row>
    <row r="76" spans="1:6" x14ac:dyDescent="0.2">
      <c r="A76" s="4" t="s">
        <v>282</v>
      </c>
      <c r="B76" s="9" t="s">
        <v>62</v>
      </c>
      <c r="C76" s="30">
        <v>0.15</v>
      </c>
    </row>
    <row r="77" spans="1:6" x14ac:dyDescent="0.2">
      <c r="A77" s="3" t="s">
        <v>283</v>
      </c>
      <c r="B77" s="8" t="s">
        <v>95</v>
      </c>
      <c r="C77" s="29">
        <v>0.35</v>
      </c>
      <c r="F77" s="57"/>
    </row>
    <row r="78" spans="1:6" x14ac:dyDescent="0.2">
      <c r="A78" s="4" t="s">
        <v>232</v>
      </c>
      <c r="B78" s="9" t="s">
        <v>95</v>
      </c>
      <c r="C78" s="30">
        <v>0.27500000000000002</v>
      </c>
    </row>
    <row r="79" spans="1:6" x14ac:dyDescent="0.2">
      <c r="A79" s="3" t="s">
        <v>188</v>
      </c>
      <c r="B79" s="8" t="s">
        <v>95</v>
      </c>
      <c r="C79" s="29">
        <v>0.5</v>
      </c>
      <c r="F79" s="57"/>
    </row>
    <row r="80" spans="1:6" x14ac:dyDescent="0.2">
      <c r="A80" s="4" t="s">
        <v>183</v>
      </c>
      <c r="B80" s="9" t="s">
        <v>95</v>
      </c>
      <c r="C80" s="30">
        <v>1</v>
      </c>
    </row>
    <row r="81" spans="1:6" x14ac:dyDescent="0.2">
      <c r="A81" s="3" t="s">
        <v>184</v>
      </c>
      <c r="B81" s="8" t="s">
        <v>95</v>
      </c>
      <c r="C81" s="29">
        <v>1</v>
      </c>
      <c r="F81" s="57"/>
    </row>
    <row r="82" spans="1:6" x14ac:dyDescent="0.2">
      <c r="A82" s="4" t="s">
        <v>184</v>
      </c>
      <c r="B82" s="9" t="s">
        <v>284</v>
      </c>
      <c r="C82" s="30">
        <v>1</v>
      </c>
    </row>
    <row r="83" spans="1:6" x14ac:dyDescent="0.2">
      <c r="A83" s="3" t="s">
        <v>188</v>
      </c>
      <c r="B83" s="8" t="s">
        <v>67</v>
      </c>
      <c r="C83" s="29">
        <v>0.5</v>
      </c>
      <c r="F83" s="57"/>
    </row>
    <row r="84" spans="1:6" x14ac:dyDescent="0.2">
      <c r="A84" s="4" t="s">
        <v>220</v>
      </c>
      <c r="B84" s="9" t="s">
        <v>66</v>
      </c>
      <c r="C84" s="30">
        <v>1</v>
      </c>
    </row>
    <row r="85" spans="1:6" x14ac:dyDescent="0.2">
      <c r="A85" s="3" t="s">
        <v>196</v>
      </c>
      <c r="B85" s="8" t="s">
        <v>95</v>
      </c>
      <c r="C85" s="29">
        <v>0.63300000000000001</v>
      </c>
      <c r="F85" s="57"/>
    </row>
    <row r="86" spans="1:6" x14ac:dyDescent="0.2">
      <c r="A86" s="4" t="s">
        <v>235</v>
      </c>
      <c r="B86" s="9" t="s">
        <v>2</v>
      </c>
      <c r="C86" s="30">
        <v>1</v>
      </c>
    </row>
    <row r="87" spans="1:6" x14ac:dyDescent="0.2">
      <c r="A87" s="3" t="s">
        <v>92</v>
      </c>
      <c r="B87" s="8" t="s">
        <v>95</v>
      </c>
      <c r="C87" s="29">
        <v>0.25</v>
      </c>
      <c r="F87" s="57"/>
    </row>
    <row r="88" spans="1:6" x14ac:dyDescent="0.2">
      <c r="A88" s="4" t="s">
        <v>222</v>
      </c>
      <c r="B88" s="9" t="s">
        <v>95</v>
      </c>
      <c r="C88" s="30">
        <v>0.04</v>
      </c>
    </row>
    <row r="89" spans="1:6" x14ac:dyDescent="0.2">
      <c r="A89" s="3" t="s">
        <v>285</v>
      </c>
      <c r="B89" s="8" t="s">
        <v>2</v>
      </c>
      <c r="C89" s="29">
        <v>0.05</v>
      </c>
      <c r="F89" s="57"/>
    </row>
    <row r="90" spans="1:6" x14ac:dyDescent="0.2">
      <c r="B90" s="9"/>
      <c r="C90" s="30"/>
    </row>
    <row r="91" spans="1:6" x14ac:dyDescent="0.2">
      <c r="A91" s="3" t="s">
        <v>73</v>
      </c>
      <c r="B91" s="8" t="s">
        <v>59</v>
      </c>
      <c r="C91" s="34">
        <v>210</v>
      </c>
    </row>
    <row r="92" spans="1:6" x14ac:dyDescent="0.2">
      <c r="A92" s="4" t="s">
        <v>74</v>
      </c>
      <c r="B92" s="9" t="s">
        <v>62</v>
      </c>
      <c r="C92" s="71">
        <v>250</v>
      </c>
    </row>
    <row r="93" spans="1:6" x14ac:dyDescent="0.2">
      <c r="A93" s="3" t="s">
        <v>75</v>
      </c>
      <c r="B93" s="8" t="s">
        <v>77</v>
      </c>
      <c r="C93" s="34">
        <v>139</v>
      </c>
    </row>
    <row r="94" spans="1:6" x14ac:dyDescent="0.2">
      <c r="A94" s="4" t="s">
        <v>76</v>
      </c>
      <c r="B94" s="9" t="s">
        <v>78</v>
      </c>
      <c r="C94" s="71">
        <v>139</v>
      </c>
    </row>
    <row r="95" spans="1:6" x14ac:dyDescent="0.2">
      <c r="B95" s="96"/>
      <c r="C95" s="98"/>
    </row>
    <row r="96" spans="1:6" s="1" customFormat="1" ht="15.75" x14ac:dyDescent="0.25">
      <c r="A96" s="2" t="s">
        <v>13</v>
      </c>
      <c r="B96" s="6" t="s">
        <v>11</v>
      </c>
      <c r="C96" s="19" t="str">
        <f>C64</f>
        <v>CURRENT UPS</v>
      </c>
      <c r="D96" s="6" t="s">
        <v>187</v>
      </c>
      <c r="F96" s="19" t="s">
        <v>68</v>
      </c>
    </row>
    <row r="97" spans="1:6" x14ac:dyDescent="0.2">
      <c r="A97" s="3" t="s">
        <v>23</v>
      </c>
      <c r="B97" s="8" t="s">
        <v>2</v>
      </c>
      <c r="C97" s="106">
        <v>-14.15</v>
      </c>
      <c r="D97" s="36">
        <v>32.97</v>
      </c>
      <c r="F97" s="36">
        <f t="shared" ref="F97:F106" si="0">D97+C97</f>
        <v>18.82</v>
      </c>
    </row>
    <row r="98" spans="1:6" x14ac:dyDescent="0.2">
      <c r="A98" s="4" t="s">
        <v>24</v>
      </c>
      <c r="B98" s="9" t="s">
        <v>2</v>
      </c>
      <c r="C98" s="62">
        <v>-18.2</v>
      </c>
      <c r="D98" s="38">
        <v>40.4</v>
      </c>
      <c r="F98" s="38">
        <f t="shared" si="0"/>
        <v>22.2</v>
      </c>
    </row>
    <row r="99" spans="1:6" x14ac:dyDescent="0.2">
      <c r="A99" s="3" t="s">
        <v>25</v>
      </c>
      <c r="B99" s="8" t="s">
        <v>2</v>
      </c>
      <c r="C99" s="106">
        <v>-13.67</v>
      </c>
      <c r="D99" s="36">
        <v>31.91</v>
      </c>
      <c r="F99" s="36">
        <f t="shared" si="0"/>
        <v>18.240000000000002</v>
      </c>
    </row>
    <row r="100" spans="1:6" x14ac:dyDescent="0.2">
      <c r="A100" s="4" t="s">
        <v>26</v>
      </c>
      <c r="B100" s="9" t="s">
        <v>2</v>
      </c>
      <c r="C100" s="62">
        <v>-15.95</v>
      </c>
      <c r="D100" s="38">
        <v>36.79</v>
      </c>
      <c r="F100" s="38">
        <f t="shared" si="0"/>
        <v>20.84</v>
      </c>
    </row>
    <row r="101" spans="1:6" x14ac:dyDescent="0.2">
      <c r="A101" s="3" t="s">
        <v>31</v>
      </c>
      <c r="B101" s="8" t="s">
        <v>2</v>
      </c>
      <c r="C101" s="106">
        <v>-9.8000000000000007</v>
      </c>
      <c r="D101" s="36">
        <v>25.27</v>
      </c>
      <c r="F101" s="36">
        <f t="shared" si="0"/>
        <v>15.469999999999999</v>
      </c>
    </row>
    <row r="102" spans="1:6" x14ac:dyDescent="0.2">
      <c r="A102" s="4" t="s">
        <v>32</v>
      </c>
      <c r="B102" s="9" t="s">
        <v>2</v>
      </c>
      <c r="C102" s="62">
        <v>-10.58</v>
      </c>
      <c r="D102" s="38">
        <v>26.68</v>
      </c>
      <c r="F102" s="38">
        <f t="shared" si="0"/>
        <v>16.100000000000001</v>
      </c>
    </row>
    <row r="103" spans="1:6" x14ac:dyDescent="0.2">
      <c r="A103" s="3" t="s">
        <v>33</v>
      </c>
      <c r="B103" s="8" t="s">
        <v>2</v>
      </c>
      <c r="C103" s="106">
        <v>-8.92</v>
      </c>
      <c r="D103" s="36">
        <v>23.92</v>
      </c>
      <c r="F103" s="36">
        <f t="shared" si="0"/>
        <v>15.000000000000002</v>
      </c>
    </row>
    <row r="104" spans="1:6" x14ac:dyDescent="0.2">
      <c r="A104" s="4" t="s">
        <v>34</v>
      </c>
      <c r="B104" s="9" t="s">
        <v>2</v>
      </c>
      <c r="C104" s="62">
        <v>-8.91</v>
      </c>
      <c r="D104" s="38">
        <v>24.07</v>
      </c>
      <c r="F104" s="38">
        <f t="shared" si="0"/>
        <v>15.16</v>
      </c>
    </row>
    <row r="105" spans="1:6" x14ac:dyDescent="0.2">
      <c r="A105" s="3" t="s">
        <v>35</v>
      </c>
      <c r="B105" s="8" t="s">
        <v>2</v>
      </c>
      <c r="C105" s="107">
        <v>-2.9</v>
      </c>
      <c r="D105" s="40">
        <v>15.25</v>
      </c>
      <c r="F105" s="40">
        <f t="shared" si="0"/>
        <v>12.35</v>
      </c>
    </row>
    <row r="106" spans="1:6" x14ac:dyDescent="0.2">
      <c r="A106" s="4" t="s">
        <v>0</v>
      </c>
      <c r="B106" s="9" t="s">
        <v>2</v>
      </c>
      <c r="C106" s="41">
        <v>-1.58</v>
      </c>
      <c r="D106" s="41">
        <v>10.7</v>
      </c>
      <c r="F106" s="41">
        <f t="shared" si="0"/>
        <v>9.1199999999999992</v>
      </c>
    </row>
    <row r="107" spans="1:6" x14ac:dyDescent="0.2">
      <c r="A107" s="3" t="s">
        <v>69</v>
      </c>
      <c r="B107" s="8" t="s">
        <v>2</v>
      </c>
      <c r="C107" s="42">
        <v>-1.58</v>
      </c>
      <c r="D107" s="42">
        <v>10.7</v>
      </c>
      <c r="F107" s="42">
        <f>D107+C107</f>
        <v>9.1199999999999992</v>
      </c>
    </row>
    <row r="108" spans="1:6" x14ac:dyDescent="0.2">
      <c r="A108" s="4" t="s">
        <v>70</v>
      </c>
      <c r="B108" s="9" t="s">
        <v>2</v>
      </c>
      <c r="C108" s="44">
        <v>-2.4</v>
      </c>
      <c r="D108" s="41">
        <v>11.09</v>
      </c>
      <c r="F108" s="44">
        <f t="shared" ref="F108:F109" si="1">D108+C108</f>
        <v>8.69</v>
      </c>
    </row>
    <row r="109" spans="1:6" x14ac:dyDescent="0.2">
      <c r="A109" s="3" t="s">
        <v>71</v>
      </c>
      <c r="B109" s="8" t="s">
        <v>2</v>
      </c>
      <c r="C109" s="83">
        <v>-2.25</v>
      </c>
      <c r="D109" s="42">
        <v>11.17</v>
      </c>
      <c r="F109" s="83">
        <f t="shared" si="1"/>
        <v>8.92</v>
      </c>
    </row>
    <row r="110" spans="1:6" x14ac:dyDescent="0.2">
      <c r="A110" s="4" t="s">
        <v>66</v>
      </c>
      <c r="B110" s="9" t="s">
        <v>2</v>
      </c>
      <c r="C110" s="26">
        <v>-0.4</v>
      </c>
      <c r="D110" s="84"/>
      <c r="F110" s="79"/>
    </row>
    <row r="111" spans="1:6" x14ac:dyDescent="0.2">
      <c r="A111" s="3" t="s">
        <v>81</v>
      </c>
      <c r="B111" s="8" t="s">
        <v>2</v>
      </c>
      <c r="C111" s="78">
        <v>0</v>
      </c>
      <c r="D111" s="42"/>
      <c r="F111" s="42"/>
    </row>
    <row r="112" spans="1:6" x14ac:dyDescent="0.2">
      <c r="A112" s="4" t="s">
        <v>82</v>
      </c>
      <c r="B112" s="9" t="s">
        <v>2</v>
      </c>
      <c r="C112" s="26">
        <v>0</v>
      </c>
      <c r="D112" s="84"/>
      <c r="F112" s="79"/>
    </row>
    <row r="113" spans="1:6" x14ac:dyDescent="0.2">
      <c r="A113" s="3" t="s">
        <v>67</v>
      </c>
      <c r="B113" s="8" t="s">
        <v>2</v>
      </c>
      <c r="C113" s="78">
        <v>-0.5</v>
      </c>
      <c r="D113" s="64"/>
      <c r="F113" s="42"/>
    </row>
    <row r="114" spans="1:6" x14ac:dyDescent="0.2">
      <c r="A114" s="4" t="s">
        <v>83</v>
      </c>
      <c r="B114" s="9" t="s">
        <v>2</v>
      </c>
      <c r="C114" s="26"/>
      <c r="D114" s="84"/>
      <c r="F114" s="79"/>
    </row>
    <row r="115" spans="1:6" x14ac:dyDescent="0.2">
      <c r="A115" s="7" t="s">
        <v>84</v>
      </c>
      <c r="B115" s="11" t="s">
        <v>2</v>
      </c>
      <c r="C115" s="80"/>
      <c r="D115" s="66"/>
      <c r="E115" s="82"/>
      <c r="F115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D9EC-34F3-4A63-A035-E8E83E43986A}">
  <sheetPr>
    <pageSetUpPr fitToPage="1"/>
  </sheetPr>
  <dimension ref="A1:G88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0.57999999999999996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0.57999999999999996</v>
      </c>
      <c r="F3" s="85">
        <v>1100000</v>
      </c>
      <c r="G3" s="20"/>
    </row>
    <row r="4" spans="1:7" x14ac:dyDescent="0.2">
      <c r="A4" s="15" t="s">
        <v>99</v>
      </c>
      <c r="B4" s="8" t="s">
        <v>2</v>
      </c>
      <c r="C4" s="21">
        <v>0.57999999999999996</v>
      </c>
    </row>
    <row r="5" spans="1:7" x14ac:dyDescent="0.2">
      <c r="A5" s="16" t="s">
        <v>100</v>
      </c>
      <c r="B5" s="9" t="s">
        <v>2</v>
      </c>
      <c r="C5" s="23">
        <v>0.57999999999999996</v>
      </c>
    </row>
    <row r="6" spans="1:7" x14ac:dyDescent="0.2">
      <c r="A6" s="15" t="s">
        <v>101</v>
      </c>
      <c r="B6" s="8" t="s">
        <v>2</v>
      </c>
      <c r="C6" s="21">
        <v>0.5</v>
      </c>
    </row>
    <row r="7" spans="1:7" x14ac:dyDescent="0.2">
      <c r="A7" s="16" t="s">
        <v>102</v>
      </c>
      <c r="B7" s="9" t="s">
        <v>2</v>
      </c>
      <c r="C7" s="23">
        <v>0.5</v>
      </c>
    </row>
    <row r="8" spans="1:7" x14ac:dyDescent="0.2">
      <c r="A8" s="15" t="s">
        <v>103</v>
      </c>
      <c r="B8" s="8" t="s">
        <v>2</v>
      </c>
      <c r="C8" s="21">
        <v>0.53</v>
      </c>
    </row>
    <row r="9" spans="1:7" x14ac:dyDescent="0.2">
      <c r="A9" s="16" t="s">
        <v>104</v>
      </c>
      <c r="B9" s="9" t="s">
        <v>2</v>
      </c>
      <c r="C9" s="23">
        <v>0.53</v>
      </c>
    </row>
    <row r="10" spans="1:7" x14ac:dyDescent="0.2">
      <c r="A10" s="15" t="s">
        <v>105</v>
      </c>
      <c r="B10" s="8" t="s">
        <v>2</v>
      </c>
      <c r="C10" s="21">
        <v>0.53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</v>
      </c>
    </row>
    <row r="14" spans="1:7" x14ac:dyDescent="0.2">
      <c r="A14" s="15" t="s">
        <v>115</v>
      </c>
      <c r="B14" s="8" t="s">
        <v>37</v>
      </c>
      <c r="C14" s="21" t="s">
        <v>185</v>
      </c>
    </row>
    <row r="15" spans="1:7" x14ac:dyDescent="0.2">
      <c r="A15" s="16" t="s">
        <v>117</v>
      </c>
      <c r="B15" s="9" t="s">
        <v>3</v>
      </c>
      <c r="C15" s="23">
        <v>0.32700000000000001</v>
      </c>
    </row>
    <row r="16" spans="1:7" x14ac:dyDescent="0.2">
      <c r="A16" s="15"/>
      <c r="B16" s="8" t="s">
        <v>4</v>
      </c>
      <c r="C16" s="21">
        <v>0.35699999999999998</v>
      </c>
    </row>
    <row r="17" spans="1:3" x14ac:dyDescent="0.2">
      <c r="A17" s="16"/>
      <c r="B17" s="9" t="s">
        <v>5</v>
      </c>
      <c r="C17" s="23">
        <v>0.38700000000000001</v>
      </c>
    </row>
    <row r="18" spans="1:3" x14ac:dyDescent="0.2">
      <c r="A18" s="15"/>
      <c r="B18" s="8" t="s">
        <v>6</v>
      </c>
      <c r="C18" s="21">
        <v>0.41199999999999998</v>
      </c>
    </row>
    <row r="19" spans="1:3" x14ac:dyDescent="0.2">
      <c r="A19" s="16"/>
      <c r="B19" s="9" t="s">
        <v>7</v>
      </c>
      <c r="C19" s="23">
        <v>0.437</v>
      </c>
    </row>
    <row r="20" spans="1:3" x14ac:dyDescent="0.2">
      <c r="A20" s="15"/>
      <c r="B20" s="8" t="s">
        <v>8</v>
      </c>
      <c r="C20" s="21">
        <v>0.437</v>
      </c>
    </row>
    <row r="21" spans="1:3" x14ac:dyDescent="0.2">
      <c r="A21" s="16"/>
      <c r="B21" s="9" t="s">
        <v>9</v>
      </c>
      <c r="C21" s="23">
        <v>0.437</v>
      </c>
    </row>
    <row r="22" spans="1:3" x14ac:dyDescent="0.2">
      <c r="A22" s="15"/>
      <c r="B22" s="8" t="s">
        <v>10</v>
      </c>
      <c r="C22" s="21">
        <v>0.437</v>
      </c>
    </row>
    <row r="23" spans="1:3" x14ac:dyDescent="0.2">
      <c r="A23" s="16" t="s">
        <v>119</v>
      </c>
      <c r="B23" s="9" t="s">
        <v>3</v>
      </c>
      <c r="C23" s="23">
        <v>0.29199999999999998</v>
      </c>
    </row>
    <row r="24" spans="1:3" x14ac:dyDescent="0.2">
      <c r="A24" s="15"/>
      <c r="B24" s="8" t="s">
        <v>4</v>
      </c>
      <c r="C24" s="21">
        <v>0.32100000000000001</v>
      </c>
    </row>
    <row r="25" spans="1:3" x14ac:dyDescent="0.2">
      <c r="A25" s="16"/>
      <c r="B25" s="9" t="s">
        <v>5</v>
      </c>
      <c r="C25" s="23">
        <v>0.34200000000000003</v>
      </c>
    </row>
    <row r="26" spans="1:3" x14ac:dyDescent="0.2">
      <c r="A26" s="15"/>
      <c r="B26" s="8" t="s">
        <v>6</v>
      </c>
      <c r="C26" s="21">
        <v>0.36199999999999999</v>
      </c>
    </row>
    <row r="27" spans="1:3" x14ac:dyDescent="0.2">
      <c r="A27" s="16"/>
      <c r="B27" s="9" t="s">
        <v>7</v>
      </c>
      <c r="C27" s="23">
        <v>0.39200000000000002</v>
      </c>
    </row>
    <row r="28" spans="1:3" x14ac:dyDescent="0.2">
      <c r="A28" s="15"/>
      <c r="B28" s="8" t="s">
        <v>8</v>
      </c>
      <c r="C28" s="21">
        <v>0.39200000000000002</v>
      </c>
    </row>
    <row r="29" spans="1:3" x14ac:dyDescent="0.2">
      <c r="A29" s="16"/>
      <c r="B29" s="9" t="s">
        <v>9</v>
      </c>
      <c r="C29" s="23">
        <v>0.39200000000000002</v>
      </c>
    </row>
    <row r="30" spans="1:3" x14ac:dyDescent="0.2">
      <c r="A30" s="15"/>
      <c r="B30" s="8" t="s">
        <v>10</v>
      </c>
      <c r="C30" s="21">
        <v>0.39200000000000002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0.1</v>
      </c>
    </row>
    <row r="33" spans="1:3" x14ac:dyDescent="0.2">
      <c r="A33" s="16"/>
      <c r="B33" s="9" t="s">
        <v>21</v>
      </c>
      <c r="C33" s="23">
        <v>0.1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0.7</v>
      </c>
    </row>
    <row r="37" spans="1:3" x14ac:dyDescent="0.2">
      <c r="A37" s="16" t="s">
        <v>123</v>
      </c>
      <c r="B37" s="9" t="s">
        <v>2</v>
      </c>
      <c r="C37" s="28">
        <v>0.7</v>
      </c>
    </row>
    <row r="38" spans="1:3" x14ac:dyDescent="0.2">
      <c r="A38" s="15" t="s">
        <v>124</v>
      </c>
      <c r="B38" s="8" t="s">
        <v>2</v>
      </c>
      <c r="C38" s="27">
        <v>0.7</v>
      </c>
    </row>
    <row r="39" spans="1:3" x14ac:dyDescent="0.2">
      <c r="A39" s="16" t="s">
        <v>125</v>
      </c>
      <c r="B39" s="9" t="s">
        <v>2</v>
      </c>
      <c r="C39" s="28">
        <v>0.7</v>
      </c>
    </row>
    <row r="40" spans="1:3" x14ac:dyDescent="0.2">
      <c r="A40" s="15" t="s">
        <v>129</v>
      </c>
      <c r="B40" s="8" t="s">
        <v>2</v>
      </c>
      <c r="C40" s="21">
        <v>0.7</v>
      </c>
    </row>
    <row r="41" spans="1:3" x14ac:dyDescent="0.2">
      <c r="A41" s="16" t="s">
        <v>130</v>
      </c>
      <c r="B41" s="9" t="s">
        <v>2</v>
      </c>
      <c r="C41" s="23">
        <v>0.7</v>
      </c>
    </row>
    <row r="42" spans="1:3" x14ac:dyDescent="0.2">
      <c r="A42" s="15" t="s">
        <v>132</v>
      </c>
      <c r="B42" s="8" t="s">
        <v>2</v>
      </c>
      <c r="C42" s="21">
        <v>0</v>
      </c>
    </row>
    <row r="43" spans="1:3" x14ac:dyDescent="0.2">
      <c r="A43" s="16" t="s">
        <v>134</v>
      </c>
      <c r="B43" s="9" t="s">
        <v>2</v>
      </c>
      <c r="C43" s="23">
        <v>0</v>
      </c>
    </row>
    <row r="44" spans="1:3" x14ac:dyDescent="0.2">
      <c r="A44" s="15" t="s">
        <v>135</v>
      </c>
      <c r="B44" s="8" t="s">
        <v>2</v>
      </c>
      <c r="C44" s="21">
        <v>0</v>
      </c>
    </row>
    <row r="45" spans="1:3" x14ac:dyDescent="0.2">
      <c r="A45" s="16" t="s">
        <v>137</v>
      </c>
      <c r="B45" s="9" t="s">
        <v>2</v>
      </c>
      <c r="C45" s="23">
        <v>0</v>
      </c>
    </row>
    <row r="46" spans="1:3" x14ac:dyDescent="0.2">
      <c r="A46" s="15" t="s">
        <v>138</v>
      </c>
      <c r="B46" s="8" t="s">
        <v>2</v>
      </c>
      <c r="C46" s="21">
        <v>0</v>
      </c>
    </row>
    <row r="47" spans="1:3" x14ac:dyDescent="0.2">
      <c r="A47" s="16" t="s">
        <v>139</v>
      </c>
      <c r="B47" s="9" t="s">
        <v>2</v>
      </c>
      <c r="C47" s="23">
        <v>0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0.25</v>
      </c>
    </row>
    <row r="52" spans="1:3" x14ac:dyDescent="0.2">
      <c r="A52" s="16" t="s">
        <v>60</v>
      </c>
      <c r="B52" s="9" t="s">
        <v>59</v>
      </c>
      <c r="C52" s="30">
        <v>0.25</v>
      </c>
    </row>
    <row r="53" spans="1:3" x14ac:dyDescent="0.2">
      <c r="A53" s="15" t="s">
        <v>63</v>
      </c>
      <c r="B53" s="8" t="s">
        <v>59</v>
      </c>
      <c r="C53" s="29">
        <v>0.25</v>
      </c>
    </row>
    <row r="54" spans="1:3" x14ac:dyDescent="0.2">
      <c r="A54" s="16" t="s">
        <v>64</v>
      </c>
      <c r="B54" s="9" t="s">
        <v>59</v>
      </c>
      <c r="C54" s="30">
        <v>0.25</v>
      </c>
    </row>
    <row r="55" spans="1:3" x14ac:dyDescent="0.2">
      <c r="A55" s="15" t="s">
        <v>61</v>
      </c>
      <c r="B55" s="8" t="s">
        <v>62</v>
      </c>
      <c r="C55" s="29">
        <v>0.25</v>
      </c>
    </row>
    <row r="56" spans="1:3" x14ac:dyDescent="0.2">
      <c r="A56" s="16" t="s">
        <v>60</v>
      </c>
      <c r="B56" s="9" t="s">
        <v>62</v>
      </c>
      <c r="C56" s="30">
        <v>0.25</v>
      </c>
    </row>
    <row r="57" spans="1:3" x14ac:dyDescent="0.2">
      <c r="A57" s="15" t="s">
        <v>63</v>
      </c>
      <c r="B57" s="8" t="s">
        <v>145</v>
      </c>
      <c r="C57" s="29">
        <v>0.25</v>
      </c>
    </row>
    <row r="58" spans="1:3" x14ac:dyDescent="0.2">
      <c r="A58" s="16" t="s">
        <v>64</v>
      </c>
      <c r="B58" s="9" t="s">
        <v>145</v>
      </c>
      <c r="C58" s="30">
        <v>0.25</v>
      </c>
    </row>
    <row r="59" spans="1:3" x14ac:dyDescent="0.2">
      <c r="A59" s="15" t="s">
        <v>65</v>
      </c>
      <c r="B59" s="8" t="s">
        <v>59</v>
      </c>
      <c r="C59" s="29">
        <v>0.25</v>
      </c>
    </row>
    <row r="60" spans="1:3" x14ac:dyDescent="0.2">
      <c r="A60" s="16" t="s">
        <v>65</v>
      </c>
      <c r="B60" s="9" t="s">
        <v>145</v>
      </c>
      <c r="C60" s="30">
        <v>0.25</v>
      </c>
    </row>
    <row r="61" spans="1:3" x14ac:dyDescent="0.2">
      <c r="A61" s="15" t="s">
        <v>286</v>
      </c>
      <c r="B61" s="8" t="s">
        <v>95</v>
      </c>
      <c r="C61" s="29">
        <v>1</v>
      </c>
    </row>
    <row r="62" spans="1:3" x14ac:dyDescent="0.2">
      <c r="A62" s="16" t="s">
        <v>287</v>
      </c>
      <c r="B62" s="9" t="s">
        <v>95</v>
      </c>
      <c r="C62" s="30">
        <v>0.5</v>
      </c>
    </row>
    <row r="63" spans="1:3" x14ac:dyDescent="0.2">
      <c r="A63" s="15" t="s">
        <v>286</v>
      </c>
      <c r="B63" s="8" t="s">
        <v>77</v>
      </c>
      <c r="C63" s="29">
        <v>1</v>
      </c>
    </row>
    <row r="64" spans="1:3" x14ac:dyDescent="0.2">
      <c r="A64" s="16" t="s">
        <v>287</v>
      </c>
      <c r="B64" s="9" t="s">
        <v>77</v>
      </c>
      <c r="C64" s="30">
        <v>0.5</v>
      </c>
    </row>
    <row r="65" spans="1:6" x14ac:dyDescent="0.2">
      <c r="A65" s="15" t="s">
        <v>286</v>
      </c>
      <c r="B65" s="8" t="s">
        <v>288</v>
      </c>
      <c r="C65" s="29">
        <v>1</v>
      </c>
    </row>
    <row r="66" spans="1:6" x14ac:dyDescent="0.2">
      <c r="A66" s="16" t="s">
        <v>287</v>
      </c>
      <c r="B66" s="9" t="s">
        <v>288</v>
      </c>
      <c r="C66" s="30">
        <v>0.5</v>
      </c>
    </row>
    <row r="67" spans="1:6" x14ac:dyDescent="0.2">
      <c r="A67" s="15"/>
      <c r="B67" s="8"/>
      <c r="C67" s="29"/>
    </row>
    <row r="68" spans="1:6" x14ac:dyDescent="0.2">
      <c r="A68" s="16" t="s">
        <v>158</v>
      </c>
      <c r="B68" s="9" t="s">
        <v>2</v>
      </c>
      <c r="C68" s="32">
        <v>194</v>
      </c>
    </row>
    <row r="69" spans="1:6" x14ac:dyDescent="0.2">
      <c r="A69" s="15" t="s">
        <v>159</v>
      </c>
      <c r="B69" s="8" t="s">
        <v>2</v>
      </c>
      <c r="C69" s="33">
        <v>194</v>
      </c>
    </row>
    <row r="70" spans="1:6" x14ac:dyDescent="0.2">
      <c r="A70" s="16" t="s">
        <v>160</v>
      </c>
      <c r="B70" s="9" t="s">
        <v>2</v>
      </c>
      <c r="C70" s="32">
        <v>194</v>
      </c>
    </row>
    <row r="71" spans="1:6" x14ac:dyDescent="0.2">
      <c r="A71" s="15" t="s">
        <v>161</v>
      </c>
      <c r="B71" s="8" t="s">
        <v>2</v>
      </c>
      <c r="C71" s="33">
        <v>194</v>
      </c>
    </row>
    <row r="72" spans="1:6" x14ac:dyDescent="0.2">
      <c r="A72" s="16" t="s">
        <v>162</v>
      </c>
      <c r="B72" s="9" t="s">
        <v>2</v>
      </c>
      <c r="C72" s="32">
        <v>139</v>
      </c>
    </row>
    <row r="73" spans="1:6" x14ac:dyDescent="0.2">
      <c r="A73" s="16"/>
      <c r="B73" s="9"/>
      <c r="C73" s="26"/>
    </row>
    <row r="74" spans="1:6" s="1" customFormat="1" ht="15.75" x14ac:dyDescent="0.25">
      <c r="A74" s="2" t="s">
        <v>13</v>
      </c>
      <c r="B74" s="6" t="s">
        <v>11</v>
      </c>
      <c r="C74" s="19" t="str">
        <f>C50</f>
        <v>CURRENT FEDEX</v>
      </c>
      <c r="D74" s="6" t="s">
        <v>169</v>
      </c>
      <c r="F74" s="19" t="s">
        <v>68</v>
      </c>
    </row>
    <row r="75" spans="1:6" x14ac:dyDescent="0.2">
      <c r="A75" s="92" t="s">
        <v>97</v>
      </c>
      <c r="B75" s="93" t="s">
        <v>2</v>
      </c>
      <c r="C75" s="94">
        <v>-10.5</v>
      </c>
      <c r="D75" s="95">
        <v>32.630000000000003</v>
      </c>
      <c r="F75" s="42">
        <f t="shared" ref="F75:F87" si="0">SUM(D75+C75)</f>
        <v>22.130000000000003</v>
      </c>
    </row>
    <row r="76" spans="1:6" x14ac:dyDescent="0.2">
      <c r="A76" s="69" t="s">
        <v>98</v>
      </c>
      <c r="B76" s="9" t="s">
        <v>2</v>
      </c>
      <c r="C76" s="37">
        <v>-13.75</v>
      </c>
      <c r="D76" s="41">
        <v>39.96</v>
      </c>
      <c r="F76" s="41">
        <f t="shared" si="0"/>
        <v>26.21</v>
      </c>
    </row>
    <row r="77" spans="1:6" x14ac:dyDescent="0.2">
      <c r="A77" s="68" t="s">
        <v>99</v>
      </c>
      <c r="B77" s="8" t="s">
        <v>2</v>
      </c>
      <c r="C77" s="35">
        <v>-8.35</v>
      </c>
      <c r="D77" s="42">
        <v>31.57</v>
      </c>
      <c r="F77" s="42">
        <f t="shared" si="0"/>
        <v>23.22</v>
      </c>
    </row>
    <row r="78" spans="1:6" x14ac:dyDescent="0.2">
      <c r="A78" s="69" t="s">
        <v>100</v>
      </c>
      <c r="B78" s="9" t="s">
        <v>2</v>
      </c>
      <c r="C78" s="37">
        <v>-10.4</v>
      </c>
      <c r="D78" s="41">
        <v>36.409999999999997</v>
      </c>
      <c r="F78" s="41">
        <f t="shared" si="0"/>
        <v>26.009999999999998</v>
      </c>
    </row>
    <row r="79" spans="1:6" x14ac:dyDescent="0.2">
      <c r="A79" s="68" t="s">
        <v>101</v>
      </c>
      <c r="B79" s="8" t="s">
        <v>2</v>
      </c>
      <c r="C79" s="35">
        <v>-5.79</v>
      </c>
      <c r="D79" s="42">
        <v>25.7</v>
      </c>
      <c r="F79" s="42">
        <f t="shared" si="0"/>
        <v>19.91</v>
      </c>
    </row>
    <row r="80" spans="1:6" x14ac:dyDescent="0.2">
      <c r="A80" s="69" t="s">
        <v>102</v>
      </c>
      <c r="B80" s="9" t="s">
        <v>2</v>
      </c>
      <c r="C80" s="37">
        <v>-6.3</v>
      </c>
      <c r="D80" s="41">
        <v>27.12</v>
      </c>
      <c r="F80" s="41">
        <f t="shared" si="0"/>
        <v>20.82</v>
      </c>
    </row>
    <row r="81" spans="1:6" x14ac:dyDescent="0.2">
      <c r="A81" s="68" t="s">
        <v>103</v>
      </c>
      <c r="B81" s="8" t="s">
        <v>2</v>
      </c>
      <c r="C81" s="35">
        <v>-5.5</v>
      </c>
      <c r="D81" s="42">
        <v>23.83</v>
      </c>
      <c r="F81" s="42">
        <f t="shared" si="0"/>
        <v>18.329999999999998</v>
      </c>
    </row>
    <row r="82" spans="1:6" x14ac:dyDescent="0.2">
      <c r="A82" s="69" t="s">
        <v>104</v>
      </c>
      <c r="B82" s="9" t="s">
        <v>2</v>
      </c>
      <c r="C82" s="37">
        <v>-5.45</v>
      </c>
      <c r="D82" s="41">
        <v>23.83</v>
      </c>
      <c r="F82" s="41">
        <f t="shared" si="0"/>
        <v>18.38</v>
      </c>
    </row>
    <row r="83" spans="1:6" x14ac:dyDescent="0.2">
      <c r="A83" s="68" t="s">
        <v>105</v>
      </c>
      <c r="B83" s="8" t="s">
        <v>2</v>
      </c>
      <c r="C83" s="35">
        <v>-4.8</v>
      </c>
      <c r="D83" s="42">
        <v>21.97</v>
      </c>
      <c r="F83" s="42">
        <f t="shared" si="0"/>
        <v>17.169999999999998</v>
      </c>
    </row>
    <row r="84" spans="1:6" x14ac:dyDescent="0.2">
      <c r="A84" s="69" t="s">
        <v>62</v>
      </c>
      <c r="B84" s="9" t="s">
        <v>2</v>
      </c>
      <c r="C84" s="37">
        <v>0</v>
      </c>
      <c r="D84" s="41">
        <v>10.7</v>
      </c>
      <c r="F84" s="41">
        <f t="shared" si="0"/>
        <v>10.7</v>
      </c>
    </row>
    <row r="85" spans="1:6" x14ac:dyDescent="0.2">
      <c r="A85" s="68" t="s">
        <v>119</v>
      </c>
      <c r="B85" s="8" t="s">
        <v>2</v>
      </c>
      <c r="C85" s="35">
        <v>0</v>
      </c>
      <c r="D85" s="42">
        <v>10.7</v>
      </c>
      <c r="F85" s="42">
        <f t="shared" si="0"/>
        <v>10.7</v>
      </c>
    </row>
    <row r="86" spans="1:6" x14ac:dyDescent="0.2">
      <c r="A86" s="69" t="s">
        <v>166</v>
      </c>
      <c r="B86" s="9" t="s">
        <v>2</v>
      </c>
      <c r="C86" s="37">
        <v>0</v>
      </c>
      <c r="D86" s="41">
        <v>10.7</v>
      </c>
      <c r="F86" s="41">
        <f t="shared" si="0"/>
        <v>10.7</v>
      </c>
    </row>
    <row r="87" spans="1:6" x14ac:dyDescent="0.2">
      <c r="A87" s="70" t="s">
        <v>167</v>
      </c>
      <c r="B87" s="11" t="s">
        <v>2</v>
      </c>
      <c r="C87" s="87">
        <v>-2</v>
      </c>
      <c r="D87" s="46">
        <v>10.7</v>
      </c>
      <c r="F87" s="46">
        <f t="shared" si="0"/>
        <v>8.6999999999999993</v>
      </c>
    </row>
    <row r="88" spans="1:6" x14ac:dyDescent="0.2">
      <c r="C88" s="48"/>
      <c r="D88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9AFF-65B9-4B01-AF50-A0A4DC35AB62}">
  <sheetPr>
    <pageSetUpPr fitToPage="1"/>
  </sheetPr>
  <dimension ref="A1:G88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0.71499999999999997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0.745</v>
      </c>
      <c r="F3" s="85">
        <v>2700000</v>
      </c>
      <c r="G3" s="20"/>
    </row>
    <row r="4" spans="1:7" x14ac:dyDescent="0.2">
      <c r="A4" s="15" t="s">
        <v>99</v>
      </c>
      <c r="B4" s="8" t="s">
        <v>2</v>
      </c>
      <c r="C4" s="21">
        <v>0.71499999999999997</v>
      </c>
    </row>
    <row r="5" spans="1:7" x14ac:dyDescent="0.2">
      <c r="A5" s="16" t="s">
        <v>100</v>
      </c>
      <c r="B5" s="9" t="s">
        <v>2</v>
      </c>
      <c r="C5" s="23">
        <v>0.71499999999999997</v>
      </c>
    </row>
    <row r="6" spans="1:7" x14ac:dyDescent="0.2">
      <c r="A6" s="15" t="s">
        <v>101</v>
      </c>
      <c r="B6" s="8" t="s">
        <v>2</v>
      </c>
      <c r="C6" s="21">
        <v>0.5</v>
      </c>
    </row>
    <row r="7" spans="1:7" x14ac:dyDescent="0.2">
      <c r="A7" s="16" t="s">
        <v>102</v>
      </c>
      <c r="B7" s="9" t="s">
        <v>2</v>
      </c>
      <c r="C7" s="23">
        <v>0.5</v>
      </c>
    </row>
    <row r="8" spans="1:7" x14ac:dyDescent="0.2">
      <c r="A8" s="15" t="s">
        <v>103</v>
      </c>
      <c r="B8" s="8" t="s">
        <v>2</v>
      </c>
      <c r="C8" s="21">
        <v>0.65500000000000003</v>
      </c>
    </row>
    <row r="9" spans="1:7" x14ac:dyDescent="0.2">
      <c r="A9" s="16" t="s">
        <v>104</v>
      </c>
      <c r="B9" s="9" t="s">
        <v>2</v>
      </c>
      <c r="C9" s="23">
        <v>0.65500000000000003</v>
      </c>
    </row>
    <row r="10" spans="1:7" x14ac:dyDescent="0.2">
      <c r="A10" s="15" t="s">
        <v>105</v>
      </c>
      <c r="B10" s="8" t="s">
        <v>2</v>
      </c>
      <c r="C10" s="21">
        <v>0.68500000000000005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0.1575</v>
      </c>
    </row>
    <row r="14" spans="1:7" x14ac:dyDescent="0.2">
      <c r="A14" s="15" t="s">
        <v>115</v>
      </c>
      <c r="B14" s="8" t="s">
        <v>37</v>
      </c>
      <c r="C14" s="21" t="s">
        <v>116</v>
      </c>
    </row>
    <row r="15" spans="1:7" x14ac:dyDescent="0.2">
      <c r="A15" s="16" t="s">
        <v>117</v>
      </c>
      <c r="B15" s="9" t="s">
        <v>3</v>
      </c>
      <c r="C15" s="23">
        <v>0.35749999999999998</v>
      </c>
    </row>
    <row r="16" spans="1:7" x14ac:dyDescent="0.2">
      <c r="A16" s="15"/>
      <c r="B16" s="8" t="s">
        <v>4</v>
      </c>
      <c r="C16" s="21">
        <v>0.40749999999999997</v>
      </c>
    </row>
    <row r="17" spans="1:3" x14ac:dyDescent="0.2">
      <c r="A17" s="16"/>
      <c r="B17" s="9" t="s">
        <v>5</v>
      </c>
      <c r="C17" s="23">
        <v>0.45750000000000002</v>
      </c>
    </row>
    <row r="18" spans="1:3" x14ac:dyDescent="0.2">
      <c r="A18" s="15"/>
      <c r="B18" s="8" t="s">
        <v>6</v>
      </c>
      <c r="C18" s="21">
        <v>0.45750000000000002</v>
      </c>
    </row>
    <row r="19" spans="1:3" x14ac:dyDescent="0.2">
      <c r="A19" s="16"/>
      <c r="B19" s="9" t="s">
        <v>7</v>
      </c>
      <c r="C19" s="23">
        <v>0.45750000000000002</v>
      </c>
    </row>
    <row r="20" spans="1:3" x14ac:dyDescent="0.2">
      <c r="A20" s="15"/>
      <c r="B20" s="8" t="s">
        <v>8</v>
      </c>
      <c r="C20" s="21">
        <v>0.45750000000000002</v>
      </c>
    </row>
    <row r="21" spans="1:3" x14ac:dyDescent="0.2">
      <c r="A21" s="16"/>
      <c r="B21" s="9" t="s">
        <v>9</v>
      </c>
      <c r="C21" s="23">
        <v>0.45750000000000002</v>
      </c>
    </row>
    <row r="22" spans="1:3" x14ac:dyDescent="0.2">
      <c r="A22" s="15"/>
      <c r="B22" s="8" t="s">
        <v>10</v>
      </c>
      <c r="C22" s="21">
        <v>0.45750000000000002</v>
      </c>
    </row>
    <row r="23" spans="1:3" x14ac:dyDescent="0.2">
      <c r="A23" s="16" t="s">
        <v>119</v>
      </c>
      <c r="B23" s="9" t="s">
        <v>3</v>
      </c>
      <c r="C23" s="23">
        <v>0.27500000000000002</v>
      </c>
    </row>
    <row r="24" spans="1:3" x14ac:dyDescent="0.2">
      <c r="A24" s="15"/>
      <c r="B24" s="8" t="s">
        <v>4</v>
      </c>
      <c r="C24" s="21">
        <v>0.27500000000000002</v>
      </c>
    </row>
    <row r="25" spans="1:3" x14ac:dyDescent="0.2">
      <c r="A25" s="16"/>
      <c r="B25" s="9" t="s">
        <v>5</v>
      </c>
      <c r="C25" s="23">
        <v>0.27500000000000002</v>
      </c>
    </row>
    <row r="26" spans="1:3" x14ac:dyDescent="0.2">
      <c r="A26" s="15"/>
      <c r="B26" s="8" t="s">
        <v>6</v>
      </c>
      <c r="C26" s="21">
        <v>0.27500000000000002</v>
      </c>
    </row>
    <row r="27" spans="1:3" x14ac:dyDescent="0.2">
      <c r="A27" s="16"/>
      <c r="B27" s="9" t="s">
        <v>7</v>
      </c>
      <c r="C27" s="23">
        <v>0.27500000000000002</v>
      </c>
    </row>
    <row r="28" spans="1:3" x14ac:dyDescent="0.2">
      <c r="A28" s="15"/>
      <c r="B28" s="8" t="s">
        <v>8</v>
      </c>
      <c r="C28" s="21">
        <v>0.27500000000000002</v>
      </c>
    </row>
    <row r="29" spans="1:3" x14ac:dyDescent="0.2">
      <c r="A29" s="16"/>
      <c r="B29" s="9" t="s">
        <v>9</v>
      </c>
      <c r="C29" s="23">
        <v>0.27500000000000002</v>
      </c>
    </row>
    <row r="30" spans="1:3" x14ac:dyDescent="0.2">
      <c r="A30" s="15"/>
      <c r="B30" s="8" t="s">
        <v>10</v>
      </c>
      <c r="C30" s="21">
        <v>0.27500000000000002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</v>
      </c>
    </row>
    <row r="33" spans="1:3" x14ac:dyDescent="0.2">
      <c r="A33" s="16"/>
      <c r="B33" s="9" t="s">
        <v>21</v>
      </c>
      <c r="C33" s="23">
        <v>0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0.65</v>
      </c>
    </row>
    <row r="37" spans="1:3" x14ac:dyDescent="0.2">
      <c r="A37" s="16" t="s">
        <v>123</v>
      </c>
      <c r="B37" s="9" t="s">
        <v>2</v>
      </c>
      <c r="C37" s="28">
        <v>0.65</v>
      </c>
    </row>
    <row r="38" spans="1:3" x14ac:dyDescent="0.2">
      <c r="A38" s="15" t="s">
        <v>124</v>
      </c>
      <c r="B38" s="8" t="s">
        <v>2</v>
      </c>
      <c r="C38" s="27">
        <v>0.65</v>
      </c>
    </row>
    <row r="39" spans="1:3" x14ac:dyDescent="0.2">
      <c r="A39" s="16" t="s">
        <v>125</v>
      </c>
      <c r="B39" s="9" t="s">
        <v>2</v>
      </c>
      <c r="C39" s="28">
        <v>0.65</v>
      </c>
    </row>
    <row r="40" spans="1:3" x14ac:dyDescent="0.2">
      <c r="A40" s="15" t="s">
        <v>129</v>
      </c>
      <c r="B40" s="8" t="s">
        <v>2</v>
      </c>
      <c r="C40" s="21">
        <v>0.65</v>
      </c>
    </row>
    <row r="41" spans="1:3" x14ac:dyDescent="0.2">
      <c r="A41" s="16" t="s">
        <v>130</v>
      </c>
      <c r="B41" s="9" t="s">
        <v>2</v>
      </c>
      <c r="C41" s="23">
        <v>0.65</v>
      </c>
    </row>
    <row r="42" spans="1:3" x14ac:dyDescent="0.2">
      <c r="A42" s="15" t="s">
        <v>132</v>
      </c>
      <c r="B42" s="8" t="s">
        <v>2</v>
      </c>
      <c r="C42" s="21">
        <v>0</v>
      </c>
    </row>
    <row r="43" spans="1:3" x14ac:dyDescent="0.2">
      <c r="A43" s="16" t="s">
        <v>134</v>
      </c>
      <c r="B43" s="9" t="s">
        <v>2</v>
      </c>
      <c r="C43" s="23">
        <v>0</v>
      </c>
    </row>
    <row r="44" spans="1:3" x14ac:dyDescent="0.2">
      <c r="A44" s="15" t="s">
        <v>135</v>
      </c>
      <c r="B44" s="8" t="s">
        <v>2</v>
      </c>
      <c r="C44" s="21">
        <v>0</v>
      </c>
    </row>
    <row r="45" spans="1:3" x14ac:dyDescent="0.2">
      <c r="A45" s="16" t="s">
        <v>137</v>
      </c>
      <c r="B45" s="9" t="s">
        <v>2</v>
      </c>
      <c r="C45" s="23">
        <v>0</v>
      </c>
    </row>
    <row r="46" spans="1:3" x14ac:dyDescent="0.2">
      <c r="A46" s="15" t="s">
        <v>138</v>
      </c>
      <c r="B46" s="8" t="s">
        <v>2</v>
      </c>
      <c r="C46" s="21">
        <v>0</v>
      </c>
    </row>
    <row r="47" spans="1:3" x14ac:dyDescent="0.2">
      <c r="A47" s="16" t="s">
        <v>139</v>
      </c>
      <c r="B47" s="9" t="s">
        <v>2</v>
      </c>
      <c r="C47" s="23">
        <v>0.05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0.3</v>
      </c>
    </row>
    <row r="52" spans="1:3" x14ac:dyDescent="0.2">
      <c r="A52" s="16" t="s">
        <v>60</v>
      </c>
      <c r="B52" s="9" t="s">
        <v>59</v>
      </c>
      <c r="C52" s="30">
        <v>0.3</v>
      </c>
    </row>
    <row r="53" spans="1:3" x14ac:dyDescent="0.2">
      <c r="A53" s="15" t="s">
        <v>63</v>
      </c>
      <c r="B53" s="8" t="s">
        <v>59</v>
      </c>
      <c r="C53" s="29">
        <v>0.3</v>
      </c>
    </row>
    <row r="54" spans="1:3" x14ac:dyDescent="0.2">
      <c r="A54" s="16" t="s">
        <v>64</v>
      </c>
      <c r="B54" s="9" t="s">
        <v>59</v>
      </c>
      <c r="C54" s="30">
        <v>0.3</v>
      </c>
    </row>
    <row r="55" spans="1:3" x14ac:dyDescent="0.2">
      <c r="A55" s="15" t="s">
        <v>61</v>
      </c>
      <c r="B55" s="8" t="s">
        <v>62</v>
      </c>
      <c r="C55" s="29">
        <v>0</v>
      </c>
    </row>
    <row r="56" spans="1:3" x14ac:dyDescent="0.2">
      <c r="A56" s="16" t="s">
        <v>60</v>
      </c>
      <c r="B56" s="9" t="s">
        <v>62</v>
      </c>
      <c r="C56" s="30">
        <v>0</v>
      </c>
    </row>
    <row r="57" spans="1:3" x14ac:dyDescent="0.2">
      <c r="A57" s="15" t="s">
        <v>63</v>
      </c>
      <c r="B57" s="8" t="s">
        <v>145</v>
      </c>
      <c r="C57" s="29">
        <v>0</v>
      </c>
    </row>
    <row r="58" spans="1:3" x14ac:dyDescent="0.2">
      <c r="A58" s="16" t="s">
        <v>64</v>
      </c>
      <c r="B58" s="9" t="s">
        <v>145</v>
      </c>
      <c r="C58" s="30">
        <v>0</v>
      </c>
    </row>
    <row r="59" spans="1:3" x14ac:dyDescent="0.2">
      <c r="A59" s="15" t="s">
        <v>65</v>
      </c>
      <c r="B59" s="8" t="s">
        <v>59</v>
      </c>
      <c r="C59" s="29">
        <v>0.25</v>
      </c>
    </row>
    <row r="60" spans="1:3" x14ac:dyDescent="0.2">
      <c r="A60" s="16" t="s">
        <v>65</v>
      </c>
      <c r="B60" s="9" t="s">
        <v>145</v>
      </c>
      <c r="C60" s="30">
        <v>0</v>
      </c>
    </row>
    <row r="61" spans="1:3" x14ac:dyDescent="0.2">
      <c r="A61" s="15" t="s">
        <v>218</v>
      </c>
      <c r="B61" s="8" t="s">
        <v>2</v>
      </c>
      <c r="C61" s="29">
        <v>0.25</v>
      </c>
    </row>
    <row r="62" spans="1:3" x14ac:dyDescent="0.2">
      <c r="A62" s="16" t="s">
        <v>217</v>
      </c>
      <c r="B62" s="9" t="s">
        <v>2</v>
      </c>
      <c r="C62" s="30">
        <v>0.25</v>
      </c>
    </row>
    <row r="63" spans="1:3" x14ac:dyDescent="0.2">
      <c r="A63" s="15" t="s">
        <v>219</v>
      </c>
      <c r="B63" s="8" t="s">
        <v>2</v>
      </c>
      <c r="C63" s="29">
        <v>0.25</v>
      </c>
    </row>
    <row r="64" spans="1:3" x14ac:dyDescent="0.2">
      <c r="A64" s="16" t="s">
        <v>170</v>
      </c>
      <c r="B64" s="9" t="s">
        <v>2</v>
      </c>
      <c r="C64" s="30">
        <v>0.75</v>
      </c>
    </row>
    <row r="65" spans="1:6" x14ac:dyDescent="0.2">
      <c r="A65" s="15" t="s">
        <v>279</v>
      </c>
      <c r="B65" s="8" t="s">
        <v>59</v>
      </c>
      <c r="C65" s="29">
        <v>0.5</v>
      </c>
    </row>
    <row r="66" spans="1:6" x14ac:dyDescent="0.2">
      <c r="A66" s="16" t="s">
        <v>242</v>
      </c>
      <c r="B66" s="9" t="s">
        <v>59</v>
      </c>
      <c r="C66" s="30">
        <v>0.12</v>
      </c>
    </row>
    <row r="67" spans="1:6" x14ac:dyDescent="0.2">
      <c r="A67" s="15"/>
      <c r="B67" s="8"/>
      <c r="C67" s="29"/>
    </row>
    <row r="68" spans="1:6" x14ac:dyDescent="0.2">
      <c r="A68" s="16" t="s">
        <v>158</v>
      </c>
      <c r="B68" s="9" t="s">
        <v>2</v>
      </c>
      <c r="C68" s="32">
        <v>194</v>
      </c>
    </row>
    <row r="69" spans="1:6" x14ac:dyDescent="0.2">
      <c r="A69" s="15" t="s">
        <v>159</v>
      </c>
      <c r="B69" s="8" t="s">
        <v>2</v>
      </c>
      <c r="C69" s="33">
        <v>194</v>
      </c>
    </row>
    <row r="70" spans="1:6" x14ac:dyDescent="0.2">
      <c r="A70" s="16" t="s">
        <v>160</v>
      </c>
      <c r="B70" s="9" t="s">
        <v>2</v>
      </c>
      <c r="C70" s="32">
        <v>194</v>
      </c>
    </row>
    <row r="71" spans="1:6" x14ac:dyDescent="0.2">
      <c r="A71" s="15" t="s">
        <v>161</v>
      </c>
      <c r="B71" s="8" t="s">
        <v>2</v>
      </c>
      <c r="C71" s="33">
        <v>139</v>
      </c>
    </row>
    <row r="72" spans="1:6" x14ac:dyDescent="0.2">
      <c r="A72" s="16" t="s">
        <v>162</v>
      </c>
      <c r="B72" s="9" t="s">
        <v>2</v>
      </c>
      <c r="C72" s="32">
        <v>139</v>
      </c>
    </row>
    <row r="73" spans="1:6" x14ac:dyDescent="0.2">
      <c r="A73" s="16"/>
      <c r="B73" s="9"/>
      <c r="C73" s="26"/>
    </row>
    <row r="74" spans="1:6" s="1" customFormat="1" ht="15.75" x14ac:dyDescent="0.25">
      <c r="A74" s="2" t="s">
        <v>13</v>
      </c>
      <c r="B74" s="6" t="s">
        <v>11</v>
      </c>
      <c r="C74" s="19" t="str">
        <f>C50</f>
        <v>CURRENT FEDEX</v>
      </c>
      <c r="D74" s="6" t="s">
        <v>169</v>
      </c>
      <c r="F74" s="19" t="s">
        <v>68</v>
      </c>
    </row>
    <row r="75" spans="1:6" x14ac:dyDescent="0.2">
      <c r="A75" s="92" t="s">
        <v>97</v>
      </c>
      <c r="B75" s="93" t="s">
        <v>2</v>
      </c>
      <c r="C75" s="94">
        <v>-10.5</v>
      </c>
      <c r="D75" s="95">
        <v>32.630000000000003</v>
      </c>
      <c r="F75" s="42">
        <f t="shared" ref="F75:F87" si="0">SUM(D75+C75)</f>
        <v>22.130000000000003</v>
      </c>
    </row>
    <row r="76" spans="1:6" x14ac:dyDescent="0.2">
      <c r="A76" s="69" t="s">
        <v>98</v>
      </c>
      <c r="B76" s="9" t="s">
        <v>2</v>
      </c>
      <c r="C76" s="37">
        <v>-13.75</v>
      </c>
      <c r="D76" s="41">
        <v>39.96</v>
      </c>
      <c r="F76" s="41">
        <f t="shared" si="0"/>
        <v>26.21</v>
      </c>
    </row>
    <row r="77" spans="1:6" x14ac:dyDescent="0.2">
      <c r="A77" s="68" t="s">
        <v>99</v>
      </c>
      <c r="B77" s="8" t="s">
        <v>2</v>
      </c>
      <c r="C77" s="35">
        <v>-10.25</v>
      </c>
      <c r="D77" s="42">
        <v>31.57</v>
      </c>
      <c r="F77" s="42">
        <f t="shared" si="0"/>
        <v>21.32</v>
      </c>
    </row>
    <row r="78" spans="1:6" x14ac:dyDescent="0.2">
      <c r="A78" s="69" t="s">
        <v>100</v>
      </c>
      <c r="B78" s="9" t="s">
        <v>2</v>
      </c>
      <c r="C78" s="37">
        <v>-11.9</v>
      </c>
      <c r="D78" s="41">
        <v>36.409999999999997</v>
      </c>
      <c r="F78" s="41">
        <f t="shared" si="0"/>
        <v>24.509999999999998</v>
      </c>
    </row>
    <row r="79" spans="1:6" x14ac:dyDescent="0.2">
      <c r="A79" s="68" t="s">
        <v>101</v>
      </c>
      <c r="B79" s="8" t="s">
        <v>2</v>
      </c>
      <c r="C79" s="35">
        <v>-6.26</v>
      </c>
      <c r="D79" s="42">
        <v>25.7</v>
      </c>
      <c r="F79" s="42">
        <f t="shared" si="0"/>
        <v>19.439999999999998</v>
      </c>
    </row>
    <row r="80" spans="1:6" x14ac:dyDescent="0.2">
      <c r="A80" s="69" t="s">
        <v>102</v>
      </c>
      <c r="B80" s="9" t="s">
        <v>2</v>
      </c>
      <c r="C80" s="37">
        <v>-6.3</v>
      </c>
      <c r="D80" s="41">
        <v>27.12</v>
      </c>
      <c r="F80" s="41">
        <f t="shared" si="0"/>
        <v>20.82</v>
      </c>
    </row>
    <row r="81" spans="1:6" x14ac:dyDescent="0.2">
      <c r="A81" s="68" t="s">
        <v>103</v>
      </c>
      <c r="B81" s="8" t="s">
        <v>2</v>
      </c>
      <c r="C81" s="35">
        <v>-8</v>
      </c>
      <c r="D81" s="42">
        <v>23.83</v>
      </c>
      <c r="F81" s="42">
        <f t="shared" si="0"/>
        <v>15.829999999999998</v>
      </c>
    </row>
    <row r="82" spans="1:6" x14ac:dyDescent="0.2">
      <c r="A82" s="69" t="s">
        <v>104</v>
      </c>
      <c r="B82" s="9" t="s">
        <v>2</v>
      </c>
      <c r="C82" s="37">
        <v>-8</v>
      </c>
      <c r="D82" s="41">
        <v>23.83</v>
      </c>
      <c r="F82" s="41">
        <f t="shared" si="0"/>
        <v>15.829999999999998</v>
      </c>
    </row>
    <row r="83" spans="1:6" x14ac:dyDescent="0.2">
      <c r="A83" s="68" t="s">
        <v>105</v>
      </c>
      <c r="B83" s="8" t="s">
        <v>2</v>
      </c>
      <c r="C83" s="35">
        <v>-7.25</v>
      </c>
      <c r="D83" s="42">
        <v>21.97</v>
      </c>
      <c r="F83" s="42">
        <f t="shared" si="0"/>
        <v>14.719999999999999</v>
      </c>
    </row>
    <row r="84" spans="1:6" x14ac:dyDescent="0.2">
      <c r="A84" s="69" t="s">
        <v>62</v>
      </c>
      <c r="B84" s="9" t="s">
        <v>2</v>
      </c>
      <c r="C84" s="37">
        <v>0</v>
      </c>
      <c r="D84" s="41">
        <v>10.7</v>
      </c>
      <c r="F84" s="41">
        <f t="shared" si="0"/>
        <v>10.7</v>
      </c>
    </row>
    <row r="85" spans="1:6" x14ac:dyDescent="0.2">
      <c r="A85" s="68" t="s">
        <v>119</v>
      </c>
      <c r="B85" s="8" t="s">
        <v>2</v>
      </c>
      <c r="C85" s="35">
        <v>0</v>
      </c>
      <c r="D85" s="42">
        <v>10.7</v>
      </c>
      <c r="F85" s="42">
        <f t="shared" si="0"/>
        <v>10.7</v>
      </c>
    </row>
    <row r="86" spans="1:6" x14ac:dyDescent="0.2">
      <c r="A86" s="69" t="s">
        <v>166</v>
      </c>
      <c r="B86" s="9" t="s">
        <v>2</v>
      </c>
      <c r="C86" s="37">
        <v>0</v>
      </c>
      <c r="D86" s="41">
        <v>10.7</v>
      </c>
      <c r="F86" s="41">
        <f t="shared" si="0"/>
        <v>10.7</v>
      </c>
    </row>
    <row r="87" spans="1:6" x14ac:dyDescent="0.2">
      <c r="A87" s="70" t="s">
        <v>167</v>
      </c>
      <c r="B87" s="11" t="s">
        <v>2</v>
      </c>
      <c r="C87" s="87">
        <v>0</v>
      </c>
      <c r="D87" s="46">
        <v>10.7</v>
      </c>
      <c r="F87" s="46">
        <f t="shared" si="0"/>
        <v>10.7</v>
      </c>
    </row>
    <row r="88" spans="1:6" x14ac:dyDescent="0.2">
      <c r="C88" s="48"/>
      <c r="D88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247A-8FFE-43DD-BB2C-D8D829218D7D}">
  <sheetPr>
    <pageSetUpPr fitToPage="1"/>
  </sheetPr>
  <dimension ref="A1:F103"/>
  <sheetViews>
    <sheetView workbookViewId="0">
      <selection activeCell="C98" sqref="C98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0.73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0.73</v>
      </c>
      <c r="F3" s="85">
        <v>2800000</v>
      </c>
    </row>
    <row r="4" spans="1:6" x14ac:dyDescent="0.2">
      <c r="A4" s="3" t="s">
        <v>25</v>
      </c>
      <c r="B4" s="8" t="s">
        <v>2</v>
      </c>
      <c r="C4" s="21">
        <v>0.73</v>
      </c>
      <c r="F4" s="52"/>
    </row>
    <row r="5" spans="1:6" x14ac:dyDescent="0.2">
      <c r="A5" s="4" t="s">
        <v>26</v>
      </c>
      <c r="B5" s="9" t="s">
        <v>2</v>
      </c>
      <c r="C5" s="23">
        <v>0.73</v>
      </c>
    </row>
    <row r="6" spans="1:6" x14ac:dyDescent="0.2">
      <c r="A6" s="3" t="s">
        <v>31</v>
      </c>
      <c r="B6" s="8" t="s">
        <v>2</v>
      </c>
      <c r="C6" s="21">
        <v>0.59499999999999997</v>
      </c>
    </row>
    <row r="7" spans="1:6" x14ac:dyDescent="0.2">
      <c r="A7" s="4" t="s">
        <v>32</v>
      </c>
      <c r="B7" s="9" t="s">
        <v>2</v>
      </c>
      <c r="C7" s="23">
        <v>0.59499999999999997</v>
      </c>
    </row>
    <row r="8" spans="1:6" x14ac:dyDescent="0.2">
      <c r="A8" s="3" t="s">
        <v>33</v>
      </c>
      <c r="B8" s="8" t="s">
        <v>2</v>
      </c>
      <c r="C8" s="21">
        <v>0.64</v>
      </c>
    </row>
    <row r="9" spans="1:6" x14ac:dyDescent="0.2">
      <c r="A9" s="4" t="s">
        <v>34</v>
      </c>
      <c r="B9" s="9" t="s">
        <v>2</v>
      </c>
      <c r="C9" s="23">
        <v>0.64</v>
      </c>
    </row>
    <row r="10" spans="1:6" x14ac:dyDescent="0.2">
      <c r="A10" s="3" t="s">
        <v>35</v>
      </c>
      <c r="B10" s="8" t="s">
        <v>2</v>
      </c>
      <c r="C10" s="21">
        <v>0.55300000000000005</v>
      </c>
    </row>
    <row r="11" spans="1:6" x14ac:dyDescent="0.2">
      <c r="A11" s="4" t="s">
        <v>27</v>
      </c>
      <c r="B11" s="9" t="s">
        <v>2</v>
      </c>
      <c r="C11" s="23">
        <v>0.41</v>
      </c>
    </row>
    <row r="12" spans="1:6" x14ac:dyDescent="0.2">
      <c r="A12" s="3" t="s">
        <v>28</v>
      </c>
      <c r="B12" s="8" t="s">
        <v>2</v>
      </c>
      <c r="C12" s="21">
        <v>0.41</v>
      </c>
    </row>
    <row r="13" spans="1:6" x14ac:dyDescent="0.2">
      <c r="A13" s="4" t="s">
        <v>30</v>
      </c>
      <c r="B13" s="9" t="s">
        <v>2</v>
      </c>
      <c r="C13" s="23">
        <v>0.36</v>
      </c>
    </row>
    <row r="14" spans="1:6" x14ac:dyDescent="0.2">
      <c r="A14" s="3" t="s">
        <v>29</v>
      </c>
      <c r="B14" s="8" t="s">
        <v>2</v>
      </c>
      <c r="C14" s="21">
        <v>0.36</v>
      </c>
    </row>
    <row r="15" spans="1:6" x14ac:dyDescent="0.2">
      <c r="A15" s="4" t="s">
        <v>36</v>
      </c>
      <c r="B15" s="9" t="s">
        <v>2</v>
      </c>
      <c r="C15" s="23">
        <v>0.36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0.26</v>
      </c>
    </row>
    <row r="19" spans="1:3" x14ac:dyDescent="0.2">
      <c r="A19" s="4" t="s">
        <v>16</v>
      </c>
      <c r="B19" s="9" t="s">
        <v>37</v>
      </c>
      <c r="C19" s="53" t="s">
        <v>190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0.33500000000000002</v>
      </c>
    </row>
    <row r="22" spans="1:3" x14ac:dyDescent="0.2">
      <c r="A22" s="3"/>
      <c r="B22" s="8" t="s">
        <v>4</v>
      </c>
      <c r="C22" s="21">
        <v>0.36499999999999999</v>
      </c>
    </row>
    <row r="23" spans="1:3" x14ac:dyDescent="0.2">
      <c r="B23" s="9" t="s">
        <v>5</v>
      </c>
      <c r="C23" s="23">
        <v>0.39500000000000002</v>
      </c>
    </row>
    <row r="24" spans="1:3" x14ac:dyDescent="0.2">
      <c r="A24" s="3"/>
      <c r="B24" s="8" t="s">
        <v>6</v>
      </c>
      <c r="C24" s="21">
        <v>0.42</v>
      </c>
    </row>
    <row r="25" spans="1:3" x14ac:dyDescent="0.2">
      <c r="B25" s="9" t="s">
        <v>7</v>
      </c>
      <c r="C25" s="23">
        <v>0.34499999999999997</v>
      </c>
    </row>
    <row r="26" spans="1:3" x14ac:dyDescent="0.2">
      <c r="A26" s="3"/>
      <c r="B26" s="8" t="s">
        <v>8</v>
      </c>
      <c r="C26" s="21">
        <v>0.34499999999999997</v>
      </c>
    </row>
    <row r="27" spans="1:3" x14ac:dyDescent="0.2">
      <c r="B27" s="9" t="s">
        <v>9</v>
      </c>
      <c r="C27" s="23">
        <v>0.34499999999999997</v>
      </c>
    </row>
    <row r="28" spans="1:3" x14ac:dyDescent="0.2">
      <c r="A28" s="3"/>
      <c r="B28" s="8" t="s">
        <v>10</v>
      </c>
      <c r="C28" s="21">
        <v>0.34499999999999997</v>
      </c>
    </row>
    <row r="29" spans="1:3" x14ac:dyDescent="0.2">
      <c r="A29" s="4" t="s">
        <v>69</v>
      </c>
      <c r="B29" s="9" t="s">
        <v>3</v>
      </c>
      <c r="C29" s="23">
        <v>0.255</v>
      </c>
    </row>
    <row r="30" spans="1:3" x14ac:dyDescent="0.2">
      <c r="A30" s="3"/>
      <c r="B30" s="8" t="s">
        <v>4</v>
      </c>
      <c r="C30" s="21">
        <v>0.28499999999999998</v>
      </c>
    </row>
    <row r="31" spans="1:3" x14ac:dyDescent="0.2">
      <c r="B31" s="9" t="s">
        <v>5</v>
      </c>
      <c r="C31" s="23">
        <v>0.30499999999999999</v>
      </c>
    </row>
    <row r="32" spans="1:3" x14ac:dyDescent="0.2">
      <c r="A32" s="3"/>
      <c r="B32" s="8" t="s">
        <v>6</v>
      </c>
      <c r="C32" s="21">
        <v>0.32500000000000001</v>
      </c>
    </row>
    <row r="33" spans="1:3" x14ac:dyDescent="0.2">
      <c r="B33" s="9" t="s">
        <v>7</v>
      </c>
      <c r="C33" s="23">
        <v>0.35499999999999998</v>
      </c>
    </row>
    <row r="34" spans="1:3" x14ac:dyDescent="0.2">
      <c r="A34" s="3"/>
      <c r="B34" s="8" t="s">
        <v>8</v>
      </c>
      <c r="C34" s="21">
        <v>0.35499999999999998</v>
      </c>
    </row>
    <row r="35" spans="1:3" x14ac:dyDescent="0.2">
      <c r="B35" s="9" t="s">
        <v>9</v>
      </c>
      <c r="C35" s="23">
        <v>0.35499999999999998</v>
      </c>
    </row>
    <row r="36" spans="1:3" x14ac:dyDescent="0.2">
      <c r="A36" s="3"/>
      <c r="B36" s="8" t="s">
        <v>10</v>
      </c>
      <c r="C36" s="21">
        <v>0.35499999999999998</v>
      </c>
    </row>
    <row r="37" spans="1:3" x14ac:dyDescent="0.2">
      <c r="A37" s="4" t="s">
        <v>72</v>
      </c>
      <c r="B37" s="9" t="s">
        <v>19</v>
      </c>
      <c r="C37" s="23">
        <v>0.3</v>
      </c>
    </row>
    <row r="38" spans="1:3" x14ac:dyDescent="0.2">
      <c r="A38" s="3"/>
      <c r="B38" s="8" t="s">
        <v>20</v>
      </c>
      <c r="C38" s="21">
        <v>0.3</v>
      </c>
    </row>
    <row r="39" spans="1:3" x14ac:dyDescent="0.2">
      <c r="B39" s="9" t="s">
        <v>21</v>
      </c>
      <c r="C39" s="23">
        <v>0.05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</v>
      </c>
    </row>
    <row r="43" spans="1:3" x14ac:dyDescent="0.2">
      <c r="A43" s="4" t="s">
        <v>41</v>
      </c>
      <c r="B43" s="9" t="s">
        <v>2</v>
      </c>
      <c r="C43" s="28">
        <v>0.65</v>
      </c>
    </row>
    <row r="44" spans="1:3" x14ac:dyDescent="0.2">
      <c r="A44" s="3" t="s">
        <v>42</v>
      </c>
      <c r="B44" s="8" t="s">
        <v>2</v>
      </c>
      <c r="C44" s="27">
        <v>0.65</v>
      </c>
    </row>
    <row r="45" spans="1:3" x14ac:dyDescent="0.2">
      <c r="A45" s="4" t="s">
        <v>43</v>
      </c>
      <c r="B45" s="9" t="s">
        <v>2</v>
      </c>
      <c r="C45" s="28">
        <v>0.65</v>
      </c>
    </row>
    <row r="46" spans="1:3" x14ac:dyDescent="0.2">
      <c r="A46" s="3" t="s">
        <v>44</v>
      </c>
      <c r="B46" s="8" t="s">
        <v>2</v>
      </c>
      <c r="C46" s="27">
        <v>0.65</v>
      </c>
    </row>
    <row r="47" spans="1:3" x14ac:dyDescent="0.2">
      <c r="A47" s="4" t="s">
        <v>45</v>
      </c>
      <c r="B47" s="9" t="s">
        <v>2</v>
      </c>
      <c r="C47" s="28">
        <v>0.65</v>
      </c>
    </row>
    <row r="48" spans="1:3" x14ac:dyDescent="0.2">
      <c r="A48" s="3" t="s">
        <v>46</v>
      </c>
      <c r="B48" s="8" t="s">
        <v>2</v>
      </c>
      <c r="C48" s="27">
        <v>0.65</v>
      </c>
    </row>
    <row r="49" spans="1:3" x14ac:dyDescent="0.2">
      <c r="A49" s="4" t="s">
        <v>47</v>
      </c>
      <c r="B49" s="9" t="s">
        <v>2</v>
      </c>
      <c r="C49" s="28">
        <v>0.65</v>
      </c>
    </row>
    <row r="50" spans="1:3" x14ac:dyDescent="0.2">
      <c r="A50" s="3" t="s">
        <v>48</v>
      </c>
      <c r="B50" s="8" t="s">
        <v>2</v>
      </c>
      <c r="C50" s="21">
        <v>0.65</v>
      </c>
    </row>
    <row r="51" spans="1:3" x14ac:dyDescent="0.2">
      <c r="A51" s="4" t="s">
        <v>49</v>
      </c>
      <c r="B51" s="9" t="s">
        <v>2</v>
      </c>
      <c r="C51" s="23">
        <v>0.65</v>
      </c>
    </row>
    <row r="52" spans="1:3" x14ac:dyDescent="0.2">
      <c r="A52" s="3" t="s">
        <v>52</v>
      </c>
      <c r="B52" s="8" t="s">
        <v>2</v>
      </c>
      <c r="C52" s="21">
        <v>0.55000000000000004</v>
      </c>
    </row>
    <row r="53" spans="1:3" x14ac:dyDescent="0.2">
      <c r="A53" s="4" t="s">
        <v>53</v>
      </c>
      <c r="B53" s="9" t="s">
        <v>2</v>
      </c>
      <c r="C53" s="23">
        <v>0.55000000000000004</v>
      </c>
    </row>
    <row r="54" spans="1:3" x14ac:dyDescent="0.2">
      <c r="A54" s="3" t="s">
        <v>54</v>
      </c>
      <c r="B54" s="8" t="s">
        <v>2</v>
      </c>
      <c r="C54" s="21">
        <v>0.55000000000000004</v>
      </c>
    </row>
    <row r="55" spans="1:3" x14ac:dyDescent="0.2">
      <c r="A55" s="4" t="s">
        <v>55</v>
      </c>
      <c r="B55" s="9" t="s">
        <v>2</v>
      </c>
      <c r="C55" s="23">
        <v>0.55000000000000004</v>
      </c>
    </row>
    <row r="56" spans="1:3" x14ac:dyDescent="0.2">
      <c r="A56" s="3" t="s">
        <v>56</v>
      </c>
      <c r="B56" s="8" t="s">
        <v>2</v>
      </c>
      <c r="C56" s="21">
        <v>0.55000000000000004</v>
      </c>
    </row>
    <row r="57" spans="1:3" x14ac:dyDescent="0.2">
      <c r="A57" s="4" t="s">
        <v>57</v>
      </c>
      <c r="B57" s="9" t="s">
        <v>2</v>
      </c>
      <c r="C57" s="23">
        <v>0.55000000000000004</v>
      </c>
    </row>
    <row r="58" spans="1:3" x14ac:dyDescent="0.2">
      <c r="A58" s="3" t="s">
        <v>58</v>
      </c>
      <c r="B58" s="8" t="s">
        <v>2</v>
      </c>
      <c r="C58" s="21">
        <v>0.55000000000000004</v>
      </c>
    </row>
    <row r="59" spans="1:3" x14ac:dyDescent="0.2">
      <c r="A59" s="4" t="s">
        <v>50</v>
      </c>
      <c r="B59" s="9" t="s">
        <v>2</v>
      </c>
      <c r="C59" s="23">
        <v>0.23</v>
      </c>
    </row>
    <row r="60" spans="1:3" x14ac:dyDescent="0.2">
      <c r="A60" s="4" t="s">
        <v>79</v>
      </c>
      <c r="B60" s="9" t="s">
        <v>2</v>
      </c>
      <c r="C60" s="23">
        <v>0.23</v>
      </c>
    </row>
    <row r="61" spans="1:3" x14ac:dyDescent="0.2">
      <c r="A61" s="3" t="s">
        <v>51</v>
      </c>
      <c r="B61" s="8" t="s">
        <v>2</v>
      </c>
      <c r="C61" s="21">
        <v>0.23</v>
      </c>
    </row>
    <row r="62" spans="1:3" x14ac:dyDescent="0.2">
      <c r="A62" s="3" t="s">
        <v>80</v>
      </c>
      <c r="B62" s="8" t="s">
        <v>2</v>
      </c>
      <c r="C62" s="21">
        <v>0.23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0.5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216</v>
      </c>
      <c r="B75" s="8" t="s">
        <v>2</v>
      </c>
      <c r="C75" s="29">
        <v>1</v>
      </c>
      <c r="F75" s="57"/>
    </row>
    <row r="76" spans="1:6" x14ac:dyDescent="0.2">
      <c r="A76" s="4" t="s">
        <v>215</v>
      </c>
      <c r="B76" s="9" t="s">
        <v>2</v>
      </c>
      <c r="C76" s="30">
        <v>1</v>
      </c>
    </row>
    <row r="77" spans="1:6" x14ac:dyDescent="0.2">
      <c r="A77" s="3" t="s">
        <v>289</v>
      </c>
      <c r="B77" s="8" t="s">
        <v>2</v>
      </c>
      <c r="C77" s="29" t="s">
        <v>290</v>
      </c>
      <c r="F77" s="57"/>
    </row>
    <row r="78" spans="1:6" x14ac:dyDescent="0.2">
      <c r="A78" s="4" t="s">
        <v>285</v>
      </c>
      <c r="B78" s="9" t="s">
        <v>2</v>
      </c>
      <c r="C78" s="30">
        <v>0.05</v>
      </c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139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-14.27</v>
      </c>
      <c r="D85" s="36">
        <v>32.97</v>
      </c>
      <c r="F85" s="36">
        <f t="shared" ref="F85:F94" si="0">D85+C85</f>
        <v>18.7</v>
      </c>
    </row>
    <row r="86" spans="1:6" x14ac:dyDescent="0.2">
      <c r="A86" s="4" t="s">
        <v>24</v>
      </c>
      <c r="B86" s="9" t="s">
        <v>2</v>
      </c>
      <c r="C86" s="62">
        <v>-16.59</v>
      </c>
      <c r="D86" s="38">
        <v>40.4</v>
      </c>
      <c r="F86" s="38">
        <f t="shared" si="0"/>
        <v>23.81</v>
      </c>
    </row>
    <row r="87" spans="1:6" x14ac:dyDescent="0.2">
      <c r="A87" s="3" t="s">
        <v>25</v>
      </c>
      <c r="B87" s="8" t="s">
        <v>2</v>
      </c>
      <c r="C87" s="106">
        <v>-14.02</v>
      </c>
      <c r="D87" s="36">
        <v>31.91</v>
      </c>
      <c r="F87" s="36">
        <f t="shared" si="0"/>
        <v>17.89</v>
      </c>
    </row>
    <row r="88" spans="1:6" x14ac:dyDescent="0.2">
      <c r="A88" s="4" t="s">
        <v>26</v>
      </c>
      <c r="B88" s="9" t="s">
        <v>2</v>
      </c>
      <c r="C88" s="62">
        <v>-14.83</v>
      </c>
      <c r="D88" s="38">
        <v>36.79</v>
      </c>
      <c r="F88" s="38">
        <f t="shared" si="0"/>
        <v>21.96</v>
      </c>
    </row>
    <row r="89" spans="1:6" x14ac:dyDescent="0.2">
      <c r="A89" s="3" t="s">
        <v>31</v>
      </c>
      <c r="B89" s="8" t="s">
        <v>2</v>
      </c>
      <c r="C89" s="106">
        <v>-10.26</v>
      </c>
      <c r="D89" s="36">
        <v>25.27</v>
      </c>
      <c r="F89" s="36">
        <f t="shared" si="0"/>
        <v>15.01</v>
      </c>
    </row>
    <row r="90" spans="1:6" x14ac:dyDescent="0.2">
      <c r="A90" s="4" t="s">
        <v>32</v>
      </c>
      <c r="B90" s="9" t="s">
        <v>2</v>
      </c>
      <c r="C90" s="62">
        <v>-10.26</v>
      </c>
      <c r="D90" s="38">
        <v>26.68</v>
      </c>
      <c r="F90" s="38">
        <f t="shared" si="0"/>
        <v>16.420000000000002</v>
      </c>
    </row>
    <row r="91" spans="1:6" x14ac:dyDescent="0.2">
      <c r="A91" s="3" t="s">
        <v>33</v>
      </c>
      <c r="B91" s="8" t="s">
        <v>2</v>
      </c>
      <c r="C91" s="106">
        <v>-8.43</v>
      </c>
      <c r="D91" s="36">
        <v>23.92</v>
      </c>
      <c r="F91" s="36">
        <f t="shared" si="0"/>
        <v>15.490000000000002</v>
      </c>
    </row>
    <row r="92" spans="1:6" x14ac:dyDescent="0.2">
      <c r="A92" s="4" t="s">
        <v>34</v>
      </c>
      <c r="B92" s="9" t="s">
        <v>2</v>
      </c>
      <c r="C92" s="62">
        <v>-8.69</v>
      </c>
      <c r="D92" s="38">
        <v>24.07</v>
      </c>
      <c r="F92" s="38">
        <f t="shared" si="0"/>
        <v>15.38</v>
      </c>
    </row>
    <row r="93" spans="1:6" x14ac:dyDescent="0.2">
      <c r="A93" s="3" t="s">
        <v>35</v>
      </c>
      <c r="B93" s="8" t="s">
        <v>2</v>
      </c>
      <c r="C93" s="107">
        <v>-2.25</v>
      </c>
      <c r="D93" s="40">
        <v>15.25</v>
      </c>
      <c r="F93" s="40">
        <f t="shared" si="0"/>
        <v>13</v>
      </c>
    </row>
    <row r="94" spans="1:6" x14ac:dyDescent="0.2">
      <c r="A94" s="4" t="s">
        <v>0</v>
      </c>
      <c r="B94" s="9" t="s">
        <v>2</v>
      </c>
      <c r="C94" s="41">
        <v>0</v>
      </c>
      <c r="D94" s="41">
        <v>10.7</v>
      </c>
      <c r="F94" s="41">
        <f t="shared" si="0"/>
        <v>10.7</v>
      </c>
    </row>
    <row r="95" spans="1:6" x14ac:dyDescent="0.2">
      <c r="A95" s="3" t="s">
        <v>69</v>
      </c>
      <c r="B95" s="8" t="s">
        <v>2</v>
      </c>
      <c r="C95" s="42">
        <v>0</v>
      </c>
      <c r="D95" s="42">
        <v>10.7</v>
      </c>
      <c r="F95" s="42">
        <f>D95+C95</f>
        <v>10.7</v>
      </c>
    </row>
    <row r="96" spans="1:6" x14ac:dyDescent="0.2">
      <c r="A96" s="4" t="s">
        <v>70</v>
      </c>
      <c r="B96" s="9" t="s">
        <v>2</v>
      </c>
      <c r="C96" s="44">
        <v>-2.1</v>
      </c>
      <c r="D96" s="41">
        <v>11.09</v>
      </c>
      <c r="F96" s="44">
        <f t="shared" ref="F96:F97" si="1">D96+C96</f>
        <v>8.99</v>
      </c>
    </row>
    <row r="97" spans="1:6" x14ac:dyDescent="0.2">
      <c r="A97" s="3" t="s">
        <v>71</v>
      </c>
      <c r="B97" s="8" t="s">
        <v>2</v>
      </c>
      <c r="C97" s="83">
        <v>-2.1</v>
      </c>
      <c r="D97" s="42">
        <v>11.17</v>
      </c>
      <c r="F97" s="83">
        <f t="shared" si="1"/>
        <v>9.07</v>
      </c>
    </row>
    <row r="98" spans="1:6" x14ac:dyDescent="0.2">
      <c r="A98" s="4" t="s">
        <v>66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0C21-0B69-4750-ADBA-294832BA7733}">
  <sheetPr>
    <pageSetUpPr fitToPage="1"/>
  </sheetPr>
  <dimension ref="A1:F107"/>
  <sheetViews>
    <sheetView workbookViewId="0">
      <selection activeCell="F14" sqref="F14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0.72</v>
      </c>
      <c r="F3" s="85">
        <v>1900000</v>
      </c>
    </row>
    <row r="4" spans="1:6" x14ac:dyDescent="0.2">
      <c r="A4" s="3" t="s">
        <v>25</v>
      </c>
      <c r="B4" s="8" t="s">
        <v>2</v>
      </c>
      <c r="C4" s="21">
        <v>0.72</v>
      </c>
      <c r="F4" s="52"/>
    </row>
    <row r="5" spans="1:6" x14ac:dyDescent="0.2">
      <c r="A5" s="4" t="s">
        <v>26</v>
      </c>
      <c r="B5" s="9" t="s">
        <v>2</v>
      </c>
      <c r="C5" s="23">
        <v>0.72</v>
      </c>
    </row>
    <row r="6" spans="1:6" x14ac:dyDescent="0.2">
      <c r="A6" s="3" t="s">
        <v>31</v>
      </c>
      <c r="B6" s="8" t="s">
        <v>2</v>
      </c>
      <c r="C6" s="21">
        <v>0.68</v>
      </c>
    </row>
    <row r="7" spans="1:6" x14ac:dyDescent="0.2">
      <c r="A7" s="4" t="s">
        <v>32</v>
      </c>
      <c r="B7" s="9" t="s">
        <v>2</v>
      </c>
      <c r="C7" s="23">
        <v>0.68</v>
      </c>
    </row>
    <row r="8" spans="1:6" x14ac:dyDescent="0.2">
      <c r="A8" s="3" t="s">
        <v>33</v>
      </c>
      <c r="B8" s="8" t="s">
        <v>2</v>
      </c>
      <c r="C8" s="21">
        <v>0.68</v>
      </c>
    </row>
    <row r="9" spans="1:6" x14ac:dyDescent="0.2">
      <c r="A9" s="4" t="s">
        <v>34</v>
      </c>
      <c r="B9" s="9" t="s">
        <v>2</v>
      </c>
      <c r="C9" s="23">
        <v>0.68</v>
      </c>
    </row>
    <row r="10" spans="1:6" x14ac:dyDescent="0.2">
      <c r="A10" s="3" t="s">
        <v>35</v>
      </c>
      <c r="B10" s="8" t="s">
        <v>2</v>
      </c>
      <c r="C10" s="21">
        <v>0.62</v>
      </c>
    </row>
    <row r="11" spans="1:6" x14ac:dyDescent="0.2">
      <c r="A11" s="4" t="s">
        <v>27</v>
      </c>
      <c r="B11" s="9" t="s">
        <v>2</v>
      </c>
      <c r="C11" s="23">
        <v>0.37</v>
      </c>
    </row>
    <row r="12" spans="1:6" x14ac:dyDescent="0.2">
      <c r="A12" s="3" t="s">
        <v>28</v>
      </c>
      <c r="B12" s="8" t="s">
        <v>2</v>
      </c>
      <c r="C12" s="21">
        <v>0.37</v>
      </c>
    </row>
    <row r="13" spans="1:6" x14ac:dyDescent="0.2">
      <c r="A13" s="4" t="s">
        <v>30</v>
      </c>
      <c r="B13" s="9" t="s">
        <v>2</v>
      </c>
      <c r="C13" s="23">
        <v>0.37</v>
      </c>
    </row>
    <row r="14" spans="1:6" x14ac:dyDescent="0.2">
      <c r="A14" s="3" t="s">
        <v>29</v>
      </c>
      <c r="B14" s="8" t="s">
        <v>2</v>
      </c>
      <c r="C14" s="21">
        <v>0.37</v>
      </c>
    </row>
    <row r="15" spans="1:6" x14ac:dyDescent="0.2">
      <c r="A15" s="4" t="s">
        <v>36</v>
      </c>
      <c r="B15" s="9" t="s">
        <v>2</v>
      </c>
      <c r="C15" s="23">
        <v>0.37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0.37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0.51</v>
      </c>
    </row>
    <row r="22" spans="1:3" x14ac:dyDescent="0.2">
      <c r="A22" s="3"/>
      <c r="B22" s="8" t="s">
        <v>4</v>
      </c>
      <c r="C22" s="21">
        <v>0.51</v>
      </c>
    </row>
    <row r="23" spans="1:3" x14ac:dyDescent="0.2">
      <c r="B23" s="9" t="s">
        <v>5</v>
      </c>
      <c r="C23" s="23">
        <v>0.56000000000000005</v>
      </c>
    </row>
    <row r="24" spans="1:3" x14ac:dyDescent="0.2">
      <c r="A24" s="3"/>
      <c r="B24" s="8" t="s">
        <v>6</v>
      </c>
      <c r="C24" s="21">
        <v>0.56000000000000005</v>
      </c>
    </row>
    <row r="25" spans="1:3" x14ac:dyDescent="0.2">
      <c r="B25" s="9" t="s">
        <v>7</v>
      </c>
      <c r="C25" s="23">
        <v>0.56000000000000005</v>
      </c>
    </row>
    <row r="26" spans="1:3" x14ac:dyDescent="0.2">
      <c r="A26" s="3"/>
      <c r="B26" s="8" t="s">
        <v>8</v>
      </c>
      <c r="C26" s="21">
        <v>0.56000000000000005</v>
      </c>
    </row>
    <row r="27" spans="1:3" x14ac:dyDescent="0.2">
      <c r="B27" s="9" t="s">
        <v>9</v>
      </c>
      <c r="C27" s="23">
        <v>0.56000000000000005</v>
      </c>
    </row>
    <row r="28" spans="1:3" x14ac:dyDescent="0.2">
      <c r="A28" s="3"/>
      <c r="B28" s="8" t="s">
        <v>10</v>
      </c>
      <c r="C28" s="21">
        <v>0.56000000000000005</v>
      </c>
    </row>
    <row r="29" spans="1:3" x14ac:dyDescent="0.2">
      <c r="A29" s="4" t="s">
        <v>69</v>
      </c>
      <c r="B29" s="9" t="s">
        <v>3</v>
      </c>
      <c r="C29" s="23">
        <v>0.48</v>
      </c>
    </row>
    <row r="30" spans="1:3" x14ac:dyDescent="0.2">
      <c r="A30" s="3"/>
      <c r="B30" s="8" t="s">
        <v>4</v>
      </c>
      <c r="C30" s="21">
        <v>0.48</v>
      </c>
    </row>
    <row r="31" spans="1:3" x14ac:dyDescent="0.2">
      <c r="B31" s="9" t="s">
        <v>5</v>
      </c>
      <c r="C31" s="23">
        <v>0.53</v>
      </c>
    </row>
    <row r="32" spans="1:3" x14ac:dyDescent="0.2">
      <c r="A32" s="3"/>
      <c r="B32" s="8" t="s">
        <v>6</v>
      </c>
      <c r="C32" s="21">
        <v>0.53</v>
      </c>
    </row>
    <row r="33" spans="1:3" x14ac:dyDescent="0.2">
      <c r="B33" s="9" t="s">
        <v>7</v>
      </c>
      <c r="C33" s="23">
        <v>0.53</v>
      </c>
    </row>
    <row r="34" spans="1:3" x14ac:dyDescent="0.2">
      <c r="A34" s="3"/>
      <c r="B34" s="8" t="s">
        <v>8</v>
      </c>
      <c r="C34" s="21">
        <v>0.53</v>
      </c>
    </row>
    <row r="35" spans="1:3" x14ac:dyDescent="0.2">
      <c r="B35" s="9" t="s">
        <v>9</v>
      </c>
      <c r="C35" s="23">
        <v>0.53</v>
      </c>
    </row>
    <row r="36" spans="1:3" x14ac:dyDescent="0.2">
      <c r="A36" s="3"/>
      <c r="B36" s="8" t="s">
        <v>10</v>
      </c>
      <c r="C36" s="21">
        <v>0.53</v>
      </c>
    </row>
    <row r="37" spans="1:3" x14ac:dyDescent="0.2">
      <c r="A37" s="4" t="s">
        <v>72</v>
      </c>
      <c r="B37" s="9" t="s">
        <v>19</v>
      </c>
      <c r="C37" s="23">
        <v>0.47199999999999998</v>
      </c>
    </row>
    <row r="38" spans="1:3" x14ac:dyDescent="0.2">
      <c r="A38" s="3"/>
      <c r="B38" s="8" t="s">
        <v>20</v>
      </c>
      <c r="C38" s="21">
        <v>0.47199999999999998</v>
      </c>
    </row>
    <row r="39" spans="1:3" x14ac:dyDescent="0.2">
      <c r="B39" s="9" t="s">
        <v>21</v>
      </c>
      <c r="C39" s="23">
        <v>0.2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</v>
      </c>
    </row>
    <row r="43" spans="1:3" x14ac:dyDescent="0.2">
      <c r="A43" s="4" t="s">
        <v>41</v>
      </c>
      <c r="B43" s="9" t="s">
        <v>2</v>
      </c>
      <c r="C43" s="28">
        <v>0.7</v>
      </c>
    </row>
    <row r="44" spans="1:3" x14ac:dyDescent="0.2">
      <c r="A44" s="3" t="s">
        <v>42</v>
      </c>
      <c r="B44" s="8" t="s">
        <v>2</v>
      </c>
      <c r="C44" s="27">
        <v>0.7</v>
      </c>
    </row>
    <row r="45" spans="1:3" x14ac:dyDescent="0.2">
      <c r="A45" s="4" t="s">
        <v>43</v>
      </c>
      <c r="B45" s="9" t="s">
        <v>2</v>
      </c>
      <c r="C45" s="28">
        <v>0.7</v>
      </c>
    </row>
    <row r="46" spans="1:3" x14ac:dyDescent="0.2">
      <c r="A46" s="3" t="s">
        <v>44</v>
      </c>
      <c r="B46" s="8" t="s">
        <v>2</v>
      </c>
      <c r="C46" s="27">
        <v>0.7</v>
      </c>
    </row>
    <row r="47" spans="1:3" x14ac:dyDescent="0.2">
      <c r="A47" s="4" t="s">
        <v>45</v>
      </c>
      <c r="B47" s="9" t="s">
        <v>2</v>
      </c>
      <c r="C47" s="28">
        <v>0.7</v>
      </c>
    </row>
    <row r="48" spans="1:3" x14ac:dyDescent="0.2">
      <c r="A48" s="3" t="s">
        <v>46</v>
      </c>
      <c r="B48" s="8" t="s">
        <v>2</v>
      </c>
      <c r="C48" s="27">
        <v>0.7</v>
      </c>
    </row>
    <row r="49" spans="1:3" x14ac:dyDescent="0.2">
      <c r="A49" s="4" t="s">
        <v>47</v>
      </c>
      <c r="B49" s="9" t="s">
        <v>2</v>
      </c>
      <c r="C49" s="28">
        <v>0.7</v>
      </c>
    </row>
    <row r="50" spans="1:3" x14ac:dyDescent="0.2">
      <c r="A50" s="3" t="s">
        <v>48</v>
      </c>
      <c r="B50" s="8" t="s">
        <v>2</v>
      </c>
      <c r="C50" s="21">
        <v>0.7</v>
      </c>
    </row>
    <row r="51" spans="1:3" x14ac:dyDescent="0.2">
      <c r="A51" s="4" t="s">
        <v>49</v>
      </c>
      <c r="B51" s="9" t="s">
        <v>2</v>
      </c>
      <c r="C51" s="23">
        <v>0.7</v>
      </c>
    </row>
    <row r="52" spans="1:3" x14ac:dyDescent="0.2">
      <c r="A52" s="3" t="s">
        <v>52</v>
      </c>
      <c r="B52" s="8" t="s">
        <v>2</v>
      </c>
      <c r="C52" s="21">
        <v>0.6</v>
      </c>
    </row>
    <row r="53" spans="1:3" x14ac:dyDescent="0.2">
      <c r="A53" s="4" t="s">
        <v>53</v>
      </c>
      <c r="B53" s="9" t="s">
        <v>2</v>
      </c>
      <c r="C53" s="23">
        <v>0.6</v>
      </c>
    </row>
    <row r="54" spans="1:3" x14ac:dyDescent="0.2">
      <c r="A54" s="3" t="s">
        <v>54</v>
      </c>
      <c r="B54" s="8" t="s">
        <v>2</v>
      </c>
      <c r="C54" s="21">
        <v>0.6</v>
      </c>
    </row>
    <row r="55" spans="1:3" x14ac:dyDescent="0.2">
      <c r="A55" s="4" t="s">
        <v>55</v>
      </c>
      <c r="B55" s="9" t="s">
        <v>2</v>
      </c>
      <c r="C55" s="23">
        <v>0.6</v>
      </c>
    </row>
    <row r="56" spans="1:3" x14ac:dyDescent="0.2">
      <c r="A56" s="3" t="s">
        <v>56</v>
      </c>
      <c r="B56" s="8" t="s">
        <v>2</v>
      </c>
      <c r="C56" s="21">
        <v>0.6</v>
      </c>
    </row>
    <row r="57" spans="1:3" x14ac:dyDescent="0.2">
      <c r="A57" s="4" t="s">
        <v>57</v>
      </c>
      <c r="B57" s="9" t="s">
        <v>2</v>
      </c>
      <c r="C57" s="23">
        <v>0.6</v>
      </c>
    </row>
    <row r="58" spans="1:3" x14ac:dyDescent="0.2">
      <c r="A58" s="3" t="s">
        <v>58</v>
      </c>
      <c r="B58" s="8" t="s">
        <v>2</v>
      </c>
      <c r="C58" s="21">
        <v>0.6</v>
      </c>
    </row>
    <row r="59" spans="1:3" x14ac:dyDescent="0.2">
      <c r="A59" s="4" t="s">
        <v>50</v>
      </c>
      <c r="B59" s="9" t="s">
        <v>2</v>
      </c>
      <c r="C59" s="23">
        <v>0.32</v>
      </c>
    </row>
    <row r="60" spans="1:3" x14ac:dyDescent="0.2">
      <c r="A60" s="4" t="s">
        <v>79</v>
      </c>
      <c r="B60" s="9" t="s">
        <v>2</v>
      </c>
      <c r="C60" s="23">
        <v>0.32</v>
      </c>
    </row>
    <row r="61" spans="1:3" x14ac:dyDescent="0.2">
      <c r="A61" s="3" t="s">
        <v>51</v>
      </c>
      <c r="B61" s="8" t="s">
        <v>2</v>
      </c>
      <c r="C61" s="21">
        <v>0.32</v>
      </c>
    </row>
    <row r="62" spans="1:3" x14ac:dyDescent="0.2">
      <c r="A62" s="3" t="s">
        <v>80</v>
      </c>
      <c r="B62" s="8" t="s">
        <v>2</v>
      </c>
      <c r="C62" s="21">
        <v>0.32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0.25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0.25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0.3</v>
      </c>
    </row>
    <row r="70" spans="1:6" x14ac:dyDescent="0.2">
      <c r="A70" s="4" t="s">
        <v>60</v>
      </c>
      <c r="B70" s="9" t="s">
        <v>62</v>
      </c>
      <c r="C70" s="30">
        <v>0.3</v>
      </c>
    </row>
    <row r="71" spans="1:6" x14ac:dyDescent="0.2">
      <c r="A71" s="3" t="s">
        <v>63</v>
      </c>
      <c r="B71" s="8" t="s">
        <v>62</v>
      </c>
      <c r="C71" s="29">
        <v>0.3</v>
      </c>
    </row>
    <row r="72" spans="1:6" x14ac:dyDescent="0.2">
      <c r="A72" s="4" t="s">
        <v>64</v>
      </c>
      <c r="B72" s="9" t="s">
        <v>62</v>
      </c>
      <c r="C72" s="30">
        <v>0.3</v>
      </c>
    </row>
    <row r="73" spans="1:6" x14ac:dyDescent="0.2">
      <c r="A73" s="3" t="s">
        <v>65</v>
      </c>
      <c r="B73" s="8" t="s">
        <v>59</v>
      </c>
      <c r="C73" s="29">
        <v>0.25</v>
      </c>
      <c r="F73" s="57"/>
    </row>
    <row r="74" spans="1:6" x14ac:dyDescent="0.2">
      <c r="A74" s="4" t="s">
        <v>65</v>
      </c>
      <c r="B74" s="9" t="s">
        <v>62</v>
      </c>
      <c r="C74" s="30">
        <v>0.3</v>
      </c>
    </row>
    <row r="75" spans="1:6" x14ac:dyDescent="0.2">
      <c r="A75" s="3" t="s">
        <v>291</v>
      </c>
      <c r="B75" s="8" t="s">
        <v>2</v>
      </c>
      <c r="C75" s="29">
        <v>0.3</v>
      </c>
      <c r="F75" s="57"/>
    </row>
    <row r="76" spans="1:6" x14ac:dyDescent="0.2">
      <c r="A76" s="4" t="s">
        <v>215</v>
      </c>
      <c r="B76" s="9" t="s">
        <v>95</v>
      </c>
      <c r="C76" s="30">
        <v>0.75</v>
      </c>
    </row>
    <row r="77" spans="1:6" x14ac:dyDescent="0.2">
      <c r="A77" s="3" t="s">
        <v>216</v>
      </c>
      <c r="B77" s="8" t="s">
        <v>95</v>
      </c>
      <c r="C77" s="29">
        <v>0.75</v>
      </c>
      <c r="F77" s="57"/>
    </row>
    <row r="78" spans="1:6" x14ac:dyDescent="0.2">
      <c r="A78" s="4" t="s">
        <v>292</v>
      </c>
      <c r="B78" s="9" t="s">
        <v>95</v>
      </c>
      <c r="C78" s="30">
        <v>0.75</v>
      </c>
    </row>
    <row r="79" spans="1:6" x14ac:dyDescent="0.2">
      <c r="A79" s="3" t="s">
        <v>216</v>
      </c>
      <c r="B79" s="8" t="s">
        <v>77</v>
      </c>
      <c r="C79" s="29">
        <v>0.5</v>
      </c>
      <c r="F79" s="57"/>
    </row>
    <row r="80" spans="1:6" x14ac:dyDescent="0.2">
      <c r="A80" s="4" t="s">
        <v>196</v>
      </c>
      <c r="B80" s="9" t="s">
        <v>2</v>
      </c>
      <c r="C80" s="30">
        <v>0.5</v>
      </c>
    </row>
    <row r="81" spans="1:6" x14ac:dyDescent="0.2">
      <c r="A81" s="3" t="s">
        <v>235</v>
      </c>
      <c r="B81" s="8" t="s">
        <v>2</v>
      </c>
      <c r="C81" s="29">
        <v>1</v>
      </c>
      <c r="F81" s="57"/>
    </row>
    <row r="82" spans="1:6" x14ac:dyDescent="0.2">
      <c r="B82" s="9"/>
      <c r="C82" s="30"/>
    </row>
    <row r="83" spans="1:6" x14ac:dyDescent="0.2">
      <c r="A83" s="3" t="s">
        <v>73</v>
      </c>
      <c r="B83" s="8" t="s">
        <v>59</v>
      </c>
      <c r="C83" s="34">
        <v>139</v>
      </c>
    </row>
    <row r="84" spans="1:6" x14ac:dyDescent="0.2">
      <c r="A84" s="4" t="s">
        <v>74</v>
      </c>
      <c r="B84" s="9" t="s">
        <v>62</v>
      </c>
      <c r="C84" s="71">
        <v>225</v>
      </c>
    </row>
    <row r="85" spans="1:6" x14ac:dyDescent="0.2">
      <c r="A85" s="3" t="s">
        <v>75</v>
      </c>
      <c r="B85" s="8" t="s">
        <v>77</v>
      </c>
      <c r="C85" s="34">
        <v>139</v>
      </c>
    </row>
    <row r="86" spans="1:6" x14ac:dyDescent="0.2">
      <c r="A86" s="4" t="s">
        <v>76</v>
      </c>
      <c r="B86" s="9" t="s">
        <v>78</v>
      </c>
      <c r="C86" s="71">
        <v>139</v>
      </c>
    </row>
    <row r="87" spans="1:6" x14ac:dyDescent="0.2">
      <c r="B87" s="96"/>
      <c r="C87" s="98"/>
    </row>
    <row r="88" spans="1:6" s="1" customFormat="1" ht="15.75" x14ac:dyDescent="0.25">
      <c r="A88" s="2" t="s">
        <v>13</v>
      </c>
      <c r="B88" s="6" t="s">
        <v>11</v>
      </c>
      <c r="C88" s="19" t="str">
        <f>C64</f>
        <v>CURRENT UPS</v>
      </c>
      <c r="D88" s="6" t="s">
        <v>187</v>
      </c>
      <c r="F88" s="19" t="s">
        <v>68</v>
      </c>
    </row>
    <row r="89" spans="1:6" x14ac:dyDescent="0.2">
      <c r="A89" s="3" t="s">
        <v>23</v>
      </c>
      <c r="B89" s="8" t="s">
        <v>2</v>
      </c>
      <c r="C89" s="106">
        <v>-10.35</v>
      </c>
      <c r="D89" s="36">
        <v>32.97</v>
      </c>
      <c r="F89" s="36">
        <f t="shared" ref="F89:F98" si="0">D89+C89</f>
        <v>22.619999999999997</v>
      </c>
    </row>
    <row r="90" spans="1:6" x14ac:dyDescent="0.2">
      <c r="A90" s="4" t="s">
        <v>24</v>
      </c>
      <c r="B90" s="9" t="s">
        <v>2</v>
      </c>
      <c r="C90" s="62">
        <v>-13.35</v>
      </c>
      <c r="D90" s="38">
        <v>40.4</v>
      </c>
      <c r="F90" s="38">
        <f t="shared" si="0"/>
        <v>27.049999999999997</v>
      </c>
    </row>
    <row r="91" spans="1:6" x14ac:dyDescent="0.2">
      <c r="A91" s="3" t="s">
        <v>25</v>
      </c>
      <c r="B91" s="8" t="s">
        <v>2</v>
      </c>
      <c r="C91" s="106">
        <v>-9.35</v>
      </c>
      <c r="D91" s="36">
        <v>31.91</v>
      </c>
      <c r="F91" s="36">
        <f t="shared" si="0"/>
        <v>22.560000000000002</v>
      </c>
    </row>
    <row r="92" spans="1:6" x14ac:dyDescent="0.2">
      <c r="A92" s="4" t="s">
        <v>26</v>
      </c>
      <c r="B92" s="9" t="s">
        <v>2</v>
      </c>
      <c r="C92" s="62">
        <v>-10.95</v>
      </c>
      <c r="D92" s="38">
        <v>36.79</v>
      </c>
      <c r="F92" s="38">
        <f t="shared" si="0"/>
        <v>25.84</v>
      </c>
    </row>
    <row r="93" spans="1:6" x14ac:dyDescent="0.2">
      <c r="A93" s="3" t="s">
        <v>31</v>
      </c>
      <c r="B93" s="8" t="s">
        <v>2</v>
      </c>
      <c r="C93" s="106">
        <v>-5.72</v>
      </c>
      <c r="D93" s="36">
        <v>25.27</v>
      </c>
      <c r="F93" s="36">
        <f t="shared" si="0"/>
        <v>19.55</v>
      </c>
    </row>
    <row r="94" spans="1:6" x14ac:dyDescent="0.2">
      <c r="A94" s="4" t="s">
        <v>32</v>
      </c>
      <c r="B94" s="9" t="s">
        <v>2</v>
      </c>
      <c r="C94" s="62">
        <v>-6.19</v>
      </c>
      <c r="D94" s="38">
        <v>26.68</v>
      </c>
      <c r="F94" s="38">
        <f t="shared" si="0"/>
        <v>20.49</v>
      </c>
    </row>
    <row r="95" spans="1:6" x14ac:dyDescent="0.2">
      <c r="A95" s="3" t="s">
        <v>33</v>
      </c>
      <c r="B95" s="8" t="s">
        <v>2</v>
      </c>
      <c r="C95" s="106">
        <v>-5.15</v>
      </c>
      <c r="D95" s="36">
        <v>23.92</v>
      </c>
      <c r="F95" s="36">
        <f t="shared" si="0"/>
        <v>18.770000000000003</v>
      </c>
    </row>
    <row r="96" spans="1:6" x14ac:dyDescent="0.2">
      <c r="A96" s="4" t="s">
        <v>34</v>
      </c>
      <c r="B96" s="9" t="s">
        <v>2</v>
      </c>
      <c r="C96" s="62">
        <v>-5.35</v>
      </c>
      <c r="D96" s="38">
        <v>24.07</v>
      </c>
      <c r="F96" s="38">
        <f t="shared" si="0"/>
        <v>18.72</v>
      </c>
    </row>
    <row r="97" spans="1:6" x14ac:dyDescent="0.2">
      <c r="A97" s="3" t="s">
        <v>35</v>
      </c>
      <c r="B97" s="8" t="s">
        <v>2</v>
      </c>
      <c r="C97" s="107">
        <v>0</v>
      </c>
      <c r="D97" s="40">
        <v>15.25</v>
      </c>
      <c r="F97" s="40">
        <f t="shared" si="0"/>
        <v>15.25</v>
      </c>
    </row>
    <row r="98" spans="1:6" x14ac:dyDescent="0.2">
      <c r="A98" s="4" t="s">
        <v>0</v>
      </c>
      <c r="B98" s="9" t="s">
        <v>2</v>
      </c>
      <c r="C98" s="41">
        <v>-1</v>
      </c>
      <c r="D98" s="41">
        <v>10.7</v>
      </c>
      <c r="F98" s="41">
        <f t="shared" si="0"/>
        <v>9.6999999999999993</v>
      </c>
    </row>
    <row r="99" spans="1:6" x14ac:dyDescent="0.2">
      <c r="A99" s="3" t="s">
        <v>69</v>
      </c>
      <c r="B99" s="8" t="s">
        <v>2</v>
      </c>
      <c r="C99" s="42">
        <v>-1</v>
      </c>
      <c r="D99" s="42">
        <v>10.7</v>
      </c>
      <c r="F99" s="42">
        <f>D99+C99</f>
        <v>9.6999999999999993</v>
      </c>
    </row>
    <row r="100" spans="1:6" x14ac:dyDescent="0.2">
      <c r="A100" s="4" t="s">
        <v>70</v>
      </c>
      <c r="B100" s="9" t="s">
        <v>2</v>
      </c>
      <c r="C100" s="44">
        <v>-2.25</v>
      </c>
      <c r="D100" s="41">
        <v>11.09</v>
      </c>
      <c r="F100" s="44">
        <f t="shared" ref="F100:F101" si="1">D100+C100</f>
        <v>8.84</v>
      </c>
    </row>
    <row r="101" spans="1:6" x14ac:dyDescent="0.2">
      <c r="A101" s="3" t="s">
        <v>71</v>
      </c>
      <c r="B101" s="8" t="s">
        <v>2</v>
      </c>
      <c r="C101" s="83">
        <v>-2.25</v>
      </c>
      <c r="D101" s="42">
        <v>11.17</v>
      </c>
      <c r="F101" s="83">
        <f t="shared" si="1"/>
        <v>8.92</v>
      </c>
    </row>
    <row r="102" spans="1:6" x14ac:dyDescent="0.2">
      <c r="A102" s="4" t="s">
        <v>66</v>
      </c>
      <c r="B102" s="9" t="s">
        <v>2</v>
      </c>
      <c r="C102" s="26">
        <v>-0.4</v>
      </c>
      <c r="D102" s="84"/>
      <c r="F102" s="79"/>
    </row>
    <row r="103" spans="1:6" x14ac:dyDescent="0.2">
      <c r="A103" s="3" t="s">
        <v>81</v>
      </c>
      <c r="B103" s="8" t="s">
        <v>2</v>
      </c>
      <c r="C103" s="78">
        <v>0</v>
      </c>
      <c r="D103" s="42"/>
      <c r="F103" s="42"/>
    </row>
    <row r="104" spans="1:6" x14ac:dyDescent="0.2">
      <c r="A104" s="4" t="s">
        <v>82</v>
      </c>
      <c r="B104" s="9" t="s">
        <v>2</v>
      </c>
      <c r="C104" s="26">
        <v>0</v>
      </c>
      <c r="D104" s="84"/>
      <c r="F104" s="79"/>
    </row>
    <row r="105" spans="1:6" x14ac:dyDescent="0.2">
      <c r="A105" s="3" t="s">
        <v>67</v>
      </c>
      <c r="B105" s="8" t="s">
        <v>2</v>
      </c>
      <c r="C105" s="78">
        <v>-0.5</v>
      </c>
      <c r="D105" s="64"/>
      <c r="F105" s="42"/>
    </row>
    <row r="106" spans="1:6" x14ac:dyDescent="0.2">
      <c r="A106" s="4" t="s">
        <v>83</v>
      </c>
      <c r="B106" s="9" t="s">
        <v>2</v>
      </c>
      <c r="C106" s="26"/>
      <c r="D106" s="84"/>
      <c r="F106" s="79"/>
    </row>
    <row r="107" spans="1:6" x14ac:dyDescent="0.2">
      <c r="A107" s="7" t="s">
        <v>84</v>
      </c>
      <c r="B107" s="11" t="s">
        <v>2</v>
      </c>
      <c r="C107" s="80"/>
      <c r="D107" s="66"/>
      <c r="E107" s="82"/>
      <c r="F107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DA12-A136-4BEB-9A8C-89AC2286400B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</v>
      </c>
      <c r="F3" s="85">
        <v>1100000</v>
      </c>
    </row>
    <row r="4" spans="1:6" x14ac:dyDescent="0.2">
      <c r="A4" s="3" t="s">
        <v>25</v>
      </c>
      <c r="B4" s="8" t="s">
        <v>2</v>
      </c>
      <c r="C4" s="21">
        <v>0.7</v>
      </c>
      <c r="F4" s="52"/>
    </row>
    <row r="5" spans="1:6" x14ac:dyDescent="0.2">
      <c r="A5" s="4" t="s">
        <v>26</v>
      </c>
      <c r="B5" s="9" t="s">
        <v>2</v>
      </c>
      <c r="C5" s="23">
        <v>0.7</v>
      </c>
    </row>
    <row r="6" spans="1:6" x14ac:dyDescent="0.2">
      <c r="A6" s="3" t="s">
        <v>31</v>
      </c>
      <c r="B6" s="8" t="s">
        <v>2</v>
      </c>
      <c r="C6" s="21">
        <v>0.6</v>
      </c>
    </row>
    <row r="7" spans="1:6" x14ac:dyDescent="0.2">
      <c r="A7" s="4" t="s">
        <v>32</v>
      </c>
      <c r="B7" s="9" t="s">
        <v>2</v>
      </c>
      <c r="C7" s="23">
        <v>0.6</v>
      </c>
    </row>
    <row r="8" spans="1:6" x14ac:dyDescent="0.2">
      <c r="A8" s="3" t="s">
        <v>33</v>
      </c>
      <c r="B8" s="8" t="s">
        <v>2</v>
      </c>
      <c r="C8" s="21">
        <v>0.6</v>
      </c>
    </row>
    <row r="9" spans="1:6" x14ac:dyDescent="0.2">
      <c r="A9" s="4" t="s">
        <v>34</v>
      </c>
      <c r="B9" s="9" t="s">
        <v>2</v>
      </c>
      <c r="C9" s="23">
        <v>0.6</v>
      </c>
    </row>
    <row r="10" spans="1:6" x14ac:dyDescent="0.2">
      <c r="A10" s="3" t="s">
        <v>35</v>
      </c>
      <c r="B10" s="8" t="s">
        <v>2</v>
      </c>
      <c r="C10" s="21">
        <v>0.45</v>
      </c>
    </row>
    <row r="11" spans="1:6" x14ac:dyDescent="0.2">
      <c r="A11" s="4" t="s">
        <v>27</v>
      </c>
      <c r="B11" s="9" t="s">
        <v>2</v>
      </c>
      <c r="C11" s="23">
        <v>0.45</v>
      </c>
    </row>
    <row r="12" spans="1:6" x14ac:dyDescent="0.2">
      <c r="A12" s="3" t="s">
        <v>28</v>
      </c>
      <c r="B12" s="8" t="s">
        <v>2</v>
      </c>
      <c r="C12" s="21">
        <v>0.45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0.45</v>
      </c>
    </row>
    <row r="15" spans="1:6" x14ac:dyDescent="0.2">
      <c r="A15" s="4" t="s">
        <v>36</v>
      </c>
      <c r="B15" s="9" t="s">
        <v>2</v>
      </c>
      <c r="C15" s="23">
        <v>0.45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0.35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0.41</v>
      </c>
    </row>
    <row r="22" spans="1:3" x14ac:dyDescent="0.2">
      <c r="A22" s="3"/>
      <c r="B22" s="8" t="s">
        <v>4</v>
      </c>
      <c r="C22" s="21">
        <v>0.44500000000000001</v>
      </c>
    </row>
    <row r="23" spans="1:3" x14ac:dyDescent="0.2">
      <c r="B23" s="9" t="s">
        <v>5</v>
      </c>
      <c r="C23" s="23">
        <v>0.48</v>
      </c>
    </row>
    <row r="24" spans="1:3" x14ac:dyDescent="0.2">
      <c r="A24" s="3"/>
      <c r="B24" s="8" t="s">
        <v>6</v>
      </c>
      <c r="C24" s="21">
        <v>0.505</v>
      </c>
    </row>
    <row r="25" spans="1:3" x14ac:dyDescent="0.2">
      <c r="B25" s="9" t="s">
        <v>7</v>
      </c>
      <c r="C25" s="23">
        <v>0.53</v>
      </c>
    </row>
    <row r="26" spans="1:3" x14ac:dyDescent="0.2">
      <c r="A26" s="3"/>
      <c r="B26" s="8" t="s">
        <v>8</v>
      </c>
      <c r="C26" s="21">
        <v>0.53</v>
      </c>
    </row>
    <row r="27" spans="1:3" x14ac:dyDescent="0.2">
      <c r="B27" s="9" t="s">
        <v>9</v>
      </c>
      <c r="C27" s="23">
        <v>0.53</v>
      </c>
    </row>
    <row r="28" spans="1:3" x14ac:dyDescent="0.2">
      <c r="A28" s="3"/>
      <c r="B28" s="8" t="s">
        <v>10</v>
      </c>
      <c r="C28" s="21">
        <v>0.53</v>
      </c>
    </row>
    <row r="29" spans="1:3" x14ac:dyDescent="0.2">
      <c r="A29" s="4" t="s">
        <v>69</v>
      </c>
      <c r="B29" s="9" t="s">
        <v>3</v>
      </c>
      <c r="C29" s="23">
        <v>0.37</v>
      </c>
    </row>
    <row r="30" spans="1:3" x14ac:dyDescent="0.2">
      <c r="A30" s="3"/>
      <c r="B30" s="8" t="s">
        <v>4</v>
      </c>
      <c r="C30" s="21">
        <v>0.40500000000000003</v>
      </c>
    </row>
    <row r="31" spans="1:3" x14ac:dyDescent="0.2">
      <c r="B31" s="9" t="s">
        <v>5</v>
      </c>
      <c r="C31" s="23">
        <v>0.43</v>
      </c>
    </row>
    <row r="32" spans="1:3" x14ac:dyDescent="0.2">
      <c r="A32" s="3"/>
      <c r="B32" s="8" t="s">
        <v>6</v>
      </c>
      <c r="C32" s="21">
        <v>0.45500000000000002</v>
      </c>
    </row>
    <row r="33" spans="1:3" x14ac:dyDescent="0.2">
      <c r="B33" s="9" t="s">
        <v>7</v>
      </c>
      <c r="C33" s="23">
        <v>0.48</v>
      </c>
    </row>
    <row r="34" spans="1:3" x14ac:dyDescent="0.2">
      <c r="A34" s="3"/>
      <c r="B34" s="8" t="s">
        <v>8</v>
      </c>
      <c r="C34" s="21">
        <v>0.48</v>
      </c>
    </row>
    <row r="35" spans="1:3" x14ac:dyDescent="0.2">
      <c r="B35" s="9" t="s">
        <v>9</v>
      </c>
      <c r="C35" s="23">
        <v>0.48</v>
      </c>
    </row>
    <row r="36" spans="1:3" x14ac:dyDescent="0.2">
      <c r="A36" s="3"/>
      <c r="B36" s="8" t="s">
        <v>10</v>
      </c>
      <c r="C36" s="21">
        <v>0.48</v>
      </c>
    </row>
    <row r="37" spans="1:3" x14ac:dyDescent="0.2">
      <c r="A37" s="4" t="s">
        <v>72</v>
      </c>
      <c r="B37" s="9" t="s">
        <v>19</v>
      </c>
      <c r="C37" s="23">
        <v>0.2</v>
      </c>
    </row>
    <row r="38" spans="1:3" x14ac:dyDescent="0.2">
      <c r="A38" s="3"/>
      <c r="B38" s="8" t="s">
        <v>20</v>
      </c>
      <c r="C38" s="21">
        <v>0.2</v>
      </c>
    </row>
    <row r="39" spans="1:3" x14ac:dyDescent="0.2">
      <c r="B39" s="9" t="s">
        <v>21</v>
      </c>
      <c r="C39" s="23">
        <v>0.05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</v>
      </c>
    </row>
    <row r="43" spans="1:3" x14ac:dyDescent="0.2">
      <c r="A43" s="4" t="s">
        <v>41</v>
      </c>
      <c r="B43" s="9" t="s">
        <v>2</v>
      </c>
      <c r="C43" s="28">
        <v>0.65</v>
      </c>
    </row>
    <row r="44" spans="1:3" x14ac:dyDescent="0.2">
      <c r="A44" s="3" t="s">
        <v>42</v>
      </c>
      <c r="B44" s="8" t="s">
        <v>2</v>
      </c>
      <c r="C44" s="27">
        <v>0.65</v>
      </c>
    </row>
    <row r="45" spans="1:3" x14ac:dyDescent="0.2">
      <c r="A45" s="4" t="s">
        <v>43</v>
      </c>
      <c r="B45" s="9" t="s">
        <v>2</v>
      </c>
      <c r="C45" s="28">
        <v>0.65</v>
      </c>
    </row>
    <row r="46" spans="1:3" x14ac:dyDescent="0.2">
      <c r="A46" s="3" t="s">
        <v>44</v>
      </c>
      <c r="B46" s="8" t="s">
        <v>2</v>
      </c>
      <c r="C46" s="27">
        <v>0.65</v>
      </c>
    </row>
    <row r="47" spans="1:3" x14ac:dyDescent="0.2">
      <c r="A47" s="4" t="s">
        <v>45</v>
      </c>
      <c r="B47" s="9" t="s">
        <v>2</v>
      </c>
      <c r="C47" s="28">
        <v>0.65</v>
      </c>
    </row>
    <row r="48" spans="1:3" x14ac:dyDescent="0.2">
      <c r="A48" s="3" t="s">
        <v>46</v>
      </c>
      <c r="B48" s="8" t="s">
        <v>2</v>
      </c>
      <c r="C48" s="27">
        <v>0.65</v>
      </c>
    </row>
    <row r="49" spans="1:3" x14ac:dyDescent="0.2">
      <c r="A49" s="4" t="s">
        <v>47</v>
      </c>
      <c r="B49" s="9" t="s">
        <v>2</v>
      </c>
      <c r="C49" s="28">
        <v>0.65</v>
      </c>
    </row>
    <row r="50" spans="1:3" x14ac:dyDescent="0.2">
      <c r="A50" s="3" t="s">
        <v>48</v>
      </c>
      <c r="B50" s="8" t="s">
        <v>2</v>
      </c>
      <c r="C50" s="21">
        <v>0.65</v>
      </c>
    </row>
    <row r="51" spans="1:3" x14ac:dyDescent="0.2">
      <c r="A51" s="4" t="s">
        <v>49</v>
      </c>
      <c r="B51" s="9" t="s">
        <v>2</v>
      </c>
      <c r="C51" s="23">
        <v>0.65</v>
      </c>
    </row>
    <row r="52" spans="1:3" x14ac:dyDescent="0.2">
      <c r="A52" s="3" t="s">
        <v>52</v>
      </c>
      <c r="B52" s="8" t="s">
        <v>2</v>
      </c>
      <c r="C52" s="21">
        <v>0.45</v>
      </c>
    </row>
    <row r="53" spans="1:3" x14ac:dyDescent="0.2">
      <c r="A53" s="4" t="s">
        <v>53</v>
      </c>
      <c r="B53" s="9" t="s">
        <v>2</v>
      </c>
      <c r="C53" s="23">
        <v>0.45</v>
      </c>
    </row>
    <row r="54" spans="1:3" x14ac:dyDescent="0.2">
      <c r="A54" s="3" t="s">
        <v>54</v>
      </c>
      <c r="B54" s="8" t="s">
        <v>2</v>
      </c>
      <c r="C54" s="21">
        <v>0.45</v>
      </c>
    </row>
    <row r="55" spans="1:3" x14ac:dyDescent="0.2">
      <c r="A55" s="4" t="s">
        <v>55</v>
      </c>
      <c r="B55" s="9" t="s">
        <v>2</v>
      </c>
      <c r="C55" s="23">
        <v>0.45</v>
      </c>
    </row>
    <row r="56" spans="1:3" x14ac:dyDescent="0.2">
      <c r="A56" s="3" t="s">
        <v>56</v>
      </c>
      <c r="B56" s="8" t="s">
        <v>2</v>
      </c>
      <c r="C56" s="21">
        <v>0.45</v>
      </c>
    </row>
    <row r="57" spans="1:3" x14ac:dyDescent="0.2">
      <c r="A57" s="4" t="s">
        <v>57</v>
      </c>
      <c r="B57" s="9" t="s">
        <v>2</v>
      </c>
      <c r="C57" s="23">
        <v>0.45</v>
      </c>
    </row>
    <row r="58" spans="1:3" x14ac:dyDescent="0.2">
      <c r="A58" s="3" t="s">
        <v>58</v>
      </c>
      <c r="B58" s="8" t="s">
        <v>2</v>
      </c>
      <c r="C58" s="21">
        <v>0.45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 t="s">
        <v>293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8">
        <v>-0.55000000000000004</v>
      </c>
      <c r="D81" s="36">
        <v>32.97</v>
      </c>
      <c r="F81" s="36">
        <f>D81*(1+C81)</f>
        <v>14.836499999999997</v>
      </c>
    </row>
    <row r="82" spans="1:6" x14ac:dyDescent="0.2">
      <c r="A82" s="4" t="s">
        <v>24</v>
      </c>
      <c r="B82" s="9" t="s">
        <v>2</v>
      </c>
      <c r="C82" s="109">
        <v>-0.55000000000000004</v>
      </c>
      <c r="D82" s="38">
        <v>40.4</v>
      </c>
      <c r="F82" s="38">
        <f t="shared" ref="F82:F89" si="0">D82*(1+C82)</f>
        <v>18.179999999999996</v>
      </c>
    </row>
    <row r="83" spans="1:6" x14ac:dyDescent="0.2">
      <c r="A83" s="3" t="s">
        <v>25</v>
      </c>
      <c r="B83" s="8" t="s">
        <v>2</v>
      </c>
      <c r="C83" s="108">
        <v>-0.55000000000000004</v>
      </c>
      <c r="D83" s="36">
        <v>31.91</v>
      </c>
      <c r="F83" s="36">
        <f t="shared" si="0"/>
        <v>14.359499999999999</v>
      </c>
    </row>
    <row r="84" spans="1:6" x14ac:dyDescent="0.2">
      <c r="A84" s="4" t="s">
        <v>26</v>
      </c>
      <c r="B84" s="9" t="s">
        <v>2</v>
      </c>
      <c r="C84" s="109">
        <v>-0.55000000000000004</v>
      </c>
      <c r="D84" s="38">
        <v>36.79</v>
      </c>
      <c r="F84" s="38">
        <f t="shared" si="0"/>
        <v>16.555499999999999</v>
      </c>
    </row>
    <row r="85" spans="1:6" x14ac:dyDescent="0.2">
      <c r="A85" s="3" t="s">
        <v>31</v>
      </c>
      <c r="B85" s="8" t="s">
        <v>2</v>
      </c>
      <c r="C85" s="108">
        <v>-0.45</v>
      </c>
      <c r="D85" s="36">
        <v>25.27</v>
      </c>
      <c r="F85" s="36">
        <f t="shared" si="0"/>
        <v>13.8985</v>
      </c>
    </row>
    <row r="86" spans="1:6" x14ac:dyDescent="0.2">
      <c r="A86" s="4" t="s">
        <v>32</v>
      </c>
      <c r="B86" s="9" t="s">
        <v>2</v>
      </c>
      <c r="C86" s="109">
        <v>-0.45</v>
      </c>
      <c r="D86" s="38">
        <v>26.68</v>
      </c>
      <c r="F86" s="38">
        <f t="shared" si="0"/>
        <v>14.674000000000001</v>
      </c>
    </row>
    <row r="87" spans="1:6" x14ac:dyDescent="0.2">
      <c r="A87" s="3" t="s">
        <v>33</v>
      </c>
      <c r="B87" s="8" t="s">
        <v>2</v>
      </c>
      <c r="C87" s="108">
        <v>-0.45</v>
      </c>
      <c r="D87" s="36">
        <v>23.92</v>
      </c>
      <c r="F87" s="36">
        <f t="shared" si="0"/>
        <v>13.156000000000002</v>
      </c>
    </row>
    <row r="88" spans="1:6" x14ac:dyDescent="0.2">
      <c r="A88" s="4" t="s">
        <v>34</v>
      </c>
      <c r="B88" s="9" t="s">
        <v>2</v>
      </c>
      <c r="C88" s="109">
        <v>-0.45</v>
      </c>
      <c r="D88" s="38">
        <v>24.07</v>
      </c>
      <c r="F88" s="38">
        <f t="shared" si="0"/>
        <v>13.238500000000002</v>
      </c>
    </row>
    <row r="89" spans="1:6" x14ac:dyDescent="0.2">
      <c r="A89" s="3" t="s">
        <v>35</v>
      </c>
      <c r="B89" s="8" t="s">
        <v>2</v>
      </c>
      <c r="C89" s="110">
        <v>-0.15</v>
      </c>
      <c r="D89" s="40">
        <v>15.25</v>
      </c>
      <c r="F89" s="40">
        <f t="shared" si="0"/>
        <v>12.9625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ref="F90" si="1">D90+C90</f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-1.4</v>
      </c>
      <c r="D92" s="41">
        <v>11.09</v>
      </c>
      <c r="F92" s="44">
        <f t="shared" ref="F92:F93" si="2">D92+C92</f>
        <v>9.69</v>
      </c>
    </row>
    <row r="93" spans="1:6" x14ac:dyDescent="0.2">
      <c r="A93" s="3" t="s">
        <v>71</v>
      </c>
      <c r="B93" s="8" t="s">
        <v>2</v>
      </c>
      <c r="C93" s="42">
        <v>-1.4</v>
      </c>
      <c r="D93" s="42">
        <v>11.17</v>
      </c>
      <c r="F93" s="83">
        <f t="shared" si="2"/>
        <v>9.77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21FE-D1EC-4875-A660-57A512B1C0DB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0.56999999999999995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0.56999999999999995</v>
      </c>
      <c r="F3" s="85">
        <v>1000000</v>
      </c>
    </row>
    <row r="4" spans="1:6" x14ac:dyDescent="0.2">
      <c r="A4" s="3" t="s">
        <v>25</v>
      </c>
      <c r="B4" s="8" t="s">
        <v>2</v>
      </c>
      <c r="C4" s="21">
        <v>0.56999999999999995</v>
      </c>
      <c r="F4" s="52"/>
    </row>
    <row r="5" spans="1:6" x14ac:dyDescent="0.2">
      <c r="A5" s="4" t="s">
        <v>26</v>
      </c>
      <c r="B5" s="9" t="s">
        <v>2</v>
      </c>
      <c r="C5" s="23">
        <v>0.56999999999999995</v>
      </c>
    </row>
    <row r="6" spans="1:6" x14ac:dyDescent="0.2">
      <c r="A6" s="3" t="s">
        <v>31</v>
      </c>
      <c r="B6" s="8" t="s">
        <v>2</v>
      </c>
      <c r="C6" s="21">
        <v>0.56999999999999995</v>
      </c>
    </row>
    <row r="7" spans="1:6" x14ac:dyDescent="0.2">
      <c r="A7" s="4" t="s">
        <v>32</v>
      </c>
      <c r="B7" s="9" t="s">
        <v>2</v>
      </c>
      <c r="C7" s="23">
        <v>0.56999999999999995</v>
      </c>
    </row>
    <row r="8" spans="1:6" x14ac:dyDescent="0.2">
      <c r="A8" s="3" t="s">
        <v>33</v>
      </c>
      <c r="B8" s="8" t="s">
        <v>2</v>
      </c>
      <c r="C8" s="21">
        <v>0.56999999999999995</v>
      </c>
    </row>
    <row r="9" spans="1:6" x14ac:dyDescent="0.2">
      <c r="A9" s="4" t="s">
        <v>34</v>
      </c>
      <c r="B9" s="9" t="s">
        <v>2</v>
      </c>
      <c r="C9" s="23">
        <v>0.56999999999999995</v>
      </c>
    </row>
    <row r="10" spans="1:6" x14ac:dyDescent="0.2">
      <c r="A10" s="3" t="s">
        <v>35</v>
      </c>
      <c r="B10" s="8" t="s">
        <v>2</v>
      </c>
      <c r="C10" s="21">
        <v>0.56999999999999995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0.26</v>
      </c>
    </row>
    <row r="22" spans="1:3" x14ac:dyDescent="0.2">
      <c r="A22" s="3"/>
      <c r="B22" s="8" t="s">
        <v>4</v>
      </c>
      <c r="C22" s="21">
        <v>0.28499999999999998</v>
      </c>
    </row>
    <row r="23" spans="1:3" x14ac:dyDescent="0.2">
      <c r="B23" s="9" t="s">
        <v>5</v>
      </c>
      <c r="C23" s="23">
        <v>0.31</v>
      </c>
    </row>
    <row r="24" spans="1:3" x14ac:dyDescent="0.2">
      <c r="A24" s="3"/>
      <c r="B24" s="8" t="s">
        <v>6</v>
      </c>
      <c r="C24" s="21">
        <v>0.35</v>
      </c>
    </row>
    <row r="25" spans="1:3" x14ac:dyDescent="0.2">
      <c r="B25" s="9" t="s">
        <v>7</v>
      </c>
      <c r="C25" s="23">
        <v>0.39</v>
      </c>
    </row>
    <row r="26" spans="1:3" x14ac:dyDescent="0.2">
      <c r="A26" s="3"/>
      <c r="B26" s="8" t="s">
        <v>8</v>
      </c>
      <c r="C26" s="21">
        <v>0.39</v>
      </c>
    </row>
    <row r="27" spans="1:3" x14ac:dyDescent="0.2">
      <c r="B27" s="9" t="s">
        <v>9</v>
      </c>
      <c r="C27" s="23">
        <v>0.39</v>
      </c>
    </row>
    <row r="28" spans="1:3" x14ac:dyDescent="0.2">
      <c r="A28" s="3"/>
      <c r="B28" s="8" t="s">
        <v>10</v>
      </c>
      <c r="C28" s="21">
        <v>0.39</v>
      </c>
    </row>
    <row r="29" spans="1:3" x14ac:dyDescent="0.2">
      <c r="A29" s="4" t="s">
        <v>69</v>
      </c>
      <c r="B29" s="9" t="s">
        <v>3</v>
      </c>
      <c r="C29" s="23">
        <v>0.25600000000000001</v>
      </c>
    </row>
    <row r="30" spans="1:3" x14ac:dyDescent="0.2">
      <c r="A30" s="3"/>
      <c r="B30" s="8" t="s">
        <v>4</v>
      </c>
      <c r="C30" s="21">
        <v>0.28100000000000003</v>
      </c>
    </row>
    <row r="31" spans="1:3" x14ac:dyDescent="0.2">
      <c r="B31" s="9" t="s">
        <v>5</v>
      </c>
      <c r="C31" s="23">
        <v>0.30599999999999999</v>
      </c>
    </row>
    <row r="32" spans="1:3" x14ac:dyDescent="0.2">
      <c r="A32" s="3"/>
      <c r="B32" s="8" t="s">
        <v>6</v>
      </c>
      <c r="C32" s="21">
        <v>0.34599999999999997</v>
      </c>
    </row>
    <row r="33" spans="1:3" x14ac:dyDescent="0.2">
      <c r="B33" s="9" t="s">
        <v>7</v>
      </c>
      <c r="C33" s="23">
        <v>0.38600000000000001</v>
      </c>
    </row>
    <row r="34" spans="1:3" x14ac:dyDescent="0.2">
      <c r="A34" s="3"/>
      <c r="B34" s="8" t="s">
        <v>8</v>
      </c>
      <c r="C34" s="21">
        <v>0.38600000000000001</v>
      </c>
    </row>
    <row r="35" spans="1:3" x14ac:dyDescent="0.2">
      <c r="B35" s="9" t="s">
        <v>9</v>
      </c>
      <c r="C35" s="23">
        <v>0.38600000000000001</v>
      </c>
    </row>
    <row r="36" spans="1:3" x14ac:dyDescent="0.2">
      <c r="A36" s="3"/>
      <c r="B36" s="8" t="s">
        <v>10</v>
      </c>
      <c r="C36" s="21">
        <v>0.38600000000000001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0.67</v>
      </c>
    </row>
    <row r="43" spans="1:3" x14ac:dyDescent="0.2">
      <c r="A43" s="4" t="s">
        <v>41</v>
      </c>
      <c r="B43" s="9" t="s">
        <v>2</v>
      </c>
      <c r="C43" s="28">
        <v>0.67</v>
      </c>
    </row>
    <row r="44" spans="1:3" x14ac:dyDescent="0.2">
      <c r="A44" s="3" t="s">
        <v>42</v>
      </c>
      <c r="B44" s="8" t="s">
        <v>2</v>
      </c>
      <c r="C44" s="27">
        <v>0.67</v>
      </c>
    </row>
    <row r="45" spans="1:3" x14ac:dyDescent="0.2">
      <c r="A45" s="4" t="s">
        <v>43</v>
      </c>
      <c r="B45" s="9" t="s">
        <v>2</v>
      </c>
      <c r="C45" s="28">
        <v>0.67</v>
      </c>
    </row>
    <row r="46" spans="1:3" x14ac:dyDescent="0.2">
      <c r="A46" s="3" t="s">
        <v>44</v>
      </c>
      <c r="B46" s="8" t="s">
        <v>2</v>
      </c>
      <c r="C46" s="27">
        <v>0.67</v>
      </c>
    </row>
    <row r="47" spans="1:3" x14ac:dyDescent="0.2">
      <c r="A47" s="4" t="s">
        <v>45</v>
      </c>
      <c r="B47" s="9" t="s">
        <v>2</v>
      </c>
      <c r="C47" s="28">
        <v>0.67</v>
      </c>
    </row>
    <row r="48" spans="1:3" x14ac:dyDescent="0.2">
      <c r="A48" s="3" t="s">
        <v>46</v>
      </c>
      <c r="B48" s="8" t="s">
        <v>2</v>
      </c>
      <c r="C48" s="27">
        <v>0.67</v>
      </c>
    </row>
    <row r="49" spans="1:3" x14ac:dyDescent="0.2">
      <c r="A49" s="4" t="s">
        <v>47</v>
      </c>
      <c r="B49" s="9" t="s">
        <v>2</v>
      </c>
      <c r="C49" s="28">
        <v>0.67</v>
      </c>
    </row>
    <row r="50" spans="1:3" x14ac:dyDescent="0.2">
      <c r="A50" s="3" t="s">
        <v>48</v>
      </c>
      <c r="B50" s="8" t="s">
        <v>2</v>
      </c>
      <c r="C50" s="21">
        <v>0.67</v>
      </c>
    </row>
    <row r="51" spans="1:3" x14ac:dyDescent="0.2">
      <c r="A51" s="4" t="s">
        <v>49</v>
      </c>
      <c r="B51" s="9" t="s">
        <v>2</v>
      </c>
      <c r="C51" s="23">
        <v>0.67</v>
      </c>
    </row>
    <row r="52" spans="1:3" x14ac:dyDescent="0.2">
      <c r="A52" s="3" t="s">
        <v>52</v>
      </c>
      <c r="B52" s="8" t="s">
        <v>2</v>
      </c>
      <c r="C52" s="21">
        <v>0.44</v>
      </c>
    </row>
    <row r="53" spans="1:3" x14ac:dyDescent="0.2">
      <c r="A53" s="4" t="s">
        <v>53</v>
      </c>
      <c r="B53" s="9" t="s">
        <v>2</v>
      </c>
      <c r="C53" s="23">
        <v>0.44</v>
      </c>
    </row>
    <row r="54" spans="1:3" x14ac:dyDescent="0.2">
      <c r="A54" s="3" t="s">
        <v>54</v>
      </c>
      <c r="B54" s="8" t="s">
        <v>2</v>
      </c>
      <c r="C54" s="21">
        <v>0.44</v>
      </c>
    </row>
    <row r="55" spans="1:3" x14ac:dyDescent="0.2">
      <c r="A55" s="4" t="s">
        <v>55</v>
      </c>
      <c r="B55" s="9" t="s">
        <v>2</v>
      </c>
      <c r="C55" s="23">
        <v>0.44</v>
      </c>
    </row>
    <row r="56" spans="1:3" x14ac:dyDescent="0.2">
      <c r="A56" s="3" t="s">
        <v>56</v>
      </c>
      <c r="B56" s="8" t="s">
        <v>2</v>
      </c>
      <c r="C56" s="21">
        <v>0.44</v>
      </c>
    </row>
    <row r="57" spans="1:3" x14ac:dyDescent="0.2">
      <c r="A57" s="4" t="s">
        <v>57</v>
      </c>
      <c r="B57" s="9" t="s">
        <v>2</v>
      </c>
      <c r="C57" s="23">
        <v>0.44</v>
      </c>
    </row>
    <row r="58" spans="1:3" x14ac:dyDescent="0.2">
      <c r="A58" s="3" t="s">
        <v>58</v>
      </c>
      <c r="B58" s="8" t="s">
        <v>2</v>
      </c>
      <c r="C58" s="21">
        <v>0.44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0.67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0.44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0</v>
      </c>
      <c r="D81" s="36">
        <v>32.97</v>
      </c>
      <c r="F81" s="36">
        <f t="shared" ref="F81:F90" si="0">D81+C81</f>
        <v>32.97</v>
      </c>
    </row>
    <row r="82" spans="1:6" x14ac:dyDescent="0.2">
      <c r="A82" s="4" t="s">
        <v>24</v>
      </c>
      <c r="B82" s="9" t="s">
        <v>2</v>
      </c>
      <c r="C82" s="62">
        <v>0</v>
      </c>
      <c r="D82" s="38">
        <v>40.4</v>
      </c>
      <c r="F82" s="38">
        <f t="shared" si="0"/>
        <v>40.4</v>
      </c>
    </row>
    <row r="83" spans="1:6" x14ac:dyDescent="0.2">
      <c r="A83" s="3" t="s">
        <v>25</v>
      </c>
      <c r="B83" s="8" t="s">
        <v>2</v>
      </c>
      <c r="C83" s="106">
        <v>0</v>
      </c>
      <c r="D83" s="36">
        <v>31.91</v>
      </c>
      <c r="F83" s="36">
        <f t="shared" si="0"/>
        <v>31.91</v>
      </c>
    </row>
    <row r="84" spans="1:6" x14ac:dyDescent="0.2">
      <c r="A84" s="4" t="s">
        <v>26</v>
      </c>
      <c r="B84" s="9" t="s">
        <v>2</v>
      </c>
      <c r="C84" s="62">
        <v>0</v>
      </c>
      <c r="D84" s="38">
        <v>36.79</v>
      </c>
      <c r="F84" s="38">
        <f t="shared" si="0"/>
        <v>36.79</v>
      </c>
    </row>
    <row r="85" spans="1:6" x14ac:dyDescent="0.2">
      <c r="A85" s="3" t="s">
        <v>31</v>
      </c>
      <c r="B85" s="8" t="s">
        <v>2</v>
      </c>
      <c r="C85" s="106">
        <v>0</v>
      </c>
      <c r="D85" s="36">
        <v>25.27</v>
      </c>
      <c r="F85" s="36">
        <f t="shared" si="0"/>
        <v>25.27</v>
      </c>
    </row>
    <row r="86" spans="1:6" x14ac:dyDescent="0.2">
      <c r="A86" s="4" t="s">
        <v>32</v>
      </c>
      <c r="B86" s="9" t="s">
        <v>2</v>
      </c>
      <c r="C86" s="62">
        <v>0</v>
      </c>
      <c r="D86" s="38">
        <v>26.68</v>
      </c>
      <c r="F86" s="38">
        <f t="shared" si="0"/>
        <v>26.68</v>
      </c>
    </row>
    <row r="87" spans="1:6" x14ac:dyDescent="0.2">
      <c r="A87" s="3" t="s">
        <v>33</v>
      </c>
      <c r="B87" s="8" t="s">
        <v>2</v>
      </c>
      <c r="C87" s="106">
        <v>0</v>
      </c>
      <c r="D87" s="36">
        <v>23.92</v>
      </c>
      <c r="F87" s="36">
        <f t="shared" si="0"/>
        <v>23.92</v>
      </c>
    </row>
    <row r="88" spans="1:6" x14ac:dyDescent="0.2">
      <c r="A88" s="4" t="s">
        <v>34</v>
      </c>
      <c r="B88" s="9" t="s">
        <v>2</v>
      </c>
      <c r="C88" s="62">
        <v>0</v>
      </c>
      <c r="D88" s="38">
        <v>24.07</v>
      </c>
      <c r="F88" s="38">
        <f t="shared" si="0"/>
        <v>24.07</v>
      </c>
    </row>
    <row r="89" spans="1:6" x14ac:dyDescent="0.2">
      <c r="A89" s="3" t="s">
        <v>35</v>
      </c>
      <c r="B89" s="8" t="s">
        <v>2</v>
      </c>
      <c r="C89" s="107">
        <v>-1.5</v>
      </c>
      <c r="D89" s="40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-0.4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1C08-1118-4DB5-A8D8-1BA8A7516BFF}">
  <sheetPr>
    <pageSetUpPr fitToPage="1"/>
  </sheetPr>
  <dimension ref="A1:F96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4.125" style="4" bestFit="1" customWidth="1"/>
    <col min="5" max="5" width="0.625" style="4" customWidth="1"/>
    <col min="6" max="6" width="16.125" style="4" bestFit="1" customWidth="1"/>
    <col min="7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</row>
    <row r="2" spans="1:6" x14ac:dyDescent="0.2">
      <c r="A2" s="3" t="s">
        <v>23</v>
      </c>
      <c r="B2" s="8" t="s">
        <v>2</v>
      </c>
      <c r="C2" s="21">
        <v>0.79900000000000004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0.69</v>
      </c>
      <c r="F3" s="85">
        <v>6200000</v>
      </c>
    </row>
    <row r="4" spans="1:6" x14ac:dyDescent="0.2">
      <c r="A4" s="3" t="s">
        <v>25</v>
      </c>
      <c r="B4" s="8" t="s">
        <v>2</v>
      </c>
      <c r="C4" s="21">
        <v>0.79900000000000004</v>
      </c>
    </row>
    <row r="5" spans="1:6" x14ac:dyDescent="0.2">
      <c r="A5" s="4" t="s">
        <v>26</v>
      </c>
      <c r="B5" s="9" t="s">
        <v>2</v>
      </c>
      <c r="C5" s="23">
        <v>0.69</v>
      </c>
    </row>
    <row r="6" spans="1:6" x14ac:dyDescent="0.2">
      <c r="A6" s="3" t="s">
        <v>31</v>
      </c>
      <c r="B6" s="8" t="s">
        <v>2</v>
      </c>
      <c r="C6" s="21">
        <v>0.70399999999999996</v>
      </c>
    </row>
    <row r="7" spans="1:6" x14ac:dyDescent="0.2">
      <c r="A7" s="4" t="s">
        <v>32</v>
      </c>
      <c r="B7" s="9" t="s">
        <v>2</v>
      </c>
      <c r="C7" s="23">
        <v>0.54400000000000004</v>
      </c>
    </row>
    <row r="8" spans="1:6" x14ac:dyDescent="0.2">
      <c r="A8" s="3" t="s">
        <v>33</v>
      </c>
      <c r="B8" s="8" t="s">
        <v>2</v>
      </c>
      <c r="C8" s="21">
        <v>0.70399999999999996</v>
      </c>
    </row>
    <row r="9" spans="1:6" x14ac:dyDescent="0.2">
      <c r="A9" s="4" t="s">
        <v>34</v>
      </c>
      <c r="B9" s="9" t="s">
        <v>2</v>
      </c>
      <c r="C9" s="23">
        <v>0.54400000000000004</v>
      </c>
    </row>
    <row r="10" spans="1:6" x14ac:dyDescent="0.2">
      <c r="A10" s="3" t="s">
        <v>35</v>
      </c>
      <c r="B10" s="8" t="s">
        <v>2</v>
      </c>
      <c r="C10" s="21">
        <v>0.504</v>
      </c>
    </row>
    <row r="11" spans="1:6" x14ac:dyDescent="0.2">
      <c r="A11" s="4" t="s">
        <v>27</v>
      </c>
      <c r="B11" s="9" t="s">
        <v>2</v>
      </c>
      <c r="C11" s="23">
        <v>0.504</v>
      </c>
    </row>
    <row r="12" spans="1:6" x14ac:dyDescent="0.2">
      <c r="A12" s="3" t="s">
        <v>28</v>
      </c>
      <c r="B12" s="8" t="s">
        <v>2</v>
      </c>
      <c r="C12" s="21">
        <v>0.504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0.504</v>
      </c>
    </row>
    <row r="15" spans="1:6" x14ac:dyDescent="0.2">
      <c r="A15" s="4" t="s">
        <v>36</v>
      </c>
      <c r="B15" s="9" t="s">
        <v>2</v>
      </c>
      <c r="C15" s="23">
        <v>0.254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0.30399999999999999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0.45400000000000001</v>
      </c>
    </row>
    <row r="22" spans="1:3" x14ac:dyDescent="0.2">
      <c r="A22" s="3"/>
      <c r="B22" s="8" t="s">
        <v>4</v>
      </c>
      <c r="C22" s="21">
        <v>0.45400000000000001</v>
      </c>
    </row>
    <row r="23" spans="1:3" x14ac:dyDescent="0.2">
      <c r="B23" s="9" t="s">
        <v>5</v>
      </c>
      <c r="C23" s="23">
        <v>0.48399999999999999</v>
      </c>
    </row>
    <row r="24" spans="1:3" x14ac:dyDescent="0.2">
      <c r="A24" s="3"/>
      <c r="B24" s="8" t="s">
        <v>6</v>
      </c>
      <c r="C24" s="21">
        <v>0.48399999999999999</v>
      </c>
    </row>
    <row r="25" spans="1:3" x14ac:dyDescent="0.2">
      <c r="B25" s="9" t="s">
        <v>7</v>
      </c>
      <c r="C25" s="23">
        <v>0.51400000000000001</v>
      </c>
    </row>
    <row r="26" spans="1:3" x14ac:dyDescent="0.2">
      <c r="A26" s="3"/>
      <c r="B26" s="8" t="s">
        <v>8</v>
      </c>
      <c r="C26" s="21">
        <v>0.51400000000000001</v>
      </c>
    </row>
    <row r="27" spans="1:3" x14ac:dyDescent="0.2">
      <c r="B27" s="9" t="s">
        <v>9</v>
      </c>
      <c r="C27" s="23">
        <v>0.51400000000000001</v>
      </c>
    </row>
    <row r="28" spans="1:3" x14ac:dyDescent="0.2">
      <c r="A28" s="3"/>
      <c r="B28" s="8" t="s">
        <v>10</v>
      </c>
      <c r="C28" s="21">
        <v>0.51400000000000001</v>
      </c>
    </row>
    <row r="29" spans="1:3" x14ac:dyDescent="0.2">
      <c r="A29" s="4" t="s">
        <v>69</v>
      </c>
      <c r="B29" s="9" t="s">
        <v>3</v>
      </c>
      <c r="C29" s="23">
        <v>0.434</v>
      </c>
    </row>
    <row r="30" spans="1:3" x14ac:dyDescent="0.2">
      <c r="A30" s="3"/>
      <c r="B30" s="8" t="s">
        <v>4</v>
      </c>
      <c r="C30" s="21">
        <v>0.434</v>
      </c>
    </row>
    <row r="31" spans="1:3" x14ac:dyDescent="0.2">
      <c r="B31" s="9" t="s">
        <v>5</v>
      </c>
      <c r="C31" s="23">
        <v>0.45400000000000001</v>
      </c>
    </row>
    <row r="32" spans="1:3" x14ac:dyDescent="0.2">
      <c r="A32" s="3"/>
      <c r="B32" s="8" t="s">
        <v>6</v>
      </c>
      <c r="C32" s="21">
        <v>0.45400000000000001</v>
      </c>
    </row>
    <row r="33" spans="1:3" x14ac:dyDescent="0.2">
      <c r="B33" s="9" t="s">
        <v>7</v>
      </c>
      <c r="C33" s="23">
        <v>0.47399999999999998</v>
      </c>
    </row>
    <row r="34" spans="1:3" x14ac:dyDescent="0.2">
      <c r="A34" s="3"/>
      <c r="B34" s="8" t="s">
        <v>8</v>
      </c>
      <c r="C34" s="21">
        <v>0.47399999999999998</v>
      </c>
    </row>
    <row r="35" spans="1:3" x14ac:dyDescent="0.2">
      <c r="B35" s="9" t="s">
        <v>9</v>
      </c>
      <c r="C35" s="23">
        <v>0.47399999999999998</v>
      </c>
    </row>
    <row r="36" spans="1:3" x14ac:dyDescent="0.2">
      <c r="A36" s="3"/>
      <c r="B36" s="8" t="s">
        <v>10</v>
      </c>
      <c r="C36" s="21">
        <v>0.47399999999999998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 t="s">
        <v>180</v>
      </c>
    </row>
    <row r="43" spans="1:3" x14ac:dyDescent="0.2">
      <c r="A43" s="4" t="s">
        <v>41</v>
      </c>
      <c r="B43" s="9" t="s">
        <v>2</v>
      </c>
      <c r="C43" s="28">
        <v>0.61399999999999999</v>
      </c>
    </row>
    <row r="44" spans="1:3" x14ac:dyDescent="0.2">
      <c r="A44" s="3" t="s">
        <v>42</v>
      </c>
      <c r="B44" s="8" t="s">
        <v>2</v>
      </c>
      <c r="C44" s="27">
        <v>0.61399999999999999</v>
      </c>
    </row>
    <row r="45" spans="1:3" x14ac:dyDescent="0.2">
      <c r="A45" s="4" t="s">
        <v>43</v>
      </c>
      <c r="B45" s="9" t="s">
        <v>2</v>
      </c>
      <c r="C45" s="28">
        <v>0.61399999999999999</v>
      </c>
    </row>
    <row r="46" spans="1:3" x14ac:dyDescent="0.2">
      <c r="A46" s="3" t="s">
        <v>44</v>
      </c>
      <c r="B46" s="8" t="s">
        <v>2</v>
      </c>
      <c r="C46" s="27" t="s">
        <v>180</v>
      </c>
    </row>
    <row r="47" spans="1:3" x14ac:dyDescent="0.2">
      <c r="A47" s="4" t="s">
        <v>45</v>
      </c>
      <c r="B47" s="9" t="s">
        <v>2</v>
      </c>
      <c r="C47" s="28">
        <v>0.61399999999999999</v>
      </c>
    </row>
    <row r="48" spans="1:3" x14ac:dyDescent="0.2">
      <c r="A48" s="3" t="s">
        <v>46</v>
      </c>
      <c r="B48" s="8" t="s">
        <v>2</v>
      </c>
      <c r="C48" s="27" t="s">
        <v>181</v>
      </c>
    </row>
    <row r="49" spans="1:3" x14ac:dyDescent="0.2">
      <c r="A49" s="4" t="s">
        <v>47</v>
      </c>
      <c r="B49" s="9" t="s">
        <v>2</v>
      </c>
      <c r="C49" s="28">
        <v>0.73899999999999999</v>
      </c>
    </row>
    <row r="50" spans="1:3" x14ac:dyDescent="0.2">
      <c r="A50" s="3" t="s">
        <v>48</v>
      </c>
      <c r="B50" s="8" t="s">
        <v>2</v>
      </c>
      <c r="C50" s="21">
        <v>0.61399999999999999</v>
      </c>
    </row>
    <row r="51" spans="1:3" x14ac:dyDescent="0.2">
      <c r="A51" s="4" t="s">
        <v>49</v>
      </c>
      <c r="B51" s="9" t="s">
        <v>2</v>
      </c>
      <c r="C51" s="23" t="s">
        <v>182</v>
      </c>
    </row>
    <row r="52" spans="1:3" x14ac:dyDescent="0.2">
      <c r="A52" s="3" t="s">
        <v>52</v>
      </c>
      <c r="B52" s="8" t="s">
        <v>2</v>
      </c>
      <c r="C52" s="21">
        <v>0.51400000000000001</v>
      </c>
    </row>
    <row r="53" spans="1:3" x14ac:dyDescent="0.2">
      <c r="A53" s="4" t="s">
        <v>53</v>
      </c>
      <c r="B53" s="9" t="s">
        <v>2</v>
      </c>
      <c r="C53" s="23">
        <v>0.51400000000000001</v>
      </c>
    </row>
    <row r="54" spans="1:3" x14ac:dyDescent="0.2">
      <c r="A54" s="3" t="s">
        <v>54</v>
      </c>
      <c r="B54" s="8" t="s">
        <v>2</v>
      </c>
      <c r="C54" s="21">
        <v>0.51400000000000001</v>
      </c>
    </row>
    <row r="55" spans="1:3" x14ac:dyDescent="0.2">
      <c r="A55" s="4" t="s">
        <v>55</v>
      </c>
      <c r="B55" s="9" t="s">
        <v>2</v>
      </c>
      <c r="C55" s="23">
        <v>0.51400000000000001</v>
      </c>
    </row>
    <row r="56" spans="1:3" x14ac:dyDescent="0.2">
      <c r="A56" s="3" t="s">
        <v>56</v>
      </c>
      <c r="B56" s="8" t="s">
        <v>2</v>
      </c>
      <c r="C56" s="21">
        <v>0.51400000000000001</v>
      </c>
    </row>
    <row r="57" spans="1:3" x14ac:dyDescent="0.2">
      <c r="A57" s="4" t="s">
        <v>57</v>
      </c>
      <c r="B57" s="9" t="s">
        <v>2</v>
      </c>
      <c r="C57" s="23">
        <v>0.51400000000000001</v>
      </c>
    </row>
    <row r="58" spans="1:3" x14ac:dyDescent="0.2">
      <c r="A58" s="3" t="s">
        <v>58</v>
      </c>
      <c r="B58" s="8" t="s">
        <v>2</v>
      </c>
      <c r="C58" s="21">
        <v>0.51400000000000001</v>
      </c>
    </row>
    <row r="59" spans="1:3" x14ac:dyDescent="0.2">
      <c r="A59" s="4" t="s">
        <v>50</v>
      </c>
      <c r="B59" s="9" t="s">
        <v>2</v>
      </c>
      <c r="C59" s="23">
        <v>0.29899999999999999</v>
      </c>
    </row>
    <row r="60" spans="1:3" x14ac:dyDescent="0.2">
      <c r="A60" s="3" t="s">
        <v>51</v>
      </c>
      <c r="B60" s="8" t="s">
        <v>2</v>
      </c>
      <c r="C60" s="21">
        <v>0.29899999999999999</v>
      </c>
    </row>
    <row r="61" spans="1:3" x14ac:dyDescent="0.2">
      <c r="B61" s="9"/>
      <c r="C61" s="25"/>
    </row>
    <row r="62" spans="1:3" s="1" customFormat="1" ht="15.75" x14ac:dyDescent="0.25">
      <c r="A62" s="2" t="s">
        <v>12</v>
      </c>
      <c r="B62" s="13" t="s">
        <v>15</v>
      </c>
      <c r="C62" s="19" t="str">
        <f>C41</f>
        <v>CURRENT UPS</v>
      </c>
    </row>
    <row r="63" spans="1:3" x14ac:dyDescent="0.2">
      <c r="A63" s="3" t="s">
        <v>61</v>
      </c>
      <c r="B63" s="8" t="s">
        <v>59</v>
      </c>
      <c r="C63" s="29">
        <v>0</v>
      </c>
    </row>
    <row r="64" spans="1:3" x14ac:dyDescent="0.2">
      <c r="A64" s="4" t="s">
        <v>60</v>
      </c>
      <c r="B64" s="9" t="s">
        <v>59</v>
      </c>
      <c r="C64" s="30">
        <v>0</v>
      </c>
    </row>
    <row r="65" spans="1:6" x14ac:dyDescent="0.2">
      <c r="A65" s="3" t="s">
        <v>63</v>
      </c>
      <c r="B65" s="8" t="s">
        <v>59</v>
      </c>
      <c r="C65" s="29">
        <v>0</v>
      </c>
    </row>
    <row r="66" spans="1:6" x14ac:dyDescent="0.2">
      <c r="A66" s="4" t="s">
        <v>64</v>
      </c>
      <c r="B66" s="9" t="s">
        <v>59</v>
      </c>
      <c r="C66" s="30">
        <v>0</v>
      </c>
    </row>
    <row r="67" spans="1:6" x14ac:dyDescent="0.2">
      <c r="A67" s="3" t="s">
        <v>61</v>
      </c>
      <c r="B67" s="8" t="s">
        <v>62</v>
      </c>
      <c r="C67" s="29">
        <v>0</v>
      </c>
    </row>
    <row r="68" spans="1:6" x14ac:dyDescent="0.2">
      <c r="A68" s="4" t="s">
        <v>60</v>
      </c>
      <c r="B68" s="9" t="s">
        <v>62</v>
      </c>
      <c r="C68" s="30">
        <v>0</v>
      </c>
    </row>
    <row r="69" spans="1:6" x14ac:dyDescent="0.2">
      <c r="A69" s="3" t="s">
        <v>63</v>
      </c>
      <c r="B69" s="8" t="s">
        <v>62</v>
      </c>
      <c r="C69" s="29">
        <v>0</v>
      </c>
    </row>
    <row r="70" spans="1:6" x14ac:dyDescent="0.2">
      <c r="A70" s="4" t="s">
        <v>64</v>
      </c>
      <c r="B70" s="9" t="s">
        <v>62</v>
      </c>
      <c r="C70" s="30">
        <v>0</v>
      </c>
    </row>
    <row r="71" spans="1:6" x14ac:dyDescent="0.2">
      <c r="A71" s="3" t="s">
        <v>65</v>
      </c>
      <c r="B71" s="8" t="s">
        <v>59</v>
      </c>
      <c r="C71" s="29">
        <v>0.25</v>
      </c>
    </row>
    <row r="72" spans="1:6" x14ac:dyDescent="0.2">
      <c r="A72" s="4" t="s">
        <v>65</v>
      </c>
      <c r="B72" s="9" t="s">
        <v>62</v>
      </c>
      <c r="C72" s="30">
        <v>0.25</v>
      </c>
    </row>
    <row r="73" spans="1:6" x14ac:dyDescent="0.2">
      <c r="A73" s="3" t="s">
        <v>183</v>
      </c>
      <c r="B73" s="8" t="s">
        <v>95</v>
      </c>
      <c r="C73" s="29">
        <v>1</v>
      </c>
    </row>
    <row r="74" spans="1:6" x14ac:dyDescent="0.2">
      <c r="A74" s="4" t="s">
        <v>184</v>
      </c>
      <c r="B74" s="9" t="s">
        <v>95</v>
      </c>
      <c r="C74" s="30">
        <v>1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"/>
      <c r="C79" s="26"/>
    </row>
    <row r="80" spans="1:6" s="1" customFormat="1" ht="15.75" x14ac:dyDescent="0.25">
      <c r="A80" s="2" t="s">
        <v>13</v>
      </c>
      <c r="B80" s="6" t="s">
        <v>11</v>
      </c>
      <c r="C80" s="19" t="str">
        <f>C62</f>
        <v>CURRENT UPS</v>
      </c>
      <c r="D80" s="14" t="s">
        <v>168</v>
      </c>
      <c r="F80" s="19" t="s">
        <v>68</v>
      </c>
    </row>
    <row r="81" spans="1:6" x14ac:dyDescent="0.2">
      <c r="A81" s="3" t="s">
        <v>23</v>
      </c>
      <c r="B81" s="8" t="s">
        <v>2</v>
      </c>
      <c r="C81" s="36">
        <v>-17.13</v>
      </c>
      <c r="D81" s="72">
        <v>32.97</v>
      </c>
      <c r="F81" s="97">
        <f t="shared" ref="F81:F93" si="0">D81+C81</f>
        <v>15.84</v>
      </c>
    </row>
    <row r="82" spans="1:6" x14ac:dyDescent="0.2">
      <c r="A82" s="4" t="s">
        <v>24</v>
      </c>
      <c r="B82" s="9" t="s">
        <v>2</v>
      </c>
      <c r="C82" s="38">
        <v>-14</v>
      </c>
      <c r="D82" s="73">
        <v>40.4</v>
      </c>
      <c r="F82" s="38">
        <f t="shared" si="0"/>
        <v>26.4</v>
      </c>
    </row>
    <row r="83" spans="1:6" x14ac:dyDescent="0.2">
      <c r="A83" s="3" t="s">
        <v>25</v>
      </c>
      <c r="B83" s="8" t="s">
        <v>2</v>
      </c>
      <c r="C83" s="36">
        <v>-16.760000000000002</v>
      </c>
      <c r="D83" s="72">
        <v>31.91</v>
      </c>
      <c r="F83" s="36">
        <f t="shared" si="0"/>
        <v>15.149999999999999</v>
      </c>
    </row>
    <row r="84" spans="1:6" x14ac:dyDescent="0.2">
      <c r="A84" s="4" t="s">
        <v>26</v>
      </c>
      <c r="B84" s="9" t="s">
        <v>2</v>
      </c>
      <c r="C84" s="38">
        <v>-12.7</v>
      </c>
      <c r="D84" s="73">
        <v>36.79</v>
      </c>
      <c r="F84" s="38">
        <f t="shared" si="0"/>
        <v>24.09</v>
      </c>
    </row>
    <row r="85" spans="1:6" x14ac:dyDescent="0.2">
      <c r="A85" s="3" t="s">
        <v>31</v>
      </c>
      <c r="B85" s="8" t="s">
        <v>2</v>
      </c>
      <c r="C85" s="36">
        <v>-12.4</v>
      </c>
      <c r="D85" s="72">
        <v>25.27</v>
      </c>
      <c r="F85" s="36">
        <f t="shared" si="0"/>
        <v>12.87</v>
      </c>
    </row>
    <row r="86" spans="1:6" x14ac:dyDescent="0.2">
      <c r="A86" s="4" t="s">
        <v>32</v>
      </c>
      <c r="B86" s="9" t="s">
        <v>2</v>
      </c>
      <c r="C86" s="38">
        <v>-7.7</v>
      </c>
      <c r="D86" s="73">
        <v>26.68</v>
      </c>
      <c r="F86" s="38">
        <f t="shared" si="0"/>
        <v>18.98</v>
      </c>
    </row>
    <row r="87" spans="1:6" x14ac:dyDescent="0.2">
      <c r="A87" s="3" t="s">
        <v>33</v>
      </c>
      <c r="B87" s="8" t="s">
        <v>2</v>
      </c>
      <c r="C87" s="36">
        <v>-11.48</v>
      </c>
      <c r="D87" s="72">
        <v>23.92</v>
      </c>
      <c r="F87" s="36">
        <f t="shared" si="0"/>
        <v>12.440000000000001</v>
      </c>
    </row>
    <row r="88" spans="1:6" x14ac:dyDescent="0.2">
      <c r="A88" s="4" t="s">
        <v>34</v>
      </c>
      <c r="B88" s="9" t="s">
        <v>2</v>
      </c>
      <c r="C88" s="38">
        <v>-6.9</v>
      </c>
      <c r="D88" s="73">
        <v>24.07</v>
      </c>
      <c r="F88" s="38">
        <f t="shared" si="0"/>
        <v>17.170000000000002</v>
      </c>
    </row>
    <row r="89" spans="1:6" x14ac:dyDescent="0.2">
      <c r="A89" s="3" t="s">
        <v>35</v>
      </c>
      <c r="B89" s="8" t="s">
        <v>2</v>
      </c>
      <c r="C89" s="40">
        <v>-1.5</v>
      </c>
      <c r="D89" s="74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4">
        <v>0.8</v>
      </c>
      <c r="D90" s="75">
        <v>10.7</v>
      </c>
      <c r="F90" s="41">
        <f t="shared" si="0"/>
        <v>11.5</v>
      </c>
    </row>
    <row r="91" spans="1:6" x14ac:dyDescent="0.2">
      <c r="A91" s="3" t="s">
        <v>69</v>
      </c>
      <c r="B91" s="8" t="s">
        <v>2</v>
      </c>
      <c r="C91" s="83">
        <v>0.8</v>
      </c>
      <c r="D91" s="76">
        <v>10.7</v>
      </c>
      <c r="F91" s="42">
        <f t="shared" si="0"/>
        <v>11.5</v>
      </c>
    </row>
    <row r="92" spans="1:6" x14ac:dyDescent="0.2">
      <c r="A92" s="4" t="s">
        <v>70</v>
      </c>
      <c r="B92" s="9" t="s">
        <v>2</v>
      </c>
      <c r="C92" s="41">
        <v>0</v>
      </c>
      <c r="D92" s="75">
        <v>11.09</v>
      </c>
      <c r="F92" s="41">
        <f t="shared" si="0"/>
        <v>11.09</v>
      </c>
    </row>
    <row r="93" spans="1:6" x14ac:dyDescent="0.2">
      <c r="A93" s="3" t="s">
        <v>71</v>
      </c>
      <c r="B93" s="8" t="s">
        <v>2</v>
      </c>
      <c r="C93" s="42">
        <v>0</v>
      </c>
      <c r="D93" s="76">
        <v>11.17</v>
      </c>
      <c r="F93" s="42">
        <f t="shared" si="0"/>
        <v>11.17</v>
      </c>
    </row>
    <row r="94" spans="1:6" x14ac:dyDescent="0.2">
      <c r="A94" s="4" t="s">
        <v>66</v>
      </c>
      <c r="B94" s="9" t="s">
        <v>2</v>
      </c>
      <c r="C94" s="26"/>
      <c r="D94" s="77"/>
      <c r="F94" s="79"/>
    </row>
    <row r="95" spans="1:6" x14ac:dyDescent="0.2">
      <c r="A95" s="3" t="s">
        <v>67</v>
      </c>
      <c r="B95" s="8" t="s">
        <v>2</v>
      </c>
      <c r="C95" s="78"/>
      <c r="D95" s="89"/>
      <c r="F95" s="42"/>
    </row>
    <row r="96" spans="1:6" x14ac:dyDescent="0.2">
      <c r="A96" s="82" t="s">
        <v>178</v>
      </c>
      <c r="B96" s="96" t="s">
        <v>2</v>
      </c>
      <c r="C96" s="98"/>
      <c r="D96" s="99"/>
      <c r="F96" s="100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7128-47C1-4376-8010-B914E3965DD1}">
  <sheetPr>
    <pageSetUpPr fitToPage="1"/>
  </sheetPr>
  <dimension ref="A1:F101"/>
  <sheetViews>
    <sheetView workbookViewId="0">
      <selection activeCell="D4" sqref="D4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0.69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0.69</v>
      </c>
      <c r="F3" s="85">
        <v>770000</v>
      </c>
    </row>
    <row r="4" spans="1:6" x14ac:dyDescent="0.2">
      <c r="A4" s="3" t="s">
        <v>25</v>
      </c>
      <c r="B4" s="8" t="s">
        <v>2</v>
      </c>
      <c r="C4" s="21">
        <v>0.69</v>
      </c>
      <c r="F4" s="52"/>
    </row>
    <row r="5" spans="1:6" x14ac:dyDescent="0.2">
      <c r="A5" s="4" t="s">
        <v>26</v>
      </c>
      <c r="B5" s="9" t="s">
        <v>2</v>
      </c>
      <c r="C5" s="23">
        <v>0.69</v>
      </c>
    </row>
    <row r="6" spans="1:6" x14ac:dyDescent="0.2">
      <c r="A6" s="3" t="s">
        <v>31</v>
      </c>
      <c r="B6" s="8" t="s">
        <v>2</v>
      </c>
      <c r="C6" s="21">
        <v>0.62</v>
      </c>
    </row>
    <row r="7" spans="1:6" x14ac:dyDescent="0.2">
      <c r="A7" s="4" t="s">
        <v>32</v>
      </c>
      <c r="B7" s="9" t="s">
        <v>2</v>
      </c>
      <c r="C7" s="23">
        <v>0.62</v>
      </c>
    </row>
    <row r="8" spans="1:6" x14ac:dyDescent="0.2">
      <c r="A8" s="3" t="s">
        <v>33</v>
      </c>
      <c r="B8" s="8" t="s">
        <v>2</v>
      </c>
      <c r="C8" s="21">
        <v>0.62</v>
      </c>
    </row>
    <row r="9" spans="1:6" x14ac:dyDescent="0.2">
      <c r="A9" s="4" t="s">
        <v>34</v>
      </c>
      <c r="B9" s="9" t="s">
        <v>2</v>
      </c>
      <c r="C9" s="23">
        <v>0.62</v>
      </c>
    </row>
    <row r="10" spans="1:6" x14ac:dyDescent="0.2">
      <c r="A10" s="3" t="s">
        <v>35</v>
      </c>
      <c r="B10" s="8" t="s">
        <v>2</v>
      </c>
      <c r="C10" s="21">
        <v>0.62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0.45</v>
      </c>
    </row>
    <row r="22" spans="1:3" x14ac:dyDescent="0.2">
      <c r="A22" s="3"/>
      <c r="B22" s="8" t="s">
        <v>4</v>
      </c>
      <c r="C22" s="21">
        <v>0.47</v>
      </c>
    </row>
    <row r="23" spans="1:3" x14ac:dyDescent="0.2">
      <c r="B23" s="9" t="s">
        <v>5</v>
      </c>
      <c r="C23" s="23">
        <v>0.47</v>
      </c>
    </row>
    <row r="24" spans="1:3" x14ac:dyDescent="0.2">
      <c r="A24" s="3"/>
      <c r="B24" s="8" t="s">
        <v>6</v>
      </c>
      <c r="C24" s="21">
        <v>0.52</v>
      </c>
    </row>
    <row r="25" spans="1:3" x14ac:dyDescent="0.2">
      <c r="B25" s="9" t="s">
        <v>7</v>
      </c>
      <c r="C25" s="23">
        <v>0.52</v>
      </c>
    </row>
    <row r="26" spans="1:3" x14ac:dyDescent="0.2">
      <c r="A26" s="3"/>
      <c r="B26" s="8" t="s">
        <v>8</v>
      </c>
      <c r="C26" s="21">
        <v>0.52</v>
      </c>
    </row>
    <row r="27" spans="1:3" x14ac:dyDescent="0.2">
      <c r="B27" s="9" t="s">
        <v>9</v>
      </c>
      <c r="C27" s="23">
        <v>0.52</v>
      </c>
    </row>
    <row r="28" spans="1:3" x14ac:dyDescent="0.2">
      <c r="A28" s="3"/>
      <c r="B28" s="8" t="s">
        <v>10</v>
      </c>
      <c r="C28" s="21">
        <v>0.52</v>
      </c>
    </row>
    <row r="29" spans="1:3" x14ac:dyDescent="0.2">
      <c r="A29" s="4" t="s">
        <v>69</v>
      </c>
      <c r="B29" s="9" t="s">
        <v>3</v>
      </c>
      <c r="C29" s="23">
        <v>0.38</v>
      </c>
    </row>
    <row r="30" spans="1:3" x14ac:dyDescent="0.2">
      <c r="A30" s="3"/>
      <c r="B30" s="8" t="s">
        <v>4</v>
      </c>
      <c r="C30" s="21">
        <v>0.42</v>
      </c>
    </row>
    <row r="31" spans="1:3" x14ac:dyDescent="0.2">
      <c r="B31" s="9" t="s">
        <v>5</v>
      </c>
      <c r="C31" s="23">
        <v>0.45</v>
      </c>
    </row>
    <row r="32" spans="1:3" x14ac:dyDescent="0.2">
      <c r="A32" s="3"/>
      <c r="B32" s="8" t="s">
        <v>6</v>
      </c>
      <c r="C32" s="21">
        <v>0.51</v>
      </c>
    </row>
    <row r="33" spans="1:3" x14ac:dyDescent="0.2">
      <c r="B33" s="9" t="s">
        <v>7</v>
      </c>
      <c r="C33" s="23">
        <v>0.52</v>
      </c>
    </row>
    <row r="34" spans="1:3" x14ac:dyDescent="0.2">
      <c r="A34" s="3"/>
      <c r="B34" s="8" t="s">
        <v>8</v>
      </c>
      <c r="C34" s="21">
        <v>0.52</v>
      </c>
    </row>
    <row r="35" spans="1:3" x14ac:dyDescent="0.2">
      <c r="B35" s="9" t="s">
        <v>9</v>
      </c>
      <c r="C35" s="23">
        <v>0.52</v>
      </c>
    </row>
    <row r="36" spans="1:3" x14ac:dyDescent="0.2">
      <c r="A36" s="3"/>
      <c r="B36" s="8" t="s">
        <v>10</v>
      </c>
      <c r="C36" s="21">
        <v>0.52</v>
      </c>
    </row>
    <row r="37" spans="1:3" x14ac:dyDescent="0.2">
      <c r="A37" s="4" t="s">
        <v>72</v>
      </c>
      <c r="B37" s="9" t="s">
        <v>19</v>
      </c>
      <c r="C37" s="23">
        <v>0.25</v>
      </c>
    </row>
    <row r="38" spans="1:3" x14ac:dyDescent="0.2">
      <c r="A38" s="3"/>
      <c r="B38" s="8" t="s">
        <v>20</v>
      </c>
      <c r="C38" s="21">
        <v>0.25</v>
      </c>
    </row>
    <row r="39" spans="1:3" x14ac:dyDescent="0.2">
      <c r="B39" s="9" t="s">
        <v>21</v>
      </c>
      <c r="C39" s="23">
        <v>0.03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0.72</v>
      </c>
    </row>
    <row r="43" spans="1:3" x14ac:dyDescent="0.2">
      <c r="A43" s="4" t="s">
        <v>41</v>
      </c>
      <c r="B43" s="9" t="s">
        <v>2</v>
      </c>
      <c r="C43" s="28">
        <v>0.72</v>
      </c>
    </row>
    <row r="44" spans="1:3" x14ac:dyDescent="0.2">
      <c r="A44" s="3" t="s">
        <v>42</v>
      </c>
      <c r="B44" s="8" t="s">
        <v>2</v>
      </c>
      <c r="C44" s="27">
        <v>0.72</v>
      </c>
    </row>
    <row r="45" spans="1:3" x14ac:dyDescent="0.2">
      <c r="A45" s="4" t="s">
        <v>43</v>
      </c>
      <c r="B45" s="9" t="s">
        <v>2</v>
      </c>
      <c r="C45" s="28">
        <v>0.72</v>
      </c>
    </row>
    <row r="46" spans="1:3" x14ac:dyDescent="0.2">
      <c r="A46" s="3" t="s">
        <v>44</v>
      </c>
      <c r="B46" s="8" t="s">
        <v>2</v>
      </c>
      <c r="C46" s="27">
        <v>0.72</v>
      </c>
    </row>
    <row r="47" spans="1:3" x14ac:dyDescent="0.2">
      <c r="A47" s="4" t="s">
        <v>45</v>
      </c>
      <c r="B47" s="9" t="s">
        <v>2</v>
      </c>
      <c r="C47" s="28">
        <v>0.72</v>
      </c>
    </row>
    <row r="48" spans="1:3" x14ac:dyDescent="0.2">
      <c r="A48" s="3" t="s">
        <v>46</v>
      </c>
      <c r="B48" s="8" t="s">
        <v>2</v>
      </c>
      <c r="C48" s="27">
        <v>0.72</v>
      </c>
    </row>
    <row r="49" spans="1:3" x14ac:dyDescent="0.2">
      <c r="A49" s="4" t="s">
        <v>47</v>
      </c>
      <c r="B49" s="9" t="s">
        <v>2</v>
      </c>
      <c r="C49" s="28">
        <v>0.72</v>
      </c>
    </row>
    <row r="50" spans="1:3" x14ac:dyDescent="0.2">
      <c r="A50" s="3" t="s">
        <v>48</v>
      </c>
      <c r="B50" s="8" t="s">
        <v>2</v>
      </c>
      <c r="C50" s="21">
        <v>0.72</v>
      </c>
    </row>
    <row r="51" spans="1:3" x14ac:dyDescent="0.2">
      <c r="A51" s="4" t="s">
        <v>49</v>
      </c>
      <c r="B51" s="9" t="s">
        <v>2</v>
      </c>
      <c r="C51" s="23">
        <v>0.72</v>
      </c>
    </row>
    <row r="52" spans="1:3" x14ac:dyDescent="0.2">
      <c r="A52" s="3" t="s">
        <v>52</v>
      </c>
      <c r="B52" s="8" t="s">
        <v>2</v>
      </c>
      <c r="C52" s="21">
        <v>0.5</v>
      </c>
    </row>
    <row r="53" spans="1:3" x14ac:dyDescent="0.2">
      <c r="A53" s="4" t="s">
        <v>53</v>
      </c>
      <c r="B53" s="9" t="s">
        <v>2</v>
      </c>
      <c r="C53" s="23">
        <v>0.5</v>
      </c>
    </row>
    <row r="54" spans="1:3" x14ac:dyDescent="0.2">
      <c r="A54" s="3" t="s">
        <v>54</v>
      </c>
      <c r="B54" s="8" t="s">
        <v>2</v>
      </c>
      <c r="C54" s="21">
        <v>0.5</v>
      </c>
    </row>
    <row r="55" spans="1:3" x14ac:dyDescent="0.2">
      <c r="A55" s="4" t="s">
        <v>55</v>
      </c>
      <c r="B55" s="9" t="s">
        <v>2</v>
      </c>
      <c r="C55" s="23">
        <v>0.5</v>
      </c>
    </row>
    <row r="56" spans="1:3" x14ac:dyDescent="0.2">
      <c r="A56" s="3" t="s">
        <v>56</v>
      </c>
      <c r="B56" s="8" t="s">
        <v>2</v>
      </c>
      <c r="C56" s="21">
        <v>0.5</v>
      </c>
    </row>
    <row r="57" spans="1:3" x14ac:dyDescent="0.2">
      <c r="A57" s="4" t="s">
        <v>57</v>
      </c>
      <c r="B57" s="9" t="s">
        <v>2</v>
      </c>
      <c r="C57" s="23">
        <v>0.5</v>
      </c>
    </row>
    <row r="58" spans="1:3" x14ac:dyDescent="0.2">
      <c r="A58" s="3" t="s">
        <v>58</v>
      </c>
      <c r="B58" s="8" t="s">
        <v>2</v>
      </c>
      <c r="C58" s="21">
        <v>0.5</v>
      </c>
    </row>
    <row r="59" spans="1:3" x14ac:dyDescent="0.2">
      <c r="A59" s="4" t="s">
        <v>50</v>
      </c>
      <c r="B59" s="9" t="s">
        <v>2</v>
      </c>
      <c r="C59" s="23">
        <v>0.25</v>
      </c>
    </row>
    <row r="60" spans="1:3" x14ac:dyDescent="0.2">
      <c r="A60" s="4" t="s">
        <v>79</v>
      </c>
      <c r="B60" s="9" t="s">
        <v>2</v>
      </c>
      <c r="C60" s="23">
        <v>0.25</v>
      </c>
    </row>
    <row r="61" spans="1:3" x14ac:dyDescent="0.2">
      <c r="A61" s="3" t="s">
        <v>51</v>
      </c>
      <c r="B61" s="8" t="s">
        <v>2</v>
      </c>
      <c r="C61" s="21">
        <v>0.25</v>
      </c>
    </row>
    <row r="62" spans="1:3" x14ac:dyDescent="0.2">
      <c r="A62" s="3" t="s">
        <v>80</v>
      </c>
      <c r="B62" s="8" t="s">
        <v>2</v>
      </c>
      <c r="C62" s="21">
        <v>0.25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0.25</v>
      </c>
    </row>
    <row r="66" spans="1:6" x14ac:dyDescent="0.2">
      <c r="A66" s="4" t="s">
        <v>60</v>
      </c>
      <c r="B66" s="9" t="s">
        <v>59</v>
      </c>
      <c r="C66" s="30">
        <v>0.25</v>
      </c>
    </row>
    <row r="67" spans="1:6" x14ac:dyDescent="0.2">
      <c r="A67" s="3" t="s">
        <v>63</v>
      </c>
      <c r="B67" s="8" t="s">
        <v>59</v>
      </c>
      <c r="C67" s="29">
        <v>0.25</v>
      </c>
    </row>
    <row r="68" spans="1:6" x14ac:dyDescent="0.2">
      <c r="A68" s="4" t="s">
        <v>64</v>
      </c>
      <c r="B68" s="9" t="s">
        <v>59</v>
      </c>
      <c r="C68" s="30">
        <v>0.25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0.5</v>
      </c>
    </row>
    <row r="72" spans="1:6" x14ac:dyDescent="0.2">
      <c r="A72" s="4" t="s">
        <v>64</v>
      </c>
      <c r="B72" s="9" t="s">
        <v>62</v>
      </c>
      <c r="C72" s="30">
        <v>0.5</v>
      </c>
    </row>
    <row r="73" spans="1:6" x14ac:dyDescent="0.2">
      <c r="A73" s="3" t="s">
        <v>65</v>
      </c>
      <c r="B73" s="8" t="s">
        <v>59</v>
      </c>
      <c r="C73" s="29">
        <v>0.5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215</v>
      </c>
      <c r="B75" s="8" t="s">
        <v>95</v>
      </c>
      <c r="C75" s="29">
        <v>0.5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8">
        <v>-0.55000000000000004</v>
      </c>
      <c r="D83" s="36">
        <v>32.97</v>
      </c>
      <c r="F83" s="36">
        <f>D83*(1+C83)</f>
        <v>14.836499999999997</v>
      </c>
    </row>
    <row r="84" spans="1:6" x14ac:dyDescent="0.2">
      <c r="A84" s="4" t="s">
        <v>24</v>
      </c>
      <c r="B84" s="9" t="s">
        <v>2</v>
      </c>
      <c r="C84" s="109">
        <v>-0.55000000000000004</v>
      </c>
      <c r="D84" s="38">
        <v>40.4</v>
      </c>
      <c r="F84" s="38">
        <f t="shared" ref="F84:F91" si="0">D84*(1+C84)</f>
        <v>18.179999999999996</v>
      </c>
    </row>
    <row r="85" spans="1:6" x14ac:dyDescent="0.2">
      <c r="A85" s="3" t="s">
        <v>25</v>
      </c>
      <c r="B85" s="8" t="s">
        <v>2</v>
      </c>
      <c r="C85" s="108">
        <v>-0.55000000000000004</v>
      </c>
      <c r="D85" s="36">
        <v>31.91</v>
      </c>
      <c r="F85" s="36">
        <f t="shared" si="0"/>
        <v>14.359499999999999</v>
      </c>
    </row>
    <row r="86" spans="1:6" x14ac:dyDescent="0.2">
      <c r="A86" s="4" t="s">
        <v>26</v>
      </c>
      <c r="B86" s="9" t="s">
        <v>2</v>
      </c>
      <c r="C86" s="109">
        <v>-0.55000000000000004</v>
      </c>
      <c r="D86" s="38">
        <v>36.79</v>
      </c>
      <c r="F86" s="38">
        <f t="shared" si="0"/>
        <v>16.555499999999999</v>
      </c>
    </row>
    <row r="87" spans="1:6" x14ac:dyDescent="0.2">
      <c r="A87" s="3" t="s">
        <v>31</v>
      </c>
      <c r="B87" s="8" t="s">
        <v>2</v>
      </c>
      <c r="C87" s="108">
        <v>-0.45</v>
      </c>
      <c r="D87" s="36">
        <v>25.27</v>
      </c>
      <c r="F87" s="36">
        <f t="shared" si="0"/>
        <v>13.8985</v>
      </c>
    </row>
    <row r="88" spans="1:6" x14ac:dyDescent="0.2">
      <c r="A88" s="4" t="s">
        <v>32</v>
      </c>
      <c r="B88" s="9" t="s">
        <v>2</v>
      </c>
      <c r="C88" s="109">
        <v>-0.45</v>
      </c>
      <c r="D88" s="38">
        <v>26.68</v>
      </c>
      <c r="F88" s="38">
        <f t="shared" si="0"/>
        <v>14.674000000000001</v>
      </c>
    </row>
    <row r="89" spans="1:6" x14ac:dyDescent="0.2">
      <c r="A89" s="3" t="s">
        <v>33</v>
      </c>
      <c r="B89" s="8" t="s">
        <v>2</v>
      </c>
      <c r="C89" s="108">
        <v>-0.45</v>
      </c>
      <c r="D89" s="36">
        <v>23.92</v>
      </c>
      <c r="F89" s="36">
        <f t="shared" si="0"/>
        <v>13.156000000000002</v>
      </c>
    </row>
    <row r="90" spans="1:6" x14ac:dyDescent="0.2">
      <c r="A90" s="4" t="s">
        <v>34</v>
      </c>
      <c r="B90" s="9" t="s">
        <v>2</v>
      </c>
      <c r="C90" s="109">
        <v>-0.45</v>
      </c>
      <c r="D90" s="38">
        <v>24.07</v>
      </c>
      <c r="F90" s="38">
        <f t="shared" si="0"/>
        <v>13.238500000000002</v>
      </c>
    </row>
    <row r="91" spans="1:6" x14ac:dyDescent="0.2">
      <c r="A91" s="3" t="s">
        <v>35</v>
      </c>
      <c r="B91" s="8" t="s">
        <v>2</v>
      </c>
      <c r="C91" s="110">
        <v>-0.15</v>
      </c>
      <c r="D91" s="40">
        <v>15.25</v>
      </c>
      <c r="F91" s="40">
        <f t="shared" si="0"/>
        <v>12.9625</v>
      </c>
    </row>
    <row r="92" spans="1:6" x14ac:dyDescent="0.2">
      <c r="A92" s="4" t="s">
        <v>0</v>
      </c>
      <c r="B92" s="9" t="s">
        <v>2</v>
      </c>
      <c r="C92" s="41">
        <v>-0.75</v>
      </c>
      <c r="D92" s="41">
        <v>10.7</v>
      </c>
      <c r="F92" s="41">
        <f t="shared" ref="F92" si="1">D92+C92</f>
        <v>9.9499999999999993</v>
      </c>
    </row>
    <row r="93" spans="1:6" x14ac:dyDescent="0.2">
      <c r="A93" s="3" t="s">
        <v>69</v>
      </c>
      <c r="B93" s="8" t="s">
        <v>2</v>
      </c>
      <c r="C93" s="42">
        <v>-0.75</v>
      </c>
      <c r="D93" s="42">
        <v>10.7</v>
      </c>
      <c r="F93" s="42">
        <f>D93+C93</f>
        <v>9.9499999999999993</v>
      </c>
    </row>
    <row r="94" spans="1:6" x14ac:dyDescent="0.2">
      <c r="A94" s="4" t="s">
        <v>70</v>
      </c>
      <c r="B94" s="9" t="s">
        <v>2</v>
      </c>
      <c r="C94" s="44">
        <v>-2.25</v>
      </c>
      <c r="D94" s="41">
        <v>11.09</v>
      </c>
      <c r="F94" s="44">
        <f t="shared" ref="F94:F95" si="2">D94+C94</f>
        <v>8.84</v>
      </c>
    </row>
    <row r="95" spans="1:6" x14ac:dyDescent="0.2">
      <c r="A95" s="3" t="s">
        <v>71</v>
      </c>
      <c r="B95" s="8" t="s">
        <v>2</v>
      </c>
      <c r="C95" s="42">
        <v>-2.25</v>
      </c>
      <c r="D95" s="42">
        <v>11.17</v>
      </c>
      <c r="F95" s="83">
        <f t="shared" si="2"/>
        <v>8.92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313A-A5C0-4E1D-B9E4-D635EDDF5E76}">
  <sheetPr>
    <pageSetUpPr fitToPage="1"/>
  </sheetPr>
  <dimension ref="A1:G82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0.63200000000000001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0.63200000000000001</v>
      </c>
      <c r="F3" s="85">
        <v>1800000</v>
      </c>
      <c r="G3" s="20"/>
    </row>
    <row r="4" spans="1:7" x14ac:dyDescent="0.2">
      <c r="A4" s="15" t="s">
        <v>99</v>
      </c>
      <c r="B4" s="8" t="s">
        <v>2</v>
      </c>
      <c r="C4" s="21">
        <v>0.63200000000000001</v>
      </c>
    </row>
    <row r="5" spans="1:7" x14ac:dyDescent="0.2">
      <c r="A5" s="16" t="s">
        <v>100</v>
      </c>
      <c r="B5" s="9" t="s">
        <v>2</v>
      </c>
      <c r="C5" s="23">
        <v>0.63200000000000001</v>
      </c>
    </row>
    <row r="6" spans="1:7" x14ac:dyDescent="0.2">
      <c r="A6" s="15" t="s">
        <v>101</v>
      </c>
      <c r="B6" s="8" t="s">
        <v>2</v>
      </c>
      <c r="C6" s="21">
        <v>0.59199999999999997</v>
      </c>
    </row>
    <row r="7" spans="1:7" x14ac:dyDescent="0.2">
      <c r="A7" s="16" t="s">
        <v>102</v>
      </c>
      <c r="B7" s="9" t="s">
        <v>2</v>
      </c>
      <c r="C7" s="23">
        <v>0.59199999999999997</v>
      </c>
    </row>
    <row r="8" spans="1:7" x14ac:dyDescent="0.2">
      <c r="A8" s="15" t="s">
        <v>103</v>
      </c>
      <c r="B8" s="8" t="s">
        <v>2</v>
      </c>
      <c r="C8" s="21">
        <v>0.59199999999999997</v>
      </c>
    </row>
    <row r="9" spans="1:7" x14ac:dyDescent="0.2">
      <c r="A9" s="16" t="s">
        <v>104</v>
      </c>
      <c r="B9" s="9" t="s">
        <v>2</v>
      </c>
      <c r="C9" s="23">
        <v>0.59199999999999997</v>
      </c>
    </row>
    <row r="10" spans="1:7" x14ac:dyDescent="0.2">
      <c r="A10" s="15" t="s">
        <v>105</v>
      </c>
      <c r="B10" s="8" t="s">
        <v>2</v>
      </c>
      <c r="C10" s="21">
        <v>0.59199999999999997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</v>
      </c>
    </row>
    <row r="14" spans="1:7" x14ac:dyDescent="0.2">
      <c r="A14" s="15" t="s">
        <v>115</v>
      </c>
      <c r="B14" s="8" t="s">
        <v>37</v>
      </c>
      <c r="C14" s="21" t="s">
        <v>116</v>
      </c>
    </row>
    <row r="15" spans="1:7" x14ac:dyDescent="0.2">
      <c r="A15" s="16" t="s">
        <v>117</v>
      </c>
      <c r="B15" s="9" t="s">
        <v>3</v>
      </c>
      <c r="C15" s="23">
        <v>0.28199999999999997</v>
      </c>
    </row>
    <row r="16" spans="1:7" x14ac:dyDescent="0.2">
      <c r="A16" s="15"/>
      <c r="B16" s="8" t="s">
        <v>4</v>
      </c>
      <c r="C16" s="21">
        <v>0.32200000000000001</v>
      </c>
    </row>
    <row r="17" spans="1:3" x14ac:dyDescent="0.2">
      <c r="A17" s="16"/>
      <c r="B17" s="9" t="s">
        <v>5</v>
      </c>
      <c r="C17" s="23">
        <v>0.40200000000000002</v>
      </c>
    </row>
    <row r="18" spans="1:3" x14ac:dyDescent="0.2">
      <c r="A18" s="15"/>
      <c r="B18" s="8" t="s">
        <v>6</v>
      </c>
      <c r="C18" s="21">
        <v>0.442</v>
      </c>
    </row>
    <row r="19" spans="1:3" x14ac:dyDescent="0.2">
      <c r="A19" s="16"/>
      <c r="B19" s="9" t="s">
        <v>7</v>
      </c>
      <c r="C19" s="23">
        <v>0.442</v>
      </c>
    </row>
    <row r="20" spans="1:3" x14ac:dyDescent="0.2">
      <c r="A20" s="15"/>
      <c r="B20" s="8" t="s">
        <v>8</v>
      </c>
      <c r="C20" s="21">
        <v>0.442</v>
      </c>
    </row>
    <row r="21" spans="1:3" x14ac:dyDescent="0.2">
      <c r="A21" s="16"/>
      <c r="B21" s="9" t="s">
        <v>9</v>
      </c>
      <c r="C21" s="23">
        <v>0.48199999999999998</v>
      </c>
    </row>
    <row r="22" spans="1:3" x14ac:dyDescent="0.2">
      <c r="A22" s="15"/>
      <c r="B22" s="8" t="s">
        <v>10</v>
      </c>
      <c r="C22" s="21">
        <v>0.48199999999999998</v>
      </c>
    </row>
    <row r="23" spans="1:3" x14ac:dyDescent="0.2">
      <c r="A23" s="16" t="s">
        <v>119</v>
      </c>
      <c r="B23" s="9" t="s">
        <v>3</v>
      </c>
      <c r="C23" s="23">
        <v>0.187</v>
      </c>
    </row>
    <row r="24" spans="1:3" x14ac:dyDescent="0.2">
      <c r="A24" s="15"/>
      <c r="B24" s="8" t="s">
        <v>4</v>
      </c>
      <c r="C24" s="21">
        <v>0.187</v>
      </c>
    </row>
    <row r="25" spans="1:3" x14ac:dyDescent="0.2">
      <c r="A25" s="16"/>
      <c r="B25" s="9" t="s">
        <v>5</v>
      </c>
      <c r="C25" s="23">
        <v>0.217</v>
      </c>
    </row>
    <row r="26" spans="1:3" x14ac:dyDescent="0.2">
      <c r="A26" s="15"/>
      <c r="B26" s="8" t="s">
        <v>6</v>
      </c>
      <c r="C26" s="21">
        <v>0.217</v>
      </c>
    </row>
    <row r="27" spans="1:3" x14ac:dyDescent="0.2">
      <c r="A27" s="16"/>
      <c r="B27" s="9" t="s">
        <v>7</v>
      </c>
      <c r="C27" s="23">
        <v>0.247</v>
      </c>
    </row>
    <row r="28" spans="1:3" x14ac:dyDescent="0.2">
      <c r="A28" s="15"/>
      <c r="B28" s="8" t="s">
        <v>8</v>
      </c>
      <c r="C28" s="21">
        <v>0.26700000000000002</v>
      </c>
    </row>
    <row r="29" spans="1:3" x14ac:dyDescent="0.2">
      <c r="A29" s="16"/>
      <c r="B29" s="9" t="s">
        <v>9</v>
      </c>
      <c r="C29" s="23">
        <v>0.26700000000000002</v>
      </c>
    </row>
    <row r="30" spans="1:3" x14ac:dyDescent="0.2">
      <c r="A30" s="15"/>
      <c r="B30" s="8" t="s">
        <v>10</v>
      </c>
      <c r="C30" s="21">
        <v>0.26700000000000002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</v>
      </c>
    </row>
    <row r="33" spans="1:3" x14ac:dyDescent="0.2">
      <c r="A33" s="16"/>
      <c r="B33" s="9" t="s">
        <v>21</v>
      </c>
      <c r="C33" s="23">
        <v>0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0.49</v>
      </c>
    </row>
    <row r="37" spans="1:3" x14ac:dyDescent="0.2">
      <c r="A37" s="16" t="s">
        <v>123</v>
      </c>
      <c r="B37" s="9" t="s">
        <v>2</v>
      </c>
      <c r="C37" s="28">
        <v>0.49</v>
      </c>
    </row>
    <row r="38" spans="1:3" x14ac:dyDescent="0.2">
      <c r="A38" s="15" t="s">
        <v>124</v>
      </c>
      <c r="B38" s="8" t="s">
        <v>2</v>
      </c>
      <c r="C38" s="27">
        <v>0.49</v>
      </c>
    </row>
    <row r="39" spans="1:3" x14ac:dyDescent="0.2">
      <c r="A39" s="16" t="s">
        <v>125</v>
      </c>
      <c r="B39" s="9" t="s">
        <v>2</v>
      </c>
      <c r="C39" s="28">
        <v>0.49</v>
      </c>
    </row>
    <row r="40" spans="1:3" x14ac:dyDescent="0.2">
      <c r="A40" s="15" t="s">
        <v>129</v>
      </c>
      <c r="B40" s="8" t="s">
        <v>2</v>
      </c>
      <c r="C40" s="21">
        <v>0.38</v>
      </c>
    </row>
    <row r="41" spans="1:3" x14ac:dyDescent="0.2">
      <c r="A41" s="16" t="s">
        <v>130</v>
      </c>
      <c r="B41" s="9" t="s">
        <v>2</v>
      </c>
      <c r="C41" s="23">
        <v>0.38</v>
      </c>
    </row>
    <row r="42" spans="1:3" x14ac:dyDescent="0.2">
      <c r="A42" s="15" t="s">
        <v>132</v>
      </c>
      <c r="B42" s="8" t="s">
        <v>2</v>
      </c>
      <c r="C42" s="21">
        <v>0.52</v>
      </c>
    </row>
    <row r="43" spans="1:3" x14ac:dyDescent="0.2">
      <c r="A43" s="16" t="s">
        <v>134</v>
      </c>
      <c r="B43" s="9" t="s">
        <v>2</v>
      </c>
      <c r="C43" s="23">
        <v>0.52</v>
      </c>
    </row>
    <row r="44" spans="1:3" x14ac:dyDescent="0.2">
      <c r="A44" s="15" t="s">
        <v>135</v>
      </c>
      <c r="B44" s="8" t="s">
        <v>2</v>
      </c>
      <c r="C44" s="21">
        <v>0.52</v>
      </c>
    </row>
    <row r="45" spans="1:3" x14ac:dyDescent="0.2">
      <c r="A45" s="16" t="s">
        <v>137</v>
      </c>
      <c r="B45" s="9" t="s">
        <v>2</v>
      </c>
      <c r="C45" s="23">
        <v>0.45</v>
      </c>
    </row>
    <row r="46" spans="1:3" x14ac:dyDescent="0.2">
      <c r="A46" s="15" t="s">
        <v>138</v>
      </c>
      <c r="B46" s="8" t="s">
        <v>2</v>
      </c>
      <c r="C46" s="21">
        <v>0.45</v>
      </c>
    </row>
    <row r="47" spans="1:3" x14ac:dyDescent="0.2">
      <c r="A47" s="16" t="s">
        <v>139</v>
      </c>
      <c r="B47" s="9" t="s">
        <v>2</v>
      </c>
      <c r="C47" s="23">
        <v>0.1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</v>
      </c>
    </row>
    <row r="52" spans="1:3" x14ac:dyDescent="0.2">
      <c r="A52" s="16" t="s">
        <v>60</v>
      </c>
      <c r="B52" s="9" t="s">
        <v>59</v>
      </c>
      <c r="C52" s="30">
        <v>0</v>
      </c>
    </row>
    <row r="53" spans="1:3" x14ac:dyDescent="0.2">
      <c r="A53" s="15" t="s">
        <v>63</v>
      </c>
      <c r="B53" s="8" t="s">
        <v>59</v>
      </c>
      <c r="C53" s="29">
        <v>0</v>
      </c>
    </row>
    <row r="54" spans="1:3" x14ac:dyDescent="0.2">
      <c r="A54" s="16" t="s">
        <v>64</v>
      </c>
      <c r="B54" s="9" t="s">
        <v>59</v>
      </c>
      <c r="C54" s="30">
        <v>0</v>
      </c>
    </row>
    <row r="55" spans="1:3" x14ac:dyDescent="0.2">
      <c r="A55" s="15" t="s">
        <v>61</v>
      </c>
      <c r="B55" s="8" t="s">
        <v>62</v>
      </c>
      <c r="C55" s="29">
        <v>0</v>
      </c>
    </row>
    <row r="56" spans="1:3" x14ac:dyDescent="0.2">
      <c r="A56" s="16" t="s">
        <v>60</v>
      </c>
      <c r="B56" s="9" t="s">
        <v>62</v>
      </c>
      <c r="C56" s="30">
        <v>0</v>
      </c>
    </row>
    <row r="57" spans="1:3" x14ac:dyDescent="0.2">
      <c r="A57" s="15" t="s">
        <v>63</v>
      </c>
      <c r="B57" s="8" t="s">
        <v>145</v>
      </c>
      <c r="C57" s="29">
        <v>0</v>
      </c>
    </row>
    <row r="58" spans="1:3" x14ac:dyDescent="0.2">
      <c r="A58" s="16" t="s">
        <v>64</v>
      </c>
      <c r="B58" s="9" t="s">
        <v>145</v>
      </c>
      <c r="C58" s="30">
        <v>0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</v>
      </c>
    </row>
    <row r="61" spans="1:3" x14ac:dyDescent="0.2">
      <c r="A61" s="15"/>
      <c r="B61" s="8"/>
      <c r="C61" s="29"/>
    </row>
    <row r="62" spans="1:3" x14ac:dyDescent="0.2">
      <c r="A62" s="16" t="s">
        <v>158</v>
      </c>
      <c r="B62" s="9" t="s">
        <v>2</v>
      </c>
      <c r="C62" s="32">
        <v>250</v>
      </c>
    </row>
    <row r="63" spans="1:3" x14ac:dyDescent="0.2">
      <c r="A63" s="15" t="s">
        <v>159</v>
      </c>
      <c r="B63" s="8" t="s">
        <v>2</v>
      </c>
      <c r="C63" s="33">
        <v>250</v>
      </c>
    </row>
    <row r="64" spans="1:3" x14ac:dyDescent="0.2">
      <c r="A64" s="16" t="s">
        <v>160</v>
      </c>
      <c r="B64" s="9" t="s">
        <v>2</v>
      </c>
      <c r="C64" s="32">
        <v>139</v>
      </c>
    </row>
    <row r="65" spans="1:6" x14ac:dyDescent="0.2">
      <c r="A65" s="15" t="s">
        <v>161</v>
      </c>
      <c r="B65" s="8" t="s">
        <v>2</v>
      </c>
      <c r="C65" s="33">
        <v>139</v>
      </c>
    </row>
    <row r="66" spans="1:6" x14ac:dyDescent="0.2">
      <c r="A66" s="16" t="s">
        <v>162</v>
      </c>
      <c r="B66" s="9" t="s">
        <v>2</v>
      </c>
      <c r="C66" s="32">
        <v>139</v>
      </c>
    </row>
    <row r="67" spans="1:6" x14ac:dyDescent="0.2">
      <c r="A67" s="16"/>
      <c r="B67" s="9"/>
      <c r="C67" s="26"/>
    </row>
    <row r="68" spans="1:6" s="1" customFormat="1" ht="15.75" x14ac:dyDescent="0.25">
      <c r="A68" s="2" t="s">
        <v>13</v>
      </c>
      <c r="B68" s="6" t="s">
        <v>11</v>
      </c>
      <c r="C68" s="19" t="str">
        <f>C50</f>
        <v>CURRENT FEDEX</v>
      </c>
      <c r="D68" s="6" t="s">
        <v>169</v>
      </c>
      <c r="F68" s="19" t="s">
        <v>68</v>
      </c>
    </row>
    <row r="69" spans="1:6" x14ac:dyDescent="0.2">
      <c r="A69" s="92" t="s">
        <v>97</v>
      </c>
      <c r="B69" s="93" t="s">
        <v>2</v>
      </c>
      <c r="C69" s="94">
        <v>-12.75</v>
      </c>
      <c r="D69" s="95">
        <v>32.630000000000003</v>
      </c>
      <c r="F69" s="42">
        <f t="shared" ref="F69:F81" si="0">SUM(D69+C69)</f>
        <v>19.880000000000003</v>
      </c>
    </row>
    <row r="70" spans="1:6" x14ac:dyDescent="0.2">
      <c r="A70" s="69" t="s">
        <v>98</v>
      </c>
      <c r="B70" s="9" t="s">
        <v>2</v>
      </c>
      <c r="C70" s="37">
        <v>-16.239999999999998</v>
      </c>
      <c r="D70" s="41">
        <v>39.96</v>
      </c>
      <c r="F70" s="41">
        <f t="shared" si="0"/>
        <v>23.720000000000002</v>
      </c>
    </row>
    <row r="71" spans="1:6" x14ac:dyDescent="0.2">
      <c r="A71" s="68" t="s">
        <v>99</v>
      </c>
      <c r="B71" s="8" t="s">
        <v>2</v>
      </c>
      <c r="C71" s="35">
        <v>-12.39</v>
      </c>
      <c r="D71" s="42">
        <v>31.57</v>
      </c>
      <c r="F71" s="42">
        <f t="shared" si="0"/>
        <v>19.18</v>
      </c>
    </row>
    <row r="72" spans="1:6" x14ac:dyDescent="0.2">
      <c r="A72" s="69" t="s">
        <v>100</v>
      </c>
      <c r="B72" s="9" t="s">
        <v>2</v>
      </c>
      <c r="C72" s="37">
        <v>-14.29</v>
      </c>
      <c r="D72" s="41">
        <v>36.409999999999997</v>
      </c>
      <c r="F72" s="41">
        <f t="shared" si="0"/>
        <v>22.119999999999997</v>
      </c>
    </row>
    <row r="73" spans="1:6" x14ac:dyDescent="0.2">
      <c r="A73" s="68" t="s">
        <v>101</v>
      </c>
      <c r="B73" s="8" t="s">
        <v>2</v>
      </c>
      <c r="C73" s="35">
        <v>-7.55</v>
      </c>
      <c r="D73" s="42">
        <v>25.7</v>
      </c>
      <c r="F73" s="42">
        <f t="shared" si="0"/>
        <v>18.149999999999999</v>
      </c>
    </row>
    <row r="74" spans="1:6" x14ac:dyDescent="0.2">
      <c r="A74" s="69" t="s">
        <v>102</v>
      </c>
      <c r="B74" s="9" t="s">
        <v>2</v>
      </c>
      <c r="C74" s="37">
        <v>-7.88</v>
      </c>
      <c r="D74" s="41">
        <v>27.12</v>
      </c>
      <c r="F74" s="41">
        <f t="shared" si="0"/>
        <v>19.240000000000002</v>
      </c>
    </row>
    <row r="75" spans="1:6" x14ac:dyDescent="0.2">
      <c r="A75" s="68" t="s">
        <v>103</v>
      </c>
      <c r="B75" s="8" t="s">
        <v>2</v>
      </c>
      <c r="C75" s="35">
        <v>-7.2</v>
      </c>
      <c r="D75" s="42">
        <v>23.83</v>
      </c>
      <c r="F75" s="42">
        <f t="shared" si="0"/>
        <v>16.63</v>
      </c>
    </row>
    <row r="76" spans="1:6" x14ac:dyDescent="0.2">
      <c r="A76" s="69" t="s">
        <v>104</v>
      </c>
      <c r="B76" s="9" t="s">
        <v>2</v>
      </c>
      <c r="C76" s="37">
        <v>-7.15</v>
      </c>
      <c r="D76" s="41">
        <v>23.83</v>
      </c>
      <c r="F76" s="41">
        <f t="shared" si="0"/>
        <v>16.68</v>
      </c>
    </row>
    <row r="77" spans="1:6" x14ac:dyDescent="0.2">
      <c r="A77" s="68" t="s">
        <v>105</v>
      </c>
      <c r="B77" s="8" t="s">
        <v>2</v>
      </c>
      <c r="C77" s="35">
        <v>-6.42</v>
      </c>
      <c r="D77" s="42">
        <v>21.97</v>
      </c>
      <c r="F77" s="42">
        <f t="shared" si="0"/>
        <v>15.549999999999999</v>
      </c>
    </row>
    <row r="78" spans="1:6" x14ac:dyDescent="0.2">
      <c r="A78" s="69" t="s">
        <v>62</v>
      </c>
      <c r="B78" s="9" t="s">
        <v>2</v>
      </c>
      <c r="C78" s="37">
        <v>0</v>
      </c>
      <c r="D78" s="41">
        <v>10.7</v>
      </c>
      <c r="F78" s="41">
        <f t="shared" si="0"/>
        <v>10.7</v>
      </c>
    </row>
    <row r="79" spans="1:6" x14ac:dyDescent="0.2">
      <c r="A79" s="68" t="s">
        <v>119</v>
      </c>
      <c r="B79" s="8" t="s">
        <v>2</v>
      </c>
      <c r="C79" s="35">
        <v>0</v>
      </c>
      <c r="D79" s="42">
        <v>10.7</v>
      </c>
      <c r="F79" s="42">
        <f t="shared" si="0"/>
        <v>10.7</v>
      </c>
    </row>
    <row r="80" spans="1:6" x14ac:dyDescent="0.2">
      <c r="A80" s="69" t="s">
        <v>166</v>
      </c>
      <c r="B80" s="9" t="s">
        <v>2</v>
      </c>
      <c r="C80" s="37">
        <v>0</v>
      </c>
      <c r="D80" s="41">
        <v>10.7</v>
      </c>
      <c r="F80" s="41">
        <f t="shared" si="0"/>
        <v>10.7</v>
      </c>
    </row>
    <row r="81" spans="1:6" x14ac:dyDescent="0.2">
      <c r="A81" s="70" t="s">
        <v>167</v>
      </c>
      <c r="B81" s="11" t="s">
        <v>2</v>
      </c>
      <c r="C81" s="87">
        <v>0</v>
      </c>
      <c r="D81" s="46">
        <v>10.7</v>
      </c>
      <c r="F81" s="46">
        <f t="shared" si="0"/>
        <v>10.7</v>
      </c>
    </row>
    <row r="82" spans="1:6" x14ac:dyDescent="0.2">
      <c r="C82" s="48"/>
      <c r="D82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EE77-DF4F-4FDB-8031-6ABBF1D7ABB8}">
  <sheetPr>
    <pageSetUpPr fitToPage="1"/>
  </sheetPr>
  <dimension ref="A1:F105"/>
  <sheetViews>
    <sheetView topLeftCell="A36" workbookViewId="0">
      <selection activeCell="F87" sqref="F87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0.68300000000000005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0.68300000000000005</v>
      </c>
      <c r="F3" s="85">
        <v>2200000</v>
      </c>
    </row>
    <row r="4" spans="1:6" x14ac:dyDescent="0.2">
      <c r="A4" s="3" t="s">
        <v>25</v>
      </c>
      <c r="B4" s="8" t="s">
        <v>2</v>
      </c>
      <c r="C4" s="21">
        <v>0.68300000000000005</v>
      </c>
      <c r="F4" s="52"/>
    </row>
    <row r="5" spans="1:6" x14ac:dyDescent="0.2">
      <c r="A5" s="4" t="s">
        <v>26</v>
      </c>
      <c r="B5" s="9" t="s">
        <v>2</v>
      </c>
      <c r="C5" s="23">
        <v>0.68300000000000005</v>
      </c>
    </row>
    <row r="6" spans="1:6" x14ac:dyDescent="0.2">
      <c r="A6" s="3" t="s">
        <v>31</v>
      </c>
      <c r="B6" s="8" t="s">
        <v>2</v>
      </c>
      <c r="C6" s="21">
        <v>0.65300000000000002</v>
      </c>
    </row>
    <row r="7" spans="1:6" x14ac:dyDescent="0.2">
      <c r="A7" s="4" t="s">
        <v>32</v>
      </c>
      <c r="B7" s="9" t="s">
        <v>2</v>
      </c>
      <c r="C7" s="23">
        <v>0.65300000000000002</v>
      </c>
    </row>
    <row r="8" spans="1:6" x14ac:dyDescent="0.2">
      <c r="A8" s="3" t="s">
        <v>33</v>
      </c>
      <c r="B8" s="8" t="s">
        <v>2</v>
      </c>
      <c r="C8" s="21">
        <v>0.65300000000000002</v>
      </c>
    </row>
    <row r="9" spans="1:6" x14ac:dyDescent="0.2">
      <c r="A9" s="4" t="s">
        <v>34</v>
      </c>
      <c r="B9" s="9" t="s">
        <v>2</v>
      </c>
      <c r="C9" s="23">
        <v>0.65300000000000002</v>
      </c>
    </row>
    <row r="10" spans="1:6" x14ac:dyDescent="0.2">
      <c r="A10" s="3" t="s">
        <v>35</v>
      </c>
      <c r="B10" s="8" t="s">
        <v>2</v>
      </c>
      <c r="C10" s="21">
        <v>0.63300000000000001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0.46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0.39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0.85</v>
      </c>
    </row>
    <row r="21" spans="1:3" x14ac:dyDescent="0.2">
      <c r="A21" s="4" t="s">
        <v>0</v>
      </c>
      <c r="B21" s="9" t="s">
        <v>3</v>
      </c>
      <c r="C21" s="23">
        <v>0.49</v>
      </c>
    </row>
    <row r="22" spans="1:3" x14ac:dyDescent="0.2">
      <c r="A22" s="3"/>
      <c r="B22" s="8" t="s">
        <v>4</v>
      </c>
      <c r="C22" s="21">
        <v>0.51500000000000001</v>
      </c>
    </row>
    <row r="23" spans="1:3" x14ac:dyDescent="0.2">
      <c r="B23" s="9" t="s">
        <v>5</v>
      </c>
      <c r="C23" s="23">
        <v>0.54</v>
      </c>
    </row>
    <row r="24" spans="1:3" x14ac:dyDescent="0.2">
      <c r="A24" s="3"/>
      <c r="B24" s="8" t="s">
        <v>6</v>
      </c>
      <c r="C24" s="21">
        <v>0.56499999999999995</v>
      </c>
    </row>
    <row r="25" spans="1:3" x14ac:dyDescent="0.2">
      <c r="B25" s="9" t="s">
        <v>7</v>
      </c>
      <c r="C25" s="23">
        <v>0.59</v>
      </c>
    </row>
    <row r="26" spans="1:3" x14ac:dyDescent="0.2">
      <c r="A26" s="3"/>
      <c r="B26" s="8" t="s">
        <v>8</v>
      </c>
      <c r="C26" s="21">
        <v>0.59</v>
      </c>
    </row>
    <row r="27" spans="1:3" x14ac:dyDescent="0.2">
      <c r="B27" s="9" t="s">
        <v>9</v>
      </c>
      <c r="C27" s="23">
        <v>0.59</v>
      </c>
    </row>
    <row r="28" spans="1:3" x14ac:dyDescent="0.2">
      <c r="A28" s="3"/>
      <c r="B28" s="8" t="s">
        <v>10</v>
      </c>
      <c r="C28" s="21">
        <v>0.59</v>
      </c>
    </row>
    <row r="29" spans="1:3" x14ac:dyDescent="0.2">
      <c r="A29" s="4" t="s">
        <v>69</v>
      </c>
      <c r="B29" s="9" t="s">
        <v>3</v>
      </c>
      <c r="C29" s="23">
        <v>0.49</v>
      </c>
    </row>
    <row r="30" spans="1:3" x14ac:dyDescent="0.2">
      <c r="A30" s="3"/>
      <c r="B30" s="8" t="s">
        <v>4</v>
      </c>
      <c r="C30" s="21">
        <v>0.51</v>
      </c>
    </row>
    <row r="31" spans="1:3" x14ac:dyDescent="0.2">
      <c r="B31" s="9" t="s">
        <v>5</v>
      </c>
      <c r="C31" s="23">
        <v>0.54</v>
      </c>
    </row>
    <row r="32" spans="1:3" x14ac:dyDescent="0.2">
      <c r="A32" s="3"/>
      <c r="B32" s="8" t="s">
        <v>6</v>
      </c>
      <c r="C32" s="21">
        <v>0.56999999999999995</v>
      </c>
    </row>
    <row r="33" spans="1:3" x14ac:dyDescent="0.2">
      <c r="B33" s="9" t="s">
        <v>7</v>
      </c>
      <c r="C33" s="23">
        <v>0.59</v>
      </c>
    </row>
    <row r="34" spans="1:3" x14ac:dyDescent="0.2">
      <c r="A34" s="3"/>
      <c r="B34" s="8" t="s">
        <v>8</v>
      </c>
      <c r="C34" s="21">
        <v>0.59</v>
      </c>
    </row>
    <row r="35" spans="1:3" x14ac:dyDescent="0.2">
      <c r="B35" s="9" t="s">
        <v>9</v>
      </c>
      <c r="C35" s="23">
        <v>0.59</v>
      </c>
    </row>
    <row r="36" spans="1:3" x14ac:dyDescent="0.2">
      <c r="A36" s="3"/>
      <c r="B36" s="8" t="s">
        <v>10</v>
      </c>
      <c r="C36" s="21">
        <v>0.59</v>
      </c>
    </row>
    <row r="37" spans="1:3" x14ac:dyDescent="0.2">
      <c r="A37" s="4" t="s">
        <v>72</v>
      </c>
      <c r="B37" s="9" t="s">
        <v>19</v>
      </c>
      <c r="C37" s="23">
        <v>0.53300000000000003</v>
      </c>
    </row>
    <row r="38" spans="1:3" x14ac:dyDescent="0.2">
      <c r="A38" s="3"/>
      <c r="B38" s="8" t="s">
        <v>20</v>
      </c>
      <c r="C38" s="21">
        <v>0.53300000000000003</v>
      </c>
    </row>
    <row r="39" spans="1:3" x14ac:dyDescent="0.2">
      <c r="B39" s="9" t="s">
        <v>21</v>
      </c>
      <c r="C39" s="23">
        <v>0.20300000000000001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0.73</v>
      </c>
    </row>
    <row r="43" spans="1:3" x14ac:dyDescent="0.2">
      <c r="A43" s="4" t="s">
        <v>41</v>
      </c>
      <c r="B43" s="9" t="s">
        <v>2</v>
      </c>
      <c r="C43" s="28">
        <v>0.73</v>
      </c>
    </row>
    <row r="44" spans="1:3" x14ac:dyDescent="0.2">
      <c r="A44" s="3" t="s">
        <v>42</v>
      </c>
      <c r="B44" s="8" t="s">
        <v>2</v>
      </c>
      <c r="C44" s="27">
        <v>0.73</v>
      </c>
    </row>
    <row r="45" spans="1:3" x14ac:dyDescent="0.2">
      <c r="A45" s="4" t="s">
        <v>43</v>
      </c>
      <c r="B45" s="9" t="s">
        <v>2</v>
      </c>
      <c r="C45" s="28">
        <v>0.73</v>
      </c>
    </row>
    <row r="46" spans="1:3" x14ac:dyDescent="0.2">
      <c r="A46" s="3" t="s">
        <v>44</v>
      </c>
      <c r="B46" s="8" t="s">
        <v>2</v>
      </c>
      <c r="C46" s="27">
        <v>0.73</v>
      </c>
    </row>
    <row r="47" spans="1:3" x14ac:dyDescent="0.2">
      <c r="A47" s="4" t="s">
        <v>45</v>
      </c>
      <c r="B47" s="9" t="s">
        <v>2</v>
      </c>
      <c r="C47" s="28">
        <v>0.73</v>
      </c>
    </row>
    <row r="48" spans="1:3" x14ac:dyDescent="0.2">
      <c r="A48" s="3" t="s">
        <v>46</v>
      </c>
      <c r="B48" s="8" t="s">
        <v>2</v>
      </c>
      <c r="C48" s="27">
        <v>0.73</v>
      </c>
    </row>
    <row r="49" spans="1:3" x14ac:dyDescent="0.2">
      <c r="A49" s="4" t="s">
        <v>47</v>
      </c>
      <c r="B49" s="9" t="s">
        <v>2</v>
      </c>
      <c r="C49" s="28">
        <v>0.73</v>
      </c>
    </row>
    <row r="50" spans="1:3" x14ac:dyDescent="0.2">
      <c r="A50" s="3" t="s">
        <v>48</v>
      </c>
      <c r="B50" s="8" t="s">
        <v>2</v>
      </c>
      <c r="C50" s="21">
        <v>0.73</v>
      </c>
    </row>
    <row r="51" spans="1:3" x14ac:dyDescent="0.2">
      <c r="A51" s="4" t="s">
        <v>49</v>
      </c>
      <c r="B51" s="9" t="s">
        <v>2</v>
      </c>
      <c r="C51" s="23">
        <v>0.73</v>
      </c>
    </row>
    <row r="52" spans="1:3" x14ac:dyDescent="0.2">
      <c r="A52" s="3" t="s">
        <v>52</v>
      </c>
      <c r="B52" s="8" t="s">
        <v>2</v>
      </c>
      <c r="C52" s="21">
        <v>0.65500000000000003</v>
      </c>
    </row>
    <row r="53" spans="1:3" x14ac:dyDescent="0.2">
      <c r="A53" s="4" t="s">
        <v>53</v>
      </c>
      <c r="B53" s="9" t="s">
        <v>2</v>
      </c>
      <c r="C53" s="23">
        <v>0.65500000000000003</v>
      </c>
    </row>
    <row r="54" spans="1:3" x14ac:dyDescent="0.2">
      <c r="A54" s="3" t="s">
        <v>54</v>
      </c>
      <c r="B54" s="8" t="s">
        <v>2</v>
      </c>
      <c r="C54" s="21">
        <v>0.65500000000000003</v>
      </c>
    </row>
    <row r="55" spans="1:3" x14ac:dyDescent="0.2">
      <c r="A55" s="4" t="s">
        <v>55</v>
      </c>
      <c r="B55" s="9" t="s">
        <v>2</v>
      </c>
      <c r="C55" s="23">
        <v>0.65500000000000003</v>
      </c>
    </row>
    <row r="56" spans="1:3" x14ac:dyDescent="0.2">
      <c r="A56" s="3" t="s">
        <v>56</v>
      </c>
      <c r="B56" s="8" t="s">
        <v>2</v>
      </c>
      <c r="C56" s="21">
        <v>0.65500000000000003</v>
      </c>
    </row>
    <row r="57" spans="1:3" x14ac:dyDescent="0.2">
      <c r="A57" s="4" t="s">
        <v>57</v>
      </c>
      <c r="B57" s="9" t="s">
        <v>2</v>
      </c>
      <c r="C57" s="23">
        <v>0.65500000000000003</v>
      </c>
    </row>
    <row r="58" spans="1:3" x14ac:dyDescent="0.2">
      <c r="A58" s="3" t="s">
        <v>58</v>
      </c>
      <c r="B58" s="8" t="s">
        <v>2</v>
      </c>
      <c r="C58" s="21">
        <v>0.65500000000000003</v>
      </c>
    </row>
    <row r="59" spans="1:3" x14ac:dyDescent="0.2">
      <c r="A59" s="4" t="s">
        <v>50</v>
      </c>
      <c r="B59" s="9" t="s">
        <v>2</v>
      </c>
      <c r="C59" s="23">
        <v>0.51</v>
      </c>
    </row>
    <row r="60" spans="1:3" x14ac:dyDescent="0.2">
      <c r="A60" s="4" t="s">
        <v>79</v>
      </c>
      <c r="B60" s="9" t="s">
        <v>2</v>
      </c>
      <c r="C60" s="23">
        <v>0.51</v>
      </c>
    </row>
    <row r="61" spans="1:3" x14ac:dyDescent="0.2">
      <c r="A61" s="3" t="s">
        <v>51</v>
      </c>
      <c r="B61" s="8" t="s">
        <v>2</v>
      </c>
      <c r="C61" s="21">
        <v>0</v>
      </c>
    </row>
    <row r="62" spans="1:3" x14ac:dyDescent="0.2">
      <c r="A62" s="3" t="s">
        <v>80</v>
      </c>
      <c r="B62" s="8" t="s">
        <v>2</v>
      </c>
      <c r="C62" s="21">
        <v>0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0.5</v>
      </c>
    </row>
    <row r="68" spans="1:6" x14ac:dyDescent="0.2">
      <c r="A68" s="4" t="s">
        <v>64</v>
      </c>
      <c r="B68" s="9" t="s">
        <v>59</v>
      </c>
      <c r="C68" s="30">
        <v>0.5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0.5</v>
      </c>
    </row>
    <row r="72" spans="1:6" x14ac:dyDescent="0.2">
      <c r="A72" s="4" t="s">
        <v>64</v>
      </c>
      <c r="B72" s="9" t="s">
        <v>62</v>
      </c>
      <c r="C72" s="30">
        <v>0.5</v>
      </c>
    </row>
    <row r="73" spans="1:6" x14ac:dyDescent="0.2">
      <c r="A73" s="3" t="s">
        <v>65</v>
      </c>
      <c r="B73" s="8" t="s">
        <v>59</v>
      </c>
      <c r="C73" s="29">
        <v>0.5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174</v>
      </c>
      <c r="B75" s="8" t="s">
        <v>2</v>
      </c>
      <c r="C75" s="29">
        <v>0.5</v>
      </c>
      <c r="F75" s="57"/>
    </row>
    <row r="76" spans="1:6" x14ac:dyDescent="0.2">
      <c r="A76" s="4" t="s">
        <v>219</v>
      </c>
      <c r="B76" s="9" t="s">
        <v>95</v>
      </c>
      <c r="C76" s="30">
        <v>0.5</v>
      </c>
    </row>
    <row r="77" spans="1:6" x14ac:dyDescent="0.2">
      <c r="A77" s="3" t="s">
        <v>294</v>
      </c>
      <c r="B77" s="8" t="s">
        <v>95</v>
      </c>
      <c r="C77" s="29">
        <v>0.5</v>
      </c>
      <c r="F77" s="57"/>
    </row>
    <row r="78" spans="1:6" x14ac:dyDescent="0.2">
      <c r="A78" s="4" t="s">
        <v>295</v>
      </c>
      <c r="B78" s="9" t="s">
        <v>95</v>
      </c>
      <c r="C78" s="30">
        <v>0.5</v>
      </c>
    </row>
    <row r="79" spans="1:6" x14ac:dyDescent="0.2">
      <c r="A79" s="3" t="s">
        <v>170</v>
      </c>
      <c r="B79" s="8" t="s">
        <v>2</v>
      </c>
      <c r="C79" s="29">
        <v>0.45</v>
      </c>
      <c r="F79" s="57"/>
    </row>
    <row r="80" spans="1:6" x14ac:dyDescent="0.2">
      <c r="A80" s="4" t="s">
        <v>209</v>
      </c>
      <c r="B80" s="9" t="s">
        <v>2</v>
      </c>
      <c r="C80" s="30">
        <v>0.5</v>
      </c>
    </row>
    <row r="81" spans="1:6" x14ac:dyDescent="0.2">
      <c r="A81" s="3" t="s">
        <v>73</v>
      </c>
      <c r="B81" s="8" t="s">
        <v>59</v>
      </c>
      <c r="C81" s="34">
        <v>166</v>
      </c>
    </row>
    <row r="82" spans="1:6" x14ac:dyDescent="0.2">
      <c r="A82" s="4" t="s">
        <v>74</v>
      </c>
      <c r="B82" s="9" t="s">
        <v>62</v>
      </c>
      <c r="C82" s="71">
        <v>225</v>
      </c>
    </row>
    <row r="83" spans="1:6" x14ac:dyDescent="0.2">
      <c r="A83" s="3" t="s">
        <v>75</v>
      </c>
      <c r="B83" s="8" t="s">
        <v>77</v>
      </c>
      <c r="C83" s="34">
        <v>139</v>
      </c>
    </row>
    <row r="84" spans="1:6" x14ac:dyDescent="0.2">
      <c r="A84" s="4" t="s">
        <v>76</v>
      </c>
      <c r="B84" s="9" t="s">
        <v>78</v>
      </c>
      <c r="C84" s="71">
        <v>139</v>
      </c>
    </row>
    <row r="85" spans="1:6" x14ac:dyDescent="0.2">
      <c r="B85" s="96"/>
      <c r="C85" s="98"/>
    </row>
    <row r="86" spans="1:6" s="1" customFormat="1" ht="15.75" x14ac:dyDescent="0.25">
      <c r="A86" s="2" t="s">
        <v>13</v>
      </c>
      <c r="B86" s="6" t="s">
        <v>11</v>
      </c>
      <c r="C86" s="19" t="str">
        <f>C64</f>
        <v>CURRENT UPS</v>
      </c>
      <c r="D86" s="6" t="s">
        <v>187</v>
      </c>
      <c r="F86" s="19" t="s">
        <v>68</v>
      </c>
    </row>
    <row r="87" spans="1:6" x14ac:dyDescent="0.2">
      <c r="A87" s="3" t="s">
        <v>23</v>
      </c>
      <c r="B87" s="8" t="s">
        <v>2</v>
      </c>
      <c r="C87" s="108">
        <v>-0.55000000000000004</v>
      </c>
      <c r="D87" s="36">
        <v>32.97</v>
      </c>
      <c r="F87" s="36">
        <f>D87*(1+C87)</f>
        <v>14.836499999999997</v>
      </c>
    </row>
    <row r="88" spans="1:6" x14ac:dyDescent="0.2">
      <c r="A88" s="4" t="s">
        <v>24</v>
      </c>
      <c r="B88" s="9" t="s">
        <v>2</v>
      </c>
      <c r="C88" s="109">
        <v>-0.55000000000000004</v>
      </c>
      <c r="D88" s="38">
        <v>40.4</v>
      </c>
      <c r="F88" s="38">
        <f t="shared" ref="F88:F95" si="0">D88*(1+C88)</f>
        <v>18.179999999999996</v>
      </c>
    </row>
    <row r="89" spans="1:6" x14ac:dyDescent="0.2">
      <c r="A89" s="3" t="s">
        <v>25</v>
      </c>
      <c r="B89" s="8" t="s">
        <v>2</v>
      </c>
      <c r="C89" s="108">
        <v>-0.55000000000000004</v>
      </c>
      <c r="D89" s="36">
        <v>31.91</v>
      </c>
      <c r="F89" s="36">
        <f t="shared" si="0"/>
        <v>14.359499999999999</v>
      </c>
    </row>
    <row r="90" spans="1:6" x14ac:dyDescent="0.2">
      <c r="A90" s="4" t="s">
        <v>26</v>
      </c>
      <c r="B90" s="9" t="s">
        <v>2</v>
      </c>
      <c r="C90" s="109">
        <v>-0.55000000000000004</v>
      </c>
      <c r="D90" s="38">
        <v>36.79</v>
      </c>
      <c r="F90" s="38">
        <f t="shared" si="0"/>
        <v>16.555499999999999</v>
      </c>
    </row>
    <row r="91" spans="1:6" x14ac:dyDescent="0.2">
      <c r="A91" s="3" t="s">
        <v>31</v>
      </c>
      <c r="B91" s="8" t="s">
        <v>2</v>
      </c>
      <c r="C91" s="108">
        <v>-0.45</v>
      </c>
      <c r="D91" s="36">
        <v>25.27</v>
      </c>
      <c r="F91" s="36">
        <f t="shared" si="0"/>
        <v>13.8985</v>
      </c>
    </row>
    <row r="92" spans="1:6" x14ac:dyDescent="0.2">
      <c r="A92" s="4" t="s">
        <v>32</v>
      </c>
      <c r="B92" s="9" t="s">
        <v>2</v>
      </c>
      <c r="C92" s="109">
        <v>-0.45</v>
      </c>
      <c r="D92" s="38">
        <v>26.68</v>
      </c>
      <c r="F92" s="38">
        <f t="shared" si="0"/>
        <v>14.674000000000001</v>
      </c>
    </row>
    <row r="93" spans="1:6" x14ac:dyDescent="0.2">
      <c r="A93" s="3" t="s">
        <v>33</v>
      </c>
      <c r="B93" s="8" t="s">
        <v>2</v>
      </c>
      <c r="C93" s="108">
        <v>-0.45</v>
      </c>
      <c r="D93" s="36">
        <v>23.92</v>
      </c>
      <c r="F93" s="36">
        <f t="shared" si="0"/>
        <v>13.156000000000002</v>
      </c>
    </row>
    <row r="94" spans="1:6" x14ac:dyDescent="0.2">
      <c r="A94" s="4" t="s">
        <v>34</v>
      </c>
      <c r="B94" s="9" t="s">
        <v>2</v>
      </c>
      <c r="C94" s="109">
        <v>-0.45</v>
      </c>
      <c r="D94" s="38">
        <v>24.07</v>
      </c>
      <c r="F94" s="38">
        <f t="shared" si="0"/>
        <v>13.238500000000002</v>
      </c>
    </row>
    <row r="95" spans="1:6" x14ac:dyDescent="0.2">
      <c r="A95" s="3" t="s">
        <v>35</v>
      </c>
      <c r="B95" s="8" t="s">
        <v>2</v>
      </c>
      <c r="C95" s="110">
        <v>-0.15</v>
      </c>
      <c r="D95" s="40">
        <v>15.25</v>
      </c>
      <c r="F95" s="40">
        <f t="shared" si="0"/>
        <v>12.9625</v>
      </c>
    </row>
    <row r="96" spans="1:6" x14ac:dyDescent="0.2">
      <c r="A96" s="4" t="s">
        <v>0</v>
      </c>
      <c r="B96" s="9" t="s">
        <v>2</v>
      </c>
      <c r="C96" s="41">
        <v>-1.65</v>
      </c>
      <c r="D96" s="41">
        <v>10.7</v>
      </c>
      <c r="F96" s="41">
        <f t="shared" ref="F96" si="1">D96+C96</f>
        <v>9.0499999999999989</v>
      </c>
    </row>
    <row r="97" spans="1:6" x14ac:dyDescent="0.2">
      <c r="A97" s="3" t="s">
        <v>69</v>
      </c>
      <c r="B97" s="8" t="s">
        <v>2</v>
      </c>
      <c r="C97" s="42">
        <v>-1.65</v>
      </c>
      <c r="D97" s="42">
        <v>10.7</v>
      </c>
      <c r="F97" s="42">
        <f>D97+C97</f>
        <v>9.0499999999999989</v>
      </c>
    </row>
    <row r="98" spans="1:6" x14ac:dyDescent="0.2">
      <c r="A98" s="4" t="s">
        <v>70</v>
      </c>
      <c r="B98" s="9" t="s">
        <v>2</v>
      </c>
      <c r="C98" s="44">
        <v>-2.33</v>
      </c>
      <c r="D98" s="41">
        <v>11.09</v>
      </c>
      <c r="F98" s="44">
        <f t="shared" ref="F98:F99" si="2">D98+C98</f>
        <v>8.76</v>
      </c>
    </row>
    <row r="99" spans="1:6" x14ac:dyDescent="0.2">
      <c r="A99" s="3" t="s">
        <v>71</v>
      </c>
      <c r="B99" s="8" t="s">
        <v>2</v>
      </c>
      <c r="C99" s="42">
        <v>-2.33</v>
      </c>
      <c r="D99" s="42">
        <v>11.17</v>
      </c>
      <c r="F99" s="83">
        <f t="shared" si="2"/>
        <v>8.84</v>
      </c>
    </row>
    <row r="100" spans="1:6" x14ac:dyDescent="0.2">
      <c r="A100" s="4" t="s">
        <v>66</v>
      </c>
      <c r="B100" s="9" t="s">
        <v>2</v>
      </c>
      <c r="C100" s="26">
        <v>-0.4</v>
      </c>
      <c r="D100" s="84"/>
      <c r="F100" s="79"/>
    </row>
    <row r="101" spans="1:6" x14ac:dyDescent="0.2">
      <c r="A101" s="3" t="s">
        <v>81</v>
      </c>
      <c r="B101" s="8" t="s">
        <v>2</v>
      </c>
      <c r="C101" s="78">
        <v>0</v>
      </c>
      <c r="D101" s="42"/>
      <c r="F101" s="42"/>
    </row>
    <row r="102" spans="1:6" x14ac:dyDescent="0.2">
      <c r="A102" s="4" t="s">
        <v>82</v>
      </c>
      <c r="B102" s="9" t="s">
        <v>2</v>
      </c>
      <c r="C102" s="26">
        <v>0</v>
      </c>
      <c r="D102" s="84"/>
      <c r="F102" s="79"/>
    </row>
    <row r="103" spans="1:6" x14ac:dyDescent="0.2">
      <c r="A103" s="3" t="s">
        <v>67</v>
      </c>
      <c r="B103" s="8" t="s">
        <v>2</v>
      </c>
      <c r="C103" s="78">
        <v>-0.5</v>
      </c>
      <c r="D103" s="64"/>
      <c r="F103" s="42"/>
    </row>
    <row r="104" spans="1:6" x14ac:dyDescent="0.2">
      <c r="A104" s="4" t="s">
        <v>83</v>
      </c>
      <c r="B104" s="9" t="s">
        <v>2</v>
      </c>
      <c r="C104" s="26"/>
      <c r="D104" s="84"/>
      <c r="F104" s="79"/>
    </row>
    <row r="105" spans="1:6" x14ac:dyDescent="0.2">
      <c r="A105" s="7" t="s">
        <v>84</v>
      </c>
      <c r="B105" s="11" t="s">
        <v>2</v>
      </c>
      <c r="C105" s="80"/>
      <c r="D105" s="66"/>
      <c r="E105" s="82"/>
      <c r="F105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A862-AEFF-4448-854D-DD7E5244AED6}">
  <sheetPr>
    <pageSetUpPr fitToPage="1"/>
  </sheetPr>
  <dimension ref="A1:F11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0.77600000000000002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0.76500000000000001</v>
      </c>
      <c r="F3" s="85">
        <v>16300000</v>
      </c>
    </row>
    <row r="4" spans="1:6" x14ac:dyDescent="0.2">
      <c r="A4" s="3" t="s">
        <v>25</v>
      </c>
      <c r="B4" s="8" t="s">
        <v>2</v>
      </c>
      <c r="C4" s="21">
        <v>0.77100000000000002</v>
      </c>
      <c r="F4" s="52"/>
    </row>
    <row r="5" spans="1:6" x14ac:dyDescent="0.2">
      <c r="A5" s="4" t="s">
        <v>26</v>
      </c>
      <c r="B5" s="9" t="s">
        <v>2</v>
      </c>
      <c r="C5" s="23">
        <v>0.78200000000000003</v>
      </c>
    </row>
    <row r="6" spans="1:6" x14ac:dyDescent="0.2">
      <c r="A6" s="3" t="s">
        <v>31</v>
      </c>
      <c r="B6" s="8" t="s">
        <v>2</v>
      </c>
      <c r="C6" s="21">
        <v>0.66200000000000003</v>
      </c>
    </row>
    <row r="7" spans="1:6" x14ac:dyDescent="0.2">
      <c r="A7" s="4" t="s">
        <v>32</v>
      </c>
      <c r="B7" s="9" t="s">
        <v>2</v>
      </c>
      <c r="C7" s="23">
        <v>0.67300000000000004</v>
      </c>
    </row>
    <row r="8" spans="1:6" x14ac:dyDescent="0.2">
      <c r="A8" s="3" t="s">
        <v>33</v>
      </c>
      <c r="B8" s="8" t="s">
        <v>2</v>
      </c>
      <c r="C8" s="21">
        <v>0.66100000000000003</v>
      </c>
    </row>
    <row r="9" spans="1:6" x14ac:dyDescent="0.2">
      <c r="A9" s="4" t="s">
        <v>34</v>
      </c>
      <c r="B9" s="9" t="s">
        <v>2</v>
      </c>
      <c r="C9" s="23">
        <v>0.69899999999999995</v>
      </c>
    </row>
    <row r="10" spans="1:6" x14ac:dyDescent="0.2">
      <c r="A10" s="3" t="s">
        <v>35</v>
      </c>
      <c r="B10" s="8" t="s">
        <v>2</v>
      </c>
      <c r="C10" s="21">
        <v>0.65600000000000003</v>
      </c>
    </row>
    <row r="11" spans="1:6" x14ac:dyDescent="0.2">
      <c r="A11" s="4" t="s">
        <v>27</v>
      </c>
      <c r="B11" s="9" t="s">
        <v>2</v>
      </c>
      <c r="C11" s="23">
        <v>0.53500000000000003</v>
      </c>
    </row>
    <row r="12" spans="1:6" x14ac:dyDescent="0.2">
      <c r="A12" s="3" t="s">
        <v>28</v>
      </c>
      <c r="B12" s="8" t="s">
        <v>2</v>
      </c>
      <c r="C12" s="21">
        <v>0.52900000000000003</v>
      </c>
    </row>
    <row r="13" spans="1:6" x14ac:dyDescent="0.2">
      <c r="A13" s="4" t="s">
        <v>30</v>
      </c>
      <c r="B13" s="9" t="s">
        <v>2</v>
      </c>
      <c r="C13" s="23">
        <v>0.51400000000000001</v>
      </c>
    </row>
    <row r="14" spans="1:6" x14ac:dyDescent="0.2">
      <c r="A14" s="3" t="s">
        <v>29</v>
      </c>
      <c r="B14" s="8" t="s">
        <v>2</v>
      </c>
      <c r="C14" s="21">
        <v>0.54200000000000004</v>
      </c>
    </row>
    <row r="15" spans="1:6" x14ac:dyDescent="0.2">
      <c r="A15" s="4" t="s">
        <v>36</v>
      </c>
      <c r="B15" s="9" t="s">
        <v>2</v>
      </c>
      <c r="C15" s="23">
        <v>0.53800000000000003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0.52800000000000002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0.59399999999999997</v>
      </c>
    </row>
    <row r="22" spans="1:3" x14ac:dyDescent="0.2">
      <c r="A22" s="3"/>
      <c r="B22" s="8" t="s">
        <v>4</v>
      </c>
      <c r="C22" s="21">
        <v>0.59399999999999997</v>
      </c>
    </row>
    <row r="23" spans="1:3" x14ac:dyDescent="0.2">
      <c r="B23" s="9" t="s">
        <v>5</v>
      </c>
      <c r="C23" s="23">
        <v>0.61499999999999999</v>
      </c>
    </row>
    <row r="24" spans="1:3" x14ac:dyDescent="0.2">
      <c r="A24" s="3"/>
      <c r="B24" s="8" t="s">
        <v>6</v>
      </c>
      <c r="C24" s="21">
        <v>0.64</v>
      </c>
    </row>
    <row r="25" spans="1:3" x14ac:dyDescent="0.2">
      <c r="B25" s="9" t="s">
        <v>7</v>
      </c>
      <c r="C25" s="23">
        <v>0.66400000000000003</v>
      </c>
    </row>
    <row r="26" spans="1:3" x14ac:dyDescent="0.2">
      <c r="A26" s="3"/>
      <c r="B26" s="8" t="s">
        <v>8</v>
      </c>
      <c r="C26" s="21">
        <v>0.66400000000000003</v>
      </c>
    </row>
    <row r="27" spans="1:3" x14ac:dyDescent="0.2">
      <c r="B27" s="9" t="s">
        <v>9</v>
      </c>
      <c r="C27" s="23">
        <v>0.66400000000000003</v>
      </c>
    </row>
    <row r="28" spans="1:3" x14ac:dyDescent="0.2">
      <c r="A28" s="3"/>
      <c r="B28" s="8" t="s">
        <v>10</v>
      </c>
      <c r="C28" s="21">
        <v>0.66400000000000003</v>
      </c>
    </row>
    <row r="29" spans="1:3" x14ac:dyDescent="0.2">
      <c r="A29" s="4" t="s">
        <v>69</v>
      </c>
      <c r="B29" s="9" t="s">
        <v>3</v>
      </c>
      <c r="C29" s="23">
        <v>0.56599999999999995</v>
      </c>
    </row>
    <row r="30" spans="1:3" x14ac:dyDescent="0.2">
      <c r="A30" s="3"/>
      <c r="B30" s="8" t="s">
        <v>4</v>
      </c>
      <c r="C30" s="21">
        <v>0.56599999999999995</v>
      </c>
    </row>
    <row r="31" spans="1:3" x14ac:dyDescent="0.2">
      <c r="B31" s="9" t="s">
        <v>5</v>
      </c>
      <c r="C31" s="23">
        <v>0.58599999999999997</v>
      </c>
    </row>
    <row r="32" spans="1:3" x14ac:dyDescent="0.2">
      <c r="A32" s="3"/>
      <c r="B32" s="8" t="s">
        <v>6</v>
      </c>
      <c r="C32" s="21">
        <v>0.60399999999999998</v>
      </c>
    </row>
    <row r="33" spans="1:3" x14ac:dyDescent="0.2">
      <c r="B33" s="9" t="s">
        <v>7</v>
      </c>
      <c r="C33" s="23">
        <v>0.61599999999999999</v>
      </c>
    </row>
    <row r="34" spans="1:3" x14ac:dyDescent="0.2">
      <c r="A34" s="3"/>
      <c r="B34" s="8" t="s">
        <v>8</v>
      </c>
      <c r="C34" s="21">
        <v>0.61599999999999999</v>
      </c>
    </row>
    <row r="35" spans="1:3" x14ac:dyDescent="0.2">
      <c r="B35" s="9" t="s">
        <v>9</v>
      </c>
      <c r="C35" s="23">
        <v>0.61599999999999999</v>
      </c>
    </row>
    <row r="36" spans="1:3" x14ac:dyDescent="0.2">
      <c r="A36" s="3"/>
      <c r="B36" s="8" t="s">
        <v>10</v>
      </c>
      <c r="C36" s="21">
        <v>0.61599999999999999</v>
      </c>
    </row>
    <row r="37" spans="1:3" x14ac:dyDescent="0.2">
      <c r="A37" s="4" t="s">
        <v>72</v>
      </c>
      <c r="B37" s="9" t="s">
        <v>19</v>
      </c>
      <c r="C37" s="23">
        <v>0.33</v>
      </c>
    </row>
    <row r="38" spans="1:3" x14ac:dyDescent="0.2">
      <c r="A38" s="3"/>
      <c r="B38" s="8" t="s">
        <v>20</v>
      </c>
      <c r="C38" s="21">
        <v>0.46500000000000002</v>
      </c>
    </row>
    <row r="39" spans="1:3" x14ac:dyDescent="0.2">
      <c r="B39" s="9" t="s">
        <v>21</v>
      </c>
      <c r="C39" s="23">
        <v>0.185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0.66600000000000004</v>
      </c>
    </row>
    <row r="43" spans="1:3" x14ac:dyDescent="0.2">
      <c r="A43" s="4" t="s">
        <v>41</v>
      </c>
      <c r="B43" s="9" t="s">
        <v>2</v>
      </c>
      <c r="C43" s="28">
        <v>0.72299999999999998</v>
      </c>
    </row>
    <row r="44" spans="1:3" x14ac:dyDescent="0.2">
      <c r="A44" s="3" t="s">
        <v>42</v>
      </c>
      <c r="B44" s="8" t="s">
        <v>2</v>
      </c>
      <c r="C44" s="27">
        <v>0.72299999999999998</v>
      </c>
    </row>
    <row r="45" spans="1:3" x14ac:dyDescent="0.2">
      <c r="A45" s="4" t="s">
        <v>43</v>
      </c>
      <c r="B45" s="9" t="s">
        <v>2</v>
      </c>
      <c r="C45" s="28">
        <v>0.73199999999999998</v>
      </c>
    </row>
    <row r="46" spans="1:3" x14ac:dyDescent="0.2">
      <c r="A46" s="3" t="s">
        <v>44</v>
      </c>
      <c r="B46" s="8" t="s">
        <v>2</v>
      </c>
      <c r="C46" s="27">
        <v>0.65800000000000003</v>
      </c>
    </row>
    <row r="47" spans="1:3" x14ac:dyDescent="0.2">
      <c r="A47" s="4" t="s">
        <v>45</v>
      </c>
      <c r="B47" s="9" t="s">
        <v>2</v>
      </c>
      <c r="C47" s="28">
        <v>0.72499999999999998</v>
      </c>
    </row>
    <row r="48" spans="1:3" x14ac:dyDescent="0.2">
      <c r="A48" s="3" t="s">
        <v>46</v>
      </c>
      <c r="B48" s="8" t="s">
        <v>2</v>
      </c>
      <c r="C48" s="27">
        <v>0.72499999999999998</v>
      </c>
    </row>
    <row r="49" spans="1:3" x14ac:dyDescent="0.2">
      <c r="A49" s="4" t="s">
        <v>47</v>
      </c>
      <c r="B49" s="9" t="s">
        <v>2</v>
      </c>
      <c r="C49" s="28">
        <v>0.74399999999999999</v>
      </c>
    </row>
    <row r="50" spans="1:3" x14ac:dyDescent="0.2">
      <c r="A50" s="3" t="s">
        <v>48</v>
      </c>
      <c r="B50" s="8" t="s">
        <v>2</v>
      </c>
      <c r="C50" s="21">
        <v>0.72299999999999998</v>
      </c>
    </row>
    <row r="51" spans="1:3" x14ac:dyDescent="0.2">
      <c r="A51" s="4" t="s">
        <v>49</v>
      </c>
      <c r="B51" s="9" t="s">
        <v>2</v>
      </c>
      <c r="C51" s="23">
        <v>0.73799999999999999</v>
      </c>
    </row>
    <row r="52" spans="1:3" x14ac:dyDescent="0.2">
      <c r="A52" s="3" t="s">
        <v>52</v>
      </c>
      <c r="B52" s="8" t="s">
        <v>2</v>
      </c>
      <c r="C52" s="21">
        <v>0.76600000000000001</v>
      </c>
    </row>
    <row r="53" spans="1:3" x14ac:dyDescent="0.2">
      <c r="A53" s="4" t="s">
        <v>53</v>
      </c>
      <c r="B53" s="9" t="s">
        <v>2</v>
      </c>
      <c r="C53" s="23">
        <v>0.76600000000000001</v>
      </c>
    </row>
    <row r="54" spans="1:3" x14ac:dyDescent="0.2">
      <c r="A54" s="3" t="s">
        <v>54</v>
      </c>
      <c r="B54" s="8" t="s">
        <v>2</v>
      </c>
      <c r="C54" s="21">
        <v>0.77200000000000002</v>
      </c>
    </row>
    <row r="55" spans="1:3" x14ac:dyDescent="0.2">
      <c r="A55" s="4" t="s">
        <v>55</v>
      </c>
      <c r="B55" s="9" t="s">
        <v>2</v>
      </c>
      <c r="C55" s="23">
        <v>0.76700000000000002</v>
      </c>
    </row>
    <row r="56" spans="1:3" x14ac:dyDescent="0.2">
      <c r="A56" s="3" t="s">
        <v>56</v>
      </c>
      <c r="B56" s="8" t="s">
        <v>2</v>
      </c>
      <c r="C56" s="21">
        <v>0.76800000000000002</v>
      </c>
    </row>
    <row r="57" spans="1:3" x14ac:dyDescent="0.2">
      <c r="A57" s="4" t="s">
        <v>57</v>
      </c>
      <c r="B57" s="9" t="s">
        <v>2</v>
      </c>
      <c r="C57" s="23">
        <v>0.77100000000000002</v>
      </c>
    </row>
    <row r="58" spans="1:3" x14ac:dyDescent="0.2">
      <c r="A58" s="3" t="s">
        <v>58</v>
      </c>
      <c r="B58" s="8" t="s">
        <v>2</v>
      </c>
      <c r="C58" s="21">
        <v>0.77600000000000002</v>
      </c>
    </row>
    <row r="59" spans="1:3" x14ac:dyDescent="0.2">
      <c r="A59" s="4" t="s">
        <v>50</v>
      </c>
      <c r="B59" s="9" t="s">
        <v>2</v>
      </c>
      <c r="C59" s="23">
        <v>0.25900000000000001</v>
      </c>
    </row>
    <row r="60" spans="1:3" x14ac:dyDescent="0.2">
      <c r="A60" s="4" t="s">
        <v>79</v>
      </c>
      <c r="B60" s="9" t="s">
        <v>2</v>
      </c>
      <c r="C60" s="23">
        <v>0.25900000000000001</v>
      </c>
    </row>
    <row r="61" spans="1:3" x14ac:dyDescent="0.2">
      <c r="A61" s="3" t="s">
        <v>51</v>
      </c>
      <c r="B61" s="8" t="s">
        <v>2</v>
      </c>
      <c r="C61" s="21">
        <v>0.30099999999999999</v>
      </c>
    </row>
    <row r="62" spans="1:3" x14ac:dyDescent="0.2">
      <c r="A62" s="3" t="s">
        <v>80</v>
      </c>
      <c r="B62" s="8" t="s">
        <v>2</v>
      </c>
      <c r="C62" s="21">
        <v>0.30099999999999999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0.45</v>
      </c>
    </row>
    <row r="66" spans="1:6" x14ac:dyDescent="0.2">
      <c r="A66" s="4" t="s">
        <v>60</v>
      </c>
      <c r="B66" s="9" t="s">
        <v>59</v>
      </c>
      <c r="C66" s="30">
        <v>0.45</v>
      </c>
    </row>
    <row r="67" spans="1:6" x14ac:dyDescent="0.2">
      <c r="A67" s="3" t="s">
        <v>63</v>
      </c>
      <c r="B67" s="8" t="s">
        <v>59</v>
      </c>
      <c r="C67" s="29">
        <v>0.3</v>
      </c>
    </row>
    <row r="68" spans="1:6" x14ac:dyDescent="0.2">
      <c r="A68" s="4" t="s">
        <v>64</v>
      </c>
      <c r="B68" s="9" t="s">
        <v>59</v>
      </c>
      <c r="C68" s="30">
        <v>0.3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0.3</v>
      </c>
    </row>
    <row r="72" spans="1:6" x14ac:dyDescent="0.2">
      <c r="A72" s="4" t="s">
        <v>64</v>
      </c>
      <c r="B72" s="9" t="s">
        <v>62</v>
      </c>
      <c r="C72" s="30">
        <v>0.3</v>
      </c>
    </row>
    <row r="73" spans="1:6" x14ac:dyDescent="0.2">
      <c r="A73" s="3" t="s">
        <v>65</v>
      </c>
      <c r="B73" s="8" t="s">
        <v>59</v>
      </c>
      <c r="C73" s="29">
        <v>0.4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296</v>
      </c>
      <c r="B75" s="8" t="s">
        <v>2</v>
      </c>
      <c r="C75" s="29">
        <v>0.5</v>
      </c>
      <c r="F75" s="57"/>
    </row>
    <row r="76" spans="1:6" x14ac:dyDescent="0.2">
      <c r="A76" s="4" t="s">
        <v>174</v>
      </c>
      <c r="B76" s="9" t="s">
        <v>2</v>
      </c>
      <c r="C76" s="30">
        <v>0.5</v>
      </c>
    </row>
    <row r="77" spans="1:6" x14ac:dyDescent="0.2">
      <c r="A77" s="3" t="s">
        <v>170</v>
      </c>
      <c r="B77" s="8" t="s">
        <v>2</v>
      </c>
      <c r="C77" s="29">
        <v>0.84760000000000002</v>
      </c>
      <c r="F77" s="57"/>
    </row>
    <row r="78" spans="1:6" x14ac:dyDescent="0.2">
      <c r="A78" s="4" t="s">
        <v>216</v>
      </c>
      <c r="B78" s="9" t="s">
        <v>2</v>
      </c>
      <c r="C78" s="30">
        <v>0.5</v>
      </c>
    </row>
    <row r="79" spans="1:6" x14ac:dyDescent="0.2">
      <c r="A79" s="3" t="s">
        <v>215</v>
      </c>
      <c r="B79" s="8" t="s">
        <v>2</v>
      </c>
      <c r="C79" s="29">
        <v>0.5</v>
      </c>
      <c r="F79" s="57"/>
    </row>
    <row r="80" spans="1:6" x14ac:dyDescent="0.2">
      <c r="A80" s="4" t="s">
        <v>232</v>
      </c>
      <c r="B80" s="9" t="s">
        <v>2</v>
      </c>
      <c r="C80" s="30">
        <v>0.5</v>
      </c>
    </row>
    <row r="81" spans="1:6" x14ac:dyDescent="0.2">
      <c r="A81" s="3" t="s">
        <v>209</v>
      </c>
      <c r="B81" s="8" t="s">
        <v>2</v>
      </c>
      <c r="C81" s="29">
        <v>0.25</v>
      </c>
      <c r="F81" s="57"/>
    </row>
    <row r="82" spans="1:6" x14ac:dyDescent="0.2">
      <c r="A82" s="4" t="s">
        <v>297</v>
      </c>
      <c r="B82" s="9" t="s">
        <v>2</v>
      </c>
      <c r="C82" s="30">
        <v>0.5</v>
      </c>
    </row>
    <row r="83" spans="1:6" x14ac:dyDescent="0.2">
      <c r="A83" s="3" t="s">
        <v>188</v>
      </c>
      <c r="B83" s="8" t="s">
        <v>2</v>
      </c>
      <c r="C83" s="29">
        <v>0.5</v>
      </c>
      <c r="F83" s="57"/>
    </row>
    <row r="84" spans="1:6" x14ac:dyDescent="0.2">
      <c r="A84" s="4" t="s">
        <v>298</v>
      </c>
      <c r="B84" s="9" t="s">
        <v>2</v>
      </c>
      <c r="C84" s="30">
        <v>0.2</v>
      </c>
    </row>
    <row r="85" spans="1:6" x14ac:dyDescent="0.2">
      <c r="A85" s="3" t="s">
        <v>222</v>
      </c>
      <c r="B85" s="8" t="s">
        <v>2</v>
      </c>
      <c r="C85" s="29">
        <v>0.04</v>
      </c>
      <c r="F85" s="57"/>
    </row>
    <row r="86" spans="1:6" x14ac:dyDescent="0.2">
      <c r="A86" s="4" t="s">
        <v>285</v>
      </c>
      <c r="B86" s="9" t="s">
        <v>2</v>
      </c>
      <c r="C86" s="30">
        <v>0.03</v>
      </c>
    </row>
    <row r="87" spans="1:6" x14ac:dyDescent="0.2">
      <c r="A87" s="3" t="s">
        <v>73</v>
      </c>
      <c r="B87" s="8" t="s">
        <v>59</v>
      </c>
      <c r="C87" s="34">
        <v>139</v>
      </c>
    </row>
    <row r="88" spans="1:6" x14ac:dyDescent="0.2">
      <c r="A88" s="4" t="s">
        <v>74</v>
      </c>
      <c r="B88" s="9" t="s">
        <v>62</v>
      </c>
      <c r="C88" s="71">
        <v>250</v>
      </c>
    </row>
    <row r="89" spans="1:6" x14ac:dyDescent="0.2">
      <c r="A89" s="3" t="s">
        <v>75</v>
      </c>
      <c r="B89" s="8" t="s">
        <v>77</v>
      </c>
      <c r="C89" s="34">
        <v>139</v>
      </c>
    </row>
    <row r="90" spans="1:6" x14ac:dyDescent="0.2">
      <c r="A90" s="4" t="s">
        <v>76</v>
      </c>
      <c r="B90" s="9" t="s">
        <v>78</v>
      </c>
      <c r="C90" s="71">
        <v>139</v>
      </c>
    </row>
    <row r="91" spans="1:6" x14ac:dyDescent="0.2">
      <c r="B91" s="96"/>
      <c r="C91" s="98"/>
    </row>
    <row r="92" spans="1:6" s="1" customFormat="1" ht="15.75" x14ac:dyDescent="0.25">
      <c r="A92" s="2" t="s">
        <v>13</v>
      </c>
      <c r="B92" s="6" t="s">
        <v>11</v>
      </c>
      <c r="C92" s="19" t="str">
        <f>C64</f>
        <v>CURRENT UPS</v>
      </c>
      <c r="D92" s="6" t="s">
        <v>187</v>
      </c>
      <c r="F92" s="19" t="s">
        <v>68</v>
      </c>
    </row>
    <row r="93" spans="1:6" x14ac:dyDescent="0.2">
      <c r="A93" s="3" t="s">
        <v>23</v>
      </c>
      <c r="B93" s="8" t="s">
        <v>2</v>
      </c>
      <c r="C93" s="106">
        <v>-14.83</v>
      </c>
      <c r="D93" s="36">
        <v>32.97</v>
      </c>
      <c r="F93" s="36">
        <f t="shared" ref="F93:F102" si="0">D93+C93</f>
        <v>18.14</v>
      </c>
    </row>
    <row r="94" spans="1:6" x14ac:dyDescent="0.2">
      <c r="A94" s="4" t="s">
        <v>24</v>
      </c>
      <c r="B94" s="9" t="s">
        <v>2</v>
      </c>
      <c r="C94" s="62">
        <v>-19.64</v>
      </c>
      <c r="D94" s="38">
        <v>40.4</v>
      </c>
      <c r="F94" s="38">
        <f t="shared" si="0"/>
        <v>20.759999999999998</v>
      </c>
    </row>
    <row r="95" spans="1:6" x14ac:dyDescent="0.2">
      <c r="A95" s="3" t="s">
        <v>25</v>
      </c>
      <c r="B95" s="8" t="s">
        <v>2</v>
      </c>
      <c r="C95" s="106">
        <v>-14.25</v>
      </c>
      <c r="D95" s="36">
        <v>31.91</v>
      </c>
      <c r="F95" s="36">
        <f t="shared" si="0"/>
        <v>17.66</v>
      </c>
    </row>
    <row r="96" spans="1:6" x14ac:dyDescent="0.2">
      <c r="A96" s="4" t="s">
        <v>26</v>
      </c>
      <c r="B96" s="9" t="s">
        <v>2</v>
      </c>
      <c r="C96" s="62">
        <v>-17.52</v>
      </c>
      <c r="D96" s="38">
        <v>36.79</v>
      </c>
      <c r="F96" s="38">
        <f t="shared" si="0"/>
        <v>19.27</v>
      </c>
    </row>
    <row r="97" spans="1:6" x14ac:dyDescent="0.2">
      <c r="A97" s="3" t="s">
        <v>31</v>
      </c>
      <c r="B97" s="8" t="s">
        <v>2</v>
      </c>
      <c r="C97" s="106">
        <v>-10.6</v>
      </c>
      <c r="D97" s="36">
        <v>25.27</v>
      </c>
      <c r="F97" s="36">
        <f t="shared" si="0"/>
        <v>14.67</v>
      </c>
    </row>
    <row r="98" spans="1:6" x14ac:dyDescent="0.2">
      <c r="A98" s="4" t="s">
        <v>32</v>
      </c>
      <c r="B98" s="9" t="s">
        <v>2</v>
      </c>
      <c r="C98" s="62">
        <v>-11.3</v>
      </c>
      <c r="D98" s="38">
        <v>26.68</v>
      </c>
      <c r="F98" s="38">
        <f t="shared" si="0"/>
        <v>15.379999999999999</v>
      </c>
    </row>
    <row r="99" spans="1:6" x14ac:dyDescent="0.2">
      <c r="A99" s="3" t="s">
        <v>33</v>
      </c>
      <c r="B99" s="8" t="s">
        <v>2</v>
      </c>
      <c r="C99" s="106">
        <v>-10.199999999999999</v>
      </c>
      <c r="D99" s="36">
        <v>23.92</v>
      </c>
      <c r="F99" s="36">
        <f t="shared" si="0"/>
        <v>13.720000000000002</v>
      </c>
    </row>
    <row r="100" spans="1:6" x14ac:dyDescent="0.2">
      <c r="A100" s="4" t="s">
        <v>34</v>
      </c>
      <c r="B100" s="9" t="s">
        <v>2</v>
      </c>
      <c r="C100" s="62">
        <v>-10.050000000000001</v>
      </c>
      <c r="D100" s="38">
        <v>24.07</v>
      </c>
      <c r="F100" s="38">
        <f t="shared" si="0"/>
        <v>14.02</v>
      </c>
    </row>
    <row r="101" spans="1:6" x14ac:dyDescent="0.2">
      <c r="A101" s="3" t="s">
        <v>35</v>
      </c>
      <c r="B101" s="8" t="s">
        <v>2</v>
      </c>
      <c r="C101" s="107">
        <v>-3.01</v>
      </c>
      <c r="D101" s="40">
        <v>15.25</v>
      </c>
      <c r="F101" s="40">
        <f t="shared" si="0"/>
        <v>12.24</v>
      </c>
    </row>
    <row r="102" spans="1:6" x14ac:dyDescent="0.2">
      <c r="A102" s="4" t="s">
        <v>0</v>
      </c>
      <c r="B102" s="9" t="s">
        <v>2</v>
      </c>
      <c r="C102" s="41">
        <v>-2.5499999999999998</v>
      </c>
      <c r="D102" s="41">
        <v>10.7</v>
      </c>
      <c r="F102" s="41">
        <f t="shared" si="0"/>
        <v>8.1499999999999986</v>
      </c>
    </row>
    <row r="103" spans="1:6" x14ac:dyDescent="0.2">
      <c r="A103" s="3" t="s">
        <v>69</v>
      </c>
      <c r="B103" s="8" t="s">
        <v>2</v>
      </c>
      <c r="C103" s="42">
        <v>-2.5499999999999998</v>
      </c>
      <c r="D103" s="42">
        <v>10.7</v>
      </c>
      <c r="F103" s="42">
        <f>D103+C103</f>
        <v>8.1499999999999986</v>
      </c>
    </row>
    <row r="104" spans="1:6" x14ac:dyDescent="0.2">
      <c r="A104" s="4" t="s">
        <v>70</v>
      </c>
      <c r="B104" s="9" t="s">
        <v>2</v>
      </c>
      <c r="C104" s="44">
        <v>-2.25</v>
      </c>
      <c r="D104" s="41">
        <v>11.09</v>
      </c>
      <c r="F104" s="44">
        <f t="shared" ref="F104:F105" si="1">D104+C104</f>
        <v>8.84</v>
      </c>
    </row>
    <row r="105" spans="1:6" x14ac:dyDescent="0.2">
      <c r="A105" s="3" t="s">
        <v>71</v>
      </c>
      <c r="B105" s="8" t="s">
        <v>2</v>
      </c>
      <c r="C105" s="83">
        <v>-2</v>
      </c>
      <c r="D105" s="42">
        <v>11.17</v>
      </c>
      <c r="F105" s="83">
        <f t="shared" si="1"/>
        <v>9.17</v>
      </c>
    </row>
    <row r="106" spans="1:6" x14ac:dyDescent="0.2">
      <c r="A106" s="4" t="s">
        <v>66</v>
      </c>
      <c r="B106" s="9" t="s">
        <v>2</v>
      </c>
      <c r="C106" s="26">
        <v>-0.5</v>
      </c>
      <c r="D106" s="84"/>
      <c r="F106" s="79"/>
    </row>
    <row r="107" spans="1:6" x14ac:dyDescent="0.2">
      <c r="A107" s="3" t="s">
        <v>81</v>
      </c>
      <c r="B107" s="8" t="s">
        <v>2</v>
      </c>
      <c r="C107" s="78">
        <v>0</v>
      </c>
      <c r="D107" s="42"/>
      <c r="F107" s="42"/>
    </row>
    <row r="108" spans="1:6" x14ac:dyDescent="0.2">
      <c r="A108" s="4" t="s">
        <v>82</v>
      </c>
      <c r="B108" s="9" t="s">
        <v>2</v>
      </c>
      <c r="C108" s="26">
        <v>0</v>
      </c>
      <c r="D108" s="84"/>
      <c r="F108" s="79"/>
    </row>
    <row r="109" spans="1:6" x14ac:dyDescent="0.2">
      <c r="A109" s="3" t="s">
        <v>67</v>
      </c>
      <c r="B109" s="8" t="s">
        <v>2</v>
      </c>
      <c r="C109" s="78">
        <v>-0.5</v>
      </c>
      <c r="D109" s="64"/>
      <c r="F109" s="42"/>
    </row>
    <row r="110" spans="1:6" x14ac:dyDescent="0.2">
      <c r="A110" s="4" t="s">
        <v>83</v>
      </c>
      <c r="B110" s="9" t="s">
        <v>2</v>
      </c>
      <c r="C110" s="26"/>
      <c r="D110" s="84"/>
      <c r="F110" s="79"/>
    </row>
    <row r="111" spans="1:6" x14ac:dyDescent="0.2">
      <c r="A111" s="7" t="s">
        <v>84</v>
      </c>
      <c r="B111" s="11" t="s">
        <v>2</v>
      </c>
      <c r="C111" s="80"/>
      <c r="D111" s="66"/>
      <c r="E111" s="82"/>
      <c r="F11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01A8-FC88-4D5A-91A5-1DBA9F233371}">
  <sheetPr>
    <pageSetUpPr fitToPage="1"/>
  </sheetPr>
  <dimension ref="A1:G86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0.67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0.67</v>
      </c>
      <c r="F3" s="85">
        <v>1600000</v>
      </c>
      <c r="G3" s="20"/>
    </row>
    <row r="4" spans="1:7" x14ac:dyDescent="0.2">
      <c r="A4" s="15" t="s">
        <v>99</v>
      </c>
      <c r="B4" s="8" t="s">
        <v>2</v>
      </c>
      <c r="C4" s="21">
        <v>0.67</v>
      </c>
    </row>
    <row r="5" spans="1:7" x14ac:dyDescent="0.2">
      <c r="A5" s="16" t="s">
        <v>100</v>
      </c>
      <c r="B5" s="9" t="s">
        <v>2</v>
      </c>
      <c r="C5" s="23">
        <v>0.67</v>
      </c>
    </row>
    <row r="6" spans="1:7" x14ac:dyDescent="0.2">
      <c r="A6" s="15" t="s">
        <v>101</v>
      </c>
      <c r="B6" s="8" t="s">
        <v>2</v>
      </c>
      <c r="C6" s="21">
        <v>0.49</v>
      </c>
    </row>
    <row r="7" spans="1:7" x14ac:dyDescent="0.2">
      <c r="A7" s="16" t="s">
        <v>102</v>
      </c>
      <c r="B7" s="9" t="s">
        <v>2</v>
      </c>
      <c r="C7" s="23">
        <v>0.49</v>
      </c>
    </row>
    <row r="8" spans="1:7" x14ac:dyDescent="0.2">
      <c r="A8" s="15" t="s">
        <v>103</v>
      </c>
      <c r="B8" s="8" t="s">
        <v>2</v>
      </c>
      <c r="C8" s="21">
        <v>0.65</v>
      </c>
    </row>
    <row r="9" spans="1:7" x14ac:dyDescent="0.2">
      <c r="A9" s="16" t="s">
        <v>104</v>
      </c>
      <c r="B9" s="9" t="s">
        <v>2</v>
      </c>
      <c r="C9" s="23">
        <v>0.65</v>
      </c>
    </row>
    <row r="10" spans="1:7" x14ac:dyDescent="0.2">
      <c r="A10" s="15" t="s">
        <v>105</v>
      </c>
      <c r="B10" s="8" t="s">
        <v>2</v>
      </c>
      <c r="C10" s="21">
        <v>0.65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0.47</v>
      </c>
    </row>
    <row r="14" spans="1:7" x14ac:dyDescent="0.2">
      <c r="A14" s="15" t="s">
        <v>115</v>
      </c>
      <c r="B14" s="8" t="s">
        <v>37</v>
      </c>
      <c r="C14" s="21" t="s">
        <v>116</v>
      </c>
    </row>
    <row r="15" spans="1:7" x14ac:dyDescent="0.2">
      <c r="A15" s="16" t="s">
        <v>117</v>
      </c>
      <c r="B15" s="9" t="s">
        <v>3</v>
      </c>
      <c r="C15" s="23">
        <v>0.46</v>
      </c>
    </row>
    <row r="16" spans="1:7" x14ac:dyDescent="0.2">
      <c r="A16" s="15"/>
      <c r="B16" s="8" t="s">
        <v>4</v>
      </c>
      <c r="C16" s="21">
        <v>0.46</v>
      </c>
    </row>
    <row r="17" spans="1:3" x14ac:dyDescent="0.2">
      <c r="A17" s="16"/>
      <c r="B17" s="9" t="s">
        <v>5</v>
      </c>
      <c r="C17" s="23">
        <v>0.48</v>
      </c>
    </row>
    <row r="18" spans="1:3" x14ac:dyDescent="0.2">
      <c r="A18" s="15"/>
      <c r="B18" s="8" t="s">
        <v>6</v>
      </c>
      <c r="C18" s="21">
        <v>0.52</v>
      </c>
    </row>
    <row r="19" spans="1:3" x14ac:dyDescent="0.2">
      <c r="A19" s="16"/>
      <c r="B19" s="9" t="s">
        <v>7</v>
      </c>
      <c r="C19" s="23">
        <v>0.56000000000000005</v>
      </c>
    </row>
    <row r="20" spans="1:3" x14ac:dyDescent="0.2">
      <c r="A20" s="15"/>
      <c r="B20" s="8" t="s">
        <v>8</v>
      </c>
      <c r="C20" s="21">
        <v>0.56000000000000005</v>
      </c>
    </row>
    <row r="21" spans="1:3" x14ac:dyDescent="0.2">
      <c r="A21" s="16"/>
      <c r="B21" s="9" t="s">
        <v>9</v>
      </c>
      <c r="C21" s="23">
        <v>0.56000000000000005</v>
      </c>
    </row>
    <row r="22" spans="1:3" x14ac:dyDescent="0.2">
      <c r="A22" s="15"/>
      <c r="B22" s="8" t="s">
        <v>10</v>
      </c>
      <c r="C22" s="21">
        <v>0.56000000000000005</v>
      </c>
    </row>
    <row r="23" spans="1:3" x14ac:dyDescent="0.2">
      <c r="A23" s="16" t="s">
        <v>119</v>
      </c>
      <c r="B23" s="9" t="s">
        <v>3</v>
      </c>
      <c r="C23" s="23">
        <v>0.37</v>
      </c>
    </row>
    <row r="24" spans="1:3" x14ac:dyDescent="0.2">
      <c r="A24" s="15"/>
      <c r="B24" s="8" t="s">
        <v>4</v>
      </c>
      <c r="C24" s="21">
        <v>0.39</v>
      </c>
    </row>
    <row r="25" spans="1:3" x14ac:dyDescent="0.2">
      <c r="A25" s="16"/>
      <c r="B25" s="9" t="s">
        <v>5</v>
      </c>
      <c r="C25" s="23">
        <v>0.4</v>
      </c>
    </row>
    <row r="26" spans="1:3" x14ac:dyDescent="0.2">
      <c r="A26" s="15"/>
      <c r="B26" s="8" t="s">
        <v>6</v>
      </c>
      <c r="C26" s="21">
        <v>0.41</v>
      </c>
    </row>
    <row r="27" spans="1:3" x14ac:dyDescent="0.2">
      <c r="A27" s="16"/>
      <c r="B27" s="9" t="s">
        <v>7</v>
      </c>
      <c r="C27" s="23">
        <v>0.42</v>
      </c>
    </row>
    <row r="28" spans="1:3" x14ac:dyDescent="0.2">
      <c r="A28" s="15"/>
      <c r="B28" s="8" t="s">
        <v>8</v>
      </c>
      <c r="C28" s="21">
        <v>0.42</v>
      </c>
    </row>
    <row r="29" spans="1:3" x14ac:dyDescent="0.2">
      <c r="A29" s="16"/>
      <c r="B29" s="9" t="s">
        <v>9</v>
      </c>
      <c r="C29" s="23">
        <v>0.42</v>
      </c>
    </row>
    <row r="30" spans="1:3" x14ac:dyDescent="0.2">
      <c r="A30" s="15"/>
      <c r="B30" s="8" t="s">
        <v>10</v>
      </c>
      <c r="C30" s="21">
        <v>0.42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0.1</v>
      </c>
    </row>
    <row r="33" spans="1:3" x14ac:dyDescent="0.2">
      <c r="A33" s="16"/>
      <c r="B33" s="9" t="s">
        <v>21</v>
      </c>
      <c r="C33" s="23">
        <v>0.13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0.67</v>
      </c>
    </row>
    <row r="37" spans="1:3" x14ac:dyDescent="0.2">
      <c r="A37" s="16" t="s">
        <v>123</v>
      </c>
      <c r="B37" s="9" t="s">
        <v>2</v>
      </c>
      <c r="C37" s="28">
        <v>0.67</v>
      </c>
    </row>
    <row r="38" spans="1:3" x14ac:dyDescent="0.2">
      <c r="A38" s="15" t="s">
        <v>124</v>
      </c>
      <c r="B38" s="8" t="s">
        <v>2</v>
      </c>
      <c r="C38" s="27">
        <v>0.67</v>
      </c>
    </row>
    <row r="39" spans="1:3" x14ac:dyDescent="0.2">
      <c r="A39" s="16" t="s">
        <v>125</v>
      </c>
      <c r="B39" s="9" t="s">
        <v>2</v>
      </c>
      <c r="C39" s="28">
        <v>0.67</v>
      </c>
    </row>
    <row r="40" spans="1:3" x14ac:dyDescent="0.2">
      <c r="A40" s="15" t="s">
        <v>129</v>
      </c>
      <c r="B40" s="8" t="s">
        <v>2</v>
      </c>
      <c r="C40" s="21">
        <v>0.67</v>
      </c>
    </row>
    <row r="41" spans="1:3" x14ac:dyDescent="0.2">
      <c r="A41" s="16" t="s">
        <v>130</v>
      </c>
      <c r="B41" s="9" t="s">
        <v>2</v>
      </c>
      <c r="C41" s="23">
        <v>0.67</v>
      </c>
    </row>
    <row r="42" spans="1:3" x14ac:dyDescent="0.2">
      <c r="A42" s="15" t="s">
        <v>132</v>
      </c>
      <c r="B42" s="8" t="s">
        <v>2</v>
      </c>
      <c r="C42" s="21">
        <v>0.44</v>
      </c>
    </row>
    <row r="43" spans="1:3" x14ac:dyDescent="0.2">
      <c r="A43" s="16" t="s">
        <v>134</v>
      </c>
      <c r="B43" s="9" t="s">
        <v>2</v>
      </c>
      <c r="C43" s="23">
        <v>0.44</v>
      </c>
    </row>
    <row r="44" spans="1:3" x14ac:dyDescent="0.2">
      <c r="A44" s="15" t="s">
        <v>135</v>
      </c>
      <c r="B44" s="8" t="s">
        <v>2</v>
      </c>
      <c r="C44" s="21">
        <v>0.44</v>
      </c>
    </row>
    <row r="45" spans="1:3" x14ac:dyDescent="0.2">
      <c r="A45" s="16" t="s">
        <v>137</v>
      </c>
      <c r="B45" s="9" t="s">
        <v>2</v>
      </c>
      <c r="C45" s="23">
        <v>0.44</v>
      </c>
    </row>
    <row r="46" spans="1:3" x14ac:dyDescent="0.2">
      <c r="A46" s="15" t="s">
        <v>138</v>
      </c>
      <c r="B46" s="8" t="s">
        <v>2</v>
      </c>
      <c r="C46" s="21">
        <v>0.44</v>
      </c>
    </row>
    <row r="47" spans="1:3" x14ac:dyDescent="0.2">
      <c r="A47" s="16" t="s">
        <v>139</v>
      </c>
      <c r="B47" s="9" t="s">
        <v>2</v>
      </c>
      <c r="C47" s="23">
        <v>0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0.35</v>
      </c>
    </row>
    <row r="52" spans="1:3" x14ac:dyDescent="0.2">
      <c r="A52" s="16" t="s">
        <v>60</v>
      </c>
      <c r="B52" s="9" t="s">
        <v>59</v>
      </c>
      <c r="C52" s="30">
        <v>0.35</v>
      </c>
    </row>
    <row r="53" spans="1:3" x14ac:dyDescent="0.2">
      <c r="A53" s="15" t="s">
        <v>63</v>
      </c>
      <c r="B53" s="8" t="s">
        <v>59</v>
      </c>
      <c r="C53" s="29">
        <v>0.35</v>
      </c>
    </row>
    <row r="54" spans="1:3" x14ac:dyDescent="0.2">
      <c r="A54" s="16" t="s">
        <v>64</v>
      </c>
      <c r="B54" s="9" t="s">
        <v>59</v>
      </c>
      <c r="C54" s="30">
        <v>0.35</v>
      </c>
    </row>
    <row r="55" spans="1:3" x14ac:dyDescent="0.2">
      <c r="A55" s="15" t="s">
        <v>61</v>
      </c>
      <c r="B55" s="8" t="s">
        <v>62</v>
      </c>
      <c r="C55" s="29">
        <v>0.35</v>
      </c>
    </row>
    <row r="56" spans="1:3" x14ac:dyDescent="0.2">
      <c r="A56" s="16" t="s">
        <v>60</v>
      </c>
      <c r="B56" s="9" t="s">
        <v>62</v>
      </c>
      <c r="C56" s="30">
        <v>0.35</v>
      </c>
    </row>
    <row r="57" spans="1:3" x14ac:dyDescent="0.2">
      <c r="A57" s="15" t="s">
        <v>63</v>
      </c>
      <c r="B57" s="8" t="s">
        <v>145</v>
      </c>
      <c r="C57" s="29">
        <v>0.35</v>
      </c>
    </row>
    <row r="58" spans="1:3" x14ac:dyDescent="0.2">
      <c r="A58" s="16" t="s">
        <v>64</v>
      </c>
      <c r="B58" s="9" t="s">
        <v>145</v>
      </c>
      <c r="C58" s="30">
        <v>0.35</v>
      </c>
    </row>
    <row r="59" spans="1:3" x14ac:dyDescent="0.2">
      <c r="A59" s="15" t="s">
        <v>65</v>
      </c>
      <c r="B59" s="8" t="s">
        <v>59</v>
      </c>
      <c r="C59" s="29">
        <v>0.25</v>
      </c>
    </row>
    <row r="60" spans="1:3" x14ac:dyDescent="0.2">
      <c r="A60" s="16" t="s">
        <v>65</v>
      </c>
      <c r="B60" s="9" t="s">
        <v>145</v>
      </c>
      <c r="C60" s="30">
        <v>0.25</v>
      </c>
    </row>
    <row r="61" spans="1:3" x14ac:dyDescent="0.2">
      <c r="A61" s="15" t="s">
        <v>242</v>
      </c>
      <c r="B61" s="8" t="s">
        <v>59</v>
      </c>
      <c r="C61" s="29">
        <v>1</v>
      </c>
    </row>
    <row r="62" spans="1:3" x14ac:dyDescent="0.2">
      <c r="A62" s="16" t="s">
        <v>188</v>
      </c>
      <c r="B62" s="9" t="s">
        <v>59</v>
      </c>
      <c r="C62" s="30">
        <v>1</v>
      </c>
    </row>
    <row r="63" spans="1:3" x14ac:dyDescent="0.2">
      <c r="A63" s="15" t="s">
        <v>299</v>
      </c>
      <c r="B63" s="8" t="s">
        <v>288</v>
      </c>
      <c r="C63" s="29">
        <v>0.35</v>
      </c>
    </row>
    <row r="64" spans="1:3" x14ac:dyDescent="0.2">
      <c r="A64" s="16" t="s">
        <v>170</v>
      </c>
      <c r="B64" s="9" t="s">
        <v>288</v>
      </c>
      <c r="C64" s="30">
        <v>0.35</v>
      </c>
    </row>
    <row r="65" spans="1:6" x14ac:dyDescent="0.2">
      <c r="A65" s="15"/>
      <c r="B65" s="8"/>
      <c r="C65" s="29"/>
    </row>
    <row r="66" spans="1:6" x14ac:dyDescent="0.2">
      <c r="A66" s="16" t="s">
        <v>158</v>
      </c>
      <c r="B66" s="9" t="s">
        <v>2</v>
      </c>
      <c r="C66" s="32">
        <v>194</v>
      </c>
    </row>
    <row r="67" spans="1:6" x14ac:dyDescent="0.2">
      <c r="A67" s="15" t="s">
        <v>159</v>
      </c>
      <c r="B67" s="8" t="s">
        <v>2</v>
      </c>
      <c r="C67" s="33">
        <v>194</v>
      </c>
    </row>
    <row r="68" spans="1:6" x14ac:dyDescent="0.2">
      <c r="A68" s="16" t="s">
        <v>160</v>
      </c>
      <c r="B68" s="9" t="s">
        <v>2</v>
      </c>
      <c r="C68" s="32">
        <v>194</v>
      </c>
    </row>
    <row r="69" spans="1:6" x14ac:dyDescent="0.2">
      <c r="A69" s="15" t="s">
        <v>161</v>
      </c>
      <c r="B69" s="8" t="s">
        <v>2</v>
      </c>
      <c r="C69" s="33">
        <v>166</v>
      </c>
    </row>
    <row r="70" spans="1:6" x14ac:dyDescent="0.2">
      <c r="A70" s="16" t="s">
        <v>162</v>
      </c>
      <c r="B70" s="9" t="s">
        <v>2</v>
      </c>
      <c r="C70" s="32">
        <v>139</v>
      </c>
    </row>
    <row r="71" spans="1:6" x14ac:dyDescent="0.2">
      <c r="A71" s="16"/>
      <c r="B71" s="9"/>
      <c r="C71" s="26"/>
    </row>
    <row r="72" spans="1:6" s="1" customFormat="1" ht="15.75" x14ac:dyDescent="0.25">
      <c r="A72" s="2" t="s">
        <v>13</v>
      </c>
      <c r="B72" s="6" t="s">
        <v>11</v>
      </c>
      <c r="C72" s="19" t="str">
        <f>C50</f>
        <v>CURRENT FEDEX</v>
      </c>
      <c r="D72" s="6" t="s">
        <v>169</v>
      </c>
      <c r="F72" s="19" t="s">
        <v>68</v>
      </c>
    </row>
    <row r="73" spans="1:6" x14ac:dyDescent="0.2">
      <c r="A73" s="92" t="s">
        <v>97</v>
      </c>
      <c r="B73" s="93" t="s">
        <v>2</v>
      </c>
      <c r="C73" s="94">
        <v>-12.27</v>
      </c>
      <c r="D73" s="95">
        <v>32.630000000000003</v>
      </c>
      <c r="F73" s="42">
        <f t="shared" ref="F73:F85" si="0">SUM(D73+C73)</f>
        <v>20.360000000000003</v>
      </c>
    </row>
    <row r="74" spans="1:6" x14ac:dyDescent="0.2">
      <c r="A74" s="69" t="s">
        <v>98</v>
      </c>
      <c r="B74" s="9" t="s">
        <v>2</v>
      </c>
      <c r="C74" s="37">
        <v>-16.59</v>
      </c>
      <c r="D74" s="41">
        <v>39.96</v>
      </c>
      <c r="F74" s="41">
        <f t="shared" si="0"/>
        <v>23.37</v>
      </c>
    </row>
    <row r="75" spans="1:6" x14ac:dyDescent="0.2">
      <c r="A75" s="68" t="s">
        <v>99</v>
      </c>
      <c r="B75" s="8" t="s">
        <v>2</v>
      </c>
      <c r="C75" s="35">
        <v>-11.77</v>
      </c>
      <c r="D75" s="42">
        <v>31.57</v>
      </c>
      <c r="F75" s="42">
        <f t="shared" si="0"/>
        <v>19.8</v>
      </c>
    </row>
    <row r="76" spans="1:6" x14ac:dyDescent="0.2">
      <c r="A76" s="69" t="s">
        <v>100</v>
      </c>
      <c r="B76" s="9" t="s">
        <v>2</v>
      </c>
      <c r="C76" s="37">
        <v>-14.33</v>
      </c>
      <c r="D76" s="41">
        <v>36.409999999999997</v>
      </c>
      <c r="F76" s="41">
        <f t="shared" si="0"/>
        <v>22.08</v>
      </c>
    </row>
    <row r="77" spans="1:6" x14ac:dyDescent="0.2">
      <c r="A77" s="68" t="s">
        <v>101</v>
      </c>
      <c r="B77" s="8" t="s">
        <v>2</v>
      </c>
      <c r="C77" s="35">
        <v>-6.26</v>
      </c>
      <c r="D77" s="42">
        <v>25.7</v>
      </c>
      <c r="F77" s="42">
        <f t="shared" si="0"/>
        <v>19.439999999999998</v>
      </c>
    </row>
    <row r="78" spans="1:6" x14ac:dyDescent="0.2">
      <c r="A78" s="69" t="s">
        <v>102</v>
      </c>
      <c r="B78" s="9" t="s">
        <v>2</v>
      </c>
      <c r="C78" s="37">
        <v>-6.3</v>
      </c>
      <c r="D78" s="41">
        <v>27.12</v>
      </c>
      <c r="F78" s="41">
        <f t="shared" si="0"/>
        <v>20.82</v>
      </c>
    </row>
    <row r="79" spans="1:6" x14ac:dyDescent="0.2">
      <c r="A79" s="68" t="s">
        <v>103</v>
      </c>
      <c r="B79" s="8" t="s">
        <v>2</v>
      </c>
      <c r="C79" s="35">
        <v>-7.19</v>
      </c>
      <c r="D79" s="42">
        <v>23.83</v>
      </c>
      <c r="F79" s="42">
        <f t="shared" si="0"/>
        <v>16.639999999999997</v>
      </c>
    </row>
    <row r="80" spans="1:6" x14ac:dyDescent="0.2">
      <c r="A80" s="69" t="s">
        <v>104</v>
      </c>
      <c r="B80" s="9" t="s">
        <v>2</v>
      </c>
      <c r="C80" s="37">
        <v>-7.19</v>
      </c>
      <c r="D80" s="41">
        <v>23.83</v>
      </c>
      <c r="F80" s="41">
        <f t="shared" si="0"/>
        <v>16.639999999999997</v>
      </c>
    </row>
    <row r="81" spans="1:6" x14ac:dyDescent="0.2">
      <c r="A81" s="68" t="s">
        <v>105</v>
      </c>
      <c r="B81" s="8" t="s">
        <v>2</v>
      </c>
      <c r="C81" s="35">
        <v>-6.33</v>
      </c>
      <c r="D81" s="42">
        <v>21.97</v>
      </c>
      <c r="F81" s="42">
        <f t="shared" si="0"/>
        <v>15.639999999999999</v>
      </c>
    </row>
    <row r="82" spans="1:6" x14ac:dyDescent="0.2">
      <c r="A82" s="69" t="s">
        <v>62</v>
      </c>
      <c r="B82" s="9" t="s">
        <v>2</v>
      </c>
      <c r="C82" s="37">
        <v>-1.69</v>
      </c>
      <c r="D82" s="41">
        <v>10.7</v>
      </c>
      <c r="F82" s="41">
        <f t="shared" si="0"/>
        <v>9.01</v>
      </c>
    </row>
    <row r="83" spans="1:6" x14ac:dyDescent="0.2">
      <c r="A83" s="68" t="s">
        <v>119</v>
      </c>
      <c r="B83" s="8" t="s">
        <v>2</v>
      </c>
      <c r="C83" s="35">
        <v>-1.69</v>
      </c>
      <c r="D83" s="42">
        <v>10.7</v>
      </c>
      <c r="F83" s="42">
        <f t="shared" si="0"/>
        <v>9.01</v>
      </c>
    </row>
    <row r="84" spans="1:6" x14ac:dyDescent="0.2">
      <c r="A84" s="69" t="s">
        <v>166</v>
      </c>
      <c r="B84" s="9" t="s">
        <v>2</v>
      </c>
      <c r="C84" s="37">
        <v>0</v>
      </c>
      <c r="D84" s="41">
        <v>10.7</v>
      </c>
      <c r="F84" s="41">
        <f t="shared" si="0"/>
        <v>10.7</v>
      </c>
    </row>
    <row r="85" spans="1:6" x14ac:dyDescent="0.2">
      <c r="A85" s="70" t="s">
        <v>167</v>
      </c>
      <c r="B85" s="11" t="s">
        <v>2</v>
      </c>
      <c r="C85" s="87">
        <v>-2</v>
      </c>
      <c r="D85" s="46">
        <v>10.7</v>
      </c>
      <c r="F85" s="46">
        <f t="shared" si="0"/>
        <v>8.6999999999999993</v>
      </c>
    </row>
    <row r="86" spans="1:6" x14ac:dyDescent="0.2">
      <c r="C86" s="48"/>
      <c r="D86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BCD-0E19-4DB2-905B-0FD496271BEF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0.67</v>
      </c>
      <c r="F3" s="85">
        <v>3000000</v>
      </c>
    </row>
    <row r="4" spans="1:6" x14ac:dyDescent="0.2">
      <c r="A4" s="3" t="s">
        <v>25</v>
      </c>
      <c r="B4" s="8" t="s">
        <v>2</v>
      </c>
      <c r="C4" s="21">
        <v>0.67</v>
      </c>
      <c r="F4" s="52"/>
    </row>
    <row r="5" spans="1:6" x14ac:dyDescent="0.2">
      <c r="A5" s="4" t="s">
        <v>26</v>
      </c>
      <c r="B5" s="9" t="s">
        <v>2</v>
      </c>
      <c r="C5" s="23">
        <v>0.67</v>
      </c>
    </row>
    <row r="6" spans="1:6" x14ac:dyDescent="0.2">
      <c r="A6" s="3" t="s">
        <v>31</v>
      </c>
      <c r="B6" s="8" t="s">
        <v>2</v>
      </c>
      <c r="C6" s="21">
        <v>0.62</v>
      </c>
    </row>
    <row r="7" spans="1:6" x14ac:dyDescent="0.2">
      <c r="A7" s="4" t="s">
        <v>32</v>
      </c>
      <c r="B7" s="9" t="s">
        <v>2</v>
      </c>
      <c r="C7" s="23">
        <v>0.62</v>
      </c>
    </row>
    <row r="8" spans="1:6" x14ac:dyDescent="0.2">
      <c r="A8" s="3" t="s">
        <v>33</v>
      </c>
      <c r="B8" s="8" t="s">
        <v>2</v>
      </c>
      <c r="C8" s="21">
        <v>0.62</v>
      </c>
    </row>
    <row r="9" spans="1:6" x14ac:dyDescent="0.2">
      <c r="A9" s="4" t="s">
        <v>34</v>
      </c>
      <c r="B9" s="9" t="s">
        <v>2</v>
      </c>
      <c r="C9" s="23">
        <v>0.62</v>
      </c>
    </row>
    <row r="10" spans="1:6" x14ac:dyDescent="0.2">
      <c r="A10" s="3" t="s">
        <v>35</v>
      </c>
      <c r="B10" s="8" t="s">
        <v>2</v>
      </c>
      <c r="C10" s="21">
        <v>0.7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0.44700000000000001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0.51</v>
      </c>
    </row>
    <row r="22" spans="1:3" x14ac:dyDescent="0.2">
      <c r="A22" s="3"/>
      <c r="B22" s="8" t="s">
        <v>4</v>
      </c>
      <c r="C22" s="21">
        <v>0.55000000000000004</v>
      </c>
    </row>
    <row r="23" spans="1:3" x14ac:dyDescent="0.2">
      <c r="B23" s="9" t="s">
        <v>5</v>
      </c>
      <c r="C23" s="23">
        <v>0.62</v>
      </c>
    </row>
    <row r="24" spans="1:3" x14ac:dyDescent="0.2">
      <c r="A24" s="3"/>
      <c r="B24" s="8" t="s">
        <v>6</v>
      </c>
      <c r="C24" s="21">
        <v>0.63</v>
      </c>
    </row>
    <row r="25" spans="1:3" x14ac:dyDescent="0.2">
      <c r="B25" s="9" t="s">
        <v>7</v>
      </c>
      <c r="C25" s="23">
        <v>0.63500000000000001</v>
      </c>
    </row>
    <row r="26" spans="1:3" x14ac:dyDescent="0.2">
      <c r="A26" s="3"/>
      <c r="B26" s="8" t="s">
        <v>8</v>
      </c>
      <c r="C26" s="21">
        <v>0.63500000000000001</v>
      </c>
    </row>
    <row r="27" spans="1:3" x14ac:dyDescent="0.2">
      <c r="B27" s="9" t="s">
        <v>9</v>
      </c>
      <c r="C27" s="23">
        <v>0.63500000000000001</v>
      </c>
    </row>
    <row r="28" spans="1:3" x14ac:dyDescent="0.2">
      <c r="A28" s="3"/>
      <c r="B28" s="8" t="s">
        <v>10</v>
      </c>
      <c r="C28" s="21">
        <v>0.63500000000000001</v>
      </c>
    </row>
    <row r="29" spans="1:3" x14ac:dyDescent="0.2">
      <c r="A29" s="4" t="s">
        <v>69</v>
      </c>
      <c r="B29" s="9" t="s">
        <v>3</v>
      </c>
      <c r="C29" s="23">
        <v>0.41</v>
      </c>
    </row>
    <row r="30" spans="1:3" x14ac:dyDescent="0.2">
      <c r="A30" s="3"/>
      <c r="B30" s="8" t="s">
        <v>4</v>
      </c>
      <c r="C30" s="21">
        <v>0.45</v>
      </c>
    </row>
    <row r="31" spans="1:3" x14ac:dyDescent="0.2">
      <c r="B31" s="9" t="s">
        <v>5</v>
      </c>
      <c r="C31" s="23">
        <v>0.51</v>
      </c>
    </row>
    <row r="32" spans="1:3" x14ac:dyDescent="0.2">
      <c r="A32" s="3"/>
      <c r="B32" s="8" t="s">
        <v>6</v>
      </c>
      <c r="C32" s="21">
        <v>0.52</v>
      </c>
    </row>
    <row r="33" spans="1:3" x14ac:dyDescent="0.2">
      <c r="B33" s="9" t="s">
        <v>7</v>
      </c>
      <c r="C33" s="23">
        <v>0.54</v>
      </c>
    </row>
    <row r="34" spans="1:3" x14ac:dyDescent="0.2">
      <c r="A34" s="3"/>
      <c r="B34" s="8" t="s">
        <v>8</v>
      </c>
      <c r="C34" s="21">
        <v>0.54</v>
      </c>
    </row>
    <row r="35" spans="1:3" x14ac:dyDescent="0.2">
      <c r="B35" s="9" t="s">
        <v>9</v>
      </c>
      <c r="C35" s="23">
        <v>0.54</v>
      </c>
    </row>
    <row r="36" spans="1:3" x14ac:dyDescent="0.2">
      <c r="A36" s="3"/>
      <c r="B36" s="8" t="s">
        <v>10</v>
      </c>
      <c r="C36" s="21">
        <v>0.54</v>
      </c>
    </row>
    <row r="37" spans="1:3" x14ac:dyDescent="0.2">
      <c r="A37" s="4" t="s">
        <v>72</v>
      </c>
      <c r="B37" s="9" t="s">
        <v>19</v>
      </c>
      <c r="C37" s="23">
        <v>0.52</v>
      </c>
    </row>
    <row r="38" spans="1:3" x14ac:dyDescent="0.2">
      <c r="A38" s="3"/>
      <c r="B38" s="8" t="s">
        <v>20</v>
      </c>
      <c r="C38" s="21">
        <v>0.5</v>
      </c>
    </row>
    <row r="39" spans="1:3" x14ac:dyDescent="0.2">
      <c r="B39" s="9" t="s">
        <v>21</v>
      </c>
      <c r="C39" s="23">
        <v>0.03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0.62</v>
      </c>
    </row>
    <row r="43" spans="1:3" x14ac:dyDescent="0.2">
      <c r="A43" s="4" t="s">
        <v>41</v>
      </c>
      <c r="B43" s="9" t="s">
        <v>2</v>
      </c>
      <c r="C43" s="28">
        <v>0.62</v>
      </c>
    </row>
    <row r="44" spans="1:3" x14ac:dyDescent="0.2">
      <c r="A44" s="3" t="s">
        <v>42</v>
      </c>
      <c r="B44" s="8" t="s">
        <v>2</v>
      </c>
      <c r="C44" s="27">
        <v>0.62</v>
      </c>
    </row>
    <row r="45" spans="1:3" x14ac:dyDescent="0.2">
      <c r="A45" s="4" t="s">
        <v>43</v>
      </c>
      <c r="B45" s="9" t="s">
        <v>2</v>
      </c>
      <c r="C45" s="28">
        <v>0.62</v>
      </c>
    </row>
    <row r="46" spans="1:3" x14ac:dyDescent="0.2">
      <c r="A46" s="3" t="s">
        <v>44</v>
      </c>
      <c r="B46" s="8" t="s">
        <v>2</v>
      </c>
      <c r="C46" s="27">
        <v>0.62</v>
      </c>
    </row>
    <row r="47" spans="1:3" x14ac:dyDescent="0.2">
      <c r="A47" s="4" t="s">
        <v>45</v>
      </c>
      <c r="B47" s="9" t="s">
        <v>2</v>
      </c>
      <c r="C47" s="28">
        <v>0.62</v>
      </c>
    </row>
    <row r="48" spans="1:3" x14ac:dyDescent="0.2">
      <c r="A48" s="3" t="s">
        <v>46</v>
      </c>
      <c r="B48" s="8" t="s">
        <v>2</v>
      </c>
      <c r="C48" s="27">
        <v>0.62</v>
      </c>
    </row>
    <row r="49" spans="1:3" x14ac:dyDescent="0.2">
      <c r="A49" s="4" t="s">
        <v>47</v>
      </c>
      <c r="B49" s="9" t="s">
        <v>2</v>
      </c>
      <c r="C49" s="28">
        <v>0.62</v>
      </c>
    </row>
    <row r="50" spans="1:3" x14ac:dyDescent="0.2">
      <c r="A50" s="3" t="s">
        <v>48</v>
      </c>
      <c r="B50" s="8" t="s">
        <v>2</v>
      </c>
      <c r="C50" s="21">
        <v>0.62</v>
      </c>
    </row>
    <row r="51" spans="1:3" x14ac:dyDescent="0.2">
      <c r="A51" s="4" t="s">
        <v>49</v>
      </c>
      <c r="B51" s="9" t="s">
        <v>2</v>
      </c>
      <c r="C51" s="23">
        <v>0.62</v>
      </c>
    </row>
    <row r="52" spans="1:3" x14ac:dyDescent="0.2">
      <c r="A52" s="3" t="s">
        <v>52</v>
      </c>
      <c r="B52" s="8" t="s">
        <v>2</v>
      </c>
      <c r="C52" s="21">
        <v>0.46</v>
      </c>
    </row>
    <row r="53" spans="1:3" x14ac:dyDescent="0.2">
      <c r="A53" s="4" t="s">
        <v>53</v>
      </c>
      <c r="B53" s="9" t="s">
        <v>2</v>
      </c>
      <c r="C53" s="23">
        <v>0.46</v>
      </c>
    </row>
    <row r="54" spans="1:3" x14ac:dyDescent="0.2">
      <c r="A54" s="3" t="s">
        <v>54</v>
      </c>
      <c r="B54" s="8" t="s">
        <v>2</v>
      </c>
      <c r="C54" s="21">
        <v>0.46</v>
      </c>
    </row>
    <row r="55" spans="1:3" x14ac:dyDescent="0.2">
      <c r="A55" s="4" t="s">
        <v>55</v>
      </c>
      <c r="B55" s="9" t="s">
        <v>2</v>
      </c>
      <c r="C55" s="23">
        <v>0.46</v>
      </c>
    </row>
    <row r="56" spans="1:3" x14ac:dyDescent="0.2">
      <c r="A56" s="3" t="s">
        <v>56</v>
      </c>
      <c r="B56" s="8" t="s">
        <v>2</v>
      </c>
      <c r="C56" s="21">
        <v>0.46</v>
      </c>
    </row>
    <row r="57" spans="1:3" x14ac:dyDescent="0.2">
      <c r="A57" s="4" t="s">
        <v>57</v>
      </c>
      <c r="B57" s="9" t="s">
        <v>2</v>
      </c>
      <c r="C57" s="23">
        <v>0.46</v>
      </c>
    </row>
    <row r="58" spans="1:3" x14ac:dyDescent="0.2">
      <c r="A58" s="3" t="s">
        <v>58</v>
      </c>
      <c r="B58" s="8" t="s">
        <v>2</v>
      </c>
      <c r="C58" s="21">
        <v>0.46</v>
      </c>
    </row>
    <row r="59" spans="1:3" x14ac:dyDescent="0.2">
      <c r="A59" s="4" t="s">
        <v>50</v>
      </c>
      <c r="B59" s="9" t="s">
        <v>2</v>
      </c>
      <c r="C59" s="23">
        <v>0.3</v>
      </c>
    </row>
    <row r="60" spans="1:3" x14ac:dyDescent="0.2">
      <c r="A60" s="4" t="s">
        <v>79</v>
      </c>
      <c r="B60" s="9" t="s">
        <v>2</v>
      </c>
      <c r="C60" s="23">
        <v>0.3</v>
      </c>
    </row>
    <row r="61" spans="1:3" x14ac:dyDescent="0.2">
      <c r="A61" s="3" t="s">
        <v>51</v>
      </c>
      <c r="B61" s="8" t="s">
        <v>2</v>
      </c>
      <c r="C61" s="21">
        <v>0.3</v>
      </c>
    </row>
    <row r="62" spans="1:3" x14ac:dyDescent="0.2">
      <c r="A62" s="3" t="s">
        <v>80</v>
      </c>
      <c r="B62" s="8" t="s">
        <v>2</v>
      </c>
      <c r="C62" s="21">
        <v>0.3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183</v>
      </c>
      <c r="B75" s="8" t="s">
        <v>2</v>
      </c>
      <c r="C75" s="29">
        <v>0.5</v>
      </c>
      <c r="F75" s="57"/>
    </row>
    <row r="76" spans="1:6" x14ac:dyDescent="0.2">
      <c r="A76" s="4" t="s">
        <v>184</v>
      </c>
      <c r="B76" s="9" t="s">
        <v>2</v>
      </c>
      <c r="C76" s="30">
        <v>0.5</v>
      </c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155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225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-10.73</v>
      </c>
      <c r="D83" s="36">
        <v>32.97</v>
      </c>
      <c r="F83" s="36">
        <f t="shared" ref="F83:F92" si="0">D83+C83</f>
        <v>22.24</v>
      </c>
    </row>
    <row r="84" spans="1:6" x14ac:dyDescent="0.2">
      <c r="A84" s="4" t="s">
        <v>24</v>
      </c>
      <c r="B84" s="9" t="s">
        <v>2</v>
      </c>
      <c r="C84" s="62">
        <v>-14.03</v>
      </c>
      <c r="D84" s="38">
        <v>40.4</v>
      </c>
      <c r="F84" s="38">
        <f t="shared" si="0"/>
        <v>26.369999999999997</v>
      </c>
    </row>
    <row r="85" spans="1:6" x14ac:dyDescent="0.2">
      <c r="A85" s="3" t="s">
        <v>25</v>
      </c>
      <c r="B85" s="8" t="s">
        <v>2</v>
      </c>
      <c r="C85" s="106">
        <v>-10.36</v>
      </c>
      <c r="D85" s="36">
        <v>31.91</v>
      </c>
      <c r="F85" s="36">
        <f t="shared" si="0"/>
        <v>21.55</v>
      </c>
    </row>
    <row r="86" spans="1:6" x14ac:dyDescent="0.2">
      <c r="A86" s="4" t="s">
        <v>26</v>
      </c>
      <c r="B86" s="9" t="s">
        <v>2</v>
      </c>
      <c r="C86" s="62">
        <v>-12.02</v>
      </c>
      <c r="D86" s="38">
        <v>36.79</v>
      </c>
      <c r="F86" s="38">
        <f t="shared" si="0"/>
        <v>24.77</v>
      </c>
    </row>
    <row r="87" spans="1:6" x14ac:dyDescent="0.2">
      <c r="A87" s="3" t="s">
        <v>31</v>
      </c>
      <c r="B87" s="8" t="s">
        <v>2</v>
      </c>
      <c r="C87" s="106">
        <v>-6.61</v>
      </c>
      <c r="D87" s="36">
        <v>25.27</v>
      </c>
      <c r="F87" s="36">
        <f t="shared" si="0"/>
        <v>18.66</v>
      </c>
    </row>
    <row r="88" spans="1:6" x14ac:dyDescent="0.2">
      <c r="A88" s="4" t="s">
        <v>32</v>
      </c>
      <c r="B88" s="9" t="s">
        <v>2</v>
      </c>
      <c r="C88" s="62">
        <v>-6.49</v>
      </c>
      <c r="D88" s="38">
        <v>26.68</v>
      </c>
      <c r="F88" s="38">
        <f t="shared" si="0"/>
        <v>20.189999999999998</v>
      </c>
    </row>
    <row r="89" spans="1:6" x14ac:dyDescent="0.2">
      <c r="A89" s="3" t="s">
        <v>33</v>
      </c>
      <c r="B89" s="8" t="s">
        <v>2</v>
      </c>
      <c r="C89" s="106">
        <v>-5.46</v>
      </c>
      <c r="D89" s="36">
        <v>23.92</v>
      </c>
      <c r="F89" s="36">
        <f t="shared" si="0"/>
        <v>18.46</v>
      </c>
    </row>
    <row r="90" spans="1:6" x14ac:dyDescent="0.2">
      <c r="A90" s="4" t="s">
        <v>34</v>
      </c>
      <c r="B90" s="9" t="s">
        <v>2</v>
      </c>
      <c r="C90" s="62">
        <v>-5.62</v>
      </c>
      <c r="D90" s="38">
        <v>24.07</v>
      </c>
      <c r="F90" s="38">
        <f t="shared" si="0"/>
        <v>18.45</v>
      </c>
    </row>
    <row r="91" spans="1:6" x14ac:dyDescent="0.2">
      <c r="A91" s="3" t="s">
        <v>35</v>
      </c>
      <c r="B91" s="8" t="s">
        <v>2</v>
      </c>
      <c r="C91" s="107">
        <v>-2</v>
      </c>
      <c r="D91" s="40">
        <v>15.25</v>
      </c>
      <c r="F91" s="40">
        <f t="shared" si="0"/>
        <v>13.25</v>
      </c>
    </row>
    <row r="92" spans="1:6" x14ac:dyDescent="0.2">
      <c r="A92" s="4" t="s">
        <v>0</v>
      </c>
      <c r="B92" s="9" t="s">
        <v>2</v>
      </c>
      <c r="C92" s="41">
        <v>-1.5</v>
      </c>
      <c r="D92" s="41">
        <v>10.7</v>
      </c>
      <c r="F92" s="41">
        <f t="shared" si="0"/>
        <v>9.1999999999999993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-3</v>
      </c>
      <c r="D94" s="41">
        <v>11.09</v>
      </c>
      <c r="F94" s="44">
        <f t="shared" ref="F94:F95" si="1">D94+C94</f>
        <v>8.09</v>
      </c>
    </row>
    <row r="95" spans="1:6" x14ac:dyDescent="0.2">
      <c r="A95" s="3" t="s">
        <v>71</v>
      </c>
      <c r="B95" s="8" t="s">
        <v>2</v>
      </c>
      <c r="C95" s="83">
        <v>-2.57</v>
      </c>
      <c r="D95" s="42">
        <v>11.17</v>
      </c>
      <c r="F95" s="83">
        <f t="shared" si="1"/>
        <v>8.6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5871-4013-4B1C-9363-58F760000423}">
  <sheetPr>
    <pageSetUpPr fitToPage="1"/>
  </sheetPr>
  <dimension ref="A1:F10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0.73699999999999999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0.73799999999999999</v>
      </c>
      <c r="F3" s="85">
        <v>7300000</v>
      </c>
    </row>
    <row r="4" spans="1:6" x14ac:dyDescent="0.2">
      <c r="A4" s="3" t="s">
        <v>25</v>
      </c>
      <c r="B4" s="8" t="s">
        <v>2</v>
      </c>
      <c r="C4" s="21">
        <v>0.73399999999999999</v>
      </c>
      <c r="F4" s="52"/>
    </row>
    <row r="5" spans="1:6" x14ac:dyDescent="0.2">
      <c r="A5" s="4" t="s">
        <v>26</v>
      </c>
      <c r="B5" s="9" t="s">
        <v>2</v>
      </c>
      <c r="C5" s="23">
        <v>0.73699999999999999</v>
      </c>
    </row>
    <row r="6" spans="1:6" x14ac:dyDescent="0.2">
      <c r="A6" s="3" t="s">
        <v>31</v>
      </c>
      <c r="B6" s="8" t="s">
        <v>2</v>
      </c>
      <c r="C6" s="21">
        <v>0.69</v>
      </c>
    </row>
    <row r="7" spans="1:6" x14ac:dyDescent="0.2">
      <c r="A7" s="4" t="s">
        <v>32</v>
      </c>
      <c r="B7" s="9" t="s">
        <v>2</v>
      </c>
      <c r="C7" s="23">
        <v>0.7</v>
      </c>
    </row>
    <row r="8" spans="1:6" x14ac:dyDescent="0.2">
      <c r="A8" s="3" t="s">
        <v>33</v>
      </c>
      <c r="B8" s="8" t="s">
        <v>2</v>
      </c>
      <c r="C8" s="21">
        <v>0.7</v>
      </c>
    </row>
    <row r="9" spans="1:6" x14ac:dyDescent="0.2">
      <c r="A9" s="4" t="s">
        <v>34</v>
      </c>
      <c r="B9" s="9" t="s">
        <v>2</v>
      </c>
      <c r="C9" s="23">
        <v>0.7</v>
      </c>
    </row>
    <row r="10" spans="1:6" x14ac:dyDescent="0.2">
      <c r="A10" s="3" t="s">
        <v>35</v>
      </c>
      <c r="B10" s="8" t="s">
        <v>2</v>
      </c>
      <c r="C10" s="21">
        <v>0.65800000000000003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0.32900000000000001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0.61599999999999999</v>
      </c>
    </row>
    <row r="22" spans="1:3" x14ac:dyDescent="0.2">
      <c r="A22" s="3"/>
      <c r="B22" s="8" t="s">
        <v>4</v>
      </c>
      <c r="C22" s="21">
        <v>0.626</v>
      </c>
    </row>
    <row r="23" spans="1:3" x14ac:dyDescent="0.2">
      <c r="B23" s="9" t="s">
        <v>5</v>
      </c>
      <c r="C23" s="23">
        <v>0.64100000000000001</v>
      </c>
    </row>
    <row r="24" spans="1:3" x14ac:dyDescent="0.2">
      <c r="A24" s="3"/>
      <c r="B24" s="8" t="s">
        <v>6</v>
      </c>
      <c r="C24" s="21">
        <v>0.65100000000000002</v>
      </c>
    </row>
    <row r="25" spans="1:3" x14ac:dyDescent="0.2">
      <c r="B25" s="9" t="s">
        <v>7</v>
      </c>
      <c r="C25" s="23">
        <v>0.65100000000000002</v>
      </c>
    </row>
    <row r="26" spans="1:3" x14ac:dyDescent="0.2">
      <c r="A26" s="3"/>
      <c r="B26" s="8" t="s">
        <v>8</v>
      </c>
      <c r="C26" s="21">
        <v>0.65100000000000002</v>
      </c>
    </row>
    <row r="27" spans="1:3" x14ac:dyDescent="0.2">
      <c r="B27" s="9" t="s">
        <v>9</v>
      </c>
      <c r="C27" s="23">
        <v>0.65100000000000002</v>
      </c>
    </row>
    <row r="28" spans="1:3" x14ac:dyDescent="0.2">
      <c r="A28" s="3"/>
      <c r="B28" s="8" t="s">
        <v>10</v>
      </c>
      <c r="C28" s="21">
        <v>0.65100000000000002</v>
      </c>
    </row>
    <row r="29" spans="1:3" x14ac:dyDescent="0.2">
      <c r="A29" s="4" t="s">
        <v>69</v>
      </c>
      <c r="B29" s="9" t="s">
        <v>3</v>
      </c>
      <c r="C29" s="23">
        <v>0.55000000000000004</v>
      </c>
    </row>
    <row r="30" spans="1:3" x14ac:dyDescent="0.2">
      <c r="A30" s="3"/>
      <c r="B30" s="8" t="s">
        <v>4</v>
      </c>
      <c r="C30" s="21">
        <v>0.6</v>
      </c>
    </row>
    <row r="31" spans="1:3" x14ac:dyDescent="0.2">
      <c r="B31" s="9" t="s">
        <v>5</v>
      </c>
      <c r="C31" s="23">
        <v>0.6</v>
      </c>
    </row>
    <row r="32" spans="1:3" x14ac:dyDescent="0.2">
      <c r="A32" s="3"/>
      <c r="B32" s="8" t="s">
        <v>6</v>
      </c>
      <c r="C32" s="21">
        <v>0.6</v>
      </c>
    </row>
    <row r="33" spans="1:3" x14ac:dyDescent="0.2">
      <c r="B33" s="9" t="s">
        <v>7</v>
      </c>
      <c r="C33" s="23">
        <v>0.6</v>
      </c>
    </row>
    <row r="34" spans="1:3" x14ac:dyDescent="0.2">
      <c r="A34" s="3"/>
      <c r="B34" s="8" t="s">
        <v>8</v>
      </c>
      <c r="C34" s="21">
        <v>0.6</v>
      </c>
    </row>
    <row r="35" spans="1:3" x14ac:dyDescent="0.2">
      <c r="B35" s="9" t="s">
        <v>9</v>
      </c>
      <c r="C35" s="23">
        <v>0.6</v>
      </c>
    </row>
    <row r="36" spans="1:3" x14ac:dyDescent="0.2">
      <c r="A36" s="3"/>
      <c r="B36" s="8" t="s">
        <v>10</v>
      </c>
      <c r="C36" s="21">
        <v>0.6</v>
      </c>
    </row>
    <row r="37" spans="1:3" x14ac:dyDescent="0.2">
      <c r="A37" s="4" t="s">
        <v>72</v>
      </c>
      <c r="B37" s="9" t="s">
        <v>19</v>
      </c>
      <c r="C37" s="23">
        <v>0.38600000000000001</v>
      </c>
    </row>
    <row r="38" spans="1:3" x14ac:dyDescent="0.2">
      <c r="A38" s="3"/>
      <c r="B38" s="8" t="s">
        <v>20</v>
      </c>
      <c r="C38" s="21">
        <v>0.41499999999999998</v>
      </c>
    </row>
    <row r="39" spans="1:3" x14ac:dyDescent="0.2">
      <c r="B39" s="9" t="s">
        <v>21</v>
      </c>
      <c r="C39" s="23">
        <v>6.5000000000000002E-2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0.63900000000000001</v>
      </c>
    </row>
    <row r="43" spans="1:3" x14ac:dyDescent="0.2">
      <c r="A43" s="4" t="s">
        <v>41</v>
      </c>
      <c r="B43" s="9" t="s">
        <v>2</v>
      </c>
      <c r="C43" s="28">
        <v>0.63900000000000001</v>
      </c>
    </row>
    <row r="44" spans="1:3" x14ac:dyDescent="0.2">
      <c r="A44" s="3" t="s">
        <v>42</v>
      </c>
      <c r="B44" s="8" t="s">
        <v>2</v>
      </c>
      <c r="C44" s="27">
        <v>0.63900000000000001</v>
      </c>
    </row>
    <row r="45" spans="1:3" x14ac:dyDescent="0.2">
      <c r="A45" s="4" t="s">
        <v>43</v>
      </c>
      <c r="B45" s="9" t="s">
        <v>2</v>
      </c>
      <c r="C45" s="28">
        <v>0.67900000000000005</v>
      </c>
    </row>
    <row r="46" spans="1:3" x14ac:dyDescent="0.2">
      <c r="A46" s="3" t="s">
        <v>44</v>
      </c>
      <c r="B46" s="8" t="s">
        <v>2</v>
      </c>
      <c r="C46" s="27">
        <v>0.63900000000000001</v>
      </c>
    </row>
    <row r="47" spans="1:3" x14ac:dyDescent="0.2">
      <c r="A47" s="4" t="s">
        <v>45</v>
      </c>
      <c r="B47" s="9" t="s">
        <v>2</v>
      </c>
      <c r="C47" s="28">
        <v>0.63900000000000001</v>
      </c>
    </row>
    <row r="48" spans="1:3" x14ac:dyDescent="0.2">
      <c r="A48" s="3" t="s">
        <v>46</v>
      </c>
      <c r="B48" s="8" t="s">
        <v>2</v>
      </c>
      <c r="C48" s="27">
        <v>0.63900000000000001</v>
      </c>
    </row>
    <row r="49" spans="1:3" x14ac:dyDescent="0.2">
      <c r="A49" s="4" t="s">
        <v>47</v>
      </c>
      <c r="B49" s="9" t="s">
        <v>2</v>
      </c>
      <c r="C49" s="28">
        <v>0.68899999999999995</v>
      </c>
    </row>
    <row r="50" spans="1:3" x14ac:dyDescent="0.2">
      <c r="A50" s="3" t="s">
        <v>48</v>
      </c>
      <c r="B50" s="8" t="s">
        <v>2</v>
      </c>
      <c r="C50" s="21">
        <v>0.63900000000000001</v>
      </c>
    </row>
    <row r="51" spans="1:3" x14ac:dyDescent="0.2">
      <c r="A51" s="4" t="s">
        <v>49</v>
      </c>
      <c r="B51" s="9" t="s">
        <v>2</v>
      </c>
      <c r="C51" s="23">
        <v>0.56899999999999995</v>
      </c>
    </row>
    <row r="52" spans="1:3" x14ac:dyDescent="0.2">
      <c r="A52" s="3" t="s">
        <v>52</v>
      </c>
      <c r="B52" s="8" t="s">
        <v>2</v>
      </c>
      <c r="C52" s="21">
        <v>0.54200000000000004</v>
      </c>
    </row>
    <row r="53" spans="1:3" x14ac:dyDescent="0.2">
      <c r="A53" s="4" t="s">
        <v>53</v>
      </c>
      <c r="B53" s="9" t="s">
        <v>2</v>
      </c>
      <c r="C53" s="23">
        <v>0.54200000000000004</v>
      </c>
    </row>
    <row r="54" spans="1:3" x14ac:dyDescent="0.2">
      <c r="A54" s="3" t="s">
        <v>54</v>
      </c>
      <c r="B54" s="8" t="s">
        <v>2</v>
      </c>
      <c r="C54" s="21">
        <v>0.54200000000000004</v>
      </c>
    </row>
    <row r="55" spans="1:3" x14ac:dyDescent="0.2">
      <c r="A55" s="4" t="s">
        <v>55</v>
      </c>
      <c r="B55" s="9" t="s">
        <v>2</v>
      </c>
      <c r="C55" s="23">
        <v>0.54200000000000004</v>
      </c>
    </row>
    <row r="56" spans="1:3" x14ac:dyDescent="0.2">
      <c r="A56" s="3" t="s">
        <v>56</v>
      </c>
      <c r="B56" s="8" t="s">
        <v>2</v>
      </c>
      <c r="C56" s="21">
        <v>0.54200000000000004</v>
      </c>
    </row>
    <row r="57" spans="1:3" x14ac:dyDescent="0.2">
      <c r="A57" s="4" t="s">
        <v>57</v>
      </c>
      <c r="B57" s="9" t="s">
        <v>2</v>
      </c>
      <c r="C57" s="23">
        <v>0.54200000000000004</v>
      </c>
    </row>
    <row r="58" spans="1:3" x14ac:dyDescent="0.2">
      <c r="A58" s="3" t="s">
        <v>58</v>
      </c>
      <c r="B58" s="8" t="s">
        <v>2</v>
      </c>
      <c r="C58" s="21">
        <v>0.54200000000000004</v>
      </c>
    </row>
    <row r="59" spans="1:3" x14ac:dyDescent="0.2">
      <c r="A59" s="4" t="s">
        <v>50</v>
      </c>
      <c r="B59" s="9" t="s">
        <v>2</v>
      </c>
      <c r="C59" s="23">
        <v>0.28299999999999997</v>
      </c>
    </row>
    <row r="60" spans="1:3" x14ac:dyDescent="0.2">
      <c r="A60" s="4" t="s">
        <v>79</v>
      </c>
      <c r="B60" s="9" t="s">
        <v>2</v>
      </c>
      <c r="C60" s="23">
        <v>0.28299999999999997</v>
      </c>
    </row>
    <row r="61" spans="1:3" x14ac:dyDescent="0.2">
      <c r="A61" s="3" t="s">
        <v>51</v>
      </c>
      <c r="B61" s="8" t="s">
        <v>2</v>
      </c>
      <c r="C61" s="21">
        <v>0.28299999999999997</v>
      </c>
    </row>
    <row r="62" spans="1:3" x14ac:dyDescent="0.2">
      <c r="A62" s="3" t="s">
        <v>80</v>
      </c>
      <c r="B62" s="8" t="s">
        <v>2</v>
      </c>
      <c r="C62" s="21">
        <v>0.28299999999999997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0.5</v>
      </c>
    </row>
    <row r="66" spans="1:6" x14ac:dyDescent="0.2">
      <c r="A66" s="4" t="s">
        <v>60</v>
      </c>
      <c r="B66" s="9" t="s">
        <v>59</v>
      </c>
      <c r="C66" s="30">
        <v>0.5</v>
      </c>
    </row>
    <row r="67" spans="1:6" x14ac:dyDescent="0.2">
      <c r="A67" s="3" t="s">
        <v>63</v>
      </c>
      <c r="B67" s="8" t="s">
        <v>59</v>
      </c>
      <c r="C67" s="29">
        <v>0.5</v>
      </c>
    </row>
    <row r="68" spans="1:6" x14ac:dyDescent="0.2">
      <c r="A68" s="4" t="s">
        <v>64</v>
      </c>
      <c r="B68" s="9" t="s">
        <v>59</v>
      </c>
      <c r="C68" s="30">
        <v>0.5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0.5</v>
      </c>
    </row>
    <row r="72" spans="1:6" x14ac:dyDescent="0.2">
      <c r="A72" s="4" t="s">
        <v>64</v>
      </c>
      <c r="B72" s="9" t="s">
        <v>62</v>
      </c>
      <c r="C72" s="30">
        <v>0.5</v>
      </c>
    </row>
    <row r="73" spans="1:6" x14ac:dyDescent="0.2">
      <c r="A73" s="3" t="s">
        <v>65</v>
      </c>
      <c r="B73" s="8" t="s">
        <v>59</v>
      </c>
      <c r="C73" s="29">
        <v>0.5</v>
      </c>
      <c r="F73" s="57"/>
    </row>
    <row r="74" spans="1:6" x14ac:dyDescent="0.2">
      <c r="A74" s="4" t="s">
        <v>65</v>
      </c>
      <c r="B74" s="9" t="s">
        <v>62</v>
      </c>
      <c r="C74" s="30">
        <v>0.5</v>
      </c>
    </row>
    <row r="75" spans="1:6" x14ac:dyDescent="0.2">
      <c r="A75" s="3" t="s">
        <v>186</v>
      </c>
      <c r="B75" s="8" t="s">
        <v>2</v>
      </c>
      <c r="C75" s="29">
        <v>0.5</v>
      </c>
      <c r="F75" s="57"/>
    </row>
    <row r="76" spans="1:6" x14ac:dyDescent="0.2">
      <c r="A76" s="4" t="s">
        <v>247</v>
      </c>
      <c r="B76" s="9" t="s">
        <v>2</v>
      </c>
      <c r="C76" s="30">
        <v>0.2</v>
      </c>
    </row>
    <row r="77" spans="1:6" x14ac:dyDescent="0.2">
      <c r="A77" s="3" t="s">
        <v>92</v>
      </c>
      <c r="B77" s="8" t="s">
        <v>2</v>
      </c>
      <c r="C77" s="29">
        <v>0.35</v>
      </c>
      <c r="F77" s="57"/>
    </row>
    <row r="78" spans="1:6" x14ac:dyDescent="0.2">
      <c r="A78" s="4" t="s">
        <v>300</v>
      </c>
      <c r="B78" s="9" t="s">
        <v>2</v>
      </c>
      <c r="C78" s="30">
        <v>0.4</v>
      </c>
    </row>
    <row r="79" spans="1:6" x14ac:dyDescent="0.2">
      <c r="A79" s="3" t="s">
        <v>301</v>
      </c>
      <c r="B79" s="8" t="s">
        <v>2</v>
      </c>
      <c r="C79" s="29">
        <v>0.5</v>
      </c>
      <c r="F79" s="57"/>
    </row>
    <row r="80" spans="1:6" x14ac:dyDescent="0.2">
      <c r="A80" s="4" t="s">
        <v>188</v>
      </c>
      <c r="B80" s="9" t="s">
        <v>2</v>
      </c>
      <c r="C80" s="30">
        <v>0.5</v>
      </c>
    </row>
    <row r="81" spans="1:6" x14ac:dyDescent="0.2">
      <c r="A81" s="3" t="s">
        <v>297</v>
      </c>
      <c r="B81" s="8" t="s">
        <v>2</v>
      </c>
      <c r="C81" s="29">
        <v>0.5</v>
      </c>
      <c r="F81" s="57"/>
    </row>
    <row r="82" spans="1:6" x14ac:dyDescent="0.2">
      <c r="A82" s="4" t="s">
        <v>235</v>
      </c>
      <c r="B82" s="9" t="s">
        <v>2</v>
      </c>
      <c r="C82" s="30">
        <v>0.75</v>
      </c>
    </row>
    <row r="83" spans="1:6" x14ac:dyDescent="0.2">
      <c r="A83" s="3" t="s">
        <v>222</v>
      </c>
      <c r="B83" s="8" t="s">
        <v>2</v>
      </c>
      <c r="C83" s="29">
        <v>0.04</v>
      </c>
      <c r="F83" s="57"/>
    </row>
    <row r="84" spans="1:6" x14ac:dyDescent="0.2">
      <c r="A84" s="4" t="s">
        <v>285</v>
      </c>
      <c r="B84" s="9" t="s">
        <v>2</v>
      </c>
      <c r="C84" s="30">
        <v>5.5E-2</v>
      </c>
    </row>
    <row r="85" spans="1:6" x14ac:dyDescent="0.2">
      <c r="A85" s="3" t="s">
        <v>73</v>
      </c>
      <c r="B85" s="8" t="s">
        <v>59</v>
      </c>
      <c r="C85" s="34">
        <v>194</v>
      </c>
    </row>
    <row r="86" spans="1:6" x14ac:dyDescent="0.2">
      <c r="A86" s="4" t="s">
        <v>74</v>
      </c>
      <c r="B86" s="9" t="s">
        <v>62</v>
      </c>
      <c r="C86" s="71">
        <v>240</v>
      </c>
    </row>
    <row r="87" spans="1:6" x14ac:dyDescent="0.2">
      <c r="A87" s="3" t="s">
        <v>75</v>
      </c>
      <c r="B87" s="8" t="s">
        <v>77</v>
      </c>
      <c r="C87" s="34">
        <v>194</v>
      </c>
    </row>
    <row r="88" spans="1:6" x14ac:dyDescent="0.2">
      <c r="A88" s="4" t="s">
        <v>76</v>
      </c>
      <c r="B88" s="9" t="s">
        <v>78</v>
      </c>
      <c r="C88" s="71">
        <v>139</v>
      </c>
    </row>
    <row r="89" spans="1:6" x14ac:dyDescent="0.2">
      <c r="B89" s="96"/>
      <c r="C89" s="98"/>
    </row>
    <row r="90" spans="1:6" s="1" customFormat="1" ht="15.75" x14ac:dyDescent="0.25">
      <c r="A90" s="2" t="s">
        <v>13</v>
      </c>
      <c r="B90" s="6" t="s">
        <v>11</v>
      </c>
      <c r="C90" s="19" t="str">
        <f>C64</f>
        <v>CURRENT UPS</v>
      </c>
      <c r="D90" s="6" t="s">
        <v>187</v>
      </c>
      <c r="F90" s="19" t="s">
        <v>68</v>
      </c>
    </row>
    <row r="91" spans="1:6" x14ac:dyDescent="0.2">
      <c r="A91" s="3" t="s">
        <v>23</v>
      </c>
      <c r="B91" s="8" t="s">
        <v>2</v>
      </c>
      <c r="C91" s="106">
        <v>-14.59</v>
      </c>
      <c r="D91" s="36">
        <v>32.97</v>
      </c>
      <c r="F91" s="36">
        <f t="shared" ref="F91:F100" si="0">D91+C91</f>
        <v>18.38</v>
      </c>
    </row>
    <row r="92" spans="1:6" x14ac:dyDescent="0.2">
      <c r="A92" s="4" t="s">
        <v>24</v>
      </c>
      <c r="B92" s="9" t="s">
        <v>2</v>
      </c>
      <c r="C92" s="62">
        <v>-18.850000000000001</v>
      </c>
      <c r="D92" s="38">
        <v>40.4</v>
      </c>
      <c r="F92" s="38">
        <f t="shared" si="0"/>
        <v>21.549999999999997</v>
      </c>
    </row>
    <row r="93" spans="1:6" x14ac:dyDescent="0.2">
      <c r="A93" s="3" t="s">
        <v>25</v>
      </c>
      <c r="B93" s="8" t="s">
        <v>2</v>
      </c>
      <c r="C93" s="106">
        <v>-13.5</v>
      </c>
      <c r="D93" s="36">
        <v>31.91</v>
      </c>
      <c r="F93" s="36">
        <f t="shared" si="0"/>
        <v>18.41</v>
      </c>
    </row>
    <row r="94" spans="1:6" x14ac:dyDescent="0.2">
      <c r="A94" s="4" t="s">
        <v>26</v>
      </c>
      <c r="B94" s="9" t="s">
        <v>2</v>
      </c>
      <c r="C94" s="62">
        <v>-16.260000000000002</v>
      </c>
      <c r="D94" s="38">
        <v>36.79</v>
      </c>
      <c r="F94" s="38">
        <f t="shared" si="0"/>
        <v>20.529999999999998</v>
      </c>
    </row>
    <row r="95" spans="1:6" x14ac:dyDescent="0.2">
      <c r="A95" s="3" t="s">
        <v>31</v>
      </c>
      <c r="B95" s="8" t="s">
        <v>2</v>
      </c>
      <c r="C95" s="106">
        <v>-9.27</v>
      </c>
      <c r="D95" s="36">
        <v>25.27</v>
      </c>
      <c r="F95" s="36">
        <f t="shared" si="0"/>
        <v>16</v>
      </c>
    </row>
    <row r="96" spans="1:6" x14ac:dyDescent="0.2">
      <c r="A96" s="4" t="s">
        <v>32</v>
      </c>
      <c r="B96" s="9" t="s">
        <v>2</v>
      </c>
      <c r="C96" s="62">
        <v>-9.36</v>
      </c>
      <c r="D96" s="38">
        <v>26.68</v>
      </c>
      <c r="F96" s="38">
        <f t="shared" si="0"/>
        <v>17.32</v>
      </c>
    </row>
    <row r="97" spans="1:6" x14ac:dyDescent="0.2">
      <c r="A97" s="3" t="s">
        <v>33</v>
      </c>
      <c r="B97" s="8" t="s">
        <v>2</v>
      </c>
      <c r="C97" s="106">
        <v>-9.27</v>
      </c>
      <c r="D97" s="36">
        <v>23.92</v>
      </c>
      <c r="F97" s="36">
        <f t="shared" si="0"/>
        <v>14.650000000000002</v>
      </c>
    </row>
    <row r="98" spans="1:6" x14ac:dyDescent="0.2">
      <c r="A98" s="4" t="s">
        <v>34</v>
      </c>
      <c r="B98" s="9" t="s">
        <v>2</v>
      </c>
      <c r="C98" s="62">
        <v>-9.36</v>
      </c>
      <c r="D98" s="38">
        <v>24.07</v>
      </c>
      <c r="F98" s="38">
        <f t="shared" si="0"/>
        <v>14.71</v>
      </c>
    </row>
    <row r="99" spans="1:6" x14ac:dyDescent="0.2">
      <c r="A99" s="3" t="s">
        <v>35</v>
      </c>
      <c r="B99" s="8" t="s">
        <v>2</v>
      </c>
      <c r="C99" s="107">
        <v>-2.62</v>
      </c>
      <c r="D99" s="40">
        <v>15.25</v>
      </c>
      <c r="F99" s="40">
        <f t="shared" si="0"/>
        <v>12.629999999999999</v>
      </c>
    </row>
    <row r="100" spans="1:6" x14ac:dyDescent="0.2">
      <c r="A100" s="4" t="s">
        <v>0</v>
      </c>
      <c r="B100" s="9" t="s">
        <v>2</v>
      </c>
      <c r="C100" s="41">
        <v>-2.12</v>
      </c>
      <c r="D100" s="41">
        <v>10.7</v>
      </c>
      <c r="F100" s="41">
        <f t="shared" si="0"/>
        <v>8.5799999999999983</v>
      </c>
    </row>
    <row r="101" spans="1:6" x14ac:dyDescent="0.2">
      <c r="A101" s="3" t="s">
        <v>69</v>
      </c>
      <c r="B101" s="8" t="s">
        <v>2</v>
      </c>
      <c r="C101" s="42">
        <v>-1.99</v>
      </c>
      <c r="D101" s="42">
        <v>10.7</v>
      </c>
      <c r="F101" s="42">
        <f>D101+C101</f>
        <v>8.7099999999999991</v>
      </c>
    </row>
    <row r="102" spans="1:6" x14ac:dyDescent="0.2">
      <c r="A102" s="4" t="s">
        <v>70</v>
      </c>
      <c r="B102" s="9" t="s">
        <v>2</v>
      </c>
      <c r="C102" s="44">
        <v>-2.5</v>
      </c>
      <c r="D102" s="41">
        <v>11.09</v>
      </c>
      <c r="F102" s="44">
        <f t="shared" ref="F102:F103" si="1">D102+C102</f>
        <v>8.59</v>
      </c>
    </row>
    <row r="103" spans="1:6" x14ac:dyDescent="0.2">
      <c r="A103" s="3" t="s">
        <v>71</v>
      </c>
      <c r="B103" s="8" t="s">
        <v>2</v>
      </c>
      <c r="C103" s="83">
        <v>-2.5</v>
      </c>
      <c r="D103" s="42">
        <v>11.17</v>
      </c>
      <c r="F103" s="83">
        <f t="shared" si="1"/>
        <v>8.67</v>
      </c>
    </row>
    <row r="104" spans="1:6" x14ac:dyDescent="0.2">
      <c r="A104" s="4" t="s">
        <v>66</v>
      </c>
      <c r="B104" s="9" t="s">
        <v>2</v>
      </c>
      <c r="C104" s="26">
        <v>-0.4</v>
      </c>
      <c r="D104" s="84"/>
      <c r="F104" s="79"/>
    </row>
    <row r="105" spans="1:6" x14ac:dyDescent="0.2">
      <c r="A105" s="3" t="s">
        <v>81</v>
      </c>
      <c r="B105" s="8" t="s">
        <v>2</v>
      </c>
      <c r="C105" s="78">
        <v>0</v>
      </c>
      <c r="D105" s="42"/>
      <c r="F105" s="42"/>
    </row>
    <row r="106" spans="1:6" x14ac:dyDescent="0.2">
      <c r="A106" s="4" t="s">
        <v>82</v>
      </c>
      <c r="B106" s="9" t="s">
        <v>2</v>
      </c>
      <c r="C106" s="26">
        <v>0</v>
      </c>
      <c r="D106" s="84"/>
      <c r="F106" s="79"/>
    </row>
    <row r="107" spans="1:6" x14ac:dyDescent="0.2">
      <c r="A107" s="3" t="s">
        <v>67</v>
      </c>
      <c r="B107" s="8" t="s">
        <v>2</v>
      </c>
      <c r="C107" s="78">
        <v>-0.5</v>
      </c>
      <c r="D107" s="64"/>
      <c r="F107" s="42"/>
    </row>
    <row r="108" spans="1:6" x14ac:dyDescent="0.2">
      <c r="A108" s="4" t="s">
        <v>83</v>
      </c>
      <c r="B108" s="9" t="s">
        <v>2</v>
      </c>
      <c r="C108" s="26"/>
      <c r="D108" s="84"/>
      <c r="F108" s="79"/>
    </row>
    <row r="109" spans="1:6" x14ac:dyDescent="0.2">
      <c r="A109" s="7" t="s">
        <v>84</v>
      </c>
      <c r="B109" s="11" t="s">
        <v>2</v>
      </c>
      <c r="C109" s="80"/>
      <c r="D109" s="66"/>
      <c r="E109" s="82"/>
      <c r="F10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097C-658C-4B4C-AEB5-9F1AAB26C2ED}">
  <sheetPr>
    <pageSetUpPr fitToPage="1"/>
  </sheetPr>
  <dimension ref="A1:F105"/>
  <sheetViews>
    <sheetView topLeftCell="A66" workbookViewId="0">
      <selection activeCell="G96" sqref="G96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0.65500000000000003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0.63500000000000001</v>
      </c>
      <c r="F3" s="85">
        <v>1200000</v>
      </c>
    </row>
    <row r="4" spans="1:6" x14ac:dyDescent="0.2">
      <c r="A4" s="3" t="s">
        <v>25</v>
      </c>
      <c r="B4" s="8" t="s">
        <v>2</v>
      </c>
      <c r="C4" s="21">
        <v>0.65500000000000003</v>
      </c>
      <c r="F4" s="52"/>
    </row>
    <row r="5" spans="1:6" x14ac:dyDescent="0.2">
      <c r="A5" s="4" t="s">
        <v>26</v>
      </c>
      <c r="B5" s="9" t="s">
        <v>2</v>
      </c>
      <c r="C5" s="23">
        <v>0.63500000000000001</v>
      </c>
    </row>
    <row r="6" spans="1:6" x14ac:dyDescent="0.2">
      <c r="A6" s="3" t="s">
        <v>31</v>
      </c>
      <c r="B6" s="8" t="s">
        <v>2</v>
      </c>
      <c r="C6" s="21">
        <v>0.57999999999999996</v>
      </c>
    </row>
    <row r="7" spans="1:6" x14ac:dyDescent="0.2">
      <c r="A7" s="4" t="s">
        <v>32</v>
      </c>
      <c r="B7" s="9" t="s">
        <v>2</v>
      </c>
      <c r="C7" s="23">
        <v>0.57999999999999996</v>
      </c>
    </row>
    <row r="8" spans="1:6" x14ac:dyDescent="0.2">
      <c r="A8" s="3" t="s">
        <v>33</v>
      </c>
      <c r="B8" s="8" t="s">
        <v>2</v>
      </c>
      <c r="C8" s="21">
        <v>0.61499999999999999</v>
      </c>
    </row>
    <row r="9" spans="1:6" x14ac:dyDescent="0.2">
      <c r="A9" s="4" t="s">
        <v>34</v>
      </c>
      <c r="B9" s="9" t="s">
        <v>2</v>
      </c>
      <c r="C9" s="23">
        <v>0.625</v>
      </c>
    </row>
    <row r="10" spans="1:6" x14ac:dyDescent="0.2">
      <c r="A10" s="3" t="s">
        <v>35</v>
      </c>
      <c r="B10" s="8" t="s">
        <v>2</v>
      </c>
      <c r="C10" s="21">
        <v>0.44500000000000001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0.28000000000000003</v>
      </c>
    </row>
    <row r="19" spans="1:3" x14ac:dyDescent="0.2">
      <c r="A19" s="4" t="s">
        <v>16</v>
      </c>
      <c r="B19" s="9" t="s">
        <v>37</v>
      </c>
      <c r="C19" s="53" t="s">
        <v>210</v>
      </c>
    </row>
    <row r="20" spans="1:3" x14ac:dyDescent="0.2">
      <c r="A20" s="3" t="s">
        <v>39</v>
      </c>
      <c r="B20" s="8" t="s">
        <v>2</v>
      </c>
      <c r="C20" s="21">
        <v>0.8</v>
      </c>
    </row>
    <row r="21" spans="1:3" x14ac:dyDescent="0.2">
      <c r="A21" s="4" t="s">
        <v>0</v>
      </c>
      <c r="B21" s="9" t="s">
        <v>3</v>
      </c>
      <c r="C21" s="23">
        <v>0.43</v>
      </c>
    </row>
    <row r="22" spans="1:3" x14ac:dyDescent="0.2">
      <c r="A22" s="3"/>
      <c r="B22" s="8" t="s">
        <v>4</v>
      </c>
      <c r="C22" s="21">
        <v>0.46</v>
      </c>
    </row>
    <row r="23" spans="1:3" x14ac:dyDescent="0.2">
      <c r="B23" s="9" t="s">
        <v>5</v>
      </c>
      <c r="C23" s="23">
        <v>0.5</v>
      </c>
    </row>
    <row r="24" spans="1:3" x14ac:dyDescent="0.2">
      <c r="A24" s="3"/>
      <c r="B24" s="8" t="s">
        <v>6</v>
      </c>
      <c r="C24" s="21">
        <v>0.56000000000000005</v>
      </c>
    </row>
    <row r="25" spans="1:3" x14ac:dyDescent="0.2">
      <c r="B25" s="9" t="s">
        <v>7</v>
      </c>
      <c r="C25" s="23">
        <v>0.56999999999999995</v>
      </c>
    </row>
    <row r="26" spans="1:3" x14ac:dyDescent="0.2">
      <c r="A26" s="3"/>
      <c r="B26" s="8" t="s">
        <v>8</v>
      </c>
      <c r="C26" s="21">
        <v>0.56999999999999995</v>
      </c>
    </row>
    <row r="27" spans="1:3" x14ac:dyDescent="0.2">
      <c r="B27" s="9" t="s">
        <v>9</v>
      </c>
      <c r="C27" s="23">
        <v>0.56999999999999995</v>
      </c>
    </row>
    <row r="28" spans="1:3" x14ac:dyDescent="0.2">
      <c r="A28" s="3"/>
      <c r="B28" s="8" t="s">
        <v>10</v>
      </c>
      <c r="C28" s="21">
        <v>0.56999999999999995</v>
      </c>
    </row>
    <row r="29" spans="1:3" x14ac:dyDescent="0.2">
      <c r="A29" s="4" t="s">
        <v>69</v>
      </c>
      <c r="B29" s="9" t="s">
        <v>3</v>
      </c>
      <c r="C29" s="23">
        <v>0.39</v>
      </c>
    </row>
    <row r="30" spans="1:3" x14ac:dyDescent="0.2">
      <c r="A30" s="3"/>
      <c r="B30" s="8" t="s">
        <v>4</v>
      </c>
      <c r="C30" s="21">
        <v>0.42</v>
      </c>
    </row>
    <row r="31" spans="1:3" x14ac:dyDescent="0.2">
      <c r="B31" s="9" t="s">
        <v>5</v>
      </c>
      <c r="C31" s="23">
        <v>0.45</v>
      </c>
    </row>
    <row r="32" spans="1:3" x14ac:dyDescent="0.2">
      <c r="A32" s="3"/>
      <c r="B32" s="8" t="s">
        <v>6</v>
      </c>
      <c r="C32" s="21">
        <v>0.48</v>
      </c>
    </row>
    <row r="33" spans="1:3" x14ac:dyDescent="0.2">
      <c r="B33" s="9" t="s">
        <v>7</v>
      </c>
      <c r="C33" s="23">
        <v>0.49</v>
      </c>
    </row>
    <row r="34" spans="1:3" x14ac:dyDescent="0.2">
      <c r="A34" s="3"/>
      <c r="B34" s="8" t="s">
        <v>8</v>
      </c>
      <c r="C34" s="21">
        <v>0.49</v>
      </c>
    </row>
    <row r="35" spans="1:3" x14ac:dyDescent="0.2">
      <c r="B35" s="9" t="s">
        <v>9</v>
      </c>
      <c r="C35" s="23">
        <v>0.49</v>
      </c>
    </row>
    <row r="36" spans="1:3" x14ac:dyDescent="0.2">
      <c r="A36" s="3"/>
      <c r="B36" s="8" t="s">
        <v>10</v>
      </c>
      <c r="C36" s="21">
        <v>0.49</v>
      </c>
    </row>
    <row r="37" spans="1:3" x14ac:dyDescent="0.2">
      <c r="A37" s="4" t="s">
        <v>72</v>
      </c>
      <c r="B37" s="9" t="s">
        <v>19</v>
      </c>
      <c r="C37" s="23">
        <v>0.4</v>
      </c>
    </row>
    <row r="38" spans="1:3" x14ac:dyDescent="0.2">
      <c r="A38" s="3"/>
      <c r="B38" s="8" t="s">
        <v>20</v>
      </c>
      <c r="C38" s="21">
        <v>0.4</v>
      </c>
    </row>
    <row r="39" spans="1:3" x14ac:dyDescent="0.2">
      <c r="B39" s="9" t="s">
        <v>21</v>
      </c>
      <c r="C39" s="23">
        <v>0.03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0.64</v>
      </c>
    </row>
    <row r="43" spans="1:3" x14ac:dyDescent="0.2">
      <c r="A43" s="4" t="s">
        <v>41</v>
      </c>
      <c r="B43" s="9" t="s">
        <v>2</v>
      </c>
      <c r="C43" s="28">
        <v>0.64</v>
      </c>
    </row>
    <row r="44" spans="1:3" x14ac:dyDescent="0.2">
      <c r="A44" s="3" t="s">
        <v>42</v>
      </c>
      <c r="B44" s="8" t="s">
        <v>2</v>
      </c>
      <c r="C44" s="27">
        <v>0.64</v>
      </c>
    </row>
    <row r="45" spans="1:3" x14ac:dyDescent="0.2">
      <c r="A45" s="4" t="s">
        <v>43</v>
      </c>
      <c r="B45" s="9" t="s">
        <v>2</v>
      </c>
      <c r="C45" s="28">
        <v>0.64</v>
      </c>
    </row>
    <row r="46" spans="1:3" x14ac:dyDescent="0.2">
      <c r="A46" s="3" t="s">
        <v>44</v>
      </c>
      <c r="B46" s="8" t="s">
        <v>2</v>
      </c>
      <c r="C46" s="27">
        <v>0.629</v>
      </c>
    </row>
    <row r="47" spans="1:3" x14ac:dyDescent="0.2">
      <c r="A47" s="4" t="s">
        <v>45</v>
      </c>
      <c r="B47" s="9" t="s">
        <v>2</v>
      </c>
      <c r="C47" s="28">
        <v>0.629</v>
      </c>
    </row>
    <row r="48" spans="1:3" x14ac:dyDescent="0.2">
      <c r="A48" s="3" t="s">
        <v>46</v>
      </c>
      <c r="B48" s="8" t="s">
        <v>2</v>
      </c>
      <c r="C48" s="27">
        <v>0.629</v>
      </c>
    </row>
    <row r="49" spans="1:3" x14ac:dyDescent="0.2">
      <c r="A49" s="4" t="s">
        <v>47</v>
      </c>
      <c r="B49" s="9" t="s">
        <v>2</v>
      </c>
      <c r="C49" s="28">
        <v>0.629</v>
      </c>
    </row>
    <row r="50" spans="1:3" x14ac:dyDescent="0.2">
      <c r="A50" s="3" t="s">
        <v>48</v>
      </c>
      <c r="B50" s="8" t="s">
        <v>2</v>
      </c>
      <c r="C50" s="21">
        <v>0.66</v>
      </c>
    </row>
    <row r="51" spans="1:3" x14ac:dyDescent="0.2">
      <c r="A51" s="4" t="s">
        <v>49</v>
      </c>
      <c r="B51" s="9" t="s">
        <v>2</v>
      </c>
      <c r="C51" s="23">
        <v>0.66</v>
      </c>
    </row>
    <row r="52" spans="1:3" x14ac:dyDescent="0.2">
      <c r="A52" s="3" t="s">
        <v>52</v>
      </c>
      <c r="B52" s="8" t="s">
        <v>2</v>
      </c>
      <c r="C52" s="21">
        <v>0.45</v>
      </c>
    </row>
    <row r="53" spans="1:3" x14ac:dyDescent="0.2">
      <c r="A53" s="4" t="s">
        <v>53</v>
      </c>
      <c r="B53" s="9" t="s">
        <v>2</v>
      </c>
      <c r="C53" s="23">
        <v>0.45</v>
      </c>
    </row>
    <row r="54" spans="1:3" x14ac:dyDescent="0.2">
      <c r="A54" s="3" t="s">
        <v>54</v>
      </c>
      <c r="B54" s="8" t="s">
        <v>2</v>
      </c>
      <c r="C54" s="21">
        <v>0.45</v>
      </c>
    </row>
    <row r="55" spans="1:3" x14ac:dyDescent="0.2">
      <c r="A55" s="4" t="s">
        <v>55</v>
      </c>
      <c r="B55" s="9" t="s">
        <v>2</v>
      </c>
      <c r="C55" s="23">
        <v>0.45</v>
      </c>
    </row>
    <row r="56" spans="1:3" x14ac:dyDescent="0.2">
      <c r="A56" s="3" t="s">
        <v>56</v>
      </c>
      <c r="B56" s="8" t="s">
        <v>2</v>
      </c>
      <c r="C56" s="21">
        <v>0.45</v>
      </c>
    </row>
    <row r="57" spans="1:3" x14ac:dyDescent="0.2">
      <c r="A57" s="4" t="s">
        <v>57</v>
      </c>
      <c r="B57" s="9" t="s">
        <v>2</v>
      </c>
      <c r="C57" s="23">
        <v>0.45</v>
      </c>
    </row>
    <row r="58" spans="1:3" x14ac:dyDescent="0.2">
      <c r="A58" s="3" t="s">
        <v>58</v>
      </c>
      <c r="B58" s="8" t="s">
        <v>2</v>
      </c>
      <c r="C58" s="21">
        <v>0.54</v>
      </c>
    </row>
    <row r="59" spans="1:3" x14ac:dyDescent="0.2">
      <c r="A59" s="4" t="s">
        <v>50</v>
      </c>
      <c r="B59" s="9" t="s">
        <v>2</v>
      </c>
      <c r="C59" s="23">
        <v>0.25</v>
      </c>
    </row>
    <row r="60" spans="1:3" x14ac:dyDescent="0.2">
      <c r="A60" s="4" t="s">
        <v>79</v>
      </c>
      <c r="B60" s="9" t="s">
        <v>2</v>
      </c>
      <c r="C60" s="23">
        <v>0.25</v>
      </c>
    </row>
    <row r="61" spans="1:3" x14ac:dyDescent="0.2">
      <c r="A61" s="3" t="s">
        <v>51</v>
      </c>
      <c r="B61" s="8" t="s">
        <v>2</v>
      </c>
      <c r="C61" s="21">
        <v>0.25</v>
      </c>
    </row>
    <row r="62" spans="1:3" x14ac:dyDescent="0.2">
      <c r="A62" s="3" t="s">
        <v>80</v>
      </c>
      <c r="B62" s="8" t="s">
        <v>2</v>
      </c>
      <c r="C62" s="21">
        <v>0.25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0.45</v>
      </c>
    </row>
    <row r="70" spans="1:6" x14ac:dyDescent="0.2">
      <c r="A70" s="4" t="s">
        <v>60</v>
      </c>
      <c r="B70" s="9" t="s">
        <v>62</v>
      </c>
      <c r="C70" s="30">
        <v>0.45</v>
      </c>
    </row>
    <row r="71" spans="1:6" x14ac:dyDescent="0.2">
      <c r="A71" s="3" t="s">
        <v>63</v>
      </c>
      <c r="B71" s="8" t="s">
        <v>62</v>
      </c>
      <c r="C71" s="29">
        <v>0.45</v>
      </c>
    </row>
    <row r="72" spans="1:6" x14ac:dyDescent="0.2">
      <c r="A72" s="4" t="s">
        <v>64</v>
      </c>
      <c r="B72" s="9" t="s">
        <v>62</v>
      </c>
      <c r="C72" s="30">
        <v>0.45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0.35</v>
      </c>
    </row>
    <row r="75" spans="1:6" x14ac:dyDescent="0.2">
      <c r="A75" s="3" t="s">
        <v>247</v>
      </c>
      <c r="B75" s="8" t="s">
        <v>95</v>
      </c>
      <c r="C75" s="29">
        <v>0.25</v>
      </c>
      <c r="F75" s="57"/>
    </row>
    <row r="76" spans="1:6" x14ac:dyDescent="0.2">
      <c r="A76" s="4" t="s">
        <v>216</v>
      </c>
      <c r="B76" s="9" t="s">
        <v>95</v>
      </c>
      <c r="C76" s="30">
        <v>0.8</v>
      </c>
    </row>
    <row r="77" spans="1:6" x14ac:dyDescent="0.2">
      <c r="A77" s="3" t="s">
        <v>215</v>
      </c>
      <c r="B77" s="8" t="s">
        <v>95</v>
      </c>
      <c r="C77" s="29">
        <v>0.8</v>
      </c>
      <c r="F77" s="57"/>
    </row>
    <row r="78" spans="1:6" x14ac:dyDescent="0.2">
      <c r="A78" s="4" t="s">
        <v>302</v>
      </c>
      <c r="B78" s="9" t="s">
        <v>77</v>
      </c>
      <c r="C78" s="30">
        <v>1</v>
      </c>
    </row>
    <row r="79" spans="1:6" x14ac:dyDescent="0.2">
      <c r="A79" s="3" t="s">
        <v>303</v>
      </c>
      <c r="B79" s="8" t="s">
        <v>77</v>
      </c>
      <c r="C79" s="29">
        <v>1</v>
      </c>
      <c r="F79" s="57"/>
    </row>
    <row r="80" spans="1:6" x14ac:dyDescent="0.2">
      <c r="B80" s="9"/>
      <c r="C80" s="30"/>
    </row>
    <row r="81" spans="1:6" x14ac:dyDescent="0.2">
      <c r="A81" s="3" t="s">
        <v>73</v>
      </c>
      <c r="B81" s="8" t="s">
        <v>59</v>
      </c>
      <c r="C81" s="34">
        <v>166</v>
      </c>
    </row>
    <row r="82" spans="1:6" x14ac:dyDescent="0.2">
      <c r="A82" s="4" t="s">
        <v>74</v>
      </c>
      <c r="B82" s="9" t="s">
        <v>62</v>
      </c>
      <c r="C82" s="71">
        <v>250</v>
      </c>
    </row>
    <row r="83" spans="1:6" x14ac:dyDescent="0.2">
      <c r="A83" s="3" t="s">
        <v>75</v>
      </c>
      <c r="B83" s="8" t="s">
        <v>77</v>
      </c>
      <c r="C83" s="34">
        <v>139</v>
      </c>
    </row>
    <row r="84" spans="1:6" x14ac:dyDescent="0.2">
      <c r="A84" s="4" t="s">
        <v>76</v>
      </c>
      <c r="B84" s="9" t="s">
        <v>78</v>
      </c>
      <c r="C84" s="71">
        <v>139</v>
      </c>
    </row>
    <row r="85" spans="1:6" x14ac:dyDescent="0.2">
      <c r="B85" s="96"/>
      <c r="C85" s="98"/>
    </row>
    <row r="86" spans="1:6" s="1" customFormat="1" ht="15.75" x14ac:dyDescent="0.25">
      <c r="A86" s="2" t="s">
        <v>13</v>
      </c>
      <c r="B86" s="6" t="s">
        <v>11</v>
      </c>
      <c r="C86" s="19" t="str">
        <f>C64</f>
        <v>CURRENT UPS</v>
      </c>
      <c r="D86" s="6" t="s">
        <v>187</v>
      </c>
      <c r="F86" s="19" t="s">
        <v>68</v>
      </c>
    </row>
    <row r="87" spans="1:6" x14ac:dyDescent="0.2">
      <c r="A87" s="3" t="s">
        <v>23</v>
      </c>
      <c r="B87" s="8" t="s">
        <v>2</v>
      </c>
      <c r="C87" s="106">
        <v>-11.8</v>
      </c>
      <c r="D87" s="36">
        <v>32.97</v>
      </c>
      <c r="F87" s="36">
        <f t="shared" ref="F87:F95" si="0">D87+C87</f>
        <v>21.169999999999998</v>
      </c>
    </row>
    <row r="88" spans="1:6" x14ac:dyDescent="0.2">
      <c r="A88" s="4" t="s">
        <v>24</v>
      </c>
      <c r="B88" s="9" t="s">
        <v>2</v>
      </c>
      <c r="C88" s="62">
        <v>-14</v>
      </c>
      <c r="D88" s="38">
        <v>40.4</v>
      </c>
      <c r="F88" s="38">
        <f t="shared" si="0"/>
        <v>26.4</v>
      </c>
    </row>
    <row r="89" spans="1:6" x14ac:dyDescent="0.2">
      <c r="A89" s="3" t="s">
        <v>25</v>
      </c>
      <c r="B89" s="8" t="s">
        <v>2</v>
      </c>
      <c r="C89" s="106">
        <v>-11.3</v>
      </c>
      <c r="D89" s="36">
        <v>31.91</v>
      </c>
      <c r="F89" s="36">
        <f t="shared" si="0"/>
        <v>20.61</v>
      </c>
    </row>
    <row r="90" spans="1:6" x14ac:dyDescent="0.2">
      <c r="A90" s="4" t="s">
        <v>26</v>
      </c>
      <c r="B90" s="9" t="s">
        <v>2</v>
      </c>
      <c r="C90" s="62">
        <v>-12.7</v>
      </c>
      <c r="D90" s="38">
        <v>36.79</v>
      </c>
      <c r="F90" s="38">
        <f t="shared" si="0"/>
        <v>24.09</v>
      </c>
    </row>
    <row r="91" spans="1:6" x14ac:dyDescent="0.2">
      <c r="A91" s="3" t="s">
        <v>31</v>
      </c>
      <c r="B91" s="8" t="s">
        <v>2</v>
      </c>
      <c r="C91" s="106">
        <v>-7.7</v>
      </c>
      <c r="D91" s="36">
        <v>25.27</v>
      </c>
      <c r="F91" s="36">
        <f t="shared" si="0"/>
        <v>17.57</v>
      </c>
    </row>
    <row r="92" spans="1:6" x14ac:dyDescent="0.2">
      <c r="A92" s="4" t="s">
        <v>32</v>
      </c>
      <c r="B92" s="9" t="s">
        <v>2</v>
      </c>
      <c r="C92" s="62">
        <v>-7.7</v>
      </c>
      <c r="D92" s="38">
        <v>26.68</v>
      </c>
      <c r="F92" s="38">
        <f t="shared" si="0"/>
        <v>18.98</v>
      </c>
    </row>
    <row r="93" spans="1:6" x14ac:dyDescent="0.2">
      <c r="A93" s="3" t="s">
        <v>33</v>
      </c>
      <c r="B93" s="8" t="s">
        <v>2</v>
      </c>
      <c r="C93" s="106">
        <v>-6.9</v>
      </c>
      <c r="D93" s="36">
        <v>23.92</v>
      </c>
      <c r="F93" s="36">
        <f t="shared" si="0"/>
        <v>17.020000000000003</v>
      </c>
    </row>
    <row r="94" spans="1:6" x14ac:dyDescent="0.2">
      <c r="A94" s="4" t="s">
        <v>34</v>
      </c>
      <c r="B94" s="9" t="s">
        <v>2</v>
      </c>
      <c r="C94" s="62">
        <v>-6.9</v>
      </c>
      <c r="D94" s="38">
        <v>24.07</v>
      </c>
      <c r="F94" s="38">
        <f t="shared" si="0"/>
        <v>17.170000000000002</v>
      </c>
    </row>
    <row r="95" spans="1:6" x14ac:dyDescent="0.2">
      <c r="A95" s="3" t="s">
        <v>35</v>
      </c>
      <c r="B95" s="8" t="s">
        <v>2</v>
      </c>
      <c r="C95" s="107">
        <v>-1.5</v>
      </c>
      <c r="D95" s="40">
        <v>15.25</v>
      </c>
      <c r="F95" s="40">
        <f t="shared" si="0"/>
        <v>13.75</v>
      </c>
    </row>
    <row r="96" spans="1:6" x14ac:dyDescent="0.2">
      <c r="A96" s="4" t="s">
        <v>0</v>
      </c>
      <c r="B96" s="9" t="s">
        <v>2</v>
      </c>
      <c r="C96" s="111">
        <v>-0.1</v>
      </c>
      <c r="D96" s="41">
        <v>10.7</v>
      </c>
      <c r="F96" s="41">
        <f>D96*(1+C96)</f>
        <v>9.629999999999999</v>
      </c>
    </row>
    <row r="97" spans="1:6" x14ac:dyDescent="0.2">
      <c r="A97" s="3" t="s">
        <v>69</v>
      </c>
      <c r="B97" s="8" t="s">
        <v>2</v>
      </c>
      <c r="C97" s="112">
        <v>-0.1</v>
      </c>
      <c r="D97" s="42">
        <v>10.7</v>
      </c>
      <c r="F97" s="42">
        <f>D97*(1+C97)</f>
        <v>9.629999999999999</v>
      </c>
    </row>
    <row r="98" spans="1:6" x14ac:dyDescent="0.2">
      <c r="A98" s="4" t="s">
        <v>70</v>
      </c>
      <c r="B98" s="9" t="s">
        <v>2</v>
      </c>
      <c r="C98" s="56">
        <v>-0.28799999999999998</v>
      </c>
      <c r="D98" s="41">
        <v>11.09</v>
      </c>
      <c r="F98" s="44">
        <f>D98*(1+C98)</f>
        <v>7.8960799999999995</v>
      </c>
    </row>
    <row r="99" spans="1:6" x14ac:dyDescent="0.2">
      <c r="A99" s="3" t="s">
        <v>71</v>
      </c>
      <c r="B99" s="8" t="s">
        <v>2</v>
      </c>
      <c r="C99" s="55">
        <v>-0.28799999999999998</v>
      </c>
      <c r="D99" s="42">
        <v>11.17</v>
      </c>
      <c r="F99" s="83">
        <f>D99*(1+C99)</f>
        <v>7.9530399999999997</v>
      </c>
    </row>
    <row r="100" spans="1:6" x14ac:dyDescent="0.2">
      <c r="A100" s="4" t="s">
        <v>66</v>
      </c>
      <c r="B100" s="9" t="s">
        <v>2</v>
      </c>
      <c r="C100" s="26">
        <v>-0.4</v>
      </c>
      <c r="D100" s="84"/>
      <c r="F100" s="79"/>
    </row>
    <row r="101" spans="1:6" x14ac:dyDescent="0.2">
      <c r="A101" s="3" t="s">
        <v>81</v>
      </c>
      <c r="B101" s="8" t="s">
        <v>2</v>
      </c>
      <c r="C101" s="78">
        <v>0</v>
      </c>
      <c r="D101" s="42"/>
      <c r="F101" s="42"/>
    </row>
    <row r="102" spans="1:6" x14ac:dyDescent="0.2">
      <c r="A102" s="4" t="s">
        <v>82</v>
      </c>
      <c r="B102" s="9" t="s">
        <v>2</v>
      </c>
      <c r="C102" s="26">
        <v>0</v>
      </c>
      <c r="D102" s="84"/>
      <c r="F102" s="79"/>
    </row>
    <row r="103" spans="1:6" x14ac:dyDescent="0.2">
      <c r="A103" s="3" t="s">
        <v>67</v>
      </c>
      <c r="B103" s="8" t="s">
        <v>2</v>
      </c>
      <c r="C103" s="78">
        <v>-0.5</v>
      </c>
      <c r="D103" s="64"/>
      <c r="F103" s="42"/>
    </row>
    <row r="104" spans="1:6" x14ac:dyDescent="0.2">
      <c r="A104" s="4" t="s">
        <v>83</v>
      </c>
      <c r="B104" s="9" t="s">
        <v>2</v>
      </c>
      <c r="C104" s="26"/>
      <c r="D104" s="84"/>
      <c r="F104" s="79"/>
    </row>
    <row r="105" spans="1:6" x14ac:dyDescent="0.2">
      <c r="A105" s="7" t="s">
        <v>84</v>
      </c>
      <c r="B105" s="11" t="s">
        <v>2</v>
      </c>
      <c r="C105" s="80"/>
      <c r="D105" s="66"/>
      <c r="E105" s="82"/>
      <c r="F105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8A70-9BF8-439B-8EC1-2FBDE0D9D9E5}">
  <sheetPr>
    <pageSetUpPr fitToPage="1"/>
  </sheetPr>
  <dimension ref="A1:F99"/>
  <sheetViews>
    <sheetView workbookViewId="0">
      <selection activeCell="F81" sqref="F81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0.67</v>
      </c>
      <c r="F3" s="85">
        <v>470000</v>
      </c>
    </row>
    <row r="4" spans="1:6" x14ac:dyDescent="0.2">
      <c r="A4" s="3" t="s">
        <v>25</v>
      </c>
      <c r="B4" s="8" t="s">
        <v>2</v>
      </c>
      <c r="C4" s="21">
        <v>0.67</v>
      </c>
      <c r="F4" s="52"/>
    </row>
    <row r="5" spans="1:6" x14ac:dyDescent="0.2">
      <c r="A5" s="4" t="s">
        <v>26</v>
      </c>
      <c r="B5" s="9" t="s">
        <v>2</v>
      </c>
      <c r="C5" s="23">
        <v>0.67</v>
      </c>
    </row>
    <row r="6" spans="1:6" x14ac:dyDescent="0.2">
      <c r="A6" s="3" t="s">
        <v>31</v>
      </c>
      <c r="B6" s="8" t="s">
        <v>2</v>
      </c>
      <c r="C6" s="21">
        <v>0.6</v>
      </c>
    </row>
    <row r="7" spans="1:6" x14ac:dyDescent="0.2">
      <c r="A7" s="4" t="s">
        <v>32</v>
      </c>
      <c r="B7" s="9" t="s">
        <v>2</v>
      </c>
      <c r="C7" s="23">
        <v>0.6</v>
      </c>
    </row>
    <row r="8" spans="1:6" x14ac:dyDescent="0.2">
      <c r="A8" s="3" t="s">
        <v>33</v>
      </c>
      <c r="B8" s="8" t="s">
        <v>2</v>
      </c>
      <c r="C8" s="21">
        <v>0.6</v>
      </c>
    </row>
    <row r="9" spans="1:6" x14ac:dyDescent="0.2">
      <c r="A9" s="4" t="s">
        <v>34</v>
      </c>
      <c r="B9" s="9" t="s">
        <v>2</v>
      </c>
      <c r="C9" s="23">
        <v>0.6</v>
      </c>
    </row>
    <row r="10" spans="1:6" x14ac:dyDescent="0.2">
      <c r="A10" s="3" t="s">
        <v>35</v>
      </c>
      <c r="B10" s="8" t="s">
        <v>2</v>
      </c>
      <c r="C10" s="21">
        <v>0.5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0.31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0.32</v>
      </c>
    </row>
    <row r="22" spans="1:3" x14ac:dyDescent="0.2">
      <c r="A22" s="3"/>
      <c r="B22" s="8" t="s">
        <v>4</v>
      </c>
      <c r="C22" s="21">
        <v>0.35</v>
      </c>
    </row>
    <row r="23" spans="1:3" x14ac:dyDescent="0.2">
      <c r="B23" s="9" t="s">
        <v>5</v>
      </c>
      <c r="C23" s="23">
        <v>0.38</v>
      </c>
    </row>
    <row r="24" spans="1:3" x14ac:dyDescent="0.2">
      <c r="A24" s="3"/>
      <c r="B24" s="8" t="s">
        <v>6</v>
      </c>
      <c r="C24" s="21">
        <v>0.42</v>
      </c>
    </row>
    <row r="25" spans="1:3" x14ac:dyDescent="0.2">
      <c r="B25" s="9" t="s">
        <v>7</v>
      </c>
      <c r="C25" s="23">
        <v>0.46</v>
      </c>
    </row>
    <row r="26" spans="1:3" x14ac:dyDescent="0.2">
      <c r="A26" s="3"/>
      <c r="B26" s="8" t="s">
        <v>8</v>
      </c>
      <c r="C26" s="21">
        <v>0.46</v>
      </c>
    </row>
    <row r="27" spans="1:3" x14ac:dyDescent="0.2">
      <c r="B27" s="9" t="s">
        <v>9</v>
      </c>
      <c r="C27" s="23">
        <v>0.46</v>
      </c>
    </row>
    <row r="28" spans="1:3" x14ac:dyDescent="0.2">
      <c r="A28" s="3"/>
      <c r="B28" s="8" t="s">
        <v>10</v>
      </c>
      <c r="C28" s="21">
        <v>0.46</v>
      </c>
    </row>
    <row r="29" spans="1:3" x14ac:dyDescent="0.2">
      <c r="A29" s="4" t="s">
        <v>69</v>
      </c>
      <c r="B29" s="9" t="s">
        <v>3</v>
      </c>
      <c r="C29" s="23">
        <v>0.28000000000000003</v>
      </c>
    </row>
    <row r="30" spans="1:3" x14ac:dyDescent="0.2">
      <c r="A30" s="3"/>
      <c r="B30" s="8" t="s">
        <v>4</v>
      </c>
      <c r="C30" s="21">
        <v>0.30499999999999999</v>
      </c>
    </row>
    <row r="31" spans="1:3" x14ac:dyDescent="0.2">
      <c r="B31" s="9" t="s">
        <v>5</v>
      </c>
      <c r="C31" s="23">
        <v>0.33</v>
      </c>
    </row>
    <row r="32" spans="1:3" x14ac:dyDescent="0.2">
      <c r="A32" s="3"/>
      <c r="B32" s="8" t="s">
        <v>6</v>
      </c>
      <c r="C32" s="21">
        <v>0.37</v>
      </c>
    </row>
    <row r="33" spans="1:3" x14ac:dyDescent="0.2">
      <c r="B33" s="9" t="s">
        <v>7</v>
      </c>
      <c r="C33" s="23">
        <v>0.41</v>
      </c>
    </row>
    <row r="34" spans="1:3" x14ac:dyDescent="0.2">
      <c r="A34" s="3"/>
      <c r="B34" s="8" t="s">
        <v>8</v>
      </c>
      <c r="C34" s="21">
        <v>0.41</v>
      </c>
    </row>
    <row r="35" spans="1:3" x14ac:dyDescent="0.2">
      <c r="B35" s="9" t="s">
        <v>9</v>
      </c>
      <c r="C35" s="23">
        <v>0.41</v>
      </c>
    </row>
    <row r="36" spans="1:3" x14ac:dyDescent="0.2">
      <c r="A36" s="3"/>
      <c r="B36" s="8" t="s">
        <v>10</v>
      </c>
      <c r="C36" s="21">
        <v>0.41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0.71</v>
      </c>
    </row>
    <row r="43" spans="1:3" x14ac:dyDescent="0.2">
      <c r="A43" s="4" t="s">
        <v>41</v>
      </c>
      <c r="B43" s="9" t="s">
        <v>2</v>
      </c>
      <c r="C43" s="28">
        <v>0.71</v>
      </c>
    </row>
    <row r="44" spans="1:3" x14ac:dyDescent="0.2">
      <c r="A44" s="3" t="s">
        <v>42</v>
      </c>
      <c r="B44" s="8" t="s">
        <v>2</v>
      </c>
      <c r="C44" s="27">
        <v>0.71</v>
      </c>
    </row>
    <row r="45" spans="1:3" x14ac:dyDescent="0.2">
      <c r="A45" s="4" t="s">
        <v>43</v>
      </c>
      <c r="B45" s="9" t="s">
        <v>2</v>
      </c>
      <c r="C45" s="28">
        <v>0.71</v>
      </c>
    </row>
    <row r="46" spans="1:3" x14ac:dyDescent="0.2">
      <c r="A46" s="3" t="s">
        <v>44</v>
      </c>
      <c r="B46" s="8" t="s">
        <v>2</v>
      </c>
      <c r="C46" s="27">
        <v>0.71</v>
      </c>
    </row>
    <row r="47" spans="1:3" x14ac:dyDescent="0.2">
      <c r="A47" s="4" t="s">
        <v>45</v>
      </c>
      <c r="B47" s="9" t="s">
        <v>2</v>
      </c>
      <c r="C47" s="28">
        <v>0.71</v>
      </c>
    </row>
    <row r="48" spans="1:3" x14ac:dyDescent="0.2">
      <c r="A48" s="3" t="s">
        <v>46</v>
      </c>
      <c r="B48" s="8" t="s">
        <v>2</v>
      </c>
      <c r="C48" s="27">
        <v>0.71</v>
      </c>
    </row>
    <row r="49" spans="1:3" x14ac:dyDescent="0.2">
      <c r="A49" s="4" t="s">
        <v>47</v>
      </c>
      <c r="B49" s="9" t="s">
        <v>2</v>
      </c>
      <c r="C49" s="28">
        <v>0.71</v>
      </c>
    </row>
    <row r="50" spans="1:3" x14ac:dyDescent="0.2">
      <c r="A50" s="3" t="s">
        <v>48</v>
      </c>
      <c r="B50" s="8" t="s">
        <v>2</v>
      </c>
      <c r="C50" s="21">
        <v>0.71</v>
      </c>
    </row>
    <row r="51" spans="1:3" x14ac:dyDescent="0.2">
      <c r="A51" s="4" t="s">
        <v>49</v>
      </c>
      <c r="B51" s="9" t="s">
        <v>2</v>
      </c>
      <c r="C51" s="23">
        <v>0.71</v>
      </c>
    </row>
    <row r="52" spans="1:3" x14ac:dyDescent="0.2">
      <c r="A52" s="3" t="s">
        <v>52</v>
      </c>
      <c r="B52" s="8" t="s">
        <v>2</v>
      </c>
      <c r="C52" s="21">
        <v>0.33</v>
      </c>
    </row>
    <row r="53" spans="1:3" x14ac:dyDescent="0.2">
      <c r="A53" s="4" t="s">
        <v>53</v>
      </c>
      <c r="B53" s="9" t="s">
        <v>2</v>
      </c>
      <c r="C53" s="23">
        <v>0.33</v>
      </c>
    </row>
    <row r="54" spans="1:3" x14ac:dyDescent="0.2">
      <c r="A54" s="3" t="s">
        <v>54</v>
      </c>
      <c r="B54" s="8" t="s">
        <v>2</v>
      </c>
      <c r="C54" s="21">
        <v>0.33</v>
      </c>
    </row>
    <row r="55" spans="1:3" x14ac:dyDescent="0.2">
      <c r="A55" s="4" t="s">
        <v>55</v>
      </c>
      <c r="B55" s="9" t="s">
        <v>2</v>
      </c>
      <c r="C55" s="23">
        <v>0.33</v>
      </c>
    </row>
    <row r="56" spans="1:3" x14ac:dyDescent="0.2">
      <c r="A56" s="3" t="s">
        <v>56</v>
      </c>
      <c r="B56" s="8" t="s">
        <v>2</v>
      </c>
      <c r="C56" s="21">
        <v>0.33</v>
      </c>
    </row>
    <row r="57" spans="1:3" x14ac:dyDescent="0.2">
      <c r="A57" s="4" t="s">
        <v>57</v>
      </c>
      <c r="B57" s="9" t="s">
        <v>2</v>
      </c>
      <c r="C57" s="23">
        <v>0.33</v>
      </c>
    </row>
    <row r="58" spans="1:3" x14ac:dyDescent="0.2">
      <c r="A58" s="3" t="s">
        <v>58</v>
      </c>
      <c r="B58" s="8" t="s">
        <v>2</v>
      </c>
      <c r="C58" s="21">
        <v>0.33</v>
      </c>
    </row>
    <row r="59" spans="1:3" x14ac:dyDescent="0.2">
      <c r="A59" s="4" t="s">
        <v>50</v>
      </c>
      <c r="B59" s="9" t="s">
        <v>2</v>
      </c>
      <c r="C59" s="23">
        <v>0.24</v>
      </c>
    </row>
    <row r="60" spans="1:3" x14ac:dyDescent="0.2">
      <c r="A60" s="4" t="s">
        <v>79</v>
      </c>
      <c r="B60" s="9" t="s">
        <v>2</v>
      </c>
      <c r="C60" s="23">
        <v>0.24</v>
      </c>
    </row>
    <row r="61" spans="1:3" x14ac:dyDescent="0.2">
      <c r="A61" s="3" t="s">
        <v>51</v>
      </c>
      <c r="B61" s="8" t="s">
        <v>2</v>
      </c>
      <c r="C61" s="21">
        <v>0.24</v>
      </c>
    </row>
    <row r="62" spans="1:3" x14ac:dyDescent="0.2">
      <c r="A62" s="3" t="s">
        <v>80</v>
      </c>
      <c r="B62" s="8" t="s">
        <v>2</v>
      </c>
      <c r="C62" s="21">
        <v>0.24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8">
        <v>-0.55000000000000004</v>
      </c>
      <c r="D81" s="36">
        <v>32.97</v>
      </c>
      <c r="F81" s="36">
        <f>D81*(1+C81)</f>
        <v>14.836499999999997</v>
      </c>
    </row>
    <row r="82" spans="1:6" x14ac:dyDescent="0.2">
      <c r="A82" s="4" t="s">
        <v>24</v>
      </c>
      <c r="B82" s="9" t="s">
        <v>2</v>
      </c>
      <c r="C82" s="109">
        <v>-0.55000000000000004</v>
      </c>
      <c r="D82" s="38">
        <v>40.4</v>
      </c>
      <c r="F82" s="38">
        <f t="shared" ref="F82:F89" si="0">D82*(1+C82)</f>
        <v>18.179999999999996</v>
      </c>
    </row>
    <row r="83" spans="1:6" x14ac:dyDescent="0.2">
      <c r="A83" s="3" t="s">
        <v>25</v>
      </c>
      <c r="B83" s="8" t="s">
        <v>2</v>
      </c>
      <c r="C83" s="108">
        <v>-0.55000000000000004</v>
      </c>
      <c r="D83" s="36">
        <v>31.91</v>
      </c>
      <c r="F83" s="36">
        <f t="shared" si="0"/>
        <v>14.359499999999999</v>
      </c>
    </row>
    <row r="84" spans="1:6" x14ac:dyDescent="0.2">
      <c r="A84" s="4" t="s">
        <v>26</v>
      </c>
      <c r="B84" s="9" t="s">
        <v>2</v>
      </c>
      <c r="C84" s="109">
        <v>-0.55000000000000004</v>
      </c>
      <c r="D84" s="38">
        <v>36.79</v>
      </c>
      <c r="F84" s="38">
        <f t="shared" si="0"/>
        <v>16.555499999999999</v>
      </c>
    </row>
    <row r="85" spans="1:6" x14ac:dyDescent="0.2">
      <c r="A85" s="3" t="s">
        <v>31</v>
      </c>
      <c r="B85" s="8" t="s">
        <v>2</v>
      </c>
      <c r="C85" s="108">
        <v>-0.45</v>
      </c>
      <c r="D85" s="36">
        <v>25.27</v>
      </c>
      <c r="F85" s="36">
        <f t="shared" si="0"/>
        <v>13.8985</v>
      </c>
    </row>
    <row r="86" spans="1:6" x14ac:dyDescent="0.2">
      <c r="A86" s="4" t="s">
        <v>32</v>
      </c>
      <c r="B86" s="9" t="s">
        <v>2</v>
      </c>
      <c r="C86" s="109">
        <v>-0.45</v>
      </c>
      <c r="D86" s="38">
        <v>26.68</v>
      </c>
      <c r="F86" s="38">
        <f t="shared" si="0"/>
        <v>14.674000000000001</v>
      </c>
    </row>
    <row r="87" spans="1:6" x14ac:dyDescent="0.2">
      <c r="A87" s="3" t="s">
        <v>33</v>
      </c>
      <c r="B87" s="8" t="s">
        <v>2</v>
      </c>
      <c r="C87" s="108">
        <v>-0.45</v>
      </c>
      <c r="D87" s="36">
        <v>23.92</v>
      </c>
      <c r="F87" s="36">
        <f t="shared" si="0"/>
        <v>13.156000000000002</v>
      </c>
    </row>
    <row r="88" spans="1:6" x14ac:dyDescent="0.2">
      <c r="A88" s="4" t="s">
        <v>34</v>
      </c>
      <c r="B88" s="9" t="s">
        <v>2</v>
      </c>
      <c r="C88" s="109">
        <v>-0.45</v>
      </c>
      <c r="D88" s="38">
        <v>24.07</v>
      </c>
      <c r="F88" s="38">
        <f t="shared" si="0"/>
        <v>13.238500000000002</v>
      </c>
    </row>
    <row r="89" spans="1:6" x14ac:dyDescent="0.2">
      <c r="A89" s="3" t="s">
        <v>35</v>
      </c>
      <c r="B89" s="8" t="s">
        <v>2</v>
      </c>
      <c r="C89" s="110">
        <v>-0.15</v>
      </c>
      <c r="D89" s="40">
        <v>15.25</v>
      </c>
      <c r="F89" s="40">
        <f t="shared" si="0"/>
        <v>12.9625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ref="F90" si="1">D90+C90</f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2">D92+C92</f>
        <v>11.09</v>
      </c>
    </row>
    <row r="93" spans="1:6" x14ac:dyDescent="0.2">
      <c r="A93" s="3" t="s">
        <v>71</v>
      </c>
      <c r="B93" s="8" t="s">
        <v>2</v>
      </c>
      <c r="C93" s="42">
        <v>0</v>
      </c>
      <c r="D93" s="42">
        <v>11.17</v>
      </c>
      <c r="F93" s="83">
        <f t="shared" si="2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-0.4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893E-6468-4A23-9ED7-08B5F8A28630}">
  <sheetPr>
    <pageSetUpPr fitToPage="1"/>
  </sheetPr>
  <dimension ref="A1:F99"/>
  <sheetViews>
    <sheetView workbookViewId="0">
      <selection activeCell="G90" sqref="G90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0.54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0.54</v>
      </c>
      <c r="F3" s="85">
        <v>420000</v>
      </c>
    </row>
    <row r="4" spans="1:6" x14ac:dyDescent="0.2">
      <c r="A4" s="3" t="s">
        <v>25</v>
      </c>
      <c r="B4" s="8" t="s">
        <v>2</v>
      </c>
      <c r="C4" s="21">
        <v>0.54</v>
      </c>
      <c r="F4" s="52"/>
    </row>
    <row r="5" spans="1:6" x14ac:dyDescent="0.2">
      <c r="A5" s="4" t="s">
        <v>26</v>
      </c>
      <c r="B5" s="9" t="s">
        <v>2</v>
      </c>
      <c r="C5" s="23">
        <v>0.54</v>
      </c>
    </row>
    <row r="6" spans="1:6" x14ac:dyDescent="0.2">
      <c r="A6" s="3" t="s">
        <v>31</v>
      </c>
      <c r="B6" s="8" t="s">
        <v>2</v>
      </c>
      <c r="C6" s="21">
        <v>0.45</v>
      </c>
    </row>
    <row r="7" spans="1:6" x14ac:dyDescent="0.2">
      <c r="A7" s="4" t="s">
        <v>32</v>
      </c>
      <c r="B7" s="9" t="s">
        <v>2</v>
      </c>
      <c r="C7" s="23">
        <v>0.45</v>
      </c>
    </row>
    <row r="8" spans="1:6" x14ac:dyDescent="0.2">
      <c r="A8" s="3" t="s">
        <v>33</v>
      </c>
      <c r="B8" s="8" t="s">
        <v>2</v>
      </c>
      <c r="C8" s="21">
        <v>0.54</v>
      </c>
    </row>
    <row r="9" spans="1:6" x14ac:dyDescent="0.2">
      <c r="A9" s="4" t="s">
        <v>34</v>
      </c>
      <c r="B9" s="9" t="s">
        <v>2</v>
      </c>
      <c r="C9" s="23">
        <v>0.54</v>
      </c>
    </row>
    <row r="10" spans="1:6" x14ac:dyDescent="0.2">
      <c r="A10" s="3" t="s">
        <v>35</v>
      </c>
      <c r="B10" s="8" t="s">
        <v>2</v>
      </c>
      <c r="C10" s="21">
        <v>0.45</v>
      </c>
    </row>
    <row r="11" spans="1:6" x14ac:dyDescent="0.2">
      <c r="A11" s="4" t="s">
        <v>27</v>
      </c>
      <c r="B11" s="9" t="s">
        <v>2</v>
      </c>
      <c r="C11" s="23">
        <v>0.22500000000000001</v>
      </c>
    </row>
    <row r="12" spans="1:6" x14ac:dyDescent="0.2">
      <c r="A12" s="3" t="s">
        <v>28</v>
      </c>
      <c r="B12" s="8" t="s">
        <v>2</v>
      </c>
      <c r="C12" s="21">
        <v>0.22500000000000001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0.22500000000000001</v>
      </c>
    </row>
    <row r="15" spans="1:6" x14ac:dyDescent="0.2">
      <c r="A15" s="4" t="s">
        <v>36</v>
      </c>
      <c r="B15" s="9" t="s">
        <v>2</v>
      </c>
      <c r="C15" s="23">
        <v>0.18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0.27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0.35620000000000002</v>
      </c>
    </row>
    <row r="22" spans="1:3" x14ac:dyDescent="0.2">
      <c r="A22" s="3"/>
      <c r="B22" s="8" t="s">
        <v>4</v>
      </c>
      <c r="C22" s="21">
        <v>0.38619999999999999</v>
      </c>
    </row>
    <row r="23" spans="1:3" x14ac:dyDescent="0.2">
      <c r="B23" s="9" t="s">
        <v>5</v>
      </c>
      <c r="C23" s="23">
        <v>0.41620000000000001</v>
      </c>
    </row>
    <row r="24" spans="1:3" x14ac:dyDescent="0.2">
      <c r="A24" s="3"/>
      <c r="B24" s="8" t="s">
        <v>6</v>
      </c>
      <c r="C24" s="21">
        <v>0.44119999999999998</v>
      </c>
    </row>
    <row r="25" spans="1:3" x14ac:dyDescent="0.2">
      <c r="B25" s="9" t="s">
        <v>7</v>
      </c>
      <c r="C25" s="23">
        <v>0.4662</v>
      </c>
    </row>
    <row r="26" spans="1:3" x14ac:dyDescent="0.2">
      <c r="A26" s="3"/>
      <c r="B26" s="8" t="s">
        <v>8</v>
      </c>
      <c r="C26" s="21">
        <v>0.4662</v>
      </c>
    </row>
    <row r="27" spans="1:3" x14ac:dyDescent="0.2">
      <c r="B27" s="9" t="s">
        <v>9</v>
      </c>
      <c r="C27" s="23">
        <v>0.4662</v>
      </c>
    </row>
    <row r="28" spans="1:3" x14ac:dyDescent="0.2">
      <c r="A28" s="3"/>
      <c r="B28" s="8" t="s">
        <v>10</v>
      </c>
      <c r="C28" s="21">
        <v>0.4662</v>
      </c>
    </row>
    <row r="29" spans="1:3" x14ac:dyDescent="0.2">
      <c r="A29" s="4" t="s">
        <v>69</v>
      </c>
      <c r="B29" s="9" t="s">
        <v>3</v>
      </c>
      <c r="C29" s="23">
        <v>0.317</v>
      </c>
    </row>
    <row r="30" spans="1:3" x14ac:dyDescent="0.2">
      <c r="A30" s="3"/>
      <c r="B30" s="8" t="s">
        <v>4</v>
      </c>
      <c r="C30" s="21">
        <v>0.34699999999999998</v>
      </c>
    </row>
    <row r="31" spans="1:3" x14ac:dyDescent="0.2">
      <c r="B31" s="9" t="s">
        <v>5</v>
      </c>
      <c r="C31" s="23">
        <v>0.36699999999999999</v>
      </c>
    </row>
    <row r="32" spans="1:3" x14ac:dyDescent="0.2">
      <c r="A32" s="3"/>
      <c r="B32" s="8" t="s">
        <v>6</v>
      </c>
      <c r="C32" s="21">
        <v>0.38700000000000001</v>
      </c>
    </row>
    <row r="33" spans="1:3" x14ac:dyDescent="0.2">
      <c r="B33" s="9" t="s">
        <v>7</v>
      </c>
      <c r="C33" s="23">
        <v>0.41699999999999998</v>
      </c>
    </row>
    <row r="34" spans="1:3" x14ac:dyDescent="0.2">
      <c r="A34" s="3"/>
      <c r="B34" s="8" t="s">
        <v>8</v>
      </c>
      <c r="C34" s="21">
        <v>0.41699999999999998</v>
      </c>
    </row>
    <row r="35" spans="1:3" x14ac:dyDescent="0.2">
      <c r="B35" s="9" t="s">
        <v>9</v>
      </c>
      <c r="C35" s="23">
        <v>0.41699999999999998</v>
      </c>
    </row>
    <row r="36" spans="1:3" x14ac:dyDescent="0.2">
      <c r="A36" s="3"/>
      <c r="B36" s="8" t="s">
        <v>10</v>
      </c>
      <c r="C36" s="21">
        <v>0.41699999999999998</v>
      </c>
    </row>
    <row r="37" spans="1:3" x14ac:dyDescent="0.2">
      <c r="A37" s="4" t="s">
        <v>72</v>
      </c>
      <c r="B37" s="9" t="s">
        <v>19</v>
      </c>
      <c r="C37" s="23">
        <v>0.05</v>
      </c>
    </row>
    <row r="38" spans="1:3" x14ac:dyDescent="0.2">
      <c r="A38" s="3"/>
      <c r="B38" s="8" t="s">
        <v>20</v>
      </c>
      <c r="C38" s="21">
        <v>0.05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0.60499999999999998</v>
      </c>
    </row>
    <row r="43" spans="1:3" x14ac:dyDescent="0.2">
      <c r="A43" s="4" t="s">
        <v>41</v>
      </c>
      <c r="B43" s="9" t="s">
        <v>2</v>
      </c>
      <c r="C43" s="28">
        <v>0.60499999999999998</v>
      </c>
    </row>
    <row r="44" spans="1:3" x14ac:dyDescent="0.2">
      <c r="A44" s="3" t="s">
        <v>42</v>
      </c>
      <c r="B44" s="8" t="s">
        <v>2</v>
      </c>
      <c r="C44" s="27">
        <v>0.60499999999999998</v>
      </c>
    </row>
    <row r="45" spans="1:3" x14ac:dyDescent="0.2">
      <c r="A45" s="4" t="s">
        <v>43</v>
      </c>
      <c r="B45" s="9" t="s">
        <v>2</v>
      </c>
      <c r="C45" s="28">
        <v>0.60499999999999998</v>
      </c>
    </row>
    <row r="46" spans="1:3" x14ac:dyDescent="0.2">
      <c r="A46" s="3" t="s">
        <v>44</v>
      </c>
      <c r="B46" s="8" t="s">
        <v>2</v>
      </c>
      <c r="C46" s="27">
        <v>0.60499999999999998</v>
      </c>
    </row>
    <row r="47" spans="1:3" x14ac:dyDescent="0.2">
      <c r="A47" s="4" t="s">
        <v>45</v>
      </c>
      <c r="B47" s="9" t="s">
        <v>2</v>
      </c>
      <c r="C47" s="28">
        <v>0.60499999999999998</v>
      </c>
    </row>
    <row r="48" spans="1:3" x14ac:dyDescent="0.2">
      <c r="A48" s="3" t="s">
        <v>46</v>
      </c>
      <c r="B48" s="8" t="s">
        <v>2</v>
      </c>
      <c r="C48" s="27">
        <v>0.60499999999999998</v>
      </c>
    </row>
    <row r="49" spans="1:3" x14ac:dyDescent="0.2">
      <c r="A49" s="4" t="s">
        <v>47</v>
      </c>
      <c r="B49" s="9" t="s">
        <v>2</v>
      </c>
      <c r="C49" s="28">
        <v>0.60499999999999998</v>
      </c>
    </row>
    <row r="50" spans="1:3" x14ac:dyDescent="0.2">
      <c r="A50" s="3" t="s">
        <v>48</v>
      </c>
      <c r="B50" s="8" t="s">
        <v>2</v>
      </c>
      <c r="C50" s="21">
        <v>0.60499999999999998</v>
      </c>
    </row>
    <row r="51" spans="1:3" x14ac:dyDescent="0.2">
      <c r="A51" s="4" t="s">
        <v>49</v>
      </c>
      <c r="B51" s="9" t="s">
        <v>2</v>
      </c>
      <c r="C51" s="23">
        <v>0.60499999999999998</v>
      </c>
    </row>
    <row r="52" spans="1:3" x14ac:dyDescent="0.2">
      <c r="A52" s="3" t="s">
        <v>52</v>
      </c>
      <c r="B52" s="8" t="s">
        <v>2</v>
      </c>
      <c r="C52" s="21">
        <v>0.435</v>
      </c>
    </row>
    <row r="53" spans="1:3" x14ac:dyDescent="0.2">
      <c r="A53" s="4" t="s">
        <v>53</v>
      </c>
      <c r="B53" s="9" t="s">
        <v>2</v>
      </c>
      <c r="C53" s="23">
        <v>0.435</v>
      </c>
    </row>
    <row r="54" spans="1:3" x14ac:dyDescent="0.2">
      <c r="A54" s="3" t="s">
        <v>54</v>
      </c>
      <c r="B54" s="8" t="s">
        <v>2</v>
      </c>
      <c r="C54" s="21">
        <v>0.435</v>
      </c>
    </row>
    <row r="55" spans="1:3" x14ac:dyDescent="0.2">
      <c r="A55" s="4" t="s">
        <v>55</v>
      </c>
      <c r="B55" s="9" t="s">
        <v>2</v>
      </c>
      <c r="C55" s="23">
        <v>0.435</v>
      </c>
    </row>
    <row r="56" spans="1:3" x14ac:dyDescent="0.2">
      <c r="A56" s="3" t="s">
        <v>56</v>
      </c>
      <c r="B56" s="8" t="s">
        <v>2</v>
      </c>
      <c r="C56" s="21">
        <v>0.435</v>
      </c>
    </row>
    <row r="57" spans="1:3" x14ac:dyDescent="0.2">
      <c r="A57" s="4" t="s">
        <v>57</v>
      </c>
      <c r="B57" s="9" t="s">
        <v>2</v>
      </c>
      <c r="C57" s="23">
        <v>0.435</v>
      </c>
    </row>
    <row r="58" spans="1:3" x14ac:dyDescent="0.2">
      <c r="A58" s="3" t="s">
        <v>58</v>
      </c>
      <c r="B58" s="8" t="s">
        <v>2</v>
      </c>
      <c r="C58" s="21">
        <v>0.435</v>
      </c>
    </row>
    <row r="59" spans="1:3" x14ac:dyDescent="0.2">
      <c r="A59" s="4" t="s">
        <v>50</v>
      </c>
      <c r="B59" s="9" t="s">
        <v>2</v>
      </c>
      <c r="C59" s="23">
        <v>0.20499999999999999</v>
      </c>
    </row>
    <row r="60" spans="1:3" x14ac:dyDescent="0.2">
      <c r="A60" s="4" t="s">
        <v>79</v>
      </c>
      <c r="B60" s="9" t="s">
        <v>2</v>
      </c>
      <c r="C60" s="23">
        <v>0.20499999999999999</v>
      </c>
    </row>
    <row r="61" spans="1:3" x14ac:dyDescent="0.2">
      <c r="A61" s="3" t="s">
        <v>51</v>
      </c>
      <c r="B61" s="8" t="s">
        <v>2</v>
      </c>
      <c r="C61" s="21">
        <v>0.20499999999999999</v>
      </c>
    </row>
    <row r="62" spans="1:3" x14ac:dyDescent="0.2">
      <c r="A62" s="3" t="s">
        <v>80</v>
      </c>
      <c r="B62" s="8" t="s">
        <v>2</v>
      </c>
      <c r="C62" s="21">
        <v>0.20499999999999999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-11.8</v>
      </c>
      <c r="D81" s="36">
        <v>32.97</v>
      </c>
      <c r="F81" s="36">
        <f t="shared" ref="F81:F90" si="0">D81+C81</f>
        <v>21.169999999999998</v>
      </c>
    </row>
    <row r="82" spans="1:6" x14ac:dyDescent="0.2">
      <c r="A82" s="4" t="s">
        <v>24</v>
      </c>
      <c r="B82" s="9" t="s">
        <v>2</v>
      </c>
      <c r="C82" s="62">
        <v>-14</v>
      </c>
      <c r="D82" s="38">
        <v>40.4</v>
      </c>
      <c r="F82" s="38">
        <f t="shared" si="0"/>
        <v>26.4</v>
      </c>
    </row>
    <row r="83" spans="1:6" x14ac:dyDescent="0.2">
      <c r="A83" s="3" t="s">
        <v>25</v>
      </c>
      <c r="B83" s="8" t="s">
        <v>2</v>
      </c>
      <c r="C83" s="106">
        <v>-11.3</v>
      </c>
      <c r="D83" s="36">
        <v>31.91</v>
      </c>
      <c r="F83" s="36">
        <f t="shared" si="0"/>
        <v>20.61</v>
      </c>
    </row>
    <row r="84" spans="1:6" x14ac:dyDescent="0.2">
      <c r="A84" s="4" t="s">
        <v>26</v>
      </c>
      <c r="B84" s="9" t="s">
        <v>2</v>
      </c>
      <c r="C84" s="62">
        <v>-12.7</v>
      </c>
      <c r="D84" s="38">
        <v>36.79</v>
      </c>
      <c r="F84" s="38">
        <f t="shared" si="0"/>
        <v>24.09</v>
      </c>
    </row>
    <row r="85" spans="1:6" x14ac:dyDescent="0.2">
      <c r="A85" s="3" t="s">
        <v>31</v>
      </c>
      <c r="B85" s="8" t="s">
        <v>2</v>
      </c>
      <c r="C85" s="106">
        <v>-7.7</v>
      </c>
      <c r="D85" s="36">
        <v>25.27</v>
      </c>
      <c r="F85" s="36">
        <f t="shared" si="0"/>
        <v>17.57</v>
      </c>
    </row>
    <row r="86" spans="1:6" x14ac:dyDescent="0.2">
      <c r="A86" s="4" t="s">
        <v>32</v>
      </c>
      <c r="B86" s="9" t="s">
        <v>2</v>
      </c>
      <c r="C86" s="62">
        <v>-7.7</v>
      </c>
      <c r="D86" s="38">
        <v>26.68</v>
      </c>
      <c r="F86" s="38">
        <f t="shared" si="0"/>
        <v>18.98</v>
      </c>
    </row>
    <row r="87" spans="1:6" x14ac:dyDescent="0.2">
      <c r="A87" s="3" t="s">
        <v>33</v>
      </c>
      <c r="B87" s="8" t="s">
        <v>2</v>
      </c>
      <c r="C87" s="106">
        <v>-6.9</v>
      </c>
      <c r="D87" s="36">
        <v>23.92</v>
      </c>
      <c r="F87" s="36">
        <f t="shared" si="0"/>
        <v>17.020000000000003</v>
      </c>
    </row>
    <row r="88" spans="1:6" x14ac:dyDescent="0.2">
      <c r="A88" s="4" t="s">
        <v>34</v>
      </c>
      <c r="B88" s="9" t="s">
        <v>2</v>
      </c>
      <c r="C88" s="62">
        <v>-6.9</v>
      </c>
      <c r="D88" s="38">
        <v>24.07</v>
      </c>
      <c r="F88" s="38">
        <f t="shared" si="0"/>
        <v>17.170000000000002</v>
      </c>
    </row>
    <row r="89" spans="1:6" x14ac:dyDescent="0.2">
      <c r="A89" s="3" t="s">
        <v>35</v>
      </c>
      <c r="B89" s="8" t="s">
        <v>2</v>
      </c>
      <c r="C89" s="107">
        <v>-1.5</v>
      </c>
      <c r="D89" s="40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-0.69</v>
      </c>
      <c r="D92" s="41">
        <v>11.09</v>
      </c>
      <c r="F92" s="44">
        <f t="shared" ref="F92:F93" si="1">D92+C92</f>
        <v>10.4</v>
      </c>
    </row>
    <row r="93" spans="1:6" x14ac:dyDescent="0.2">
      <c r="A93" s="3" t="s">
        <v>71</v>
      </c>
      <c r="B93" s="8" t="s">
        <v>2</v>
      </c>
      <c r="C93" s="83">
        <v>-0.69</v>
      </c>
      <c r="D93" s="42">
        <v>11.17</v>
      </c>
      <c r="F93" s="83">
        <f t="shared" si="1"/>
        <v>10.48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-0.5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8E15-E552-4F48-B183-F4A87D351884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0.47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0.47</v>
      </c>
      <c r="F3" s="85">
        <v>380000</v>
      </c>
    </row>
    <row r="4" spans="1:6" x14ac:dyDescent="0.2">
      <c r="A4" s="3" t="s">
        <v>25</v>
      </c>
      <c r="B4" s="8" t="s">
        <v>2</v>
      </c>
      <c r="C4" s="21">
        <v>0.47</v>
      </c>
      <c r="F4" s="52"/>
    </row>
    <row r="5" spans="1:6" x14ac:dyDescent="0.2">
      <c r="A5" s="4" t="s">
        <v>26</v>
      </c>
      <c r="B5" s="9" t="s">
        <v>2</v>
      </c>
      <c r="C5" s="23">
        <v>0.47</v>
      </c>
    </row>
    <row r="6" spans="1:6" x14ac:dyDescent="0.2">
      <c r="A6" s="3" t="s">
        <v>31</v>
      </c>
      <c r="B6" s="8" t="s">
        <v>2</v>
      </c>
      <c r="C6" s="21">
        <v>0.45</v>
      </c>
    </row>
    <row r="7" spans="1:6" x14ac:dyDescent="0.2">
      <c r="A7" s="4" t="s">
        <v>32</v>
      </c>
      <c r="B7" s="9" t="s">
        <v>2</v>
      </c>
      <c r="C7" s="23">
        <v>0.45</v>
      </c>
    </row>
    <row r="8" spans="1:6" x14ac:dyDescent="0.2">
      <c r="A8" s="3" t="s">
        <v>33</v>
      </c>
      <c r="B8" s="8" t="s">
        <v>2</v>
      </c>
      <c r="C8" s="21">
        <v>0.45</v>
      </c>
    </row>
    <row r="9" spans="1:6" x14ac:dyDescent="0.2">
      <c r="A9" s="4" t="s">
        <v>34</v>
      </c>
      <c r="B9" s="9" t="s">
        <v>2</v>
      </c>
      <c r="C9" s="23">
        <v>0.45</v>
      </c>
    </row>
    <row r="10" spans="1:6" x14ac:dyDescent="0.2">
      <c r="A10" s="3" t="s">
        <v>35</v>
      </c>
      <c r="B10" s="8" t="s">
        <v>2</v>
      </c>
      <c r="C10" s="21">
        <v>0.36</v>
      </c>
    </row>
    <row r="11" spans="1:6" x14ac:dyDescent="0.2">
      <c r="A11" s="4" t="s">
        <v>27</v>
      </c>
      <c r="B11" s="9" t="s">
        <v>2</v>
      </c>
      <c r="C11" s="23"/>
    </row>
    <row r="12" spans="1:6" x14ac:dyDescent="0.2">
      <c r="A12" s="3" t="s">
        <v>28</v>
      </c>
      <c r="B12" s="8" t="s">
        <v>2</v>
      </c>
      <c r="C12" s="21"/>
    </row>
    <row r="13" spans="1:6" x14ac:dyDescent="0.2">
      <c r="A13" s="4" t="s">
        <v>30</v>
      </c>
      <c r="B13" s="9" t="s">
        <v>2</v>
      </c>
      <c r="C13" s="23"/>
    </row>
    <row r="14" spans="1:6" x14ac:dyDescent="0.2">
      <c r="A14" s="3" t="s">
        <v>29</v>
      </c>
      <c r="B14" s="8" t="s">
        <v>2</v>
      </c>
      <c r="C14" s="21"/>
    </row>
    <row r="15" spans="1:6" x14ac:dyDescent="0.2">
      <c r="A15" s="4" t="s">
        <v>36</v>
      </c>
      <c r="B15" s="9" t="s">
        <v>2</v>
      </c>
      <c r="C15" s="23"/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0.154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0.19</v>
      </c>
    </row>
    <row r="22" spans="1:3" x14ac:dyDescent="0.2">
      <c r="A22" s="3"/>
      <c r="B22" s="8" t="s">
        <v>4</v>
      </c>
      <c r="C22" s="21">
        <v>0.28999999999999998</v>
      </c>
    </row>
    <row r="23" spans="1:3" x14ac:dyDescent="0.2">
      <c r="B23" s="9" t="s">
        <v>5</v>
      </c>
      <c r="C23" s="23">
        <v>0.32</v>
      </c>
    </row>
    <row r="24" spans="1:3" x14ac:dyDescent="0.2">
      <c r="A24" s="3"/>
      <c r="B24" s="8" t="s">
        <v>6</v>
      </c>
      <c r="C24" s="21">
        <v>0.34</v>
      </c>
    </row>
    <row r="25" spans="1:3" x14ac:dyDescent="0.2">
      <c r="B25" s="9" t="s">
        <v>7</v>
      </c>
      <c r="C25" s="23">
        <v>0.36</v>
      </c>
    </row>
    <row r="26" spans="1:3" x14ac:dyDescent="0.2">
      <c r="A26" s="3"/>
      <c r="B26" s="8" t="s">
        <v>8</v>
      </c>
      <c r="C26" s="21">
        <v>0.36</v>
      </c>
    </row>
    <row r="27" spans="1:3" x14ac:dyDescent="0.2">
      <c r="B27" s="9" t="s">
        <v>9</v>
      </c>
      <c r="C27" s="23">
        <v>0.36</v>
      </c>
    </row>
    <row r="28" spans="1:3" x14ac:dyDescent="0.2">
      <c r="A28" s="3"/>
      <c r="B28" s="8" t="s">
        <v>10</v>
      </c>
      <c r="C28" s="21">
        <v>0.36</v>
      </c>
    </row>
    <row r="29" spans="1:3" x14ac:dyDescent="0.2">
      <c r="A29" s="4" t="s">
        <v>69</v>
      </c>
      <c r="B29" s="9" t="s">
        <v>3</v>
      </c>
      <c r="C29" s="23">
        <v>0.11</v>
      </c>
    </row>
    <row r="30" spans="1:3" x14ac:dyDescent="0.2">
      <c r="A30" s="3"/>
      <c r="B30" s="8" t="s">
        <v>4</v>
      </c>
      <c r="C30" s="21">
        <v>0.2</v>
      </c>
    </row>
    <row r="31" spans="1:3" x14ac:dyDescent="0.2">
      <c r="B31" s="9" t="s">
        <v>5</v>
      </c>
      <c r="C31" s="23">
        <v>0.24</v>
      </c>
    </row>
    <row r="32" spans="1:3" x14ac:dyDescent="0.2">
      <c r="A32" s="3"/>
      <c r="B32" s="8" t="s">
        <v>6</v>
      </c>
      <c r="C32" s="21">
        <v>0.26</v>
      </c>
    </row>
    <row r="33" spans="1:3" x14ac:dyDescent="0.2">
      <c r="B33" s="9" t="s">
        <v>7</v>
      </c>
      <c r="C33" s="23">
        <v>0.3</v>
      </c>
    </row>
    <row r="34" spans="1:3" x14ac:dyDescent="0.2">
      <c r="A34" s="3"/>
      <c r="B34" s="8" t="s">
        <v>8</v>
      </c>
      <c r="C34" s="21">
        <v>0.3</v>
      </c>
    </row>
    <row r="35" spans="1:3" x14ac:dyDescent="0.2">
      <c r="B35" s="9" t="s">
        <v>9</v>
      </c>
      <c r="C35" s="23">
        <v>0.3</v>
      </c>
    </row>
    <row r="36" spans="1:3" x14ac:dyDescent="0.2">
      <c r="A36" s="3"/>
      <c r="B36" s="8" t="s">
        <v>10</v>
      </c>
      <c r="C36" s="21">
        <v>0.3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0.59</v>
      </c>
    </row>
    <row r="43" spans="1:3" x14ac:dyDescent="0.2">
      <c r="A43" s="4" t="s">
        <v>41</v>
      </c>
      <c r="B43" s="9" t="s">
        <v>2</v>
      </c>
      <c r="C43" s="28">
        <v>0.59</v>
      </c>
    </row>
    <row r="44" spans="1:3" x14ac:dyDescent="0.2">
      <c r="A44" s="3" t="s">
        <v>42</v>
      </c>
      <c r="B44" s="8" t="s">
        <v>2</v>
      </c>
      <c r="C44" s="27">
        <v>0.59</v>
      </c>
    </row>
    <row r="45" spans="1:3" x14ac:dyDescent="0.2">
      <c r="A45" s="4" t="s">
        <v>43</v>
      </c>
      <c r="B45" s="9" t="s">
        <v>2</v>
      </c>
      <c r="C45" s="28">
        <v>0.59</v>
      </c>
    </row>
    <row r="46" spans="1:3" x14ac:dyDescent="0.2">
      <c r="A46" s="3" t="s">
        <v>44</v>
      </c>
      <c r="B46" s="8" t="s">
        <v>2</v>
      </c>
      <c r="C46" s="27">
        <v>0.59</v>
      </c>
    </row>
    <row r="47" spans="1:3" x14ac:dyDescent="0.2">
      <c r="A47" s="4" t="s">
        <v>45</v>
      </c>
      <c r="B47" s="9" t="s">
        <v>2</v>
      </c>
      <c r="C47" s="28">
        <v>0.59</v>
      </c>
    </row>
    <row r="48" spans="1:3" x14ac:dyDescent="0.2">
      <c r="A48" s="3" t="s">
        <v>46</v>
      </c>
      <c r="B48" s="8" t="s">
        <v>2</v>
      </c>
      <c r="C48" s="27">
        <v>0.59</v>
      </c>
    </row>
    <row r="49" spans="1:3" x14ac:dyDescent="0.2">
      <c r="A49" s="4" t="s">
        <v>47</v>
      </c>
      <c r="B49" s="9" t="s">
        <v>2</v>
      </c>
      <c r="C49" s="28">
        <v>0.59</v>
      </c>
    </row>
    <row r="50" spans="1:3" x14ac:dyDescent="0.2">
      <c r="A50" s="3" t="s">
        <v>48</v>
      </c>
      <c r="B50" s="8" t="s">
        <v>2</v>
      </c>
      <c r="C50" s="21">
        <v>0.59</v>
      </c>
    </row>
    <row r="51" spans="1:3" x14ac:dyDescent="0.2">
      <c r="A51" s="4" t="s">
        <v>49</v>
      </c>
      <c r="B51" s="9" t="s">
        <v>2</v>
      </c>
      <c r="C51" s="23">
        <v>0.59</v>
      </c>
    </row>
    <row r="52" spans="1:3" x14ac:dyDescent="0.2">
      <c r="A52" s="3" t="s">
        <v>52</v>
      </c>
      <c r="B52" s="8" t="s">
        <v>2</v>
      </c>
      <c r="C52" s="21">
        <v>0.34</v>
      </c>
    </row>
    <row r="53" spans="1:3" x14ac:dyDescent="0.2">
      <c r="A53" s="4" t="s">
        <v>53</v>
      </c>
      <c r="B53" s="9" t="s">
        <v>2</v>
      </c>
      <c r="C53" s="23">
        <v>0.34</v>
      </c>
    </row>
    <row r="54" spans="1:3" x14ac:dyDescent="0.2">
      <c r="A54" s="3" t="s">
        <v>54</v>
      </c>
      <c r="B54" s="8" t="s">
        <v>2</v>
      </c>
      <c r="C54" s="21">
        <v>0.34</v>
      </c>
    </row>
    <row r="55" spans="1:3" x14ac:dyDescent="0.2">
      <c r="A55" s="4" t="s">
        <v>55</v>
      </c>
      <c r="B55" s="9" t="s">
        <v>2</v>
      </c>
      <c r="C55" s="23">
        <v>0.34</v>
      </c>
    </row>
    <row r="56" spans="1:3" x14ac:dyDescent="0.2">
      <c r="A56" s="3" t="s">
        <v>56</v>
      </c>
      <c r="B56" s="8" t="s">
        <v>2</v>
      </c>
      <c r="C56" s="21">
        <v>0.34</v>
      </c>
    </row>
    <row r="57" spans="1:3" x14ac:dyDescent="0.2">
      <c r="A57" s="4" t="s">
        <v>57</v>
      </c>
      <c r="B57" s="9" t="s">
        <v>2</v>
      </c>
      <c r="C57" s="23">
        <v>0.34</v>
      </c>
    </row>
    <row r="58" spans="1:3" x14ac:dyDescent="0.2">
      <c r="A58" s="3" t="s">
        <v>58</v>
      </c>
      <c r="B58" s="8" t="s">
        <v>2</v>
      </c>
      <c r="C58" s="21">
        <v>0.34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0.59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0.34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8" t="s">
        <v>59</v>
      </c>
      <c r="C65" s="29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"/>
      <c r="C79" s="26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2">
        <v>0</v>
      </c>
      <c r="D81" s="36">
        <v>32.97</v>
      </c>
      <c r="F81" s="36">
        <f t="shared" ref="F81:F90" si="0">D81+C81</f>
        <v>32.97</v>
      </c>
    </row>
    <row r="82" spans="1:6" x14ac:dyDescent="0.2">
      <c r="A82" s="4" t="s">
        <v>24</v>
      </c>
      <c r="B82" s="9" t="s">
        <v>2</v>
      </c>
      <c r="C82" s="79">
        <v>0</v>
      </c>
      <c r="D82" s="38">
        <v>40.4</v>
      </c>
      <c r="F82" s="38">
        <f t="shared" si="0"/>
        <v>40.4</v>
      </c>
    </row>
    <row r="83" spans="1:6" x14ac:dyDescent="0.2">
      <c r="A83" s="3" t="s">
        <v>25</v>
      </c>
      <c r="B83" s="8" t="s">
        <v>2</v>
      </c>
      <c r="C83" s="102">
        <v>0</v>
      </c>
      <c r="D83" s="36">
        <v>31.91</v>
      </c>
      <c r="F83" s="36">
        <f t="shared" si="0"/>
        <v>31.91</v>
      </c>
    </row>
    <row r="84" spans="1:6" x14ac:dyDescent="0.2">
      <c r="A84" s="4" t="s">
        <v>26</v>
      </c>
      <c r="B84" s="9" t="s">
        <v>2</v>
      </c>
      <c r="C84" s="79">
        <v>0</v>
      </c>
      <c r="D84" s="38">
        <v>36.79</v>
      </c>
      <c r="F84" s="38">
        <f t="shared" si="0"/>
        <v>36.79</v>
      </c>
    </row>
    <row r="85" spans="1:6" x14ac:dyDescent="0.2">
      <c r="A85" s="3" t="s">
        <v>31</v>
      </c>
      <c r="B85" s="8" t="s">
        <v>2</v>
      </c>
      <c r="C85" s="102">
        <v>0</v>
      </c>
      <c r="D85" s="36">
        <v>25.27</v>
      </c>
      <c r="F85" s="36">
        <f t="shared" si="0"/>
        <v>25.27</v>
      </c>
    </row>
    <row r="86" spans="1:6" x14ac:dyDescent="0.2">
      <c r="A86" s="4" t="s">
        <v>32</v>
      </c>
      <c r="B86" s="9" t="s">
        <v>2</v>
      </c>
      <c r="C86" s="79">
        <v>0</v>
      </c>
      <c r="D86" s="38">
        <v>26.68</v>
      </c>
      <c r="F86" s="38">
        <f t="shared" si="0"/>
        <v>26.68</v>
      </c>
    </row>
    <row r="87" spans="1:6" x14ac:dyDescent="0.2">
      <c r="A87" s="3" t="s">
        <v>33</v>
      </c>
      <c r="B87" s="8" t="s">
        <v>2</v>
      </c>
      <c r="C87" s="102">
        <v>0</v>
      </c>
      <c r="D87" s="36">
        <v>23.92</v>
      </c>
      <c r="F87" s="36">
        <f t="shared" si="0"/>
        <v>23.92</v>
      </c>
    </row>
    <row r="88" spans="1:6" x14ac:dyDescent="0.2">
      <c r="A88" s="4" t="s">
        <v>34</v>
      </c>
      <c r="B88" s="9" t="s">
        <v>2</v>
      </c>
      <c r="C88" s="79">
        <v>0</v>
      </c>
      <c r="D88" s="38">
        <v>24.07</v>
      </c>
      <c r="F88" s="38">
        <f t="shared" si="0"/>
        <v>24.07</v>
      </c>
    </row>
    <row r="89" spans="1:6" x14ac:dyDescent="0.2">
      <c r="A89" s="3" t="s">
        <v>35</v>
      </c>
      <c r="B89" s="8" t="s">
        <v>2</v>
      </c>
      <c r="C89" s="83">
        <v>-1.5</v>
      </c>
      <c r="D89" s="40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83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67</v>
      </c>
      <c r="B97" s="8" t="s">
        <v>2</v>
      </c>
      <c r="C97" s="78"/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DD05-3E6D-4BC5-A827-B1BE6C1730D9}">
  <sheetPr>
    <pageSetUpPr fitToPage="1"/>
  </sheetPr>
  <dimension ref="A1:F107"/>
  <sheetViews>
    <sheetView topLeftCell="A66" workbookViewId="0">
      <selection activeCell="C104" sqref="C104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0.81699999999999995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0.81699999999999995</v>
      </c>
      <c r="F3" s="85">
        <v>38300000</v>
      </c>
    </row>
    <row r="4" spans="1:6" x14ac:dyDescent="0.2">
      <c r="A4" s="3" t="s">
        <v>25</v>
      </c>
      <c r="B4" s="8" t="s">
        <v>2</v>
      </c>
      <c r="C4" s="21">
        <v>0.83899999999999997</v>
      </c>
      <c r="F4" s="52"/>
    </row>
    <row r="5" spans="1:6" x14ac:dyDescent="0.2">
      <c r="A5" s="4" t="s">
        <v>26</v>
      </c>
      <c r="B5" s="9" t="s">
        <v>2</v>
      </c>
      <c r="C5" s="23">
        <v>0.83899999999999997</v>
      </c>
    </row>
    <row r="6" spans="1:6" x14ac:dyDescent="0.2">
      <c r="A6" s="3" t="s">
        <v>31</v>
      </c>
      <c r="B6" s="8" t="s">
        <v>2</v>
      </c>
      <c r="C6" s="21">
        <v>0.71199999999999997</v>
      </c>
    </row>
    <row r="7" spans="1:6" x14ac:dyDescent="0.2">
      <c r="A7" s="4" t="s">
        <v>32</v>
      </c>
      <c r="B7" s="9" t="s">
        <v>2</v>
      </c>
      <c r="C7" s="23">
        <v>0.71199999999999997</v>
      </c>
    </row>
    <row r="8" spans="1:6" x14ac:dyDescent="0.2">
      <c r="A8" s="3" t="s">
        <v>33</v>
      </c>
      <c r="B8" s="8" t="s">
        <v>2</v>
      </c>
      <c r="C8" s="21">
        <v>0.72899999999999998</v>
      </c>
    </row>
    <row r="9" spans="1:6" x14ac:dyDescent="0.2">
      <c r="A9" s="4" t="s">
        <v>34</v>
      </c>
      <c r="B9" s="9" t="s">
        <v>2</v>
      </c>
      <c r="C9" s="23">
        <v>0.72899999999999998</v>
      </c>
    </row>
    <row r="10" spans="1:6" x14ac:dyDescent="0.2">
      <c r="A10" s="3" t="s">
        <v>35</v>
      </c>
      <c r="B10" s="8" t="s">
        <v>2</v>
      </c>
      <c r="C10" s="21">
        <v>0.71199999999999997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</v>
      </c>
    </row>
    <row r="19" spans="1:3" x14ac:dyDescent="0.2">
      <c r="A19" s="4" t="s">
        <v>16</v>
      </c>
      <c r="B19" s="9" t="s">
        <v>37</v>
      </c>
      <c r="C19" s="53" t="s">
        <v>210</v>
      </c>
    </row>
    <row r="20" spans="1:3" x14ac:dyDescent="0.2">
      <c r="A20" s="3" t="s">
        <v>39</v>
      </c>
      <c r="B20" s="8" t="s">
        <v>2</v>
      </c>
      <c r="C20" s="21">
        <v>0.8</v>
      </c>
    </row>
    <row r="21" spans="1:3" x14ac:dyDescent="0.2">
      <c r="A21" s="4" t="s">
        <v>0</v>
      </c>
      <c r="B21" s="9" t="s">
        <v>3</v>
      </c>
      <c r="C21" s="23">
        <v>0.58099999999999996</v>
      </c>
    </row>
    <row r="22" spans="1:3" x14ac:dyDescent="0.2">
      <c r="A22" s="3"/>
      <c r="B22" s="8" t="s">
        <v>4</v>
      </c>
      <c r="C22" s="21">
        <v>0.59399999999999997</v>
      </c>
    </row>
    <row r="23" spans="1:3" x14ac:dyDescent="0.2">
      <c r="B23" s="9" t="s">
        <v>5</v>
      </c>
      <c r="C23" s="23">
        <v>0.61399999999999999</v>
      </c>
    </row>
    <row r="24" spans="1:3" x14ac:dyDescent="0.2">
      <c r="A24" s="3"/>
      <c r="B24" s="8" t="s">
        <v>6</v>
      </c>
      <c r="C24" s="21">
        <v>0.64400000000000002</v>
      </c>
    </row>
    <row r="25" spans="1:3" x14ac:dyDescent="0.2">
      <c r="B25" s="9" t="s">
        <v>7</v>
      </c>
      <c r="C25" s="23">
        <v>0.64400000000000002</v>
      </c>
    </row>
    <row r="26" spans="1:3" x14ac:dyDescent="0.2">
      <c r="A26" s="3"/>
      <c r="B26" s="8" t="s">
        <v>8</v>
      </c>
      <c r="C26" s="21">
        <v>0.64400000000000002</v>
      </c>
    </row>
    <row r="27" spans="1:3" x14ac:dyDescent="0.2">
      <c r="B27" s="9" t="s">
        <v>9</v>
      </c>
      <c r="C27" s="23">
        <v>0.64400000000000002</v>
      </c>
    </row>
    <row r="28" spans="1:3" x14ac:dyDescent="0.2">
      <c r="A28" s="3"/>
      <c r="B28" s="8" t="s">
        <v>10</v>
      </c>
      <c r="C28" s="21">
        <v>0.64400000000000002</v>
      </c>
    </row>
    <row r="29" spans="1:3" x14ac:dyDescent="0.2">
      <c r="A29" s="4" t="s">
        <v>69</v>
      </c>
      <c r="B29" s="9" t="s">
        <v>3</v>
      </c>
      <c r="C29" s="23">
        <v>0.56499999999999995</v>
      </c>
    </row>
    <row r="30" spans="1:3" x14ac:dyDescent="0.2">
      <c r="A30" s="3"/>
      <c r="B30" s="8" t="s">
        <v>4</v>
      </c>
      <c r="C30" s="21">
        <v>0.57499999999999996</v>
      </c>
    </row>
    <row r="31" spans="1:3" x14ac:dyDescent="0.2">
      <c r="B31" s="9" t="s">
        <v>5</v>
      </c>
      <c r="C31" s="23">
        <v>0.58499999999999996</v>
      </c>
    </row>
    <row r="32" spans="1:3" x14ac:dyDescent="0.2">
      <c r="A32" s="3"/>
      <c r="B32" s="8" t="s">
        <v>6</v>
      </c>
      <c r="C32" s="21">
        <v>0.59499999999999997</v>
      </c>
    </row>
    <row r="33" spans="1:3" x14ac:dyDescent="0.2">
      <c r="B33" s="9" t="s">
        <v>7</v>
      </c>
      <c r="C33" s="23">
        <v>0.59499999999999997</v>
      </c>
    </row>
    <row r="34" spans="1:3" x14ac:dyDescent="0.2">
      <c r="A34" s="3"/>
      <c r="B34" s="8" t="s">
        <v>8</v>
      </c>
      <c r="C34" s="21">
        <v>0.59499999999999997</v>
      </c>
    </row>
    <row r="35" spans="1:3" x14ac:dyDescent="0.2">
      <c r="B35" s="9" t="s">
        <v>9</v>
      </c>
      <c r="C35" s="23">
        <v>0.59499999999999997</v>
      </c>
    </row>
    <row r="36" spans="1:3" x14ac:dyDescent="0.2">
      <c r="A36" s="3"/>
      <c r="B36" s="8" t="s">
        <v>10</v>
      </c>
      <c r="C36" s="21">
        <v>0.59499999999999997</v>
      </c>
    </row>
    <row r="37" spans="1:3" x14ac:dyDescent="0.2">
      <c r="A37" s="4" t="s">
        <v>72</v>
      </c>
      <c r="B37" s="9" t="s">
        <v>19</v>
      </c>
      <c r="C37" s="23">
        <v>0.45500000000000002</v>
      </c>
    </row>
    <row r="38" spans="1:3" x14ac:dyDescent="0.2">
      <c r="A38" s="3"/>
      <c r="B38" s="8" t="s">
        <v>20</v>
      </c>
      <c r="C38" s="21">
        <v>0.45500000000000002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</v>
      </c>
    </row>
    <row r="43" spans="1:3" x14ac:dyDescent="0.2">
      <c r="A43" s="4" t="s">
        <v>41</v>
      </c>
      <c r="B43" s="9" t="s">
        <v>2</v>
      </c>
      <c r="C43" s="28">
        <v>0.72</v>
      </c>
    </row>
    <row r="44" spans="1:3" x14ac:dyDescent="0.2">
      <c r="A44" s="3" t="s">
        <v>42</v>
      </c>
      <c r="B44" s="8" t="s">
        <v>2</v>
      </c>
      <c r="C44" s="27">
        <v>0.72</v>
      </c>
    </row>
    <row r="45" spans="1:3" x14ac:dyDescent="0.2">
      <c r="A45" s="4" t="s">
        <v>43</v>
      </c>
      <c r="B45" s="9" t="s">
        <v>2</v>
      </c>
      <c r="C45" s="28">
        <v>0.72</v>
      </c>
    </row>
    <row r="46" spans="1:3" x14ac:dyDescent="0.2">
      <c r="A46" s="3" t="s">
        <v>44</v>
      </c>
      <c r="B46" s="8" t="s">
        <v>2</v>
      </c>
      <c r="C46" s="27">
        <v>0.65</v>
      </c>
    </row>
    <row r="47" spans="1:3" x14ac:dyDescent="0.2">
      <c r="A47" s="4" t="s">
        <v>45</v>
      </c>
      <c r="B47" s="9" t="s">
        <v>2</v>
      </c>
      <c r="C47" s="28">
        <v>0.72</v>
      </c>
    </row>
    <row r="48" spans="1:3" x14ac:dyDescent="0.2">
      <c r="A48" s="3" t="s">
        <v>46</v>
      </c>
      <c r="B48" s="8" t="s">
        <v>2</v>
      </c>
      <c r="C48" s="27">
        <v>0.72</v>
      </c>
    </row>
    <row r="49" spans="1:3" x14ac:dyDescent="0.2">
      <c r="A49" s="4" t="s">
        <v>47</v>
      </c>
      <c r="B49" s="9" t="s">
        <v>2</v>
      </c>
      <c r="C49" s="28">
        <v>0.72</v>
      </c>
    </row>
    <row r="50" spans="1:3" x14ac:dyDescent="0.2">
      <c r="A50" s="3" t="s">
        <v>48</v>
      </c>
      <c r="B50" s="8" t="s">
        <v>2</v>
      </c>
      <c r="C50" s="21">
        <v>0.72</v>
      </c>
    </row>
    <row r="51" spans="1:3" x14ac:dyDescent="0.2">
      <c r="A51" s="4" t="s">
        <v>49</v>
      </c>
      <c r="B51" s="9" t="s">
        <v>2</v>
      </c>
      <c r="C51" s="23">
        <v>0.72</v>
      </c>
    </row>
    <row r="52" spans="1:3" x14ac:dyDescent="0.2">
      <c r="A52" s="3" t="s">
        <v>52</v>
      </c>
      <c r="B52" s="8" t="s">
        <v>2</v>
      </c>
      <c r="C52" s="21">
        <v>0.65</v>
      </c>
    </row>
    <row r="53" spans="1:3" x14ac:dyDescent="0.2">
      <c r="A53" s="4" t="s">
        <v>53</v>
      </c>
      <c r="B53" s="9" t="s">
        <v>2</v>
      </c>
      <c r="C53" s="23">
        <v>0.72</v>
      </c>
    </row>
    <row r="54" spans="1:3" x14ac:dyDescent="0.2">
      <c r="A54" s="3" t="s">
        <v>54</v>
      </c>
      <c r="B54" s="8" t="s">
        <v>2</v>
      </c>
      <c r="C54" s="21">
        <v>0.72</v>
      </c>
    </row>
    <row r="55" spans="1:3" x14ac:dyDescent="0.2">
      <c r="A55" s="4" t="s">
        <v>55</v>
      </c>
      <c r="B55" s="9" t="s">
        <v>2</v>
      </c>
      <c r="C55" s="23">
        <v>0.65</v>
      </c>
    </row>
    <row r="56" spans="1:3" x14ac:dyDescent="0.2">
      <c r="A56" s="3" t="s">
        <v>56</v>
      </c>
      <c r="B56" s="8" t="s">
        <v>2</v>
      </c>
      <c r="C56" s="21">
        <v>0.72</v>
      </c>
    </row>
    <row r="57" spans="1:3" x14ac:dyDescent="0.2">
      <c r="A57" s="4" t="s">
        <v>57</v>
      </c>
      <c r="B57" s="9" t="s">
        <v>2</v>
      </c>
      <c r="C57" s="23">
        <v>0.72</v>
      </c>
    </row>
    <row r="58" spans="1:3" x14ac:dyDescent="0.2">
      <c r="A58" s="3" t="s">
        <v>58</v>
      </c>
      <c r="B58" s="8" t="s">
        <v>2</v>
      </c>
      <c r="C58" s="21">
        <v>0.72</v>
      </c>
    </row>
    <row r="59" spans="1:3" x14ac:dyDescent="0.2">
      <c r="A59" s="4" t="s">
        <v>50</v>
      </c>
      <c r="B59" s="9" t="s">
        <v>2</v>
      </c>
      <c r="C59" s="23">
        <v>0.3</v>
      </c>
    </row>
    <row r="60" spans="1:3" x14ac:dyDescent="0.2">
      <c r="A60" s="4" t="s">
        <v>79</v>
      </c>
      <c r="B60" s="9" t="s">
        <v>2</v>
      </c>
      <c r="C60" s="23">
        <v>0.3</v>
      </c>
    </row>
    <row r="61" spans="1:3" x14ac:dyDescent="0.2">
      <c r="A61" s="3" t="s">
        <v>51</v>
      </c>
      <c r="B61" s="8" t="s">
        <v>2</v>
      </c>
      <c r="C61" s="21">
        <v>0.3</v>
      </c>
    </row>
    <row r="62" spans="1:3" x14ac:dyDescent="0.2">
      <c r="A62" s="3" t="s">
        <v>80</v>
      </c>
      <c r="B62" s="8" t="s">
        <v>2</v>
      </c>
      <c r="C62" s="21">
        <v>0.3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0.45</v>
      </c>
    </row>
    <row r="66" spans="1:6" x14ac:dyDescent="0.2">
      <c r="A66" s="4" t="s">
        <v>60</v>
      </c>
      <c r="B66" s="9" t="s">
        <v>59</v>
      </c>
      <c r="C66" s="30">
        <v>0.35</v>
      </c>
    </row>
    <row r="67" spans="1:6" x14ac:dyDescent="0.2">
      <c r="A67" s="3" t="s">
        <v>63</v>
      </c>
      <c r="B67" s="8" t="s">
        <v>59</v>
      </c>
      <c r="C67" s="29">
        <v>0.45</v>
      </c>
    </row>
    <row r="68" spans="1:6" x14ac:dyDescent="0.2">
      <c r="A68" s="4" t="s">
        <v>64</v>
      </c>
      <c r="B68" s="9" t="s">
        <v>59</v>
      </c>
      <c r="C68" s="30">
        <v>0.35</v>
      </c>
    </row>
    <row r="69" spans="1:6" x14ac:dyDescent="0.2">
      <c r="A69" s="3" t="s">
        <v>61</v>
      </c>
      <c r="B69" s="8" t="s">
        <v>62</v>
      </c>
      <c r="C69" s="29">
        <v>0.45</v>
      </c>
    </row>
    <row r="70" spans="1:6" x14ac:dyDescent="0.2">
      <c r="A70" s="4" t="s">
        <v>60</v>
      </c>
      <c r="B70" s="9" t="s">
        <v>62</v>
      </c>
      <c r="C70" s="30">
        <v>0.35</v>
      </c>
    </row>
    <row r="71" spans="1:6" x14ac:dyDescent="0.2">
      <c r="A71" s="3" t="s">
        <v>63</v>
      </c>
      <c r="B71" s="8" t="s">
        <v>62</v>
      </c>
      <c r="C71" s="29">
        <v>0.45</v>
      </c>
    </row>
    <row r="72" spans="1:6" x14ac:dyDescent="0.2">
      <c r="A72" s="4" t="s">
        <v>64</v>
      </c>
      <c r="B72" s="9" t="s">
        <v>62</v>
      </c>
      <c r="C72" s="30">
        <v>0.35</v>
      </c>
    </row>
    <row r="73" spans="1:6" x14ac:dyDescent="0.2">
      <c r="A73" s="3" t="s">
        <v>65</v>
      </c>
      <c r="B73" s="8" t="s">
        <v>59</v>
      </c>
      <c r="C73" s="29">
        <v>0.55000000000000004</v>
      </c>
      <c r="F73" s="57"/>
    </row>
    <row r="74" spans="1:6" x14ac:dyDescent="0.2">
      <c r="A74" s="4" t="s">
        <v>65</v>
      </c>
      <c r="B74" s="9" t="s">
        <v>62</v>
      </c>
      <c r="C74" s="30">
        <v>0.55000000000000004</v>
      </c>
    </row>
    <row r="75" spans="1:6" x14ac:dyDescent="0.2">
      <c r="A75" s="3" t="s">
        <v>304</v>
      </c>
      <c r="B75" s="8" t="s">
        <v>2</v>
      </c>
      <c r="C75" s="29">
        <v>0.5</v>
      </c>
      <c r="F75" s="57"/>
    </row>
    <row r="76" spans="1:6" x14ac:dyDescent="0.2">
      <c r="A76" s="4" t="s">
        <v>188</v>
      </c>
      <c r="B76" s="9" t="s">
        <v>59</v>
      </c>
      <c r="C76" s="30">
        <v>0.625</v>
      </c>
    </row>
    <row r="77" spans="1:6" x14ac:dyDescent="0.2">
      <c r="A77" s="3" t="s">
        <v>235</v>
      </c>
      <c r="B77" s="8" t="s">
        <v>2</v>
      </c>
      <c r="C77" s="29">
        <v>1</v>
      </c>
      <c r="F77" s="57"/>
    </row>
    <row r="78" spans="1:6" x14ac:dyDescent="0.2">
      <c r="A78" s="4" t="s">
        <v>209</v>
      </c>
      <c r="B78" s="9" t="s">
        <v>2</v>
      </c>
      <c r="C78" s="30">
        <v>1</v>
      </c>
    </row>
    <row r="79" spans="1:6" x14ac:dyDescent="0.2">
      <c r="A79" s="3" t="s">
        <v>305</v>
      </c>
      <c r="B79" s="8" t="s">
        <v>2</v>
      </c>
      <c r="C79" s="29">
        <v>1</v>
      </c>
      <c r="F79" s="57"/>
    </row>
    <row r="80" spans="1:6" x14ac:dyDescent="0.2">
      <c r="A80" s="4" t="s">
        <v>92</v>
      </c>
      <c r="B80" s="9" t="s">
        <v>2</v>
      </c>
      <c r="C80" s="30">
        <v>0.2</v>
      </c>
    </row>
    <row r="81" spans="1:6" x14ac:dyDescent="0.2">
      <c r="A81" s="3" t="s">
        <v>222</v>
      </c>
      <c r="B81" s="8" t="s">
        <v>95</v>
      </c>
      <c r="C81" s="29">
        <v>0.04</v>
      </c>
      <c r="F81" s="57"/>
    </row>
    <row r="82" spans="1:6" x14ac:dyDescent="0.2">
      <c r="A82" s="4" t="s">
        <v>285</v>
      </c>
      <c r="B82" s="9" t="s">
        <v>2</v>
      </c>
      <c r="C82" s="30">
        <v>3.5000000000000003E-2</v>
      </c>
    </row>
    <row r="83" spans="1:6" x14ac:dyDescent="0.2">
      <c r="A83" s="3" t="s">
        <v>73</v>
      </c>
      <c r="B83" s="8" t="s">
        <v>59</v>
      </c>
      <c r="C83" s="34">
        <v>275</v>
      </c>
    </row>
    <row r="84" spans="1:6" x14ac:dyDescent="0.2">
      <c r="A84" s="4" t="s">
        <v>74</v>
      </c>
      <c r="B84" s="9" t="s">
        <v>62</v>
      </c>
      <c r="C84" s="71">
        <v>275</v>
      </c>
    </row>
    <row r="85" spans="1:6" x14ac:dyDescent="0.2">
      <c r="A85" s="3" t="s">
        <v>75</v>
      </c>
      <c r="B85" s="8" t="s">
        <v>77</v>
      </c>
      <c r="C85" s="34">
        <v>139</v>
      </c>
    </row>
    <row r="86" spans="1:6" x14ac:dyDescent="0.2">
      <c r="A86" s="4" t="s">
        <v>76</v>
      </c>
      <c r="B86" s="9" t="s">
        <v>78</v>
      </c>
      <c r="C86" s="71">
        <v>139</v>
      </c>
    </row>
    <row r="87" spans="1:6" x14ac:dyDescent="0.2">
      <c r="B87" s="96"/>
      <c r="C87" s="98"/>
    </row>
    <row r="88" spans="1:6" s="1" customFormat="1" ht="15.75" x14ac:dyDescent="0.25">
      <c r="A88" s="2" t="s">
        <v>13</v>
      </c>
      <c r="B88" s="6" t="s">
        <v>11</v>
      </c>
      <c r="C88" s="19" t="str">
        <f>C64</f>
        <v>CURRENT UPS</v>
      </c>
      <c r="D88" s="6" t="s">
        <v>187</v>
      </c>
      <c r="F88" s="19" t="s">
        <v>68</v>
      </c>
    </row>
    <row r="89" spans="1:6" x14ac:dyDescent="0.2">
      <c r="A89" s="3" t="s">
        <v>23</v>
      </c>
      <c r="B89" s="8" t="s">
        <v>2</v>
      </c>
      <c r="C89" s="106">
        <v>-16.13</v>
      </c>
      <c r="D89" s="36">
        <v>32.97</v>
      </c>
      <c r="F89" s="36">
        <f t="shared" ref="F89:F98" si="0">D89+C89</f>
        <v>16.84</v>
      </c>
    </row>
    <row r="90" spans="1:6" x14ac:dyDescent="0.2">
      <c r="A90" s="4" t="s">
        <v>24</v>
      </c>
      <c r="B90" s="9" t="s">
        <v>2</v>
      </c>
      <c r="C90" s="62">
        <v>-21.48</v>
      </c>
      <c r="D90" s="38">
        <v>40.4</v>
      </c>
      <c r="F90" s="38">
        <f t="shared" si="0"/>
        <v>18.919999999999998</v>
      </c>
    </row>
    <row r="91" spans="1:6" x14ac:dyDescent="0.2">
      <c r="A91" s="3" t="s">
        <v>25</v>
      </c>
      <c r="B91" s="8" t="s">
        <v>2</v>
      </c>
      <c r="C91" s="106">
        <v>-17.09</v>
      </c>
      <c r="D91" s="36">
        <v>31.91</v>
      </c>
      <c r="F91" s="36">
        <f t="shared" si="0"/>
        <v>14.82</v>
      </c>
    </row>
    <row r="92" spans="1:6" x14ac:dyDescent="0.2">
      <c r="A92" s="4" t="s">
        <v>26</v>
      </c>
      <c r="B92" s="9" t="s">
        <v>2</v>
      </c>
      <c r="C92" s="62">
        <v>-19.21</v>
      </c>
      <c r="D92" s="38">
        <v>36.79</v>
      </c>
      <c r="F92" s="38">
        <f t="shared" si="0"/>
        <v>17.579999999999998</v>
      </c>
    </row>
    <row r="93" spans="1:6" x14ac:dyDescent="0.2">
      <c r="A93" s="3" t="s">
        <v>31</v>
      </c>
      <c r="B93" s="8" t="s">
        <v>2</v>
      </c>
      <c r="C93" s="106">
        <v>-11.83</v>
      </c>
      <c r="D93" s="36">
        <v>25.27</v>
      </c>
      <c r="F93" s="36">
        <f t="shared" si="0"/>
        <v>13.44</v>
      </c>
    </row>
    <row r="94" spans="1:6" x14ac:dyDescent="0.2">
      <c r="A94" s="4" t="s">
        <v>32</v>
      </c>
      <c r="B94" s="9" t="s">
        <v>2</v>
      </c>
      <c r="C94" s="62">
        <v>-12.86</v>
      </c>
      <c r="D94" s="38">
        <v>26.68</v>
      </c>
      <c r="F94" s="38">
        <f t="shared" si="0"/>
        <v>13.82</v>
      </c>
    </row>
    <row r="95" spans="1:6" x14ac:dyDescent="0.2">
      <c r="A95" s="3" t="s">
        <v>33</v>
      </c>
      <c r="B95" s="8" t="s">
        <v>2</v>
      </c>
      <c r="C95" s="106">
        <v>-11.59</v>
      </c>
      <c r="D95" s="36">
        <v>23.92</v>
      </c>
      <c r="F95" s="36">
        <f t="shared" si="0"/>
        <v>12.330000000000002</v>
      </c>
    </row>
    <row r="96" spans="1:6" x14ac:dyDescent="0.2">
      <c r="A96" s="4" t="s">
        <v>34</v>
      </c>
      <c r="B96" s="9" t="s">
        <v>2</v>
      </c>
      <c r="C96" s="62">
        <v>-11.62</v>
      </c>
      <c r="D96" s="38">
        <v>24.07</v>
      </c>
      <c r="F96" s="38">
        <f t="shared" si="0"/>
        <v>12.450000000000001</v>
      </c>
    </row>
    <row r="97" spans="1:6" x14ac:dyDescent="0.2">
      <c r="A97" s="3" t="s">
        <v>35</v>
      </c>
      <c r="B97" s="8" t="s">
        <v>2</v>
      </c>
      <c r="C97" s="107">
        <v>-4.4400000000000004</v>
      </c>
      <c r="D97" s="40">
        <v>15.25</v>
      </c>
      <c r="F97" s="40">
        <f t="shared" si="0"/>
        <v>10.809999999999999</v>
      </c>
    </row>
    <row r="98" spans="1:6" x14ac:dyDescent="0.2">
      <c r="A98" s="4" t="s">
        <v>0</v>
      </c>
      <c r="B98" s="9" t="s">
        <v>2</v>
      </c>
      <c r="C98" s="41">
        <v>-2.4300000000000002</v>
      </c>
      <c r="D98" s="41">
        <v>10.7</v>
      </c>
      <c r="F98" s="41">
        <f t="shared" si="0"/>
        <v>8.27</v>
      </c>
    </row>
    <row r="99" spans="1:6" x14ac:dyDescent="0.2">
      <c r="A99" s="3" t="s">
        <v>69</v>
      </c>
      <c r="B99" s="8" t="s">
        <v>2</v>
      </c>
      <c r="C99" s="42">
        <v>-2.4300000000000002</v>
      </c>
      <c r="D99" s="42">
        <v>10.7</v>
      </c>
      <c r="F99" s="42">
        <f>D99+C99</f>
        <v>8.27</v>
      </c>
    </row>
    <row r="100" spans="1:6" x14ac:dyDescent="0.2">
      <c r="A100" s="4" t="s">
        <v>70</v>
      </c>
      <c r="B100" s="9" t="s">
        <v>2</v>
      </c>
      <c r="C100" s="44">
        <v>-2.44</v>
      </c>
      <c r="D100" s="41">
        <v>11.09</v>
      </c>
      <c r="F100" s="44">
        <f t="shared" ref="F100:F101" si="1">D100+C100</f>
        <v>8.65</v>
      </c>
    </row>
    <row r="101" spans="1:6" x14ac:dyDescent="0.2">
      <c r="A101" s="3" t="s">
        <v>71</v>
      </c>
      <c r="B101" s="8" t="s">
        <v>2</v>
      </c>
      <c r="C101" s="83">
        <v>-2.44</v>
      </c>
      <c r="D101" s="42">
        <v>11.17</v>
      </c>
      <c r="F101" s="83">
        <f t="shared" si="1"/>
        <v>8.73</v>
      </c>
    </row>
    <row r="102" spans="1:6" x14ac:dyDescent="0.2">
      <c r="A102" s="4" t="s">
        <v>66</v>
      </c>
      <c r="B102" s="9" t="s">
        <v>2</v>
      </c>
      <c r="C102" s="26">
        <v>-0.6</v>
      </c>
      <c r="D102" s="84"/>
      <c r="F102" s="79"/>
    </row>
    <row r="103" spans="1:6" x14ac:dyDescent="0.2">
      <c r="A103" s="3" t="s">
        <v>81</v>
      </c>
      <c r="B103" s="8" t="s">
        <v>2</v>
      </c>
      <c r="C103" s="78">
        <v>-0.22</v>
      </c>
      <c r="D103" s="42"/>
      <c r="F103" s="42"/>
    </row>
    <row r="104" spans="1:6" x14ac:dyDescent="0.2">
      <c r="A104" s="4" t="s">
        <v>82</v>
      </c>
      <c r="B104" s="9" t="s">
        <v>2</v>
      </c>
      <c r="C104" s="26">
        <v>0</v>
      </c>
      <c r="D104" s="84"/>
      <c r="F104" s="79"/>
    </row>
    <row r="105" spans="1:6" x14ac:dyDescent="0.2">
      <c r="A105" s="3" t="s">
        <v>67</v>
      </c>
      <c r="B105" s="8" t="s">
        <v>2</v>
      </c>
      <c r="C105" s="78">
        <v>-0.5</v>
      </c>
      <c r="D105" s="64"/>
      <c r="F105" s="42"/>
    </row>
    <row r="106" spans="1:6" x14ac:dyDescent="0.2">
      <c r="A106" s="4" t="s">
        <v>83</v>
      </c>
      <c r="B106" s="9" t="s">
        <v>2</v>
      </c>
      <c r="C106" s="26"/>
      <c r="D106" s="84"/>
      <c r="F106" s="79"/>
    </row>
    <row r="107" spans="1:6" x14ac:dyDescent="0.2">
      <c r="A107" s="7" t="s">
        <v>84</v>
      </c>
      <c r="B107" s="11" t="s">
        <v>2</v>
      </c>
      <c r="C107" s="80"/>
      <c r="D107" s="66"/>
      <c r="E107" s="82"/>
      <c r="F107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A2AB-DD16-4182-A980-7821740D7143}">
  <sheetPr>
    <pageSetUpPr fitToPage="1"/>
  </sheetPr>
  <dimension ref="A1:F101"/>
  <sheetViews>
    <sheetView topLeftCell="A60" workbookViewId="0">
      <selection activeCell="F95" sqref="F95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0.64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0.64</v>
      </c>
      <c r="F3" s="85">
        <v>5400000</v>
      </c>
    </row>
    <row r="4" spans="1:6" x14ac:dyDescent="0.2">
      <c r="A4" s="3" t="s">
        <v>25</v>
      </c>
      <c r="B4" s="8" t="s">
        <v>2</v>
      </c>
      <c r="C4" s="21">
        <v>0.64</v>
      </c>
      <c r="F4" s="52"/>
    </row>
    <row r="5" spans="1:6" x14ac:dyDescent="0.2">
      <c r="A5" s="4" t="s">
        <v>26</v>
      </c>
      <c r="B5" s="9" t="s">
        <v>2</v>
      </c>
      <c r="C5" s="23">
        <v>0.64</v>
      </c>
    </row>
    <row r="6" spans="1:6" x14ac:dyDescent="0.2">
      <c r="A6" s="3" t="s">
        <v>31</v>
      </c>
      <c r="B6" s="8" t="s">
        <v>2</v>
      </c>
      <c r="C6" s="21">
        <v>0.62</v>
      </c>
    </row>
    <row r="7" spans="1:6" x14ac:dyDescent="0.2">
      <c r="A7" s="4" t="s">
        <v>32</v>
      </c>
      <c r="B7" s="9" t="s">
        <v>2</v>
      </c>
      <c r="C7" s="23">
        <v>0.62</v>
      </c>
    </row>
    <row r="8" spans="1:6" x14ac:dyDescent="0.2">
      <c r="A8" s="3" t="s">
        <v>33</v>
      </c>
      <c r="B8" s="8" t="s">
        <v>2</v>
      </c>
      <c r="C8" s="21">
        <v>0.62</v>
      </c>
    </row>
    <row r="9" spans="1:6" x14ac:dyDescent="0.2">
      <c r="A9" s="4" t="s">
        <v>34</v>
      </c>
      <c r="B9" s="9" t="s">
        <v>2</v>
      </c>
      <c r="C9" s="23">
        <v>0.62</v>
      </c>
    </row>
    <row r="10" spans="1:6" x14ac:dyDescent="0.2">
      <c r="A10" s="3" t="s">
        <v>35</v>
      </c>
      <c r="B10" s="8" t="s">
        <v>2</v>
      </c>
      <c r="C10" s="21">
        <v>0.56999999999999995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0.38200000000000001</v>
      </c>
    </row>
    <row r="22" spans="1:3" x14ac:dyDescent="0.2">
      <c r="A22" s="3"/>
      <c r="B22" s="8" t="s">
        <v>4</v>
      </c>
      <c r="C22" s="21">
        <v>0.40699999999999997</v>
      </c>
    </row>
    <row r="23" spans="1:3" x14ac:dyDescent="0.2">
      <c r="B23" s="9" t="s">
        <v>5</v>
      </c>
      <c r="C23" s="23">
        <v>0.45700000000000002</v>
      </c>
    </row>
    <row r="24" spans="1:3" x14ac:dyDescent="0.2">
      <c r="A24" s="3"/>
      <c r="B24" s="8" t="s">
        <v>6</v>
      </c>
      <c r="C24" s="21">
        <v>0.47199999999999998</v>
      </c>
    </row>
    <row r="25" spans="1:3" x14ac:dyDescent="0.2">
      <c r="B25" s="9" t="s">
        <v>7</v>
      </c>
      <c r="C25" s="23">
        <v>0.497</v>
      </c>
    </row>
    <row r="26" spans="1:3" x14ac:dyDescent="0.2">
      <c r="A26" s="3"/>
      <c r="B26" s="8" t="s">
        <v>8</v>
      </c>
      <c r="C26" s="21">
        <v>0.497</v>
      </c>
    </row>
    <row r="27" spans="1:3" x14ac:dyDescent="0.2">
      <c r="B27" s="9" t="s">
        <v>9</v>
      </c>
      <c r="C27" s="23">
        <v>0.497</v>
      </c>
    </row>
    <row r="28" spans="1:3" x14ac:dyDescent="0.2">
      <c r="A28" s="3"/>
      <c r="B28" s="8" t="s">
        <v>10</v>
      </c>
      <c r="C28" s="21">
        <v>0.497</v>
      </c>
    </row>
    <row r="29" spans="1:3" x14ac:dyDescent="0.2">
      <c r="A29" s="4" t="s">
        <v>69</v>
      </c>
      <c r="B29" s="9" t="s">
        <v>3</v>
      </c>
      <c r="C29" s="23">
        <v>0.40899999999999997</v>
      </c>
    </row>
    <row r="30" spans="1:3" x14ac:dyDescent="0.2">
      <c r="A30" s="3"/>
      <c r="B30" s="8" t="s">
        <v>4</v>
      </c>
      <c r="C30" s="21">
        <v>0.439</v>
      </c>
    </row>
    <row r="31" spans="1:3" x14ac:dyDescent="0.2">
      <c r="B31" s="9" t="s">
        <v>5</v>
      </c>
      <c r="C31" s="23">
        <v>0.45900000000000002</v>
      </c>
    </row>
    <row r="32" spans="1:3" x14ac:dyDescent="0.2">
      <c r="A32" s="3"/>
      <c r="B32" s="8" t="s">
        <v>6</v>
      </c>
      <c r="C32" s="21">
        <v>0.47899999999999998</v>
      </c>
    </row>
    <row r="33" spans="1:3" x14ac:dyDescent="0.2">
      <c r="B33" s="9" t="s">
        <v>7</v>
      </c>
      <c r="C33" s="23">
        <v>0.50900000000000001</v>
      </c>
    </row>
    <row r="34" spans="1:3" x14ac:dyDescent="0.2">
      <c r="A34" s="3"/>
      <c r="B34" s="8" t="s">
        <v>8</v>
      </c>
      <c r="C34" s="21">
        <v>0.50900000000000001</v>
      </c>
    </row>
    <row r="35" spans="1:3" x14ac:dyDescent="0.2">
      <c r="B35" s="9" t="s">
        <v>9</v>
      </c>
      <c r="C35" s="23">
        <v>0.50900000000000001</v>
      </c>
    </row>
    <row r="36" spans="1:3" x14ac:dyDescent="0.2">
      <c r="A36" s="3"/>
      <c r="B36" s="8" t="s">
        <v>10</v>
      </c>
      <c r="C36" s="21">
        <v>0.50900000000000001</v>
      </c>
    </row>
    <row r="37" spans="1:3" x14ac:dyDescent="0.2">
      <c r="A37" s="4" t="s">
        <v>72</v>
      </c>
      <c r="B37" s="9" t="s">
        <v>19</v>
      </c>
      <c r="C37" s="23">
        <v>0.09</v>
      </c>
    </row>
    <row r="38" spans="1:3" x14ac:dyDescent="0.2">
      <c r="A38" s="3"/>
      <c r="B38" s="8" t="s">
        <v>20</v>
      </c>
      <c r="C38" s="21">
        <v>0.25</v>
      </c>
    </row>
    <row r="39" spans="1:3" x14ac:dyDescent="0.2">
      <c r="B39" s="9" t="s">
        <v>21</v>
      </c>
      <c r="C39" s="23">
        <v>0.09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</v>
      </c>
    </row>
    <row r="43" spans="1:3" x14ac:dyDescent="0.2">
      <c r="A43" s="4" t="s">
        <v>41</v>
      </c>
      <c r="B43" s="9" t="s">
        <v>2</v>
      </c>
      <c r="C43" s="28">
        <v>0.7</v>
      </c>
    </row>
    <row r="44" spans="1:3" x14ac:dyDescent="0.2">
      <c r="A44" s="3" t="s">
        <v>42</v>
      </c>
      <c r="B44" s="8" t="s">
        <v>2</v>
      </c>
      <c r="C44" s="27">
        <v>0.7</v>
      </c>
    </row>
    <row r="45" spans="1:3" x14ac:dyDescent="0.2">
      <c r="A45" s="4" t="s">
        <v>43</v>
      </c>
      <c r="B45" s="9" t="s">
        <v>2</v>
      </c>
      <c r="C45" s="28">
        <v>0.7</v>
      </c>
    </row>
    <row r="46" spans="1:3" x14ac:dyDescent="0.2">
      <c r="A46" s="3" t="s">
        <v>44</v>
      </c>
      <c r="B46" s="8" t="s">
        <v>2</v>
      </c>
      <c r="C46" s="27">
        <v>0.7</v>
      </c>
    </row>
    <row r="47" spans="1:3" x14ac:dyDescent="0.2">
      <c r="A47" s="4" t="s">
        <v>45</v>
      </c>
      <c r="B47" s="9" t="s">
        <v>2</v>
      </c>
      <c r="C47" s="28">
        <v>0.7</v>
      </c>
    </row>
    <row r="48" spans="1:3" x14ac:dyDescent="0.2">
      <c r="A48" s="3" t="s">
        <v>46</v>
      </c>
      <c r="B48" s="8" t="s">
        <v>2</v>
      </c>
      <c r="C48" s="27">
        <v>0.7</v>
      </c>
    </row>
    <row r="49" spans="1:3" x14ac:dyDescent="0.2">
      <c r="A49" s="4" t="s">
        <v>47</v>
      </c>
      <c r="B49" s="9" t="s">
        <v>2</v>
      </c>
      <c r="C49" s="28">
        <v>0.7</v>
      </c>
    </row>
    <row r="50" spans="1:3" x14ac:dyDescent="0.2">
      <c r="A50" s="3" t="s">
        <v>48</v>
      </c>
      <c r="B50" s="8" t="s">
        <v>2</v>
      </c>
      <c r="C50" s="21">
        <v>0.7</v>
      </c>
    </row>
    <row r="51" spans="1:3" x14ac:dyDescent="0.2">
      <c r="A51" s="4" t="s">
        <v>49</v>
      </c>
      <c r="B51" s="9" t="s">
        <v>2</v>
      </c>
      <c r="C51" s="23">
        <v>0.7</v>
      </c>
    </row>
    <row r="52" spans="1:3" x14ac:dyDescent="0.2">
      <c r="A52" s="3" t="s">
        <v>52</v>
      </c>
      <c r="B52" s="8" t="s">
        <v>2</v>
      </c>
      <c r="C52" s="21">
        <v>0.5</v>
      </c>
    </row>
    <row r="53" spans="1:3" x14ac:dyDescent="0.2">
      <c r="A53" s="4" t="s">
        <v>53</v>
      </c>
      <c r="B53" s="9" t="s">
        <v>2</v>
      </c>
      <c r="C53" s="23">
        <v>0.5</v>
      </c>
    </row>
    <row r="54" spans="1:3" x14ac:dyDescent="0.2">
      <c r="A54" s="3" t="s">
        <v>54</v>
      </c>
      <c r="B54" s="8" t="s">
        <v>2</v>
      </c>
      <c r="C54" s="21">
        <v>0.5</v>
      </c>
    </row>
    <row r="55" spans="1:3" x14ac:dyDescent="0.2">
      <c r="A55" s="4" t="s">
        <v>55</v>
      </c>
      <c r="B55" s="9" t="s">
        <v>2</v>
      </c>
      <c r="C55" s="23">
        <v>0.5</v>
      </c>
    </row>
    <row r="56" spans="1:3" x14ac:dyDescent="0.2">
      <c r="A56" s="3" t="s">
        <v>56</v>
      </c>
      <c r="B56" s="8" t="s">
        <v>2</v>
      </c>
      <c r="C56" s="21">
        <v>0.5</v>
      </c>
    </row>
    <row r="57" spans="1:3" x14ac:dyDescent="0.2">
      <c r="A57" s="4" t="s">
        <v>57</v>
      </c>
      <c r="B57" s="9" t="s">
        <v>2</v>
      </c>
      <c r="C57" s="23">
        <v>0.5</v>
      </c>
    </row>
    <row r="58" spans="1:3" x14ac:dyDescent="0.2">
      <c r="A58" s="3" t="s">
        <v>58</v>
      </c>
      <c r="B58" s="8" t="s">
        <v>2</v>
      </c>
      <c r="C58" s="21">
        <v>0.5</v>
      </c>
    </row>
    <row r="59" spans="1:3" x14ac:dyDescent="0.2">
      <c r="A59" s="4" t="s">
        <v>50</v>
      </c>
      <c r="B59" s="9" t="s">
        <v>2</v>
      </c>
      <c r="C59" s="23">
        <v>0.41</v>
      </c>
    </row>
    <row r="60" spans="1:3" x14ac:dyDescent="0.2">
      <c r="A60" s="4" t="s">
        <v>79</v>
      </c>
      <c r="B60" s="9" t="s">
        <v>2</v>
      </c>
      <c r="C60" s="23">
        <v>0.41</v>
      </c>
    </row>
    <row r="61" spans="1:3" x14ac:dyDescent="0.2">
      <c r="A61" s="3" t="s">
        <v>51</v>
      </c>
      <c r="B61" s="8" t="s">
        <v>2</v>
      </c>
      <c r="C61" s="21">
        <v>0.41</v>
      </c>
    </row>
    <row r="62" spans="1:3" x14ac:dyDescent="0.2">
      <c r="A62" s="3" t="s">
        <v>80</v>
      </c>
      <c r="B62" s="8" t="s">
        <v>2</v>
      </c>
      <c r="C62" s="21">
        <v>0.41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0.35</v>
      </c>
    </row>
    <row r="70" spans="1:6" x14ac:dyDescent="0.2">
      <c r="A70" s="4" t="s">
        <v>60</v>
      </c>
      <c r="B70" s="9" t="s">
        <v>62</v>
      </c>
      <c r="C70" s="30">
        <v>0.35</v>
      </c>
    </row>
    <row r="71" spans="1:6" x14ac:dyDescent="0.2">
      <c r="A71" s="3" t="s">
        <v>63</v>
      </c>
      <c r="B71" s="8" t="s">
        <v>62</v>
      </c>
      <c r="C71" s="29">
        <v>0.35</v>
      </c>
    </row>
    <row r="72" spans="1:6" x14ac:dyDescent="0.2">
      <c r="A72" s="4" t="s">
        <v>64</v>
      </c>
      <c r="B72" s="9" t="s">
        <v>62</v>
      </c>
      <c r="C72" s="30">
        <v>0.35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0.35</v>
      </c>
    </row>
    <row r="75" spans="1:6" x14ac:dyDescent="0.2">
      <c r="A75" s="3" t="s">
        <v>220</v>
      </c>
      <c r="B75" s="8" t="s">
        <v>2</v>
      </c>
      <c r="C75" s="29">
        <v>1</v>
      </c>
      <c r="F75" s="57"/>
    </row>
    <row r="76" spans="1:6" x14ac:dyDescent="0.2">
      <c r="A76" s="4" t="s">
        <v>234</v>
      </c>
      <c r="B76" s="9" t="s">
        <v>2</v>
      </c>
      <c r="C76" s="30">
        <v>1</v>
      </c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215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-11.8</v>
      </c>
      <c r="D83" s="36">
        <v>32.97</v>
      </c>
      <c r="F83" s="36">
        <f t="shared" ref="F83:F92" si="0">D83+C83</f>
        <v>21.169999999999998</v>
      </c>
    </row>
    <row r="84" spans="1:6" x14ac:dyDescent="0.2">
      <c r="A84" s="4" t="s">
        <v>24</v>
      </c>
      <c r="B84" s="9" t="s">
        <v>2</v>
      </c>
      <c r="C84" s="62">
        <v>-14</v>
      </c>
      <c r="D84" s="38">
        <v>40.4</v>
      </c>
      <c r="F84" s="38">
        <f t="shared" si="0"/>
        <v>26.4</v>
      </c>
    </row>
    <row r="85" spans="1:6" x14ac:dyDescent="0.2">
      <c r="A85" s="3" t="s">
        <v>25</v>
      </c>
      <c r="B85" s="8" t="s">
        <v>2</v>
      </c>
      <c r="C85" s="106">
        <v>-11.3</v>
      </c>
      <c r="D85" s="36">
        <v>31.91</v>
      </c>
      <c r="F85" s="36">
        <f t="shared" si="0"/>
        <v>20.61</v>
      </c>
    </row>
    <row r="86" spans="1:6" x14ac:dyDescent="0.2">
      <c r="A86" s="4" t="s">
        <v>26</v>
      </c>
      <c r="B86" s="9" t="s">
        <v>2</v>
      </c>
      <c r="C86" s="62">
        <v>-12.7</v>
      </c>
      <c r="D86" s="38">
        <v>36.79</v>
      </c>
      <c r="F86" s="38">
        <f t="shared" si="0"/>
        <v>24.09</v>
      </c>
    </row>
    <row r="87" spans="1:6" x14ac:dyDescent="0.2">
      <c r="A87" s="3" t="s">
        <v>31</v>
      </c>
      <c r="B87" s="8" t="s">
        <v>2</v>
      </c>
      <c r="C87" s="106">
        <v>-7.7</v>
      </c>
      <c r="D87" s="36">
        <v>25.27</v>
      </c>
      <c r="F87" s="36">
        <f t="shared" si="0"/>
        <v>17.57</v>
      </c>
    </row>
    <row r="88" spans="1:6" x14ac:dyDescent="0.2">
      <c r="A88" s="4" t="s">
        <v>32</v>
      </c>
      <c r="B88" s="9" t="s">
        <v>2</v>
      </c>
      <c r="C88" s="62">
        <v>-7.7</v>
      </c>
      <c r="D88" s="38">
        <v>26.68</v>
      </c>
      <c r="F88" s="38">
        <f t="shared" si="0"/>
        <v>18.98</v>
      </c>
    </row>
    <row r="89" spans="1:6" x14ac:dyDescent="0.2">
      <c r="A89" s="3" t="s">
        <v>33</v>
      </c>
      <c r="B89" s="8" t="s">
        <v>2</v>
      </c>
      <c r="C89" s="106">
        <v>-6.9</v>
      </c>
      <c r="D89" s="36">
        <v>23.92</v>
      </c>
      <c r="F89" s="36">
        <f t="shared" si="0"/>
        <v>17.020000000000003</v>
      </c>
    </row>
    <row r="90" spans="1:6" x14ac:dyDescent="0.2">
      <c r="A90" s="4" t="s">
        <v>34</v>
      </c>
      <c r="B90" s="9" t="s">
        <v>2</v>
      </c>
      <c r="C90" s="62">
        <v>-6.9</v>
      </c>
      <c r="D90" s="38">
        <v>24.07</v>
      </c>
      <c r="F90" s="38">
        <f t="shared" si="0"/>
        <v>17.170000000000002</v>
      </c>
    </row>
    <row r="91" spans="1:6" x14ac:dyDescent="0.2">
      <c r="A91" s="3" t="s">
        <v>35</v>
      </c>
      <c r="B91" s="8" t="s">
        <v>2</v>
      </c>
      <c r="C91" s="107">
        <v>-1.5</v>
      </c>
      <c r="D91" s="40">
        <v>15.25</v>
      </c>
      <c r="F91" s="40">
        <f t="shared" si="0"/>
        <v>13.75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" si="1">D94+C94</f>
        <v>11.09</v>
      </c>
    </row>
    <row r="95" spans="1:6" x14ac:dyDescent="0.2">
      <c r="A95" s="3" t="s">
        <v>71</v>
      </c>
      <c r="B95" s="8" t="s">
        <v>2</v>
      </c>
      <c r="C95" s="55">
        <v>-0.20130000000000001</v>
      </c>
      <c r="D95" s="42">
        <v>11.17</v>
      </c>
      <c r="F95" s="83">
        <f>D95*(1+C95)</f>
        <v>8.9214789999999997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57-7088-4DE0-A4EE-656407BD017C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</v>
      </c>
      <c r="F3" s="85">
        <v>840000</v>
      </c>
    </row>
    <row r="4" spans="1:6" x14ac:dyDescent="0.2">
      <c r="A4" s="3" t="s">
        <v>25</v>
      </c>
      <c r="B4" s="8" t="s">
        <v>2</v>
      </c>
      <c r="C4" s="21">
        <v>0.7</v>
      </c>
      <c r="F4" s="52"/>
    </row>
    <row r="5" spans="1:6" x14ac:dyDescent="0.2">
      <c r="A5" s="4" t="s">
        <v>26</v>
      </c>
      <c r="B5" s="9" t="s">
        <v>2</v>
      </c>
      <c r="C5" s="23">
        <v>0.7</v>
      </c>
    </row>
    <row r="6" spans="1:6" x14ac:dyDescent="0.2">
      <c r="A6" s="3" t="s">
        <v>31</v>
      </c>
      <c r="B6" s="8" t="s">
        <v>2</v>
      </c>
      <c r="C6" s="21">
        <v>0.65</v>
      </c>
    </row>
    <row r="7" spans="1:6" x14ac:dyDescent="0.2">
      <c r="A7" s="4" t="s">
        <v>32</v>
      </c>
      <c r="B7" s="9" t="s">
        <v>2</v>
      </c>
      <c r="C7" s="23">
        <v>0.65</v>
      </c>
    </row>
    <row r="8" spans="1:6" x14ac:dyDescent="0.2">
      <c r="A8" s="3" t="s">
        <v>33</v>
      </c>
      <c r="B8" s="8" t="s">
        <v>2</v>
      </c>
      <c r="C8" s="21">
        <v>0.65</v>
      </c>
    </row>
    <row r="9" spans="1:6" x14ac:dyDescent="0.2">
      <c r="A9" s="4" t="s">
        <v>34</v>
      </c>
      <c r="B9" s="9" t="s">
        <v>2</v>
      </c>
      <c r="C9" s="23">
        <v>0.65</v>
      </c>
    </row>
    <row r="10" spans="1:6" x14ac:dyDescent="0.2">
      <c r="A10" s="3" t="s">
        <v>35</v>
      </c>
      <c r="B10" s="8" t="s">
        <v>2</v>
      </c>
      <c r="C10" s="21">
        <v>0.65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0.39</v>
      </c>
    </row>
    <row r="22" spans="1:3" x14ac:dyDescent="0.2">
      <c r="A22" s="3"/>
      <c r="B22" s="8" t="s">
        <v>4</v>
      </c>
      <c r="C22" s="21">
        <v>0.42</v>
      </c>
    </row>
    <row r="23" spans="1:3" x14ac:dyDescent="0.2">
      <c r="B23" s="9" t="s">
        <v>5</v>
      </c>
      <c r="C23" s="23">
        <v>0.45</v>
      </c>
    </row>
    <row r="24" spans="1:3" x14ac:dyDescent="0.2">
      <c r="A24" s="3"/>
      <c r="B24" s="8" t="s">
        <v>6</v>
      </c>
      <c r="C24" s="21">
        <v>0.48</v>
      </c>
    </row>
    <row r="25" spans="1:3" x14ac:dyDescent="0.2">
      <c r="B25" s="9" t="s">
        <v>7</v>
      </c>
      <c r="C25" s="23">
        <v>0.5</v>
      </c>
    </row>
    <row r="26" spans="1:3" x14ac:dyDescent="0.2">
      <c r="A26" s="3"/>
      <c r="B26" s="8" t="s">
        <v>8</v>
      </c>
      <c r="C26" s="21">
        <v>0.5</v>
      </c>
    </row>
    <row r="27" spans="1:3" x14ac:dyDescent="0.2">
      <c r="B27" s="9" t="s">
        <v>9</v>
      </c>
      <c r="C27" s="23">
        <v>0.5</v>
      </c>
    </row>
    <row r="28" spans="1:3" x14ac:dyDescent="0.2">
      <c r="A28" s="3"/>
      <c r="B28" s="8" t="s">
        <v>10</v>
      </c>
      <c r="C28" s="21">
        <v>0.5</v>
      </c>
    </row>
    <row r="29" spans="1:3" x14ac:dyDescent="0.2">
      <c r="A29" s="4" t="s">
        <v>69</v>
      </c>
      <c r="B29" s="9" t="s">
        <v>3</v>
      </c>
      <c r="C29" s="23">
        <v>0.35</v>
      </c>
    </row>
    <row r="30" spans="1:3" x14ac:dyDescent="0.2">
      <c r="A30" s="3"/>
      <c r="B30" s="8" t="s">
        <v>4</v>
      </c>
      <c r="C30" s="21">
        <v>0.38</v>
      </c>
    </row>
    <row r="31" spans="1:3" x14ac:dyDescent="0.2">
      <c r="B31" s="9" t="s">
        <v>5</v>
      </c>
      <c r="C31" s="23">
        <v>0.4</v>
      </c>
    </row>
    <row r="32" spans="1:3" x14ac:dyDescent="0.2">
      <c r="A32" s="3"/>
      <c r="B32" s="8" t="s">
        <v>6</v>
      </c>
      <c r="C32" s="21">
        <v>0.42</v>
      </c>
    </row>
    <row r="33" spans="1:3" x14ac:dyDescent="0.2">
      <c r="B33" s="9" t="s">
        <v>7</v>
      </c>
      <c r="C33" s="23">
        <v>0.45</v>
      </c>
    </row>
    <row r="34" spans="1:3" x14ac:dyDescent="0.2">
      <c r="A34" s="3"/>
      <c r="B34" s="8" t="s">
        <v>8</v>
      </c>
      <c r="C34" s="21">
        <v>0.45</v>
      </c>
    </row>
    <row r="35" spans="1:3" x14ac:dyDescent="0.2">
      <c r="B35" s="9" t="s">
        <v>9</v>
      </c>
      <c r="C35" s="23">
        <v>0.45</v>
      </c>
    </row>
    <row r="36" spans="1:3" x14ac:dyDescent="0.2">
      <c r="A36" s="3"/>
      <c r="B36" s="8" t="s">
        <v>10</v>
      </c>
      <c r="C36" s="21">
        <v>0.45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0.629</v>
      </c>
    </row>
    <row r="43" spans="1:3" x14ac:dyDescent="0.2">
      <c r="A43" s="4" t="s">
        <v>41</v>
      </c>
      <c r="B43" s="9" t="s">
        <v>2</v>
      </c>
      <c r="C43" s="28">
        <v>0.629</v>
      </c>
    </row>
    <row r="44" spans="1:3" x14ac:dyDescent="0.2">
      <c r="A44" s="3" t="s">
        <v>42</v>
      </c>
      <c r="B44" s="8" t="s">
        <v>2</v>
      </c>
      <c r="C44" s="27">
        <v>0.629</v>
      </c>
    </row>
    <row r="45" spans="1:3" x14ac:dyDescent="0.2">
      <c r="A45" s="4" t="s">
        <v>43</v>
      </c>
      <c r="B45" s="9" t="s">
        <v>2</v>
      </c>
      <c r="C45" s="28">
        <v>0.629</v>
      </c>
    </row>
    <row r="46" spans="1:3" x14ac:dyDescent="0.2">
      <c r="A46" s="3" t="s">
        <v>44</v>
      </c>
      <c r="B46" s="8" t="s">
        <v>2</v>
      </c>
      <c r="C46" s="27">
        <v>0.629</v>
      </c>
    </row>
    <row r="47" spans="1:3" x14ac:dyDescent="0.2">
      <c r="A47" s="4" t="s">
        <v>45</v>
      </c>
      <c r="B47" s="9" t="s">
        <v>2</v>
      </c>
      <c r="C47" s="28">
        <v>0.629</v>
      </c>
    </row>
    <row r="48" spans="1:3" x14ac:dyDescent="0.2">
      <c r="A48" s="3" t="s">
        <v>46</v>
      </c>
      <c r="B48" s="8" t="s">
        <v>2</v>
      </c>
      <c r="C48" s="27">
        <v>0.629</v>
      </c>
    </row>
    <row r="49" spans="1:3" x14ac:dyDescent="0.2">
      <c r="A49" s="4" t="s">
        <v>47</v>
      </c>
      <c r="B49" s="9" t="s">
        <v>2</v>
      </c>
      <c r="C49" s="28">
        <v>0.629</v>
      </c>
    </row>
    <row r="50" spans="1:3" x14ac:dyDescent="0.2">
      <c r="A50" s="3" t="s">
        <v>48</v>
      </c>
      <c r="B50" s="8" t="s">
        <v>2</v>
      </c>
      <c r="C50" s="21">
        <v>0.629</v>
      </c>
    </row>
    <row r="51" spans="1:3" x14ac:dyDescent="0.2">
      <c r="A51" s="4" t="s">
        <v>49</v>
      </c>
      <c r="B51" s="9" t="s">
        <v>2</v>
      </c>
      <c r="C51" s="23">
        <v>0.629</v>
      </c>
    </row>
    <row r="52" spans="1:3" x14ac:dyDescent="0.2">
      <c r="A52" s="3" t="s">
        <v>52</v>
      </c>
      <c r="B52" s="8" t="s">
        <v>2</v>
      </c>
      <c r="C52" s="21">
        <v>0.48</v>
      </c>
    </row>
    <row r="53" spans="1:3" x14ac:dyDescent="0.2">
      <c r="A53" s="4" t="s">
        <v>53</v>
      </c>
      <c r="B53" s="9" t="s">
        <v>2</v>
      </c>
      <c r="C53" s="23">
        <v>0.48</v>
      </c>
    </row>
    <row r="54" spans="1:3" x14ac:dyDescent="0.2">
      <c r="A54" s="3" t="s">
        <v>54</v>
      </c>
      <c r="B54" s="8" t="s">
        <v>2</v>
      </c>
      <c r="C54" s="21">
        <v>0.48</v>
      </c>
    </row>
    <row r="55" spans="1:3" x14ac:dyDescent="0.2">
      <c r="A55" s="4" t="s">
        <v>55</v>
      </c>
      <c r="B55" s="9" t="s">
        <v>2</v>
      </c>
      <c r="C55" s="23">
        <v>0.48</v>
      </c>
    </row>
    <row r="56" spans="1:3" x14ac:dyDescent="0.2">
      <c r="A56" s="3" t="s">
        <v>56</v>
      </c>
      <c r="B56" s="8" t="s">
        <v>2</v>
      </c>
      <c r="C56" s="21">
        <v>0.48</v>
      </c>
    </row>
    <row r="57" spans="1:3" x14ac:dyDescent="0.2">
      <c r="A57" s="4" t="s">
        <v>57</v>
      </c>
      <c r="B57" s="9" t="s">
        <v>2</v>
      </c>
      <c r="C57" s="23">
        <v>0.48</v>
      </c>
    </row>
    <row r="58" spans="1:3" x14ac:dyDescent="0.2">
      <c r="A58" s="3" t="s">
        <v>58</v>
      </c>
      <c r="B58" s="8" t="s">
        <v>2</v>
      </c>
      <c r="C58" s="21">
        <v>0.48</v>
      </c>
    </row>
    <row r="59" spans="1:3" x14ac:dyDescent="0.2">
      <c r="A59" s="4" t="s">
        <v>50</v>
      </c>
      <c r="B59" s="9" t="s">
        <v>2</v>
      </c>
      <c r="C59" s="23">
        <v>0.25</v>
      </c>
    </row>
    <row r="60" spans="1:3" x14ac:dyDescent="0.2">
      <c r="A60" s="4" t="s">
        <v>79</v>
      </c>
      <c r="B60" s="9" t="s">
        <v>2</v>
      </c>
      <c r="C60" s="23">
        <v>0.25</v>
      </c>
    </row>
    <row r="61" spans="1:3" x14ac:dyDescent="0.2">
      <c r="A61" s="3" t="s">
        <v>51</v>
      </c>
      <c r="B61" s="8" t="s">
        <v>2</v>
      </c>
      <c r="C61" s="21">
        <v>0.22</v>
      </c>
    </row>
    <row r="62" spans="1:3" x14ac:dyDescent="0.2">
      <c r="A62" s="3" t="s">
        <v>80</v>
      </c>
      <c r="B62" s="8" t="s">
        <v>2</v>
      </c>
      <c r="C62" s="21">
        <v>0.22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0.35</v>
      </c>
    </row>
    <row r="70" spans="1:6" x14ac:dyDescent="0.2">
      <c r="A70" s="4" t="s">
        <v>60</v>
      </c>
      <c r="B70" s="9" t="s">
        <v>62</v>
      </c>
      <c r="C70" s="30">
        <v>0.35</v>
      </c>
    </row>
    <row r="71" spans="1:6" x14ac:dyDescent="0.2">
      <c r="A71" s="3" t="s">
        <v>63</v>
      </c>
      <c r="B71" s="8" t="s">
        <v>62</v>
      </c>
      <c r="C71" s="29">
        <v>0.35</v>
      </c>
    </row>
    <row r="72" spans="1:6" x14ac:dyDescent="0.2">
      <c r="A72" s="4" t="s">
        <v>64</v>
      </c>
      <c r="B72" s="9" t="s">
        <v>62</v>
      </c>
      <c r="C72" s="30">
        <v>0.35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0.3</v>
      </c>
    </row>
    <row r="75" spans="1:6" x14ac:dyDescent="0.2">
      <c r="A75" s="3" t="s">
        <v>186</v>
      </c>
      <c r="B75" s="8" t="s">
        <v>2</v>
      </c>
      <c r="C75" s="29">
        <v>0.3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166</v>
      </c>
    </row>
    <row r="78" spans="1:6" x14ac:dyDescent="0.2">
      <c r="A78" s="4" t="s">
        <v>74</v>
      </c>
      <c r="B78" s="9" t="s">
        <v>62</v>
      </c>
      <c r="C78" s="71">
        <v>225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-10.5</v>
      </c>
      <c r="D83" s="36">
        <v>32.97</v>
      </c>
      <c r="F83" s="36">
        <f t="shared" ref="F83:F92" si="0">D83+C83</f>
        <v>22.47</v>
      </c>
    </row>
    <row r="84" spans="1:6" x14ac:dyDescent="0.2">
      <c r="A84" s="4" t="s">
        <v>24</v>
      </c>
      <c r="B84" s="9" t="s">
        <v>2</v>
      </c>
      <c r="C84" s="62">
        <v>-13.75</v>
      </c>
      <c r="D84" s="38">
        <v>40.4</v>
      </c>
      <c r="F84" s="38">
        <f t="shared" si="0"/>
        <v>26.65</v>
      </c>
    </row>
    <row r="85" spans="1:6" x14ac:dyDescent="0.2">
      <c r="A85" s="3" t="s">
        <v>25</v>
      </c>
      <c r="B85" s="8" t="s">
        <v>2</v>
      </c>
      <c r="C85" s="106">
        <v>-10.15</v>
      </c>
      <c r="D85" s="36">
        <v>31.91</v>
      </c>
      <c r="F85" s="36">
        <f t="shared" si="0"/>
        <v>21.759999999999998</v>
      </c>
    </row>
    <row r="86" spans="1:6" x14ac:dyDescent="0.2">
      <c r="A86" s="4" t="s">
        <v>26</v>
      </c>
      <c r="B86" s="9" t="s">
        <v>2</v>
      </c>
      <c r="C86" s="62">
        <v>-11.79</v>
      </c>
      <c r="D86" s="38">
        <v>36.79</v>
      </c>
      <c r="F86" s="38">
        <f t="shared" si="0"/>
        <v>25</v>
      </c>
    </row>
    <row r="87" spans="1:6" x14ac:dyDescent="0.2">
      <c r="A87" s="3" t="s">
        <v>31</v>
      </c>
      <c r="B87" s="8" t="s">
        <v>2</v>
      </c>
      <c r="C87" s="106">
        <v>-6.21</v>
      </c>
      <c r="D87" s="36">
        <v>25.27</v>
      </c>
      <c r="F87" s="36">
        <f t="shared" si="0"/>
        <v>19.059999999999999</v>
      </c>
    </row>
    <row r="88" spans="1:6" x14ac:dyDescent="0.2">
      <c r="A88" s="4" t="s">
        <v>32</v>
      </c>
      <c r="B88" s="9" t="s">
        <v>2</v>
      </c>
      <c r="C88" s="62">
        <v>-6.3</v>
      </c>
      <c r="D88" s="38">
        <v>26.68</v>
      </c>
      <c r="F88" s="38">
        <f t="shared" si="0"/>
        <v>20.38</v>
      </c>
    </row>
    <row r="89" spans="1:6" x14ac:dyDescent="0.2">
      <c r="A89" s="3" t="s">
        <v>33</v>
      </c>
      <c r="B89" s="8" t="s">
        <v>2</v>
      </c>
      <c r="C89" s="106">
        <v>-5.24</v>
      </c>
      <c r="D89" s="36">
        <v>23.92</v>
      </c>
      <c r="F89" s="36">
        <f t="shared" si="0"/>
        <v>18.68</v>
      </c>
    </row>
    <row r="90" spans="1:6" x14ac:dyDescent="0.2">
      <c r="A90" s="4" t="s">
        <v>34</v>
      </c>
      <c r="B90" s="9" t="s">
        <v>2</v>
      </c>
      <c r="C90" s="62">
        <v>-5.45</v>
      </c>
      <c r="D90" s="38">
        <v>24.07</v>
      </c>
      <c r="F90" s="38">
        <f t="shared" si="0"/>
        <v>18.62</v>
      </c>
    </row>
    <row r="91" spans="1:6" x14ac:dyDescent="0.2">
      <c r="A91" s="3" t="s">
        <v>35</v>
      </c>
      <c r="B91" s="8" t="s">
        <v>2</v>
      </c>
      <c r="C91" s="107">
        <v>0</v>
      </c>
      <c r="D91" s="40">
        <v>15.25</v>
      </c>
      <c r="F91" s="40">
        <f t="shared" si="0"/>
        <v>15.25</v>
      </c>
    </row>
    <row r="92" spans="1:6" x14ac:dyDescent="0.2">
      <c r="A92" s="4" t="s">
        <v>0</v>
      </c>
      <c r="B92" s="9" t="s">
        <v>2</v>
      </c>
      <c r="C92" s="41">
        <v>-0.69</v>
      </c>
      <c r="D92" s="41">
        <v>10.7</v>
      </c>
      <c r="F92" s="41">
        <f t="shared" si="0"/>
        <v>10.01</v>
      </c>
    </row>
    <row r="93" spans="1:6" x14ac:dyDescent="0.2">
      <c r="A93" s="3" t="s">
        <v>69</v>
      </c>
      <c r="B93" s="8" t="s">
        <v>2</v>
      </c>
      <c r="C93" s="42">
        <v>-0.69</v>
      </c>
      <c r="D93" s="42">
        <v>10.7</v>
      </c>
      <c r="F93" s="42">
        <f>D93+C93</f>
        <v>10.01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107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614B-82E2-435C-A5F9-071DF918A74E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0.64</v>
      </c>
      <c r="F3" s="85">
        <v>1200000</v>
      </c>
    </row>
    <row r="4" spans="1:6" x14ac:dyDescent="0.2">
      <c r="A4" s="3" t="s">
        <v>25</v>
      </c>
      <c r="B4" s="8" t="s">
        <v>2</v>
      </c>
      <c r="C4" s="21">
        <v>0.62</v>
      </c>
      <c r="F4" s="52"/>
    </row>
    <row r="5" spans="1:6" x14ac:dyDescent="0.2">
      <c r="A5" s="4" t="s">
        <v>26</v>
      </c>
      <c r="B5" s="9" t="s">
        <v>2</v>
      </c>
      <c r="C5" s="23">
        <v>0.64</v>
      </c>
    </row>
    <row r="6" spans="1:6" x14ac:dyDescent="0.2">
      <c r="A6" s="3" t="s">
        <v>31</v>
      </c>
      <c r="B6" s="8" t="s">
        <v>2</v>
      </c>
      <c r="C6" s="21">
        <v>0.55000000000000004</v>
      </c>
    </row>
    <row r="7" spans="1:6" x14ac:dyDescent="0.2">
      <c r="A7" s="4" t="s">
        <v>32</v>
      </c>
      <c r="B7" s="9" t="s">
        <v>2</v>
      </c>
      <c r="C7" s="23">
        <v>0.55000000000000004</v>
      </c>
    </row>
    <row r="8" spans="1:6" x14ac:dyDescent="0.2">
      <c r="A8" s="3" t="s">
        <v>33</v>
      </c>
      <c r="B8" s="8" t="s">
        <v>2</v>
      </c>
      <c r="C8" s="21">
        <v>0.55000000000000004</v>
      </c>
    </row>
    <row r="9" spans="1:6" x14ac:dyDescent="0.2">
      <c r="A9" s="4" t="s">
        <v>34</v>
      </c>
      <c r="B9" s="9" t="s">
        <v>2</v>
      </c>
      <c r="C9" s="23">
        <v>0.55000000000000004</v>
      </c>
    </row>
    <row r="10" spans="1:6" x14ac:dyDescent="0.2">
      <c r="A10" s="3" t="s">
        <v>35</v>
      </c>
      <c r="B10" s="8" t="s">
        <v>2</v>
      </c>
      <c r="C10" s="21">
        <v>0.5</v>
      </c>
    </row>
    <row r="11" spans="1:6" x14ac:dyDescent="0.2">
      <c r="A11" s="4" t="s">
        <v>27</v>
      </c>
      <c r="B11" s="9" t="s">
        <v>2</v>
      </c>
      <c r="C11" s="23">
        <v>0.35</v>
      </c>
    </row>
    <row r="12" spans="1:6" x14ac:dyDescent="0.2">
      <c r="A12" s="3" t="s">
        <v>28</v>
      </c>
      <c r="B12" s="8" t="s">
        <v>2</v>
      </c>
      <c r="C12" s="21">
        <v>0.35</v>
      </c>
    </row>
    <row r="13" spans="1:6" x14ac:dyDescent="0.2">
      <c r="A13" s="4" t="s">
        <v>30</v>
      </c>
      <c r="B13" s="9" t="s">
        <v>2</v>
      </c>
      <c r="C13" s="23">
        <v>0.35</v>
      </c>
    </row>
    <row r="14" spans="1:6" x14ac:dyDescent="0.2">
      <c r="A14" s="3" t="s">
        <v>29</v>
      </c>
      <c r="B14" s="8" t="s">
        <v>2</v>
      </c>
      <c r="C14" s="21">
        <v>0.35</v>
      </c>
    </row>
    <row r="15" spans="1:6" x14ac:dyDescent="0.2">
      <c r="A15" s="4" t="s">
        <v>36</v>
      </c>
      <c r="B15" s="9" t="s">
        <v>2</v>
      </c>
      <c r="C15" s="23">
        <v>0.35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0.35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0.46</v>
      </c>
    </row>
    <row r="22" spans="1:3" x14ac:dyDescent="0.2">
      <c r="A22" s="3"/>
      <c r="B22" s="8" t="s">
        <v>4</v>
      </c>
      <c r="C22" s="21">
        <v>0.48</v>
      </c>
    </row>
    <row r="23" spans="1:3" x14ac:dyDescent="0.2">
      <c r="B23" s="9" t="s">
        <v>5</v>
      </c>
      <c r="C23" s="23">
        <v>0.49</v>
      </c>
    </row>
    <row r="24" spans="1:3" x14ac:dyDescent="0.2">
      <c r="A24" s="3"/>
      <c r="B24" s="8" t="s">
        <v>6</v>
      </c>
      <c r="C24" s="21">
        <v>0.52</v>
      </c>
    </row>
    <row r="25" spans="1:3" x14ac:dyDescent="0.2">
      <c r="B25" s="9" t="s">
        <v>7</v>
      </c>
      <c r="C25" s="23">
        <v>0.55000000000000004</v>
      </c>
    </row>
    <row r="26" spans="1:3" x14ac:dyDescent="0.2">
      <c r="A26" s="3"/>
      <c r="B26" s="8" t="s">
        <v>8</v>
      </c>
      <c r="C26" s="21">
        <v>0.55000000000000004</v>
      </c>
    </row>
    <row r="27" spans="1:3" x14ac:dyDescent="0.2">
      <c r="B27" s="9" t="s">
        <v>9</v>
      </c>
      <c r="C27" s="23">
        <v>0.55000000000000004</v>
      </c>
    </row>
    <row r="28" spans="1:3" x14ac:dyDescent="0.2">
      <c r="A28" s="3"/>
      <c r="B28" s="8" t="s">
        <v>10</v>
      </c>
      <c r="C28" s="21">
        <v>0.55000000000000004</v>
      </c>
    </row>
    <row r="29" spans="1:3" x14ac:dyDescent="0.2">
      <c r="A29" s="4" t="s">
        <v>69</v>
      </c>
      <c r="B29" s="9" t="s">
        <v>3</v>
      </c>
      <c r="C29" s="23">
        <v>0.35</v>
      </c>
    </row>
    <row r="30" spans="1:3" x14ac:dyDescent="0.2">
      <c r="A30" s="3"/>
      <c r="B30" s="8" t="s">
        <v>4</v>
      </c>
      <c r="C30" s="21">
        <v>0.38</v>
      </c>
    </row>
    <row r="31" spans="1:3" x14ac:dyDescent="0.2">
      <c r="B31" s="9" t="s">
        <v>5</v>
      </c>
      <c r="C31" s="23">
        <v>0.41</v>
      </c>
    </row>
    <row r="32" spans="1:3" x14ac:dyDescent="0.2">
      <c r="A32" s="3"/>
      <c r="B32" s="8" t="s">
        <v>6</v>
      </c>
      <c r="C32" s="21">
        <v>0.43</v>
      </c>
    </row>
    <row r="33" spans="1:3" x14ac:dyDescent="0.2">
      <c r="B33" s="9" t="s">
        <v>7</v>
      </c>
      <c r="C33" s="23">
        <v>0.45</v>
      </c>
    </row>
    <row r="34" spans="1:3" x14ac:dyDescent="0.2">
      <c r="A34" s="3"/>
      <c r="B34" s="8" t="s">
        <v>8</v>
      </c>
      <c r="C34" s="21">
        <v>0.45</v>
      </c>
    </row>
    <row r="35" spans="1:3" x14ac:dyDescent="0.2">
      <c r="B35" s="9" t="s">
        <v>9</v>
      </c>
      <c r="C35" s="23">
        <v>0.45</v>
      </c>
    </row>
    <row r="36" spans="1:3" x14ac:dyDescent="0.2">
      <c r="A36" s="3"/>
      <c r="B36" s="8" t="s">
        <v>10</v>
      </c>
      <c r="C36" s="21">
        <v>0.45</v>
      </c>
    </row>
    <row r="37" spans="1:3" x14ac:dyDescent="0.2">
      <c r="A37" s="4" t="s">
        <v>72</v>
      </c>
      <c r="B37" s="9" t="s">
        <v>19</v>
      </c>
      <c r="C37" s="23">
        <v>0.25</v>
      </c>
    </row>
    <row r="38" spans="1:3" x14ac:dyDescent="0.2">
      <c r="A38" s="3"/>
      <c r="B38" s="8" t="s">
        <v>20</v>
      </c>
      <c r="C38" s="21">
        <v>0.2</v>
      </c>
    </row>
    <row r="39" spans="1:3" x14ac:dyDescent="0.2">
      <c r="B39" s="9" t="s">
        <v>21</v>
      </c>
      <c r="C39" s="23">
        <v>0.03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</v>
      </c>
    </row>
    <row r="43" spans="1:3" x14ac:dyDescent="0.2">
      <c r="A43" s="4" t="s">
        <v>41</v>
      </c>
      <c r="B43" s="9" t="s">
        <v>2</v>
      </c>
      <c r="C43" s="28">
        <v>0.7</v>
      </c>
    </row>
    <row r="44" spans="1:3" x14ac:dyDescent="0.2">
      <c r="A44" s="3" t="s">
        <v>42</v>
      </c>
      <c r="B44" s="8" t="s">
        <v>2</v>
      </c>
      <c r="C44" s="27">
        <v>0.7</v>
      </c>
    </row>
    <row r="45" spans="1:3" x14ac:dyDescent="0.2">
      <c r="A45" s="4" t="s">
        <v>43</v>
      </c>
      <c r="B45" s="9" t="s">
        <v>2</v>
      </c>
      <c r="C45" s="28">
        <v>0.7</v>
      </c>
    </row>
    <row r="46" spans="1:3" x14ac:dyDescent="0.2">
      <c r="A46" s="3" t="s">
        <v>44</v>
      </c>
      <c r="B46" s="8" t="s">
        <v>2</v>
      </c>
      <c r="C46" s="27">
        <v>0.7</v>
      </c>
    </row>
    <row r="47" spans="1:3" x14ac:dyDescent="0.2">
      <c r="A47" s="4" t="s">
        <v>45</v>
      </c>
      <c r="B47" s="9" t="s">
        <v>2</v>
      </c>
      <c r="C47" s="28">
        <v>0.7</v>
      </c>
    </row>
    <row r="48" spans="1:3" x14ac:dyDescent="0.2">
      <c r="A48" s="3" t="s">
        <v>46</v>
      </c>
      <c r="B48" s="8" t="s">
        <v>2</v>
      </c>
      <c r="C48" s="27">
        <v>0.7</v>
      </c>
    </row>
    <row r="49" spans="1:3" x14ac:dyDescent="0.2">
      <c r="A49" s="4" t="s">
        <v>47</v>
      </c>
      <c r="B49" s="9" t="s">
        <v>2</v>
      </c>
      <c r="C49" s="28">
        <v>0.7</v>
      </c>
    </row>
    <row r="50" spans="1:3" x14ac:dyDescent="0.2">
      <c r="A50" s="3" t="s">
        <v>48</v>
      </c>
      <c r="B50" s="8" t="s">
        <v>2</v>
      </c>
      <c r="C50" s="21">
        <v>0.7</v>
      </c>
    </row>
    <row r="51" spans="1:3" x14ac:dyDescent="0.2">
      <c r="A51" s="4" t="s">
        <v>49</v>
      </c>
      <c r="B51" s="9" t="s">
        <v>2</v>
      </c>
      <c r="C51" s="23">
        <v>0.7</v>
      </c>
    </row>
    <row r="52" spans="1:3" x14ac:dyDescent="0.2">
      <c r="A52" s="3" t="s">
        <v>52</v>
      </c>
      <c r="B52" s="8" t="s">
        <v>2</v>
      </c>
      <c r="C52" s="21">
        <v>0.6</v>
      </c>
    </row>
    <row r="53" spans="1:3" x14ac:dyDescent="0.2">
      <c r="A53" s="4" t="s">
        <v>53</v>
      </c>
      <c r="B53" s="9" t="s">
        <v>2</v>
      </c>
      <c r="C53" s="23">
        <v>0.6</v>
      </c>
    </row>
    <row r="54" spans="1:3" x14ac:dyDescent="0.2">
      <c r="A54" s="3" t="s">
        <v>54</v>
      </c>
      <c r="B54" s="8" t="s">
        <v>2</v>
      </c>
      <c r="C54" s="21">
        <v>0.6</v>
      </c>
    </row>
    <row r="55" spans="1:3" x14ac:dyDescent="0.2">
      <c r="A55" s="4" t="s">
        <v>55</v>
      </c>
      <c r="B55" s="9" t="s">
        <v>2</v>
      </c>
      <c r="C55" s="23">
        <v>0.6</v>
      </c>
    </row>
    <row r="56" spans="1:3" x14ac:dyDescent="0.2">
      <c r="A56" s="3" t="s">
        <v>56</v>
      </c>
      <c r="B56" s="8" t="s">
        <v>2</v>
      </c>
      <c r="C56" s="21">
        <v>0.6</v>
      </c>
    </row>
    <row r="57" spans="1:3" x14ac:dyDescent="0.2">
      <c r="A57" s="4" t="s">
        <v>57</v>
      </c>
      <c r="B57" s="9" t="s">
        <v>2</v>
      </c>
      <c r="C57" s="23">
        <v>0.6</v>
      </c>
    </row>
    <row r="58" spans="1:3" x14ac:dyDescent="0.2">
      <c r="A58" s="3" t="s">
        <v>58</v>
      </c>
      <c r="B58" s="8" t="s">
        <v>2</v>
      </c>
      <c r="C58" s="21">
        <v>0.6</v>
      </c>
    </row>
    <row r="59" spans="1:3" x14ac:dyDescent="0.2">
      <c r="A59" s="4" t="s">
        <v>50</v>
      </c>
      <c r="B59" s="9" t="s">
        <v>2</v>
      </c>
      <c r="C59" s="23">
        <v>0.22</v>
      </c>
    </row>
    <row r="60" spans="1:3" x14ac:dyDescent="0.2">
      <c r="A60" s="4" t="s">
        <v>79</v>
      </c>
      <c r="B60" s="9" t="s">
        <v>2</v>
      </c>
      <c r="C60" s="23">
        <v>0.22</v>
      </c>
    </row>
    <row r="61" spans="1:3" x14ac:dyDescent="0.2">
      <c r="A61" s="3" t="s">
        <v>51</v>
      </c>
      <c r="B61" s="8" t="s">
        <v>2</v>
      </c>
      <c r="C61" s="21">
        <v>0.22</v>
      </c>
    </row>
    <row r="62" spans="1:3" x14ac:dyDescent="0.2">
      <c r="A62" s="3" t="s">
        <v>80</v>
      </c>
      <c r="B62" s="8" t="s">
        <v>2</v>
      </c>
      <c r="C62" s="21">
        <v>0.22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0.1</v>
      </c>
    </row>
    <row r="66" spans="1:6" x14ac:dyDescent="0.2">
      <c r="A66" s="4" t="s">
        <v>60</v>
      </c>
      <c r="B66" s="9" t="s">
        <v>59</v>
      </c>
      <c r="C66" s="30">
        <v>0.1</v>
      </c>
    </row>
    <row r="67" spans="1:6" x14ac:dyDescent="0.2">
      <c r="A67" s="3" t="s">
        <v>63</v>
      </c>
      <c r="B67" s="8" t="s">
        <v>59</v>
      </c>
      <c r="C67" s="29">
        <v>0.1</v>
      </c>
    </row>
    <row r="68" spans="1:6" x14ac:dyDescent="0.2">
      <c r="A68" s="4" t="s">
        <v>64</v>
      </c>
      <c r="B68" s="9" t="s">
        <v>59</v>
      </c>
      <c r="C68" s="30">
        <v>0.1</v>
      </c>
    </row>
    <row r="69" spans="1:6" x14ac:dyDescent="0.2">
      <c r="A69" s="3" t="s">
        <v>61</v>
      </c>
      <c r="B69" s="8" t="s">
        <v>62</v>
      </c>
      <c r="C69" s="29">
        <v>0.1</v>
      </c>
    </row>
    <row r="70" spans="1:6" x14ac:dyDescent="0.2">
      <c r="A70" s="4" t="s">
        <v>60</v>
      </c>
      <c r="B70" s="9" t="s">
        <v>62</v>
      </c>
      <c r="C70" s="30">
        <v>0.1</v>
      </c>
    </row>
    <row r="71" spans="1:6" x14ac:dyDescent="0.2">
      <c r="A71" s="3" t="s">
        <v>63</v>
      </c>
      <c r="B71" s="8" t="s">
        <v>62</v>
      </c>
      <c r="C71" s="29">
        <v>0.1</v>
      </c>
    </row>
    <row r="72" spans="1:6" x14ac:dyDescent="0.2">
      <c r="A72" s="4" t="s">
        <v>64</v>
      </c>
      <c r="B72" s="9" t="s">
        <v>62</v>
      </c>
      <c r="C72" s="30">
        <v>0.1</v>
      </c>
    </row>
    <row r="73" spans="1:6" x14ac:dyDescent="0.2">
      <c r="A73" s="3" t="s">
        <v>65</v>
      </c>
      <c r="B73" s="8" t="s">
        <v>59</v>
      </c>
      <c r="C73" s="29">
        <v>0.2</v>
      </c>
      <c r="F73" s="57"/>
    </row>
    <row r="74" spans="1:6" x14ac:dyDescent="0.2">
      <c r="A74" s="4" t="s">
        <v>65</v>
      </c>
      <c r="B74" s="9" t="s">
        <v>62</v>
      </c>
      <c r="C74" s="30">
        <v>0.3</v>
      </c>
    </row>
    <row r="75" spans="1:6" x14ac:dyDescent="0.2">
      <c r="A75" s="3" t="s">
        <v>235</v>
      </c>
      <c r="B75" s="8" t="s">
        <v>2</v>
      </c>
      <c r="C75" s="29">
        <v>0.5</v>
      </c>
      <c r="F75" s="57"/>
    </row>
    <row r="76" spans="1:6" x14ac:dyDescent="0.2">
      <c r="A76" s="4" t="s">
        <v>220</v>
      </c>
      <c r="B76" s="9" t="s">
        <v>2</v>
      </c>
      <c r="C76" s="30">
        <v>1</v>
      </c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240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-11.8</v>
      </c>
      <c r="D83" s="36">
        <v>32.97</v>
      </c>
      <c r="F83" s="36">
        <f t="shared" ref="F83:F92" si="0">D83+C83</f>
        <v>21.169999999999998</v>
      </c>
    </row>
    <row r="84" spans="1:6" x14ac:dyDescent="0.2">
      <c r="A84" s="4" t="s">
        <v>24</v>
      </c>
      <c r="B84" s="9" t="s">
        <v>2</v>
      </c>
      <c r="C84" s="62">
        <v>-14</v>
      </c>
      <c r="D84" s="38">
        <v>40.4</v>
      </c>
      <c r="F84" s="38">
        <f t="shared" si="0"/>
        <v>26.4</v>
      </c>
    </row>
    <row r="85" spans="1:6" x14ac:dyDescent="0.2">
      <c r="A85" s="3" t="s">
        <v>25</v>
      </c>
      <c r="B85" s="8" t="s">
        <v>2</v>
      </c>
      <c r="C85" s="106">
        <v>-11.3</v>
      </c>
      <c r="D85" s="36">
        <v>31.91</v>
      </c>
      <c r="F85" s="36">
        <f t="shared" si="0"/>
        <v>20.61</v>
      </c>
    </row>
    <row r="86" spans="1:6" x14ac:dyDescent="0.2">
      <c r="A86" s="4" t="s">
        <v>26</v>
      </c>
      <c r="B86" s="9" t="s">
        <v>2</v>
      </c>
      <c r="C86" s="62">
        <v>-12.7</v>
      </c>
      <c r="D86" s="38">
        <v>36.79</v>
      </c>
      <c r="F86" s="38">
        <f t="shared" si="0"/>
        <v>24.09</v>
      </c>
    </row>
    <row r="87" spans="1:6" x14ac:dyDescent="0.2">
      <c r="A87" s="3" t="s">
        <v>31</v>
      </c>
      <c r="B87" s="8" t="s">
        <v>2</v>
      </c>
      <c r="C87" s="106">
        <v>-7.7</v>
      </c>
      <c r="D87" s="36">
        <v>25.27</v>
      </c>
      <c r="F87" s="36">
        <f t="shared" si="0"/>
        <v>17.57</v>
      </c>
    </row>
    <row r="88" spans="1:6" x14ac:dyDescent="0.2">
      <c r="A88" s="4" t="s">
        <v>32</v>
      </c>
      <c r="B88" s="9" t="s">
        <v>2</v>
      </c>
      <c r="C88" s="62">
        <v>-7.7</v>
      </c>
      <c r="D88" s="38">
        <v>26.68</v>
      </c>
      <c r="F88" s="38">
        <f t="shared" si="0"/>
        <v>18.98</v>
      </c>
    </row>
    <row r="89" spans="1:6" x14ac:dyDescent="0.2">
      <c r="A89" s="3" t="s">
        <v>33</v>
      </c>
      <c r="B89" s="8" t="s">
        <v>2</v>
      </c>
      <c r="C89" s="106">
        <v>6.9</v>
      </c>
      <c r="D89" s="36">
        <v>23.92</v>
      </c>
      <c r="F89" s="36">
        <f t="shared" si="0"/>
        <v>30.82</v>
      </c>
    </row>
    <row r="90" spans="1:6" x14ac:dyDescent="0.2">
      <c r="A90" s="4" t="s">
        <v>34</v>
      </c>
      <c r="B90" s="9" t="s">
        <v>2</v>
      </c>
      <c r="C90" s="62">
        <v>6.9</v>
      </c>
      <c r="D90" s="38">
        <v>24.07</v>
      </c>
      <c r="F90" s="38">
        <f t="shared" si="0"/>
        <v>30.97</v>
      </c>
    </row>
    <row r="91" spans="1:6" x14ac:dyDescent="0.2">
      <c r="A91" s="3" t="s">
        <v>35</v>
      </c>
      <c r="B91" s="8" t="s">
        <v>2</v>
      </c>
      <c r="C91" s="107">
        <v>-1</v>
      </c>
      <c r="D91" s="40">
        <v>15.25</v>
      </c>
      <c r="F91" s="40">
        <f t="shared" si="0"/>
        <v>14.25</v>
      </c>
    </row>
    <row r="92" spans="1:6" x14ac:dyDescent="0.2">
      <c r="A92" s="4" t="s">
        <v>0</v>
      </c>
      <c r="B92" s="9" t="s">
        <v>2</v>
      </c>
      <c r="C92" s="41">
        <v>-0.69</v>
      </c>
      <c r="D92" s="41">
        <v>10.7</v>
      </c>
      <c r="F92" s="41">
        <f t="shared" si="0"/>
        <v>10.01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-1.39</v>
      </c>
      <c r="D94" s="41">
        <v>11.09</v>
      </c>
      <c r="F94" s="44">
        <f t="shared" ref="F94:F95" si="1">D94+C94</f>
        <v>9.6999999999999993</v>
      </c>
    </row>
    <row r="95" spans="1:6" x14ac:dyDescent="0.2">
      <c r="A95" s="3" t="s">
        <v>71</v>
      </c>
      <c r="B95" s="8" t="s">
        <v>2</v>
      </c>
      <c r="C95" s="107">
        <v>-1.39</v>
      </c>
      <c r="D95" s="42">
        <v>11.17</v>
      </c>
      <c r="F95" s="83">
        <f t="shared" si="1"/>
        <v>9.7799999999999994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DB57-E29E-4380-8493-0032996A028B}">
  <sheetPr>
    <pageSetUpPr fitToPage="1"/>
  </sheetPr>
  <dimension ref="A1:G84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0.77300000000000002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0.77300000000000002</v>
      </c>
      <c r="F3" s="85">
        <v>3300000</v>
      </c>
      <c r="G3" s="20"/>
    </row>
    <row r="4" spans="1:7" x14ac:dyDescent="0.2">
      <c r="A4" s="15" t="s">
        <v>99</v>
      </c>
      <c r="B4" s="8" t="s">
        <v>2</v>
      </c>
      <c r="C4" s="21">
        <v>0.77300000000000002</v>
      </c>
    </row>
    <row r="5" spans="1:7" x14ac:dyDescent="0.2">
      <c r="A5" s="16" t="s">
        <v>100</v>
      </c>
      <c r="B5" s="9" t="s">
        <v>2</v>
      </c>
      <c r="C5" s="23">
        <v>0.77300000000000002</v>
      </c>
    </row>
    <row r="6" spans="1:7" x14ac:dyDescent="0.2">
      <c r="A6" s="15" t="s">
        <v>101</v>
      </c>
      <c r="B6" s="8" t="s">
        <v>2</v>
      </c>
      <c r="C6" s="21">
        <v>0.51800000000000002</v>
      </c>
    </row>
    <row r="7" spans="1:7" x14ac:dyDescent="0.2">
      <c r="A7" s="16" t="s">
        <v>102</v>
      </c>
      <c r="B7" s="9" t="s">
        <v>2</v>
      </c>
      <c r="C7" s="23">
        <v>0.51800000000000002</v>
      </c>
    </row>
    <row r="8" spans="1:7" x14ac:dyDescent="0.2">
      <c r="A8" s="15" t="s">
        <v>103</v>
      </c>
      <c r="B8" s="8" t="s">
        <v>2</v>
      </c>
      <c r="C8" s="21">
        <v>0.68300000000000005</v>
      </c>
    </row>
    <row r="9" spans="1:7" x14ac:dyDescent="0.2">
      <c r="A9" s="16" t="s">
        <v>104</v>
      </c>
      <c r="B9" s="9" t="s">
        <v>2</v>
      </c>
      <c r="C9" s="23">
        <v>0.68300000000000005</v>
      </c>
    </row>
    <row r="10" spans="1:7" x14ac:dyDescent="0.2">
      <c r="A10" s="15" t="s">
        <v>105</v>
      </c>
      <c r="B10" s="8" t="s">
        <v>2</v>
      </c>
      <c r="C10" s="21">
        <v>0.65300000000000002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0.17499999999999999</v>
      </c>
    </row>
    <row r="14" spans="1:7" x14ac:dyDescent="0.2">
      <c r="A14" s="15" t="s">
        <v>115</v>
      </c>
      <c r="B14" s="8" t="s">
        <v>37</v>
      </c>
      <c r="C14" s="21" t="s">
        <v>179</v>
      </c>
    </row>
    <row r="15" spans="1:7" x14ac:dyDescent="0.2">
      <c r="A15" s="16" t="s">
        <v>117</v>
      </c>
      <c r="B15" s="9" t="s">
        <v>3</v>
      </c>
      <c r="C15" s="23">
        <v>0.48599999999999999</v>
      </c>
    </row>
    <row r="16" spans="1:7" x14ac:dyDescent="0.2">
      <c r="A16" s="15"/>
      <c r="B16" s="8" t="s">
        <v>4</v>
      </c>
      <c r="C16" s="21">
        <v>0.48599999999999999</v>
      </c>
    </row>
    <row r="17" spans="1:3" x14ac:dyDescent="0.2">
      <c r="A17" s="16"/>
      <c r="B17" s="9" t="s">
        <v>5</v>
      </c>
      <c r="C17" s="23">
        <v>0.55600000000000005</v>
      </c>
    </row>
    <row r="18" spans="1:3" x14ac:dyDescent="0.2">
      <c r="A18" s="15"/>
      <c r="B18" s="8" t="s">
        <v>6</v>
      </c>
      <c r="C18" s="21">
        <v>0.58599999999999997</v>
      </c>
    </row>
    <row r="19" spans="1:3" x14ac:dyDescent="0.2">
      <c r="A19" s="16"/>
      <c r="B19" s="9" t="s">
        <v>7</v>
      </c>
      <c r="C19" s="23">
        <v>0.58599999999999997</v>
      </c>
    </row>
    <row r="20" spans="1:3" x14ac:dyDescent="0.2">
      <c r="A20" s="15"/>
      <c r="B20" s="8" t="s">
        <v>8</v>
      </c>
      <c r="C20" s="21">
        <v>0.58599999999999997</v>
      </c>
    </row>
    <row r="21" spans="1:3" x14ac:dyDescent="0.2">
      <c r="A21" s="16"/>
      <c r="B21" s="9" t="s">
        <v>9</v>
      </c>
      <c r="C21" s="23">
        <v>0.58599999999999997</v>
      </c>
    </row>
    <row r="22" spans="1:3" x14ac:dyDescent="0.2">
      <c r="A22" s="15"/>
      <c r="B22" s="8" t="s">
        <v>10</v>
      </c>
      <c r="C22" s="21">
        <v>0.58599999999999997</v>
      </c>
    </row>
    <row r="23" spans="1:3" x14ac:dyDescent="0.2">
      <c r="A23" s="16" t="s">
        <v>119</v>
      </c>
      <c r="B23" s="9" t="s">
        <v>3</v>
      </c>
      <c r="C23" s="23">
        <v>0.376</v>
      </c>
    </row>
    <row r="24" spans="1:3" x14ac:dyDescent="0.2">
      <c r="A24" s="15"/>
      <c r="B24" s="8" t="s">
        <v>4</v>
      </c>
      <c r="C24" s="21">
        <v>0.42599999999999999</v>
      </c>
    </row>
    <row r="25" spans="1:3" x14ac:dyDescent="0.2">
      <c r="A25" s="16"/>
      <c r="B25" s="9" t="s">
        <v>5</v>
      </c>
      <c r="C25" s="23">
        <v>0.50600000000000001</v>
      </c>
    </row>
    <row r="26" spans="1:3" x14ac:dyDescent="0.2">
      <c r="A26" s="15"/>
      <c r="B26" s="8" t="s">
        <v>6</v>
      </c>
      <c r="C26" s="21">
        <v>0.52600000000000002</v>
      </c>
    </row>
    <row r="27" spans="1:3" x14ac:dyDescent="0.2">
      <c r="A27" s="16"/>
      <c r="B27" s="9" t="s">
        <v>7</v>
      </c>
      <c r="C27" s="23">
        <v>0.52600000000000002</v>
      </c>
    </row>
    <row r="28" spans="1:3" x14ac:dyDescent="0.2">
      <c r="A28" s="15"/>
      <c r="B28" s="8" t="s">
        <v>8</v>
      </c>
      <c r="C28" s="21">
        <v>0.52600000000000002</v>
      </c>
    </row>
    <row r="29" spans="1:3" x14ac:dyDescent="0.2">
      <c r="A29" s="16"/>
      <c r="B29" s="9" t="s">
        <v>9</v>
      </c>
      <c r="C29" s="23">
        <v>0.52600000000000002</v>
      </c>
    </row>
    <row r="30" spans="1:3" x14ac:dyDescent="0.2">
      <c r="A30" s="15"/>
      <c r="B30" s="8" t="s">
        <v>10</v>
      </c>
      <c r="C30" s="21">
        <v>0.52600000000000002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</v>
      </c>
    </row>
    <row r="33" spans="1:3" x14ac:dyDescent="0.2">
      <c r="A33" s="16"/>
      <c r="B33" s="9" t="s">
        <v>21</v>
      </c>
      <c r="C33" s="23">
        <v>0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0.71709999999999996</v>
      </c>
    </row>
    <row r="37" spans="1:3" x14ac:dyDescent="0.2">
      <c r="A37" s="16" t="s">
        <v>123</v>
      </c>
      <c r="B37" s="9" t="s">
        <v>2</v>
      </c>
      <c r="C37" s="28">
        <v>0.71709999999999996</v>
      </c>
    </row>
    <row r="38" spans="1:3" x14ac:dyDescent="0.2">
      <c r="A38" s="15" t="s">
        <v>124</v>
      </c>
      <c r="B38" s="8" t="s">
        <v>2</v>
      </c>
      <c r="C38" s="27">
        <v>0.7621</v>
      </c>
    </row>
    <row r="39" spans="1:3" x14ac:dyDescent="0.2">
      <c r="A39" s="16" t="s">
        <v>125</v>
      </c>
      <c r="B39" s="9" t="s">
        <v>2</v>
      </c>
      <c r="C39" s="28">
        <v>0.80710000000000004</v>
      </c>
    </row>
    <row r="40" spans="1:3" x14ac:dyDescent="0.2">
      <c r="A40" s="15" t="s">
        <v>129</v>
      </c>
      <c r="B40" s="8" t="s">
        <v>2</v>
      </c>
      <c r="C40" s="21">
        <v>0.73709999999999998</v>
      </c>
    </row>
    <row r="41" spans="1:3" x14ac:dyDescent="0.2">
      <c r="A41" s="16" t="s">
        <v>130</v>
      </c>
      <c r="B41" s="9" t="s">
        <v>2</v>
      </c>
      <c r="C41" s="23">
        <v>0.73709999999999998</v>
      </c>
    </row>
    <row r="42" spans="1:3" x14ac:dyDescent="0.2">
      <c r="A42" s="15" t="s">
        <v>132</v>
      </c>
      <c r="B42" s="8" t="s">
        <v>2</v>
      </c>
      <c r="C42" s="21">
        <v>0.72</v>
      </c>
    </row>
    <row r="43" spans="1:3" x14ac:dyDescent="0.2">
      <c r="A43" s="16" t="s">
        <v>134</v>
      </c>
      <c r="B43" s="9" t="s">
        <v>2</v>
      </c>
      <c r="C43" s="23">
        <v>0.72</v>
      </c>
    </row>
    <row r="44" spans="1:3" x14ac:dyDescent="0.2">
      <c r="A44" s="15" t="s">
        <v>135</v>
      </c>
      <c r="B44" s="8" t="s">
        <v>2</v>
      </c>
      <c r="C44" s="21">
        <v>0.72</v>
      </c>
    </row>
    <row r="45" spans="1:3" x14ac:dyDescent="0.2">
      <c r="A45" s="16" t="s">
        <v>137</v>
      </c>
      <c r="B45" s="9" t="s">
        <v>2</v>
      </c>
      <c r="C45" s="23">
        <v>0.72</v>
      </c>
    </row>
    <row r="46" spans="1:3" x14ac:dyDescent="0.2">
      <c r="A46" s="15" t="s">
        <v>138</v>
      </c>
      <c r="B46" s="8" t="s">
        <v>2</v>
      </c>
      <c r="C46" s="21">
        <v>0.72</v>
      </c>
    </row>
    <row r="47" spans="1:3" x14ac:dyDescent="0.2">
      <c r="A47" s="16" t="s">
        <v>139</v>
      </c>
      <c r="B47" s="9" t="s">
        <v>2</v>
      </c>
      <c r="C47" s="23">
        <v>0.28999999999999998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0.5</v>
      </c>
    </row>
    <row r="52" spans="1:3" x14ac:dyDescent="0.2">
      <c r="A52" s="16" t="s">
        <v>60</v>
      </c>
      <c r="B52" s="9" t="s">
        <v>59</v>
      </c>
      <c r="C52" s="30">
        <v>0.5</v>
      </c>
    </row>
    <row r="53" spans="1:3" x14ac:dyDescent="0.2">
      <c r="A53" s="15" t="s">
        <v>63</v>
      </c>
      <c r="B53" s="8" t="s">
        <v>59</v>
      </c>
      <c r="C53" s="29">
        <v>0.5</v>
      </c>
    </row>
    <row r="54" spans="1:3" x14ac:dyDescent="0.2">
      <c r="A54" s="16" t="s">
        <v>64</v>
      </c>
      <c r="B54" s="9" t="s">
        <v>59</v>
      </c>
      <c r="C54" s="30">
        <v>0.5</v>
      </c>
    </row>
    <row r="55" spans="1:3" x14ac:dyDescent="0.2">
      <c r="A55" s="15" t="s">
        <v>61</v>
      </c>
      <c r="B55" s="8" t="s">
        <v>62</v>
      </c>
      <c r="C55" s="29">
        <v>0.5</v>
      </c>
    </row>
    <row r="56" spans="1:3" x14ac:dyDescent="0.2">
      <c r="A56" s="16" t="s">
        <v>60</v>
      </c>
      <c r="B56" s="9" t="s">
        <v>62</v>
      </c>
      <c r="C56" s="30">
        <v>0.5</v>
      </c>
    </row>
    <row r="57" spans="1:3" x14ac:dyDescent="0.2">
      <c r="A57" s="15" t="s">
        <v>63</v>
      </c>
      <c r="B57" s="8" t="s">
        <v>145</v>
      </c>
      <c r="C57" s="29">
        <v>0.5</v>
      </c>
    </row>
    <row r="58" spans="1:3" x14ac:dyDescent="0.2">
      <c r="A58" s="16" t="s">
        <v>64</v>
      </c>
      <c r="B58" s="9" t="s">
        <v>145</v>
      </c>
      <c r="C58" s="30">
        <v>0.5</v>
      </c>
    </row>
    <row r="59" spans="1:3" x14ac:dyDescent="0.2">
      <c r="A59" s="15" t="s">
        <v>65</v>
      </c>
      <c r="B59" s="8" t="s">
        <v>59</v>
      </c>
      <c r="C59" s="29">
        <v>0.25</v>
      </c>
    </row>
    <row r="60" spans="1:3" x14ac:dyDescent="0.2">
      <c r="A60" s="16" t="s">
        <v>65</v>
      </c>
      <c r="B60" s="9" t="s">
        <v>145</v>
      </c>
      <c r="C60" s="30">
        <v>0.25</v>
      </c>
    </row>
    <row r="61" spans="1:3" x14ac:dyDescent="0.2">
      <c r="A61" s="15" t="s">
        <v>307</v>
      </c>
      <c r="B61" s="8" t="s">
        <v>2</v>
      </c>
      <c r="C61" s="29">
        <v>0.8</v>
      </c>
    </row>
    <row r="62" spans="1:3" x14ac:dyDescent="0.2">
      <c r="A62" s="16" t="s">
        <v>306</v>
      </c>
      <c r="B62" s="9" t="s">
        <v>2</v>
      </c>
      <c r="C62" s="30">
        <v>1</v>
      </c>
    </row>
    <row r="63" spans="1:3" x14ac:dyDescent="0.2">
      <c r="A63" s="15" t="s">
        <v>222</v>
      </c>
      <c r="B63" s="8" t="s">
        <v>2</v>
      </c>
      <c r="C63" s="29">
        <v>3.5000000000000003E-2</v>
      </c>
    </row>
    <row r="64" spans="1:3" x14ac:dyDescent="0.2">
      <c r="A64" s="16" t="s">
        <v>158</v>
      </c>
      <c r="B64" s="9" t="s">
        <v>2</v>
      </c>
      <c r="C64" s="32">
        <v>194</v>
      </c>
    </row>
    <row r="65" spans="1:6" x14ac:dyDescent="0.2">
      <c r="A65" s="15" t="s">
        <v>159</v>
      </c>
      <c r="B65" s="8" t="s">
        <v>2</v>
      </c>
      <c r="C65" s="33">
        <v>300</v>
      </c>
    </row>
    <row r="66" spans="1:6" x14ac:dyDescent="0.2">
      <c r="A66" s="16" t="s">
        <v>160</v>
      </c>
      <c r="B66" s="9" t="s">
        <v>2</v>
      </c>
      <c r="C66" s="32">
        <v>300</v>
      </c>
    </row>
    <row r="67" spans="1:6" x14ac:dyDescent="0.2">
      <c r="A67" s="15" t="s">
        <v>161</v>
      </c>
      <c r="B67" s="8" t="s">
        <v>2</v>
      </c>
      <c r="C67" s="33">
        <v>166</v>
      </c>
    </row>
    <row r="68" spans="1:6" x14ac:dyDescent="0.2">
      <c r="A68" s="16" t="s">
        <v>162</v>
      </c>
      <c r="B68" s="9" t="s">
        <v>2</v>
      </c>
      <c r="C68" s="32">
        <v>139</v>
      </c>
    </row>
    <row r="69" spans="1:6" x14ac:dyDescent="0.2">
      <c r="A69" s="16"/>
      <c r="B69" s="9"/>
      <c r="C69" s="26"/>
    </row>
    <row r="70" spans="1:6" s="1" customFormat="1" ht="15.75" x14ac:dyDescent="0.25">
      <c r="A70" s="2" t="s">
        <v>13</v>
      </c>
      <c r="B70" s="6" t="s">
        <v>11</v>
      </c>
      <c r="C70" s="19" t="str">
        <f>C50</f>
        <v>CURRENT FEDEX</v>
      </c>
      <c r="D70" s="6" t="s">
        <v>169</v>
      </c>
      <c r="F70" s="19" t="s">
        <v>68</v>
      </c>
    </row>
    <row r="71" spans="1:6" x14ac:dyDescent="0.2">
      <c r="A71" s="92" t="s">
        <v>97</v>
      </c>
      <c r="B71" s="93" t="s">
        <v>2</v>
      </c>
      <c r="C71" s="94">
        <v>-11.36</v>
      </c>
      <c r="D71" s="95">
        <v>32.630000000000003</v>
      </c>
      <c r="F71" s="42">
        <f t="shared" ref="F71:F83" si="0">SUM(D71+C71)</f>
        <v>21.270000000000003</v>
      </c>
    </row>
    <row r="72" spans="1:6" x14ac:dyDescent="0.2">
      <c r="A72" s="69" t="s">
        <v>98</v>
      </c>
      <c r="B72" s="9" t="s">
        <v>2</v>
      </c>
      <c r="C72" s="37">
        <v>-15.12</v>
      </c>
      <c r="D72" s="41">
        <v>39.96</v>
      </c>
      <c r="F72" s="41">
        <f t="shared" si="0"/>
        <v>24.840000000000003</v>
      </c>
    </row>
    <row r="73" spans="1:6" x14ac:dyDescent="0.2">
      <c r="A73" s="68" t="s">
        <v>99</v>
      </c>
      <c r="B73" s="8" t="s">
        <v>2</v>
      </c>
      <c r="C73" s="35">
        <v>-10.92</v>
      </c>
      <c r="D73" s="42">
        <v>31.57</v>
      </c>
      <c r="F73" s="42">
        <f t="shared" si="0"/>
        <v>20.65</v>
      </c>
    </row>
    <row r="74" spans="1:6" x14ac:dyDescent="0.2">
      <c r="A74" s="69" t="s">
        <v>100</v>
      </c>
      <c r="B74" s="9" t="s">
        <v>2</v>
      </c>
      <c r="C74" s="37">
        <v>-13.19</v>
      </c>
      <c r="D74" s="41">
        <v>36.409999999999997</v>
      </c>
      <c r="F74" s="41">
        <f t="shared" si="0"/>
        <v>23.22</v>
      </c>
    </row>
    <row r="75" spans="1:6" x14ac:dyDescent="0.2">
      <c r="A75" s="68" t="s">
        <v>101</v>
      </c>
      <c r="B75" s="8" t="s">
        <v>2</v>
      </c>
      <c r="C75" s="35">
        <v>-7.74</v>
      </c>
      <c r="D75" s="42">
        <v>25.7</v>
      </c>
      <c r="F75" s="42">
        <f t="shared" si="0"/>
        <v>17.96</v>
      </c>
    </row>
    <row r="76" spans="1:6" x14ac:dyDescent="0.2">
      <c r="A76" s="69" t="s">
        <v>102</v>
      </c>
      <c r="B76" s="9" t="s">
        <v>2</v>
      </c>
      <c r="C76" s="37">
        <v>-8.35</v>
      </c>
      <c r="D76" s="41">
        <v>27.12</v>
      </c>
      <c r="F76" s="41">
        <f t="shared" si="0"/>
        <v>18.770000000000003</v>
      </c>
    </row>
    <row r="77" spans="1:6" x14ac:dyDescent="0.2">
      <c r="A77" s="68" t="s">
        <v>103</v>
      </c>
      <c r="B77" s="8" t="s">
        <v>2</v>
      </c>
      <c r="C77" s="35">
        <v>-7.3</v>
      </c>
      <c r="D77" s="42">
        <v>23.83</v>
      </c>
      <c r="F77" s="42">
        <f t="shared" si="0"/>
        <v>16.529999999999998</v>
      </c>
    </row>
    <row r="78" spans="1:6" x14ac:dyDescent="0.2">
      <c r="A78" s="69" t="s">
        <v>104</v>
      </c>
      <c r="B78" s="9" t="s">
        <v>2</v>
      </c>
      <c r="C78" s="37">
        <v>-7.24</v>
      </c>
      <c r="D78" s="41">
        <v>23.83</v>
      </c>
      <c r="F78" s="41">
        <f t="shared" si="0"/>
        <v>16.589999999999996</v>
      </c>
    </row>
    <row r="79" spans="1:6" x14ac:dyDescent="0.2">
      <c r="A79" s="68" t="s">
        <v>105</v>
      </c>
      <c r="B79" s="8" t="s">
        <v>2</v>
      </c>
      <c r="C79" s="35">
        <v>-6.49</v>
      </c>
      <c r="D79" s="42">
        <v>21.97</v>
      </c>
      <c r="F79" s="42">
        <f t="shared" si="0"/>
        <v>15.479999999999999</v>
      </c>
    </row>
    <row r="80" spans="1:6" x14ac:dyDescent="0.2">
      <c r="A80" s="69" t="s">
        <v>62</v>
      </c>
      <c r="B80" s="9" t="s">
        <v>2</v>
      </c>
      <c r="C80" s="37">
        <v>-1</v>
      </c>
      <c r="D80" s="41">
        <v>10.7</v>
      </c>
      <c r="F80" s="41">
        <f t="shared" si="0"/>
        <v>9.6999999999999993</v>
      </c>
    </row>
    <row r="81" spans="1:6" x14ac:dyDescent="0.2">
      <c r="A81" s="68" t="s">
        <v>119</v>
      </c>
      <c r="B81" s="8" t="s">
        <v>2</v>
      </c>
      <c r="C81" s="35">
        <v>-1</v>
      </c>
      <c r="D81" s="42">
        <v>10.7</v>
      </c>
      <c r="F81" s="42">
        <f t="shared" si="0"/>
        <v>9.6999999999999993</v>
      </c>
    </row>
    <row r="82" spans="1:6" x14ac:dyDescent="0.2">
      <c r="A82" s="69" t="s">
        <v>166</v>
      </c>
      <c r="B82" s="9" t="s">
        <v>2</v>
      </c>
      <c r="C82" s="37">
        <v>0</v>
      </c>
      <c r="D82" s="41">
        <v>10.7</v>
      </c>
      <c r="F82" s="41">
        <f t="shared" si="0"/>
        <v>10.7</v>
      </c>
    </row>
    <row r="83" spans="1:6" x14ac:dyDescent="0.2">
      <c r="A83" s="70" t="s">
        <v>167</v>
      </c>
      <c r="B83" s="11" t="s">
        <v>2</v>
      </c>
      <c r="C83" s="87">
        <v>0</v>
      </c>
      <c r="D83" s="46">
        <v>10.7</v>
      </c>
      <c r="F83" s="46">
        <f t="shared" si="0"/>
        <v>10.7</v>
      </c>
    </row>
    <row r="84" spans="1:6" x14ac:dyDescent="0.2">
      <c r="C84" s="48"/>
      <c r="D84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2E51-EBC7-4212-A4B3-75807B639E81}">
  <sheetPr>
    <pageSetUpPr fitToPage="1"/>
  </sheetPr>
  <dimension ref="A1:F101"/>
  <sheetViews>
    <sheetView topLeftCell="A60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0.70299999999999996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0.68300000000000005</v>
      </c>
      <c r="F3" s="85">
        <v>3200000</v>
      </c>
    </row>
    <row r="4" spans="1:6" x14ac:dyDescent="0.2">
      <c r="A4" s="3" t="s">
        <v>25</v>
      </c>
      <c r="B4" s="8" t="s">
        <v>2</v>
      </c>
      <c r="C4" s="21">
        <v>0.69799999999999995</v>
      </c>
      <c r="F4" s="52"/>
    </row>
    <row r="5" spans="1:6" x14ac:dyDescent="0.2">
      <c r="A5" s="4" t="s">
        <v>26</v>
      </c>
      <c r="B5" s="9" t="s">
        <v>2</v>
      </c>
      <c r="C5" s="23">
        <v>0.67300000000000004</v>
      </c>
    </row>
    <row r="6" spans="1:6" x14ac:dyDescent="0.2">
      <c r="A6" s="3" t="s">
        <v>31</v>
      </c>
      <c r="B6" s="8" t="s">
        <v>2</v>
      </c>
      <c r="C6" s="21">
        <v>0</v>
      </c>
    </row>
    <row r="7" spans="1:6" x14ac:dyDescent="0.2">
      <c r="A7" s="4" t="s">
        <v>32</v>
      </c>
      <c r="B7" s="9" t="s">
        <v>2</v>
      </c>
      <c r="C7" s="23">
        <v>0</v>
      </c>
    </row>
    <row r="8" spans="1:6" x14ac:dyDescent="0.2">
      <c r="A8" s="3" t="s">
        <v>33</v>
      </c>
      <c r="B8" s="8" t="s">
        <v>2</v>
      </c>
      <c r="C8" s="21">
        <v>0.63300000000000001</v>
      </c>
    </row>
    <row r="9" spans="1:6" x14ac:dyDescent="0.2">
      <c r="A9" s="4" t="s">
        <v>34</v>
      </c>
      <c r="B9" s="9" t="s">
        <v>2</v>
      </c>
      <c r="C9" s="23">
        <v>0.63300000000000001</v>
      </c>
    </row>
    <row r="10" spans="1:6" x14ac:dyDescent="0.2">
      <c r="A10" s="3" t="s">
        <v>35</v>
      </c>
      <c r="B10" s="8" t="s">
        <v>2</v>
      </c>
      <c r="C10" s="21">
        <v>0.45</v>
      </c>
    </row>
    <row r="11" spans="1:6" x14ac:dyDescent="0.2">
      <c r="A11" s="4" t="s">
        <v>27</v>
      </c>
      <c r="B11" s="9" t="s">
        <v>2</v>
      </c>
      <c r="C11" s="23">
        <v>0.28999999999999998</v>
      </c>
    </row>
    <row r="12" spans="1:6" x14ac:dyDescent="0.2">
      <c r="A12" s="3" t="s">
        <v>28</v>
      </c>
      <c r="B12" s="8" t="s">
        <v>2</v>
      </c>
      <c r="C12" s="21">
        <v>0.28999999999999998</v>
      </c>
    </row>
    <row r="13" spans="1:6" x14ac:dyDescent="0.2">
      <c r="A13" s="4" t="s">
        <v>30</v>
      </c>
      <c r="B13" s="9" t="s">
        <v>2</v>
      </c>
      <c r="C13" s="23">
        <v>0.28999999999999998</v>
      </c>
    </row>
    <row r="14" spans="1:6" x14ac:dyDescent="0.2">
      <c r="A14" s="3" t="s">
        <v>29</v>
      </c>
      <c r="B14" s="8" t="s">
        <v>2</v>
      </c>
      <c r="C14" s="21">
        <v>0.28999999999999998</v>
      </c>
    </row>
    <row r="15" spans="1:6" x14ac:dyDescent="0.2">
      <c r="A15" s="4" t="s">
        <v>36</v>
      </c>
      <c r="B15" s="9" t="s">
        <v>2</v>
      </c>
      <c r="C15" s="23">
        <v>0.28999999999999998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0.28999999999999998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0.27300000000000002</v>
      </c>
    </row>
    <row r="22" spans="1:3" x14ac:dyDescent="0.2">
      <c r="A22" s="3"/>
      <c r="B22" s="8" t="s">
        <v>4</v>
      </c>
      <c r="C22" s="21">
        <v>0.35299999999999998</v>
      </c>
    </row>
    <row r="23" spans="1:3" x14ac:dyDescent="0.2">
      <c r="B23" s="9" t="s">
        <v>5</v>
      </c>
      <c r="C23" s="23">
        <v>0.42299999999999999</v>
      </c>
    </row>
    <row r="24" spans="1:3" x14ac:dyDescent="0.2">
      <c r="A24" s="3"/>
      <c r="B24" s="8" t="s">
        <v>6</v>
      </c>
      <c r="C24" s="21">
        <v>0.48299999999999998</v>
      </c>
    </row>
    <row r="25" spans="1:3" x14ac:dyDescent="0.2">
      <c r="B25" s="9" t="s">
        <v>7</v>
      </c>
      <c r="C25" s="23">
        <v>0.48299999999999998</v>
      </c>
    </row>
    <row r="26" spans="1:3" x14ac:dyDescent="0.2">
      <c r="A26" s="3"/>
      <c r="B26" s="8" t="s">
        <v>8</v>
      </c>
      <c r="C26" s="21">
        <v>0.48299999999999998</v>
      </c>
    </row>
    <row r="27" spans="1:3" x14ac:dyDescent="0.2">
      <c r="B27" s="9" t="s">
        <v>9</v>
      </c>
      <c r="C27" s="23">
        <v>0.48299999999999998</v>
      </c>
    </row>
    <row r="28" spans="1:3" x14ac:dyDescent="0.2">
      <c r="A28" s="3"/>
      <c r="B28" s="8" t="s">
        <v>10</v>
      </c>
      <c r="C28" s="21">
        <v>0.48299999999999998</v>
      </c>
    </row>
    <row r="29" spans="1:3" x14ac:dyDescent="0.2">
      <c r="A29" s="4" t="s">
        <v>69</v>
      </c>
      <c r="B29" s="9" t="s">
        <v>3</v>
      </c>
      <c r="C29" s="23">
        <v>0.27300000000000002</v>
      </c>
    </row>
    <row r="30" spans="1:3" x14ac:dyDescent="0.2">
      <c r="A30" s="3"/>
      <c r="B30" s="8" t="s">
        <v>4</v>
      </c>
      <c r="C30" s="21">
        <v>0.35299999999999998</v>
      </c>
    </row>
    <row r="31" spans="1:3" x14ac:dyDescent="0.2">
      <c r="B31" s="9" t="s">
        <v>5</v>
      </c>
      <c r="C31" s="23">
        <v>0.42299999999999999</v>
      </c>
    </row>
    <row r="32" spans="1:3" x14ac:dyDescent="0.2">
      <c r="A32" s="3"/>
      <c r="B32" s="8" t="s">
        <v>6</v>
      </c>
      <c r="C32" s="21">
        <v>0.48299999999999998</v>
      </c>
    </row>
    <row r="33" spans="1:3" x14ac:dyDescent="0.2">
      <c r="B33" s="9" t="s">
        <v>7</v>
      </c>
      <c r="C33" s="23">
        <v>0.48299999999999998</v>
      </c>
    </row>
    <row r="34" spans="1:3" x14ac:dyDescent="0.2">
      <c r="A34" s="3"/>
      <c r="B34" s="8" t="s">
        <v>8</v>
      </c>
      <c r="C34" s="21">
        <v>0.48299999999999998</v>
      </c>
    </row>
    <row r="35" spans="1:3" x14ac:dyDescent="0.2">
      <c r="B35" s="9" t="s">
        <v>9</v>
      </c>
      <c r="C35" s="23">
        <v>0.48299999999999998</v>
      </c>
    </row>
    <row r="36" spans="1:3" x14ac:dyDescent="0.2">
      <c r="A36" s="3"/>
      <c r="B36" s="8" t="s">
        <v>10</v>
      </c>
      <c r="C36" s="21">
        <v>0.48299999999999998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0.75</v>
      </c>
    </row>
    <row r="43" spans="1:3" x14ac:dyDescent="0.2">
      <c r="A43" s="4" t="s">
        <v>41</v>
      </c>
      <c r="B43" s="9" t="s">
        <v>2</v>
      </c>
      <c r="C43" s="28">
        <v>0.75</v>
      </c>
    </row>
    <row r="44" spans="1:3" x14ac:dyDescent="0.2">
      <c r="A44" s="3" t="s">
        <v>42</v>
      </c>
      <c r="B44" s="8" t="s">
        <v>2</v>
      </c>
      <c r="C44" s="27">
        <v>0.75</v>
      </c>
    </row>
    <row r="45" spans="1:3" x14ac:dyDescent="0.2">
      <c r="A45" s="4" t="s">
        <v>43</v>
      </c>
      <c r="B45" s="9" t="s">
        <v>2</v>
      </c>
      <c r="C45" s="28">
        <v>0.75</v>
      </c>
    </row>
    <row r="46" spans="1:3" x14ac:dyDescent="0.2">
      <c r="A46" s="3" t="s">
        <v>44</v>
      </c>
      <c r="B46" s="8" t="s">
        <v>2</v>
      </c>
      <c r="C46" s="27">
        <v>0.75</v>
      </c>
    </row>
    <row r="47" spans="1:3" x14ac:dyDescent="0.2">
      <c r="A47" s="4" t="s">
        <v>45</v>
      </c>
      <c r="B47" s="9" t="s">
        <v>2</v>
      </c>
      <c r="C47" s="28">
        <v>0.75</v>
      </c>
    </row>
    <row r="48" spans="1:3" x14ac:dyDescent="0.2">
      <c r="A48" s="3" t="s">
        <v>46</v>
      </c>
      <c r="B48" s="8" t="s">
        <v>2</v>
      </c>
      <c r="C48" s="27">
        <v>0.75</v>
      </c>
    </row>
    <row r="49" spans="1:3" x14ac:dyDescent="0.2">
      <c r="A49" s="4" t="s">
        <v>47</v>
      </c>
      <c r="B49" s="9" t="s">
        <v>2</v>
      </c>
      <c r="C49" s="28">
        <v>0.75</v>
      </c>
    </row>
    <row r="50" spans="1:3" x14ac:dyDescent="0.2">
      <c r="A50" s="3" t="s">
        <v>48</v>
      </c>
      <c r="B50" s="8" t="s">
        <v>2</v>
      </c>
      <c r="C50" s="21">
        <v>0.75</v>
      </c>
    </row>
    <row r="51" spans="1:3" x14ac:dyDescent="0.2">
      <c r="A51" s="4" t="s">
        <v>49</v>
      </c>
      <c r="B51" s="9" t="s">
        <v>2</v>
      </c>
      <c r="C51" s="23">
        <v>0.75</v>
      </c>
    </row>
    <row r="52" spans="1:3" x14ac:dyDescent="0.2">
      <c r="A52" s="3" t="s">
        <v>52</v>
      </c>
      <c r="B52" s="8" t="s">
        <v>2</v>
      </c>
      <c r="C52" s="21">
        <v>0.57999999999999996</v>
      </c>
    </row>
    <row r="53" spans="1:3" x14ac:dyDescent="0.2">
      <c r="A53" s="4" t="s">
        <v>53</v>
      </c>
      <c r="B53" s="9" t="s">
        <v>2</v>
      </c>
      <c r="C53" s="23">
        <v>0.57999999999999996</v>
      </c>
    </row>
    <row r="54" spans="1:3" x14ac:dyDescent="0.2">
      <c r="A54" s="3" t="s">
        <v>54</v>
      </c>
      <c r="B54" s="8" t="s">
        <v>2</v>
      </c>
      <c r="C54" s="21">
        <v>0.57999999999999996</v>
      </c>
    </row>
    <row r="55" spans="1:3" x14ac:dyDescent="0.2">
      <c r="A55" s="4" t="s">
        <v>55</v>
      </c>
      <c r="B55" s="9" t="s">
        <v>2</v>
      </c>
      <c r="C55" s="23">
        <v>0.57999999999999996</v>
      </c>
    </row>
    <row r="56" spans="1:3" x14ac:dyDescent="0.2">
      <c r="A56" s="3" t="s">
        <v>56</v>
      </c>
      <c r="B56" s="8" t="s">
        <v>2</v>
      </c>
      <c r="C56" s="21">
        <v>0.57999999999999996</v>
      </c>
    </row>
    <row r="57" spans="1:3" x14ac:dyDescent="0.2">
      <c r="A57" s="4" t="s">
        <v>57</v>
      </c>
      <c r="B57" s="9" t="s">
        <v>2</v>
      </c>
      <c r="C57" s="23">
        <v>0.57999999999999996</v>
      </c>
    </row>
    <row r="58" spans="1:3" x14ac:dyDescent="0.2">
      <c r="A58" s="3" t="s">
        <v>58</v>
      </c>
      <c r="B58" s="8" t="s">
        <v>2</v>
      </c>
      <c r="C58" s="21">
        <v>0.57999999999999996</v>
      </c>
    </row>
    <row r="59" spans="1:3" x14ac:dyDescent="0.2">
      <c r="A59" s="4" t="s">
        <v>50</v>
      </c>
      <c r="B59" s="9" t="s">
        <v>2</v>
      </c>
      <c r="C59" s="23">
        <v>0.16</v>
      </c>
    </row>
    <row r="60" spans="1:3" x14ac:dyDescent="0.2">
      <c r="A60" s="4" t="s">
        <v>79</v>
      </c>
      <c r="B60" s="9" t="s">
        <v>2</v>
      </c>
      <c r="C60" s="23">
        <v>0.16</v>
      </c>
    </row>
    <row r="61" spans="1:3" x14ac:dyDescent="0.2">
      <c r="A61" s="3" t="s">
        <v>51</v>
      </c>
      <c r="B61" s="8" t="s">
        <v>2</v>
      </c>
      <c r="C61" s="21">
        <v>0.15</v>
      </c>
    </row>
    <row r="62" spans="1:3" x14ac:dyDescent="0.2">
      <c r="A62" s="3" t="s">
        <v>80</v>
      </c>
      <c r="B62" s="8" t="s">
        <v>2</v>
      </c>
      <c r="C62" s="21">
        <v>0.15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0.1</v>
      </c>
    </row>
    <row r="75" spans="1:6" x14ac:dyDescent="0.2">
      <c r="A75" s="3" t="s">
        <v>186</v>
      </c>
      <c r="B75" s="8" t="s">
        <v>2</v>
      </c>
      <c r="C75" s="29">
        <v>1</v>
      </c>
      <c r="F75" s="57"/>
    </row>
    <row r="76" spans="1:6" x14ac:dyDescent="0.2">
      <c r="A76" s="4" t="s">
        <v>285</v>
      </c>
      <c r="B76" s="9" t="s">
        <v>2</v>
      </c>
      <c r="C76" s="30">
        <v>0.02</v>
      </c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8">
        <v>-0.57599999999999996</v>
      </c>
      <c r="D83" s="36">
        <v>32.97</v>
      </c>
      <c r="F83" s="36">
        <f t="shared" ref="F83:F90" si="0">D83*(1+C83)</f>
        <v>13.979280000000001</v>
      </c>
    </row>
    <row r="84" spans="1:6" x14ac:dyDescent="0.2">
      <c r="A84" s="4" t="s">
        <v>24</v>
      </c>
      <c r="B84" s="9" t="s">
        <v>2</v>
      </c>
      <c r="C84" s="109">
        <v>-0.63800000000000001</v>
      </c>
      <c r="D84" s="38">
        <v>40.4</v>
      </c>
      <c r="F84" s="38">
        <f t="shared" si="0"/>
        <v>14.624799999999999</v>
      </c>
    </row>
    <row r="85" spans="1:6" x14ac:dyDescent="0.2">
      <c r="A85" s="3" t="s">
        <v>25</v>
      </c>
      <c r="B85" s="8" t="s">
        <v>2</v>
      </c>
      <c r="C85" s="108">
        <v>-0.53600000000000003</v>
      </c>
      <c r="D85" s="36">
        <v>31.91</v>
      </c>
      <c r="F85" s="36">
        <f t="shared" si="0"/>
        <v>14.806239999999999</v>
      </c>
    </row>
    <row r="86" spans="1:6" x14ac:dyDescent="0.2">
      <c r="A86" s="4" t="s">
        <v>26</v>
      </c>
      <c r="B86" s="9" t="s">
        <v>2</v>
      </c>
      <c r="C86" s="109">
        <v>-0.59</v>
      </c>
      <c r="D86" s="38">
        <v>36.79</v>
      </c>
      <c r="F86" s="38">
        <f t="shared" si="0"/>
        <v>15.083900000000002</v>
      </c>
    </row>
    <row r="87" spans="1:6" x14ac:dyDescent="0.2">
      <c r="A87" s="3" t="s">
        <v>31</v>
      </c>
      <c r="B87" s="8" t="s">
        <v>2</v>
      </c>
      <c r="C87" s="108">
        <v>0</v>
      </c>
      <c r="D87" s="36">
        <v>25.27</v>
      </c>
      <c r="F87" s="36">
        <f t="shared" si="0"/>
        <v>25.27</v>
      </c>
    </row>
    <row r="88" spans="1:6" x14ac:dyDescent="0.2">
      <c r="A88" s="4" t="s">
        <v>32</v>
      </c>
      <c r="B88" s="9" t="s">
        <v>2</v>
      </c>
      <c r="C88" s="109">
        <v>0</v>
      </c>
      <c r="D88" s="38">
        <v>26.68</v>
      </c>
      <c r="F88" s="38">
        <f t="shared" si="0"/>
        <v>26.68</v>
      </c>
    </row>
    <row r="89" spans="1:6" x14ac:dyDescent="0.2">
      <c r="A89" s="3" t="s">
        <v>33</v>
      </c>
      <c r="B89" s="8" t="s">
        <v>2</v>
      </c>
      <c r="C89" s="108">
        <v>-0.51200000000000001</v>
      </c>
      <c r="D89" s="36">
        <v>23.92</v>
      </c>
      <c r="F89" s="36">
        <f t="shared" si="0"/>
        <v>11.67296</v>
      </c>
    </row>
    <row r="90" spans="1:6" x14ac:dyDescent="0.2">
      <c r="A90" s="4" t="s">
        <v>34</v>
      </c>
      <c r="B90" s="9" t="s">
        <v>2</v>
      </c>
      <c r="C90" s="109">
        <v>-0.52400000000000002</v>
      </c>
      <c r="D90" s="38">
        <v>24.07</v>
      </c>
      <c r="F90" s="38">
        <f t="shared" si="0"/>
        <v>11.457319999999999</v>
      </c>
    </row>
    <row r="91" spans="1:6" x14ac:dyDescent="0.2">
      <c r="A91" s="3" t="s">
        <v>35</v>
      </c>
      <c r="B91" s="8" t="s">
        <v>2</v>
      </c>
      <c r="C91" s="107">
        <v>0</v>
      </c>
      <c r="D91" s="40">
        <v>15.25</v>
      </c>
      <c r="F91" s="40">
        <f t="shared" ref="F91:F92" si="1">D91+C91</f>
        <v>15.25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1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2">D94+C94</f>
        <v>11.09</v>
      </c>
    </row>
    <row r="95" spans="1:6" x14ac:dyDescent="0.2">
      <c r="A95" s="3" t="s">
        <v>71</v>
      </c>
      <c r="B95" s="8" t="s">
        <v>2</v>
      </c>
      <c r="C95" s="107">
        <v>0</v>
      </c>
      <c r="D95" s="42">
        <v>11.17</v>
      </c>
      <c r="F95" s="83">
        <f t="shared" si="2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69D1-DDF0-475F-8CA3-0E6576D5AFE6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0.62</v>
      </c>
      <c r="F3" s="85">
        <v>920000</v>
      </c>
    </row>
    <row r="4" spans="1:6" x14ac:dyDescent="0.2">
      <c r="A4" s="3" t="s">
        <v>25</v>
      </c>
      <c r="B4" s="8" t="s">
        <v>2</v>
      </c>
      <c r="C4" s="21">
        <v>0.62</v>
      </c>
      <c r="F4" s="52"/>
    </row>
    <row r="5" spans="1:6" x14ac:dyDescent="0.2">
      <c r="A5" s="4" t="s">
        <v>26</v>
      </c>
      <c r="B5" s="9" t="s">
        <v>2</v>
      </c>
      <c r="C5" s="23">
        <v>0.62</v>
      </c>
    </row>
    <row r="6" spans="1:6" x14ac:dyDescent="0.2">
      <c r="A6" s="3" t="s">
        <v>31</v>
      </c>
      <c r="B6" s="8" t="s">
        <v>2</v>
      </c>
      <c r="C6" s="21">
        <v>0.53</v>
      </c>
    </row>
    <row r="7" spans="1:6" x14ac:dyDescent="0.2">
      <c r="A7" s="4" t="s">
        <v>32</v>
      </c>
      <c r="B7" s="9" t="s">
        <v>2</v>
      </c>
      <c r="C7" s="23">
        <v>0.53</v>
      </c>
    </row>
    <row r="8" spans="1:6" x14ac:dyDescent="0.2">
      <c r="A8" s="3" t="s">
        <v>33</v>
      </c>
      <c r="B8" s="8" t="s">
        <v>2</v>
      </c>
      <c r="C8" s="21">
        <v>0.53</v>
      </c>
    </row>
    <row r="9" spans="1:6" x14ac:dyDescent="0.2">
      <c r="A9" s="4" t="s">
        <v>34</v>
      </c>
      <c r="B9" s="9" t="s">
        <v>2</v>
      </c>
      <c r="C9" s="23">
        <v>0.53</v>
      </c>
    </row>
    <row r="10" spans="1:6" x14ac:dyDescent="0.2">
      <c r="A10" s="3" t="s">
        <v>35</v>
      </c>
      <c r="B10" s="8" t="s">
        <v>2</v>
      </c>
      <c r="C10" s="21">
        <v>0.53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179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0.30730000000000002</v>
      </c>
    </row>
    <row r="22" spans="1:3" x14ac:dyDescent="0.2">
      <c r="A22" s="3"/>
      <c r="B22" s="8" t="s">
        <v>4</v>
      </c>
      <c r="C22" s="21">
        <v>0.33729999999999999</v>
      </c>
    </row>
    <row r="23" spans="1:3" x14ac:dyDescent="0.2">
      <c r="B23" s="9" t="s">
        <v>5</v>
      </c>
      <c r="C23" s="23">
        <v>0.36730000000000002</v>
      </c>
    </row>
    <row r="24" spans="1:3" x14ac:dyDescent="0.2">
      <c r="A24" s="3"/>
      <c r="B24" s="8" t="s">
        <v>6</v>
      </c>
      <c r="C24" s="21">
        <v>0.4073</v>
      </c>
    </row>
    <row r="25" spans="1:3" x14ac:dyDescent="0.2">
      <c r="B25" s="9" t="s">
        <v>7</v>
      </c>
      <c r="C25" s="23">
        <v>0.44729999999999998</v>
      </c>
    </row>
    <row r="26" spans="1:3" x14ac:dyDescent="0.2">
      <c r="A26" s="3"/>
      <c r="B26" s="8" t="s">
        <v>8</v>
      </c>
      <c r="C26" s="21">
        <v>0.44729999999999998</v>
      </c>
    </row>
    <row r="27" spans="1:3" x14ac:dyDescent="0.2">
      <c r="B27" s="9" t="s">
        <v>9</v>
      </c>
      <c r="C27" s="23">
        <v>0.44729999999999998</v>
      </c>
    </row>
    <row r="28" spans="1:3" x14ac:dyDescent="0.2">
      <c r="A28" s="3"/>
      <c r="B28" s="8" t="s">
        <v>10</v>
      </c>
      <c r="C28" s="21">
        <v>0.44729999999999998</v>
      </c>
    </row>
    <row r="29" spans="1:3" x14ac:dyDescent="0.2">
      <c r="A29" s="4" t="s">
        <v>69</v>
      </c>
      <c r="B29" s="9" t="s">
        <v>3</v>
      </c>
      <c r="C29" s="23">
        <v>0.2646</v>
      </c>
    </row>
    <row r="30" spans="1:3" x14ac:dyDescent="0.2">
      <c r="A30" s="3"/>
      <c r="B30" s="8" t="s">
        <v>4</v>
      </c>
      <c r="C30" s="21">
        <v>0.28960000000000002</v>
      </c>
    </row>
    <row r="31" spans="1:3" x14ac:dyDescent="0.2">
      <c r="B31" s="9" t="s">
        <v>5</v>
      </c>
      <c r="C31" s="23">
        <v>0.31459999999999999</v>
      </c>
    </row>
    <row r="32" spans="1:3" x14ac:dyDescent="0.2">
      <c r="A32" s="3"/>
      <c r="B32" s="8" t="s">
        <v>6</v>
      </c>
      <c r="C32" s="21">
        <v>0.35460000000000003</v>
      </c>
    </row>
    <row r="33" spans="1:3" x14ac:dyDescent="0.2">
      <c r="B33" s="9" t="s">
        <v>7</v>
      </c>
      <c r="C33" s="23">
        <v>0.39460000000000001</v>
      </c>
    </row>
    <row r="34" spans="1:3" x14ac:dyDescent="0.2">
      <c r="A34" s="3"/>
      <c r="B34" s="8" t="s">
        <v>8</v>
      </c>
      <c r="C34" s="21">
        <v>0.39460000000000001</v>
      </c>
    </row>
    <row r="35" spans="1:3" x14ac:dyDescent="0.2">
      <c r="B35" s="9" t="s">
        <v>9</v>
      </c>
      <c r="C35" s="23">
        <v>0.39460000000000001</v>
      </c>
    </row>
    <row r="36" spans="1:3" x14ac:dyDescent="0.2">
      <c r="A36" s="3"/>
      <c r="B36" s="8" t="s">
        <v>10</v>
      </c>
      <c r="C36" s="21">
        <v>0.39460000000000001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0.64</v>
      </c>
    </row>
    <row r="43" spans="1:3" x14ac:dyDescent="0.2">
      <c r="A43" s="4" t="s">
        <v>41</v>
      </c>
      <c r="B43" s="9" t="s">
        <v>2</v>
      </c>
      <c r="C43" s="28">
        <v>0.64</v>
      </c>
    </row>
    <row r="44" spans="1:3" x14ac:dyDescent="0.2">
      <c r="A44" s="3" t="s">
        <v>42</v>
      </c>
      <c r="B44" s="8" t="s">
        <v>2</v>
      </c>
      <c r="C44" s="27">
        <v>0.64</v>
      </c>
    </row>
    <row r="45" spans="1:3" x14ac:dyDescent="0.2">
      <c r="A45" s="4" t="s">
        <v>43</v>
      </c>
      <c r="B45" s="9" t="s">
        <v>2</v>
      </c>
      <c r="C45" s="28">
        <v>0.64</v>
      </c>
    </row>
    <row r="46" spans="1:3" x14ac:dyDescent="0.2">
      <c r="A46" s="3" t="s">
        <v>44</v>
      </c>
      <c r="B46" s="8" t="s">
        <v>2</v>
      </c>
      <c r="C46" s="27">
        <v>0.64</v>
      </c>
    </row>
    <row r="47" spans="1:3" x14ac:dyDescent="0.2">
      <c r="A47" s="4" t="s">
        <v>45</v>
      </c>
      <c r="B47" s="9" t="s">
        <v>2</v>
      </c>
      <c r="C47" s="28">
        <v>0.64</v>
      </c>
    </row>
    <row r="48" spans="1:3" x14ac:dyDescent="0.2">
      <c r="A48" s="3" t="s">
        <v>46</v>
      </c>
      <c r="B48" s="8" t="s">
        <v>2</v>
      </c>
      <c r="C48" s="27">
        <v>0.64</v>
      </c>
    </row>
    <row r="49" spans="1:3" x14ac:dyDescent="0.2">
      <c r="A49" s="4" t="s">
        <v>47</v>
      </c>
      <c r="B49" s="9" t="s">
        <v>2</v>
      </c>
      <c r="C49" s="28">
        <v>0.64</v>
      </c>
    </row>
    <row r="50" spans="1:3" x14ac:dyDescent="0.2">
      <c r="A50" s="3" t="s">
        <v>48</v>
      </c>
      <c r="B50" s="8" t="s">
        <v>2</v>
      </c>
      <c r="C50" s="21">
        <v>0.64</v>
      </c>
    </row>
    <row r="51" spans="1:3" x14ac:dyDescent="0.2">
      <c r="A51" s="4" t="s">
        <v>49</v>
      </c>
      <c r="B51" s="9" t="s">
        <v>2</v>
      </c>
      <c r="C51" s="23">
        <v>0.64</v>
      </c>
    </row>
    <row r="52" spans="1:3" x14ac:dyDescent="0.2">
      <c r="A52" s="3" t="s">
        <v>52</v>
      </c>
      <c r="B52" s="8" t="s">
        <v>2</v>
      </c>
      <c r="C52" s="21">
        <v>0.47</v>
      </c>
    </row>
    <row r="53" spans="1:3" x14ac:dyDescent="0.2">
      <c r="A53" s="4" t="s">
        <v>53</v>
      </c>
      <c r="B53" s="9" t="s">
        <v>2</v>
      </c>
      <c r="C53" s="23">
        <v>0.47</v>
      </c>
    </row>
    <row r="54" spans="1:3" x14ac:dyDescent="0.2">
      <c r="A54" s="3" t="s">
        <v>54</v>
      </c>
      <c r="B54" s="8" t="s">
        <v>2</v>
      </c>
      <c r="C54" s="21">
        <v>0.47</v>
      </c>
    </row>
    <row r="55" spans="1:3" x14ac:dyDescent="0.2">
      <c r="A55" s="4" t="s">
        <v>55</v>
      </c>
      <c r="B55" s="9" t="s">
        <v>2</v>
      </c>
      <c r="C55" s="23">
        <v>0.47</v>
      </c>
    </row>
    <row r="56" spans="1:3" x14ac:dyDescent="0.2">
      <c r="A56" s="3" t="s">
        <v>56</v>
      </c>
      <c r="B56" s="8" t="s">
        <v>2</v>
      </c>
      <c r="C56" s="21">
        <v>0.47</v>
      </c>
    </row>
    <row r="57" spans="1:3" x14ac:dyDescent="0.2">
      <c r="A57" s="4" t="s">
        <v>57</v>
      </c>
      <c r="B57" s="9" t="s">
        <v>2</v>
      </c>
      <c r="C57" s="23">
        <v>0.47</v>
      </c>
    </row>
    <row r="58" spans="1:3" x14ac:dyDescent="0.2">
      <c r="A58" s="3" t="s">
        <v>58</v>
      </c>
      <c r="B58" s="8" t="s">
        <v>2</v>
      </c>
      <c r="C58" s="21">
        <v>0.47</v>
      </c>
    </row>
    <row r="59" spans="1:3" x14ac:dyDescent="0.2">
      <c r="A59" s="4" t="s">
        <v>50</v>
      </c>
      <c r="B59" s="9" t="s">
        <v>2</v>
      </c>
      <c r="C59" s="23">
        <v>0.26</v>
      </c>
    </row>
    <row r="60" spans="1:3" x14ac:dyDescent="0.2">
      <c r="A60" s="4" t="s">
        <v>79</v>
      </c>
      <c r="B60" s="9" t="s">
        <v>2</v>
      </c>
      <c r="C60" s="23">
        <v>0.26</v>
      </c>
    </row>
    <row r="61" spans="1:3" x14ac:dyDescent="0.2">
      <c r="A61" s="3" t="s">
        <v>51</v>
      </c>
      <c r="B61" s="8" t="s">
        <v>2</v>
      </c>
      <c r="C61" s="21">
        <v>0.26</v>
      </c>
    </row>
    <row r="62" spans="1:3" x14ac:dyDescent="0.2">
      <c r="A62" s="3" t="s">
        <v>80</v>
      </c>
      <c r="B62" s="8" t="s">
        <v>2</v>
      </c>
      <c r="C62" s="21">
        <v>0.26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308</v>
      </c>
      <c r="B75" s="8" t="s">
        <v>2</v>
      </c>
      <c r="C75" s="29">
        <v>1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0</v>
      </c>
      <c r="D83" s="36">
        <v>32.97</v>
      </c>
      <c r="F83" s="36">
        <f t="shared" ref="F83:F92" si="0">D83+C83</f>
        <v>32.97</v>
      </c>
    </row>
    <row r="84" spans="1:6" x14ac:dyDescent="0.2">
      <c r="A84" s="4" t="s">
        <v>24</v>
      </c>
      <c r="B84" s="9" t="s">
        <v>2</v>
      </c>
      <c r="C84" s="62">
        <v>0</v>
      </c>
      <c r="D84" s="38">
        <v>40.4</v>
      </c>
      <c r="F84" s="38">
        <f t="shared" si="0"/>
        <v>40.4</v>
      </c>
    </row>
    <row r="85" spans="1:6" x14ac:dyDescent="0.2">
      <c r="A85" s="3" t="s">
        <v>25</v>
      </c>
      <c r="B85" s="8" t="s">
        <v>2</v>
      </c>
      <c r="C85" s="106">
        <v>0</v>
      </c>
      <c r="D85" s="36">
        <v>31.91</v>
      </c>
      <c r="F85" s="36">
        <f t="shared" si="0"/>
        <v>31.91</v>
      </c>
    </row>
    <row r="86" spans="1:6" x14ac:dyDescent="0.2">
      <c r="A86" s="4" t="s">
        <v>26</v>
      </c>
      <c r="B86" s="9" t="s">
        <v>2</v>
      </c>
      <c r="C86" s="62">
        <v>0</v>
      </c>
      <c r="D86" s="38">
        <v>36.79</v>
      </c>
      <c r="F86" s="38">
        <f t="shared" si="0"/>
        <v>36.79</v>
      </c>
    </row>
    <row r="87" spans="1:6" x14ac:dyDescent="0.2">
      <c r="A87" s="3" t="s">
        <v>31</v>
      </c>
      <c r="B87" s="8" t="s">
        <v>2</v>
      </c>
      <c r="C87" s="106">
        <v>0</v>
      </c>
      <c r="D87" s="36">
        <v>25.27</v>
      </c>
      <c r="F87" s="36">
        <f t="shared" si="0"/>
        <v>25.27</v>
      </c>
    </row>
    <row r="88" spans="1:6" x14ac:dyDescent="0.2">
      <c r="A88" s="4" t="s">
        <v>32</v>
      </c>
      <c r="B88" s="9" t="s">
        <v>2</v>
      </c>
      <c r="C88" s="62">
        <v>0</v>
      </c>
      <c r="D88" s="38">
        <v>26.68</v>
      </c>
      <c r="F88" s="38">
        <f t="shared" si="0"/>
        <v>26.68</v>
      </c>
    </row>
    <row r="89" spans="1:6" x14ac:dyDescent="0.2">
      <c r="A89" s="3" t="s">
        <v>33</v>
      </c>
      <c r="B89" s="8" t="s">
        <v>2</v>
      </c>
      <c r="C89" s="106">
        <v>0</v>
      </c>
      <c r="D89" s="36">
        <v>23.92</v>
      </c>
      <c r="F89" s="36">
        <f t="shared" si="0"/>
        <v>23.92</v>
      </c>
    </row>
    <row r="90" spans="1:6" x14ac:dyDescent="0.2">
      <c r="A90" s="4" t="s">
        <v>34</v>
      </c>
      <c r="B90" s="9" t="s">
        <v>2</v>
      </c>
      <c r="C90" s="62">
        <v>0</v>
      </c>
      <c r="D90" s="38">
        <v>24.07</v>
      </c>
      <c r="F90" s="38">
        <f t="shared" si="0"/>
        <v>24.07</v>
      </c>
    </row>
    <row r="91" spans="1:6" x14ac:dyDescent="0.2">
      <c r="A91" s="3" t="s">
        <v>35</v>
      </c>
      <c r="B91" s="8" t="s">
        <v>2</v>
      </c>
      <c r="C91" s="107">
        <v>-1.5</v>
      </c>
      <c r="D91" s="40">
        <v>15.25</v>
      </c>
      <c r="F91" s="40">
        <f t="shared" si="0"/>
        <v>13.75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107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-0.4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45F1-356A-4ACF-8019-D8B881A82E73}">
  <sheetPr>
    <pageSetUpPr fitToPage="1"/>
  </sheetPr>
  <dimension ref="A1:G84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0.52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0.52</v>
      </c>
      <c r="F3" s="85">
        <v>2200000</v>
      </c>
      <c r="G3" s="20"/>
    </row>
    <row r="4" spans="1:7" x14ac:dyDescent="0.2">
      <c r="A4" s="15" t="s">
        <v>99</v>
      </c>
      <c r="B4" s="8" t="s">
        <v>2</v>
      </c>
      <c r="C4" s="21">
        <v>0.52</v>
      </c>
    </row>
    <row r="5" spans="1:7" x14ac:dyDescent="0.2">
      <c r="A5" s="16" t="s">
        <v>100</v>
      </c>
      <c r="B5" s="9" t="s">
        <v>2</v>
      </c>
      <c r="C5" s="23">
        <v>0.52</v>
      </c>
    </row>
    <row r="6" spans="1:7" x14ac:dyDescent="0.2">
      <c r="A6" s="15" t="s">
        <v>101</v>
      </c>
      <c r="B6" s="8" t="s">
        <v>2</v>
      </c>
      <c r="C6" s="21">
        <v>0.47</v>
      </c>
    </row>
    <row r="7" spans="1:7" x14ac:dyDescent="0.2">
      <c r="A7" s="16" t="s">
        <v>102</v>
      </c>
      <c r="B7" s="9" t="s">
        <v>2</v>
      </c>
      <c r="C7" s="23">
        <v>0.47</v>
      </c>
    </row>
    <row r="8" spans="1:7" x14ac:dyDescent="0.2">
      <c r="A8" s="15" t="s">
        <v>103</v>
      </c>
      <c r="B8" s="8" t="s">
        <v>2</v>
      </c>
      <c r="C8" s="21">
        <v>0.56999999999999995</v>
      </c>
    </row>
    <row r="9" spans="1:7" x14ac:dyDescent="0.2">
      <c r="A9" s="16" t="s">
        <v>104</v>
      </c>
      <c r="B9" s="9" t="s">
        <v>2</v>
      </c>
      <c r="C9" s="23">
        <v>0.56999999999999995</v>
      </c>
    </row>
    <row r="10" spans="1:7" x14ac:dyDescent="0.2">
      <c r="A10" s="15" t="s">
        <v>105</v>
      </c>
      <c r="B10" s="8" t="s">
        <v>2</v>
      </c>
      <c r="C10" s="21">
        <v>0.47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</v>
      </c>
    </row>
    <row r="14" spans="1:7" x14ac:dyDescent="0.2">
      <c r="A14" s="15" t="s">
        <v>115</v>
      </c>
      <c r="B14" s="8" t="s">
        <v>37</v>
      </c>
      <c r="C14" s="21" t="s">
        <v>179</v>
      </c>
    </row>
    <row r="15" spans="1:7" x14ac:dyDescent="0.2">
      <c r="A15" s="16" t="s">
        <v>117</v>
      </c>
      <c r="B15" s="9" t="s">
        <v>3</v>
      </c>
      <c r="C15" s="23">
        <v>0.45</v>
      </c>
    </row>
    <row r="16" spans="1:7" x14ac:dyDescent="0.2">
      <c r="A16" s="15"/>
      <c r="B16" s="8" t="s">
        <v>4</v>
      </c>
      <c r="C16" s="21">
        <v>0.45</v>
      </c>
    </row>
    <row r="17" spans="1:3" x14ac:dyDescent="0.2">
      <c r="A17" s="16"/>
      <c r="B17" s="9" t="s">
        <v>5</v>
      </c>
      <c r="C17" s="23">
        <v>0.56000000000000005</v>
      </c>
    </row>
    <row r="18" spans="1:3" x14ac:dyDescent="0.2">
      <c r="A18" s="15"/>
      <c r="B18" s="8" t="s">
        <v>6</v>
      </c>
      <c r="C18" s="21">
        <v>0.56000000000000005</v>
      </c>
    </row>
    <row r="19" spans="1:3" x14ac:dyDescent="0.2">
      <c r="A19" s="16"/>
      <c r="B19" s="9" t="s">
        <v>7</v>
      </c>
      <c r="C19" s="23">
        <v>0.58499999999999996</v>
      </c>
    </row>
    <row r="20" spans="1:3" x14ac:dyDescent="0.2">
      <c r="A20" s="15"/>
      <c r="B20" s="8" t="s">
        <v>8</v>
      </c>
      <c r="C20" s="21">
        <v>0.58499999999999996</v>
      </c>
    </row>
    <row r="21" spans="1:3" x14ac:dyDescent="0.2">
      <c r="A21" s="16"/>
      <c r="B21" s="9" t="s">
        <v>9</v>
      </c>
      <c r="C21" s="23">
        <v>0.58499999999999996</v>
      </c>
    </row>
    <row r="22" spans="1:3" x14ac:dyDescent="0.2">
      <c r="A22" s="15"/>
      <c r="B22" s="8" t="s">
        <v>10</v>
      </c>
      <c r="C22" s="21">
        <v>0.58499999999999996</v>
      </c>
    </row>
    <row r="23" spans="1:3" x14ac:dyDescent="0.2">
      <c r="A23" s="16" t="s">
        <v>119</v>
      </c>
      <c r="B23" s="9" t="s">
        <v>3</v>
      </c>
      <c r="C23" s="23">
        <v>0.49</v>
      </c>
    </row>
    <row r="24" spans="1:3" x14ac:dyDescent="0.2">
      <c r="A24" s="15"/>
      <c r="B24" s="8" t="s">
        <v>4</v>
      </c>
      <c r="C24" s="21">
        <v>0.49</v>
      </c>
    </row>
    <row r="25" spans="1:3" x14ac:dyDescent="0.2">
      <c r="A25" s="16"/>
      <c r="B25" s="9" t="s">
        <v>5</v>
      </c>
      <c r="C25" s="23">
        <v>0.6</v>
      </c>
    </row>
    <row r="26" spans="1:3" x14ac:dyDescent="0.2">
      <c r="A26" s="15"/>
      <c r="B26" s="8" t="s">
        <v>6</v>
      </c>
      <c r="C26" s="21">
        <v>0.6</v>
      </c>
    </row>
    <row r="27" spans="1:3" x14ac:dyDescent="0.2">
      <c r="A27" s="16"/>
      <c r="B27" s="9" t="s">
        <v>7</v>
      </c>
      <c r="C27" s="23">
        <v>0.6</v>
      </c>
    </row>
    <row r="28" spans="1:3" x14ac:dyDescent="0.2">
      <c r="A28" s="15"/>
      <c r="B28" s="8" t="s">
        <v>8</v>
      </c>
      <c r="C28" s="21">
        <v>0.6</v>
      </c>
    </row>
    <row r="29" spans="1:3" x14ac:dyDescent="0.2">
      <c r="A29" s="16"/>
      <c r="B29" s="9" t="s">
        <v>9</v>
      </c>
      <c r="C29" s="23">
        <v>0.6</v>
      </c>
    </row>
    <row r="30" spans="1:3" x14ac:dyDescent="0.2">
      <c r="A30" s="15"/>
      <c r="B30" s="8" t="s">
        <v>10</v>
      </c>
      <c r="C30" s="21">
        <v>0.6</v>
      </c>
    </row>
    <row r="31" spans="1:3" x14ac:dyDescent="0.2">
      <c r="A31" s="16" t="s">
        <v>121</v>
      </c>
      <c r="B31" s="9" t="s">
        <v>19</v>
      </c>
      <c r="C31" s="23">
        <v>0.41499999999999998</v>
      </c>
    </row>
    <row r="32" spans="1:3" x14ac:dyDescent="0.2">
      <c r="A32" s="15"/>
      <c r="B32" s="8" t="s">
        <v>20</v>
      </c>
      <c r="C32" s="21">
        <v>0.39500000000000002</v>
      </c>
    </row>
    <row r="33" spans="1:3" x14ac:dyDescent="0.2">
      <c r="A33" s="16"/>
      <c r="B33" s="9" t="s">
        <v>21</v>
      </c>
      <c r="C33" s="23">
        <v>0.39500000000000002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</v>
      </c>
    </row>
    <row r="37" spans="1:3" x14ac:dyDescent="0.2">
      <c r="A37" s="16" t="s">
        <v>123</v>
      </c>
      <c r="B37" s="9" t="s">
        <v>2</v>
      </c>
      <c r="C37" s="28">
        <v>0</v>
      </c>
    </row>
    <row r="38" spans="1:3" x14ac:dyDescent="0.2">
      <c r="A38" s="15" t="s">
        <v>124</v>
      </c>
      <c r="B38" s="8" t="s">
        <v>2</v>
      </c>
      <c r="C38" s="27">
        <v>0</v>
      </c>
    </row>
    <row r="39" spans="1:3" x14ac:dyDescent="0.2">
      <c r="A39" s="16" t="s">
        <v>125</v>
      </c>
      <c r="B39" s="9" t="s">
        <v>2</v>
      </c>
      <c r="C39" s="28">
        <v>0</v>
      </c>
    </row>
    <row r="40" spans="1:3" x14ac:dyDescent="0.2">
      <c r="A40" s="15" t="s">
        <v>129</v>
      </c>
      <c r="B40" s="8" t="s">
        <v>2</v>
      </c>
      <c r="C40" s="21">
        <v>0</v>
      </c>
    </row>
    <row r="41" spans="1:3" x14ac:dyDescent="0.2">
      <c r="A41" s="16" t="s">
        <v>130</v>
      </c>
      <c r="B41" s="9" t="s">
        <v>2</v>
      </c>
      <c r="C41" s="23">
        <v>0</v>
      </c>
    </row>
    <row r="42" spans="1:3" x14ac:dyDescent="0.2">
      <c r="A42" s="15" t="s">
        <v>132</v>
      </c>
      <c r="B42" s="8" t="s">
        <v>2</v>
      </c>
      <c r="C42" s="21">
        <v>0</v>
      </c>
    </row>
    <row r="43" spans="1:3" x14ac:dyDescent="0.2">
      <c r="A43" s="16" t="s">
        <v>134</v>
      </c>
      <c r="B43" s="9" t="s">
        <v>2</v>
      </c>
      <c r="C43" s="23">
        <v>0</v>
      </c>
    </row>
    <row r="44" spans="1:3" x14ac:dyDescent="0.2">
      <c r="A44" s="15" t="s">
        <v>135</v>
      </c>
      <c r="B44" s="8" t="s">
        <v>2</v>
      </c>
      <c r="C44" s="21">
        <v>0</v>
      </c>
    </row>
    <row r="45" spans="1:3" x14ac:dyDescent="0.2">
      <c r="A45" s="16" t="s">
        <v>137</v>
      </c>
      <c r="B45" s="9" t="s">
        <v>2</v>
      </c>
      <c r="C45" s="23">
        <v>0</v>
      </c>
    </row>
    <row r="46" spans="1:3" x14ac:dyDescent="0.2">
      <c r="A46" s="15" t="s">
        <v>138</v>
      </c>
      <c r="B46" s="8" t="s">
        <v>2</v>
      </c>
      <c r="C46" s="21">
        <v>0</v>
      </c>
    </row>
    <row r="47" spans="1:3" x14ac:dyDescent="0.2">
      <c r="A47" s="16" t="s">
        <v>139</v>
      </c>
      <c r="B47" s="9" t="s">
        <v>2</v>
      </c>
      <c r="C47" s="23">
        <v>0.25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</v>
      </c>
    </row>
    <row r="52" spans="1:3" x14ac:dyDescent="0.2">
      <c r="A52" s="16" t="s">
        <v>60</v>
      </c>
      <c r="B52" s="9" t="s">
        <v>59</v>
      </c>
      <c r="C52" s="30">
        <v>0</v>
      </c>
    </row>
    <row r="53" spans="1:3" x14ac:dyDescent="0.2">
      <c r="A53" s="15" t="s">
        <v>63</v>
      </c>
      <c r="B53" s="8" t="s">
        <v>59</v>
      </c>
      <c r="C53" s="29">
        <v>0</v>
      </c>
    </row>
    <row r="54" spans="1:3" x14ac:dyDescent="0.2">
      <c r="A54" s="16" t="s">
        <v>64</v>
      </c>
      <c r="B54" s="9" t="s">
        <v>59</v>
      </c>
      <c r="C54" s="30">
        <v>0</v>
      </c>
    </row>
    <row r="55" spans="1:3" x14ac:dyDescent="0.2">
      <c r="A55" s="15" t="s">
        <v>61</v>
      </c>
      <c r="B55" s="8" t="s">
        <v>62</v>
      </c>
      <c r="C55" s="29">
        <v>0.5</v>
      </c>
    </row>
    <row r="56" spans="1:3" x14ac:dyDescent="0.2">
      <c r="A56" s="16" t="s">
        <v>60</v>
      </c>
      <c r="B56" s="9" t="s">
        <v>62</v>
      </c>
      <c r="C56" s="30">
        <v>0.5</v>
      </c>
    </row>
    <row r="57" spans="1:3" x14ac:dyDescent="0.2">
      <c r="A57" s="15" t="s">
        <v>63</v>
      </c>
      <c r="B57" s="8" t="s">
        <v>145</v>
      </c>
      <c r="C57" s="29">
        <v>0.5</v>
      </c>
    </row>
    <row r="58" spans="1:3" x14ac:dyDescent="0.2">
      <c r="A58" s="16" t="s">
        <v>64</v>
      </c>
      <c r="B58" s="9" t="s">
        <v>145</v>
      </c>
      <c r="C58" s="30">
        <v>0.5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0.5</v>
      </c>
    </row>
    <row r="61" spans="1:3" x14ac:dyDescent="0.2">
      <c r="A61" s="15" t="s">
        <v>241</v>
      </c>
      <c r="B61" s="8" t="s">
        <v>2</v>
      </c>
      <c r="C61" s="29">
        <v>0.28000000000000003</v>
      </c>
    </row>
    <row r="62" spans="1:3" x14ac:dyDescent="0.2">
      <c r="A62" s="16" t="s">
        <v>240</v>
      </c>
      <c r="B62" s="9" t="s">
        <v>2</v>
      </c>
      <c r="C62" s="30">
        <v>1</v>
      </c>
    </row>
    <row r="63" spans="1:3" x14ac:dyDescent="0.2">
      <c r="A63" s="15" t="s">
        <v>235</v>
      </c>
      <c r="B63" s="8" t="s">
        <v>2</v>
      </c>
      <c r="C63" s="29">
        <v>0.6</v>
      </c>
    </row>
    <row r="64" spans="1:3" x14ac:dyDescent="0.2">
      <c r="A64" s="16" t="s">
        <v>158</v>
      </c>
      <c r="B64" s="9" t="s">
        <v>2</v>
      </c>
      <c r="C64" s="32">
        <v>194</v>
      </c>
    </row>
    <row r="65" spans="1:6" x14ac:dyDescent="0.2">
      <c r="A65" s="15" t="s">
        <v>159</v>
      </c>
      <c r="B65" s="8" t="s">
        <v>2</v>
      </c>
      <c r="C65" s="33">
        <v>220</v>
      </c>
    </row>
    <row r="66" spans="1:6" x14ac:dyDescent="0.2">
      <c r="A66" s="16" t="s">
        <v>160</v>
      </c>
      <c r="B66" s="9" t="s">
        <v>2</v>
      </c>
      <c r="C66" s="32">
        <v>220</v>
      </c>
    </row>
    <row r="67" spans="1:6" x14ac:dyDescent="0.2">
      <c r="A67" s="15" t="s">
        <v>161</v>
      </c>
      <c r="B67" s="8" t="s">
        <v>2</v>
      </c>
      <c r="C67" s="33">
        <v>139</v>
      </c>
    </row>
    <row r="68" spans="1:6" x14ac:dyDescent="0.2">
      <c r="A68" s="16" t="s">
        <v>162</v>
      </c>
      <c r="B68" s="9" t="s">
        <v>2</v>
      </c>
      <c r="C68" s="32">
        <v>560</v>
      </c>
    </row>
    <row r="69" spans="1:6" x14ac:dyDescent="0.2">
      <c r="A69" s="16"/>
      <c r="B69" s="9"/>
      <c r="C69" s="26"/>
    </row>
    <row r="70" spans="1:6" s="1" customFormat="1" ht="15.75" x14ac:dyDescent="0.25">
      <c r="A70" s="2" t="s">
        <v>13</v>
      </c>
      <c r="B70" s="6" t="s">
        <v>11</v>
      </c>
      <c r="C70" s="19" t="str">
        <f>C50</f>
        <v>CURRENT FEDEX</v>
      </c>
      <c r="D70" s="6" t="s">
        <v>169</v>
      </c>
      <c r="F70" s="19" t="s">
        <v>68</v>
      </c>
    </row>
    <row r="71" spans="1:6" x14ac:dyDescent="0.2">
      <c r="A71" s="92" t="s">
        <v>97</v>
      </c>
      <c r="B71" s="93" t="s">
        <v>2</v>
      </c>
      <c r="C71" s="94">
        <v>-10.5</v>
      </c>
      <c r="D71" s="95">
        <v>32.630000000000003</v>
      </c>
      <c r="F71" s="42">
        <f t="shared" ref="F71:F83" si="0">SUM(D71+C71)</f>
        <v>22.130000000000003</v>
      </c>
    </row>
    <row r="72" spans="1:6" x14ac:dyDescent="0.2">
      <c r="A72" s="69" t="s">
        <v>98</v>
      </c>
      <c r="B72" s="9" t="s">
        <v>2</v>
      </c>
      <c r="C72" s="37">
        <v>-13.75</v>
      </c>
      <c r="D72" s="41">
        <v>39.96</v>
      </c>
      <c r="F72" s="41">
        <f t="shared" si="0"/>
        <v>26.21</v>
      </c>
    </row>
    <row r="73" spans="1:6" x14ac:dyDescent="0.2">
      <c r="A73" s="68" t="s">
        <v>99</v>
      </c>
      <c r="B73" s="8" t="s">
        <v>2</v>
      </c>
      <c r="C73" s="35">
        <v>-10.25</v>
      </c>
      <c r="D73" s="42">
        <v>31.57</v>
      </c>
      <c r="F73" s="42">
        <f t="shared" si="0"/>
        <v>21.32</v>
      </c>
    </row>
    <row r="74" spans="1:6" x14ac:dyDescent="0.2">
      <c r="A74" s="69" t="s">
        <v>100</v>
      </c>
      <c r="B74" s="9" t="s">
        <v>2</v>
      </c>
      <c r="C74" s="37">
        <v>-11.9</v>
      </c>
      <c r="D74" s="41">
        <v>36.409999999999997</v>
      </c>
      <c r="F74" s="41">
        <f t="shared" si="0"/>
        <v>24.509999999999998</v>
      </c>
    </row>
    <row r="75" spans="1:6" x14ac:dyDescent="0.2">
      <c r="A75" s="68" t="s">
        <v>101</v>
      </c>
      <c r="B75" s="8" t="s">
        <v>2</v>
      </c>
      <c r="C75" s="35">
        <v>-6</v>
      </c>
      <c r="D75" s="42">
        <v>25.7</v>
      </c>
      <c r="F75" s="42">
        <f t="shared" si="0"/>
        <v>19.7</v>
      </c>
    </row>
    <row r="76" spans="1:6" x14ac:dyDescent="0.2">
      <c r="A76" s="69" t="s">
        <v>102</v>
      </c>
      <c r="B76" s="9" t="s">
        <v>2</v>
      </c>
      <c r="C76" s="37">
        <v>-6.3</v>
      </c>
      <c r="D76" s="41">
        <v>27.12</v>
      </c>
      <c r="F76" s="41">
        <f t="shared" si="0"/>
        <v>20.82</v>
      </c>
    </row>
    <row r="77" spans="1:6" x14ac:dyDescent="0.2">
      <c r="A77" s="68" t="s">
        <v>103</v>
      </c>
      <c r="B77" s="8" t="s">
        <v>2</v>
      </c>
      <c r="C77" s="35">
        <v>-5.5</v>
      </c>
      <c r="D77" s="42">
        <v>23.83</v>
      </c>
      <c r="F77" s="42">
        <f t="shared" si="0"/>
        <v>18.329999999999998</v>
      </c>
    </row>
    <row r="78" spans="1:6" x14ac:dyDescent="0.2">
      <c r="A78" s="69" t="s">
        <v>104</v>
      </c>
      <c r="B78" s="9" t="s">
        <v>2</v>
      </c>
      <c r="C78" s="37">
        <v>-5.45</v>
      </c>
      <c r="D78" s="41">
        <v>23.83</v>
      </c>
      <c r="F78" s="41">
        <f t="shared" si="0"/>
        <v>18.38</v>
      </c>
    </row>
    <row r="79" spans="1:6" x14ac:dyDescent="0.2">
      <c r="A79" s="68" t="s">
        <v>105</v>
      </c>
      <c r="B79" s="8" t="s">
        <v>2</v>
      </c>
      <c r="C79" s="35">
        <v>-4.8</v>
      </c>
      <c r="D79" s="42">
        <v>21.97</v>
      </c>
      <c r="F79" s="42">
        <f t="shared" si="0"/>
        <v>17.169999999999998</v>
      </c>
    </row>
    <row r="80" spans="1:6" x14ac:dyDescent="0.2">
      <c r="A80" s="69" t="s">
        <v>62</v>
      </c>
      <c r="B80" s="9" t="s">
        <v>2</v>
      </c>
      <c r="C80" s="37">
        <v>-0.45</v>
      </c>
      <c r="D80" s="41">
        <v>10.7</v>
      </c>
      <c r="F80" s="41">
        <f t="shared" si="0"/>
        <v>10.25</v>
      </c>
    </row>
    <row r="81" spans="1:6" x14ac:dyDescent="0.2">
      <c r="A81" s="68" t="s">
        <v>119</v>
      </c>
      <c r="B81" s="8" t="s">
        <v>2</v>
      </c>
      <c r="C81" s="35">
        <v>-0.45</v>
      </c>
      <c r="D81" s="42">
        <v>10.7</v>
      </c>
      <c r="F81" s="42">
        <f t="shared" si="0"/>
        <v>10.25</v>
      </c>
    </row>
    <row r="82" spans="1:6" x14ac:dyDescent="0.2">
      <c r="A82" s="69" t="s">
        <v>166</v>
      </c>
      <c r="B82" s="9" t="s">
        <v>2</v>
      </c>
      <c r="C82" s="37">
        <v>-2.4500000000000002</v>
      </c>
      <c r="D82" s="41">
        <v>10.7</v>
      </c>
      <c r="F82" s="41">
        <f t="shared" si="0"/>
        <v>8.25</v>
      </c>
    </row>
    <row r="83" spans="1:6" x14ac:dyDescent="0.2">
      <c r="A83" s="70" t="s">
        <v>167</v>
      </c>
      <c r="B83" s="11" t="s">
        <v>2</v>
      </c>
      <c r="C83" s="87">
        <v>-2.4500000000000002</v>
      </c>
      <c r="D83" s="46">
        <v>10.7</v>
      </c>
      <c r="F83" s="46">
        <f t="shared" si="0"/>
        <v>8.25</v>
      </c>
    </row>
    <row r="84" spans="1:6" x14ac:dyDescent="0.2">
      <c r="C84" s="48"/>
      <c r="D84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3844-2D21-4CE6-823D-169DA8B09160}">
  <sheetPr>
    <pageSetUpPr fitToPage="1"/>
  </sheetPr>
  <dimension ref="A1:F103"/>
  <sheetViews>
    <sheetView topLeftCell="A69"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0.68500000000000005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0.68500000000000005</v>
      </c>
      <c r="F3" s="85">
        <v>3500000</v>
      </c>
    </row>
    <row r="4" spans="1:6" x14ac:dyDescent="0.2">
      <c r="A4" s="3" t="s">
        <v>25</v>
      </c>
      <c r="B4" s="8" t="s">
        <v>2</v>
      </c>
      <c r="C4" s="21">
        <v>0.68500000000000005</v>
      </c>
      <c r="F4" s="52"/>
    </row>
    <row r="5" spans="1:6" x14ac:dyDescent="0.2">
      <c r="A5" s="4" t="s">
        <v>26</v>
      </c>
      <c r="B5" s="9" t="s">
        <v>2</v>
      </c>
      <c r="C5" s="23">
        <v>0.68500000000000005</v>
      </c>
    </row>
    <row r="6" spans="1:6" x14ac:dyDescent="0.2">
      <c r="A6" s="3" t="s">
        <v>31</v>
      </c>
      <c r="B6" s="8" t="s">
        <v>2</v>
      </c>
      <c r="C6" s="21">
        <v>0.61499999999999999</v>
      </c>
    </row>
    <row r="7" spans="1:6" x14ac:dyDescent="0.2">
      <c r="A7" s="4" t="s">
        <v>32</v>
      </c>
      <c r="B7" s="9" t="s">
        <v>2</v>
      </c>
      <c r="C7" s="23">
        <v>0.61499999999999999</v>
      </c>
    </row>
    <row r="8" spans="1:6" x14ac:dyDescent="0.2">
      <c r="A8" s="3" t="s">
        <v>33</v>
      </c>
      <c r="B8" s="8" t="s">
        <v>2</v>
      </c>
      <c r="C8" s="21">
        <v>0.61499999999999999</v>
      </c>
    </row>
    <row r="9" spans="1:6" x14ac:dyDescent="0.2">
      <c r="A9" s="4" t="s">
        <v>34</v>
      </c>
      <c r="B9" s="9" t="s">
        <v>2</v>
      </c>
      <c r="C9" s="23">
        <v>0.61499999999999999</v>
      </c>
    </row>
    <row r="10" spans="1:6" x14ac:dyDescent="0.2">
      <c r="A10" s="3" t="s">
        <v>35</v>
      </c>
      <c r="B10" s="8" t="s">
        <v>2</v>
      </c>
      <c r="C10" s="21">
        <v>0.57999999999999996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</v>
      </c>
    </row>
    <row r="19" spans="1:3" x14ac:dyDescent="0.2">
      <c r="A19" s="4" t="s">
        <v>16</v>
      </c>
      <c r="B19" s="9" t="s">
        <v>37</v>
      </c>
      <c r="C19" s="53" t="s">
        <v>210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0.39</v>
      </c>
    </row>
    <row r="22" spans="1:3" x14ac:dyDescent="0.2">
      <c r="A22" s="3"/>
      <c r="B22" s="8" t="s">
        <v>4</v>
      </c>
      <c r="C22" s="21">
        <v>0.42</v>
      </c>
    </row>
    <row r="23" spans="1:3" x14ac:dyDescent="0.2">
      <c r="B23" s="9" t="s">
        <v>5</v>
      </c>
      <c r="C23" s="23">
        <v>0.45500000000000002</v>
      </c>
    </row>
    <row r="24" spans="1:3" x14ac:dyDescent="0.2">
      <c r="A24" s="3"/>
      <c r="B24" s="8" t="s">
        <v>6</v>
      </c>
      <c r="C24" s="21">
        <v>0.55000000000000004</v>
      </c>
    </row>
    <row r="25" spans="1:3" x14ac:dyDescent="0.2">
      <c r="B25" s="9" t="s">
        <v>7</v>
      </c>
      <c r="C25" s="23">
        <v>0.57999999999999996</v>
      </c>
    </row>
    <row r="26" spans="1:3" x14ac:dyDescent="0.2">
      <c r="A26" s="3"/>
      <c r="B26" s="8" t="s">
        <v>8</v>
      </c>
      <c r="C26" s="21">
        <v>0.57999999999999996</v>
      </c>
    </row>
    <row r="27" spans="1:3" x14ac:dyDescent="0.2">
      <c r="B27" s="9" t="s">
        <v>9</v>
      </c>
      <c r="C27" s="23">
        <v>0.57999999999999996</v>
      </c>
    </row>
    <row r="28" spans="1:3" x14ac:dyDescent="0.2">
      <c r="A28" s="3"/>
      <c r="B28" s="8" t="s">
        <v>10</v>
      </c>
      <c r="C28" s="21">
        <v>0.57999999999999996</v>
      </c>
    </row>
    <row r="29" spans="1:3" x14ac:dyDescent="0.2">
      <c r="A29" s="4" t="s">
        <v>69</v>
      </c>
      <c r="B29" s="9" t="s">
        <v>3</v>
      </c>
      <c r="C29" s="23">
        <v>0.32</v>
      </c>
    </row>
    <row r="30" spans="1:3" x14ac:dyDescent="0.2">
      <c r="A30" s="3"/>
      <c r="B30" s="8" t="s">
        <v>4</v>
      </c>
      <c r="C30" s="21">
        <v>0.35</v>
      </c>
    </row>
    <row r="31" spans="1:3" x14ac:dyDescent="0.2">
      <c r="B31" s="9" t="s">
        <v>5</v>
      </c>
      <c r="C31" s="23">
        <v>0.37</v>
      </c>
    </row>
    <row r="32" spans="1:3" x14ac:dyDescent="0.2">
      <c r="A32" s="3"/>
      <c r="B32" s="8" t="s">
        <v>6</v>
      </c>
      <c r="C32" s="21">
        <v>0.4</v>
      </c>
    </row>
    <row r="33" spans="1:3" x14ac:dyDescent="0.2">
      <c r="B33" s="9" t="s">
        <v>7</v>
      </c>
      <c r="C33" s="23">
        <v>0.4</v>
      </c>
    </row>
    <row r="34" spans="1:3" x14ac:dyDescent="0.2">
      <c r="A34" s="3"/>
      <c r="B34" s="8" t="s">
        <v>8</v>
      </c>
      <c r="C34" s="21">
        <v>0.4</v>
      </c>
    </row>
    <row r="35" spans="1:3" x14ac:dyDescent="0.2">
      <c r="B35" s="9" t="s">
        <v>9</v>
      </c>
      <c r="C35" s="23">
        <v>0.4</v>
      </c>
    </row>
    <row r="36" spans="1:3" x14ac:dyDescent="0.2">
      <c r="A36" s="3"/>
      <c r="B36" s="8" t="s">
        <v>10</v>
      </c>
      <c r="C36" s="21">
        <v>0.4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</v>
      </c>
    </row>
    <row r="43" spans="1:3" x14ac:dyDescent="0.2">
      <c r="A43" s="4" t="s">
        <v>41</v>
      </c>
      <c r="B43" s="9" t="s">
        <v>2</v>
      </c>
      <c r="C43" s="28">
        <v>0.7</v>
      </c>
    </row>
    <row r="44" spans="1:3" x14ac:dyDescent="0.2">
      <c r="A44" s="3" t="s">
        <v>42</v>
      </c>
      <c r="B44" s="8" t="s">
        <v>2</v>
      </c>
      <c r="C44" s="27">
        <v>0.7</v>
      </c>
    </row>
    <row r="45" spans="1:3" x14ac:dyDescent="0.2">
      <c r="A45" s="4" t="s">
        <v>43</v>
      </c>
      <c r="B45" s="9" t="s">
        <v>2</v>
      </c>
      <c r="C45" s="28">
        <v>0.7</v>
      </c>
    </row>
    <row r="46" spans="1:3" x14ac:dyDescent="0.2">
      <c r="A46" s="3" t="s">
        <v>44</v>
      </c>
      <c r="B46" s="8" t="s">
        <v>2</v>
      </c>
      <c r="C46" s="27">
        <v>0.7</v>
      </c>
    </row>
    <row r="47" spans="1:3" x14ac:dyDescent="0.2">
      <c r="A47" s="4" t="s">
        <v>45</v>
      </c>
      <c r="B47" s="9" t="s">
        <v>2</v>
      </c>
      <c r="C47" s="28">
        <v>0.7</v>
      </c>
    </row>
    <row r="48" spans="1:3" x14ac:dyDescent="0.2">
      <c r="A48" s="3" t="s">
        <v>46</v>
      </c>
      <c r="B48" s="8" t="s">
        <v>2</v>
      </c>
      <c r="C48" s="27">
        <v>0.7</v>
      </c>
    </row>
    <row r="49" spans="1:3" x14ac:dyDescent="0.2">
      <c r="A49" s="4" t="s">
        <v>47</v>
      </c>
      <c r="B49" s="9" t="s">
        <v>2</v>
      </c>
      <c r="C49" s="28">
        <v>0.7</v>
      </c>
    </row>
    <row r="50" spans="1:3" x14ac:dyDescent="0.2">
      <c r="A50" s="3" t="s">
        <v>48</v>
      </c>
      <c r="B50" s="8" t="s">
        <v>2</v>
      </c>
      <c r="C50" s="21">
        <v>0.7</v>
      </c>
    </row>
    <row r="51" spans="1:3" x14ac:dyDescent="0.2">
      <c r="A51" s="4" t="s">
        <v>49</v>
      </c>
      <c r="B51" s="9" t="s">
        <v>2</v>
      </c>
      <c r="C51" s="23">
        <v>0.7</v>
      </c>
    </row>
    <row r="52" spans="1:3" x14ac:dyDescent="0.2">
      <c r="A52" s="3" t="s">
        <v>52</v>
      </c>
      <c r="B52" s="8" t="s">
        <v>2</v>
      </c>
      <c r="C52" s="21">
        <v>0.57499999999999996</v>
      </c>
    </row>
    <row r="53" spans="1:3" x14ac:dyDescent="0.2">
      <c r="A53" s="4" t="s">
        <v>53</v>
      </c>
      <c r="B53" s="9" t="s">
        <v>2</v>
      </c>
      <c r="C53" s="23">
        <v>0.57499999999999996</v>
      </c>
    </row>
    <row r="54" spans="1:3" x14ac:dyDescent="0.2">
      <c r="A54" s="3" t="s">
        <v>54</v>
      </c>
      <c r="B54" s="8" t="s">
        <v>2</v>
      </c>
      <c r="C54" s="21">
        <v>0.57499999999999996</v>
      </c>
    </row>
    <row r="55" spans="1:3" x14ac:dyDescent="0.2">
      <c r="A55" s="4" t="s">
        <v>55</v>
      </c>
      <c r="B55" s="9" t="s">
        <v>2</v>
      </c>
      <c r="C55" s="23">
        <v>0.57499999999999996</v>
      </c>
    </row>
    <row r="56" spans="1:3" x14ac:dyDescent="0.2">
      <c r="A56" s="3" t="s">
        <v>56</v>
      </c>
      <c r="B56" s="8" t="s">
        <v>2</v>
      </c>
      <c r="C56" s="21">
        <v>0.57499999999999996</v>
      </c>
    </row>
    <row r="57" spans="1:3" x14ac:dyDescent="0.2">
      <c r="A57" s="4" t="s">
        <v>57</v>
      </c>
      <c r="B57" s="9" t="s">
        <v>2</v>
      </c>
      <c r="C57" s="23">
        <v>0.57499999999999996</v>
      </c>
    </row>
    <row r="58" spans="1:3" x14ac:dyDescent="0.2">
      <c r="A58" s="3" t="s">
        <v>58</v>
      </c>
      <c r="B58" s="8" t="s">
        <v>2</v>
      </c>
      <c r="C58" s="21">
        <v>0.57499999999999996</v>
      </c>
    </row>
    <row r="59" spans="1:3" x14ac:dyDescent="0.2">
      <c r="A59" s="4" t="s">
        <v>50</v>
      </c>
      <c r="B59" s="9" t="s">
        <v>2</v>
      </c>
      <c r="C59" s="23">
        <v>0.27</v>
      </c>
    </row>
    <row r="60" spans="1:3" x14ac:dyDescent="0.2">
      <c r="A60" s="4" t="s">
        <v>79</v>
      </c>
      <c r="B60" s="9" t="s">
        <v>2</v>
      </c>
      <c r="C60" s="23">
        <v>0.27</v>
      </c>
    </row>
    <row r="61" spans="1:3" x14ac:dyDescent="0.2">
      <c r="A61" s="3" t="s">
        <v>51</v>
      </c>
      <c r="B61" s="8" t="s">
        <v>2</v>
      </c>
      <c r="C61" s="21">
        <v>0.27</v>
      </c>
    </row>
    <row r="62" spans="1:3" x14ac:dyDescent="0.2">
      <c r="A62" s="3" t="s">
        <v>80</v>
      </c>
      <c r="B62" s="8" t="s">
        <v>2</v>
      </c>
      <c r="C62" s="21">
        <v>0.27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0.35</v>
      </c>
    </row>
    <row r="75" spans="1:6" x14ac:dyDescent="0.2">
      <c r="A75" s="3" t="s">
        <v>199</v>
      </c>
      <c r="B75" s="8" t="s">
        <v>62</v>
      </c>
      <c r="C75" s="29">
        <v>0.25</v>
      </c>
      <c r="F75" s="57"/>
    </row>
    <row r="76" spans="1:6" x14ac:dyDescent="0.2">
      <c r="A76" s="4" t="s">
        <v>186</v>
      </c>
      <c r="B76" s="9" t="s">
        <v>2</v>
      </c>
      <c r="C76" s="30">
        <v>0.75</v>
      </c>
    </row>
    <row r="77" spans="1:6" x14ac:dyDescent="0.2">
      <c r="A77" s="3" t="s">
        <v>215</v>
      </c>
      <c r="B77" s="8" t="s">
        <v>2</v>
      </c>
      <c r="C77" s="29">
        <v>1</v>
      </c>
      <c r="F77" s="57"/>
    </row>
    <row r="78" spans="1:6" x14ac:dyDescent="0.2">
      <c r="A78" s="4" t="s">
        <v>216</v>
      </c>
      <c r="B78" s="9" t="s">
        <v>2</v>
      </c>
      <c r="C78" s="30">
        <v>1</v>
      </c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225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-11.8</v>
      </c>
      <c r="D85" s="36">
        <v>32.97</v>
      </c>
      <c r="F85" s="36">
        <f t="shared" ref="F85:F94" si="0">D85+C85</f>
        <v>21.169999999999998</v>
      </c>
    </row>
    <row r="86" spans="1:6" x14ac:dyDescent="0.2">
      <c r="A86" s="4" t="s">
        <v>24</v>
      </c>
      <c r="B86" s="9" t="s">
        <v>2</v>
      </c>
      <c r="C86" s="62">
        <v>-14</v>
      </c>
      <c r="D86" s="38">
        <v>40.4</v>
      </c>
      <c r="F86" s="38">
        <f t="shared" si="0"/>
        <v>26.4</v>
      </c>
    </row>
    <row r="87" spans="1:6" x14ac:dyDescent="0.2">
      <c r="A87" s="3" t="s">
        <v>25</v>
      </c>
      <c r="B87" s="8" t="s">
        <v>2</v>
      </c>
      <c r="C87" s="106">
        <v>-11.3</v>
      </c>
      <c r="D87" s="36">
        <v>31.91</v>
      </c>
      <c r="F87" s="36">
        <f t="shared" si="0"/>
        <v>20.61</v>
      </c>
    </row>
    <row r="88" spans="1:6" x14ac:dyDescent="0.2">
      <c r="A88" s="4" t="s">
        <v>26</v>
      </c>
      <c r="B88" s="9" t="s">
        <v>2</v>
      </c>
      <c r="C88" s="62">
        <v>-12.7</v>
      </c>
      <c r="D88" s="38">
        <v>36.79</v>
      </c>
      <c r="F88" s="38">
        <f t="shared" si="0"/>
        <v>24.09</v>
      </c>
    </row>
    <row r="89" spans="1:6" x14ac:dyDescent="0.2">
      <c r="A89" s="3" t="s">
        <v>31</v>
      </c>
      <c r="B89" s="8" t="s">
        <v>2</v>
      </c>
      <c r="C89" s="106">
        <v>-7.7</v>
      </c>
      <c r="D89" s="36">
        <v>25.27</v>
      </c>
      <c r="F89" s="36">
        <f t="shared" si="0"/>
        <v>17.57</v>
      </c>
    </row>
    <row r="90" spans="1:6" x14ac:dyDescent="0.2">
      <c r="A90" s="4" t="s">
        <v>32</v>
      </c>
      <c r="B90" s="9" t="s">
        <v>2</v>
      </c>
      <c r="C90" s="62">
        <v>-7.7</v>
      </c>
      <c r="D90" s="38">
        <v>26.68</v>
      </c>
      <c r="F90" s="38">
        <f t="shared" si="0"/>
        <v>18.98</v>
      </c>
    </row>
    <row r="91" spans="1:6" x14ac:dyDescent="0.2">
      <c r="A91" s="3" t="s">
        <v>33</v>
      </c>
      <c r="B91" s="8" t="s">
        <v>2</v>
      </c>
      <c r="C91" s="106">
        <v>-6.9</v>
      </c>
      <c r="D91" s="36">
        <v>23.92</v>
      </c>
      <c r="F91" s="36">
        <f t="shared" si="0"/>
        <v>17.020000000000003</v>
      </c>
    </row>
    <row r="92" spans="1:6" x14ac:dyDescent="0.2">
      <c r="A92" s="4" t="s">
        <v>34</v>
      </c>
      <c r="B92" s="9" t="s">
        <v>2</v>
      </c>
      <c r="C92" s="62">
        <v>-6.9</v>
      </c>
      <c r="D92" s="38">
        <v>24.07</v>
      </c>
      <c r="F92" s="38">
        <f t="shared" si="0"/>
        <v>17.170000000000002</v>
      </c>
    </row>
    <row r="93" spans="1:6" x14ac:dyDescent="0.2">
      <c r="A93" s="3" t="s">
        <v>35</v>
      </c>
      <c r="B93" s="8" t="s">
        <v>2</v>
      </c>
      <c r="C93" s="107">
        <v>-1.5</v>
      </c>
      <c r="D93" s="40">
        <v>15.25</v>
      </c>
      <c r="F93" s="40">
        <f t="shared" si="0"/>
        <v>13.75</v>
      </c>
    </row>
    <row r="94" spans="1:6" x14ac:dyDescent="0.2">
      <c r="A94" s="4" t="s">
        <v>0</v>
      </c>
      <c r="B94" s="9" t="s">
        <v>2</v>
      </c>
      <c r="C94" s="41">
        <v>-0.69</v>
      </c>
      <c r="D94" s="41">
        <v>10.7</v>
      </c>
      <c r="F94" s="41">
        <f t="shared" si="0"/>
        <v>10.01</v>
      </c>
    </row>
    <row r="95" spans="1:6" x14ac:dyDescent="0.2">
      <c r="A95" s="3" t="s">
        <v>69</v>
      </c>
      <c r="B95" s="8" t="s">
        <v>2</v>
      </c>
      <c r="C95" s="42">
        <v>-0.69</v>
      </c>
      <c r="D95" s="42">
        <v>10.7</v>
      </c>
      <c r="F95" s="42">
        <f>D95+C95</f>
        <v>10.01</v>
      </c>
    </row>
    <row r="96" spans="1:6" x14ac:dyDescent="0.2">
      <c r="A96" s="4" t="s">
        <v>70</v>
      </c>
      <c r="B96" s="9" t="s">
        <v>2</v>
      </c>
      <c r="C96" s="44">
        <v>0</v>
      </c>
      <c r="D96" s="41">
        <v>11.09</v>
      </c>
      <c r="F96" s="44">
        <f t="shared" ref="F96:F97" si="1">D96+C96</f>
        <v>11.09</v>
      </c>
    </row>
    <row r="97" spans="1:6" x14ac:dyDescent="0.2">
      <c r="A97" s="3" t="s">
        <v>71</v>
      </c>
      <c r="B97" s="8" t="s">
        <v>2</v>
      </c>
      <c r="C97" s="107">
        <v>0</v>
      </c>
      <c r="D97" s="42">
        <v>11.17</v>
      </c>
      <c r="F97" s="83">
        <f t="shared" si="1"/>
        <v>11.17</v>
      </c>
    </row>
    <row r="98" spans="1:6" x14ac:dyDescent="0.2">
      <c r="A98" s="4" t="s">
        <v>66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-0.4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7C04-CBBC-4498-8201-32F6F3055338}">
  <sheetPr>
    <pageSetUpPr fitToPage="1"/>
  </sheetPr>
  <dimension ref="A1:G82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0.63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0.64</v>
      </c>
      <c r="F3" s="85">
        <v>430000</v>
      </c>
      <c r="G3" s="20"/>
    </row>
    <row r="4" spans="1:7" x14ac:dyDescent="0.2">
      <c r="A4" s="15" t="s">
        <v>99</v>
      </c>
      <c r="B4" s="8" t="s">
        <v>2</v>
      </c>
      <c r="C4" s="21">
        <v>0.63</v>
      </c>
    </row>
    <row r="5" spans="1:7" x14ac:dyDescent="0.2">
      <c r="A5" s="16" t="s">
        <v>100</v>
      </c>
      <c r="B5" s="9" t="s">
        <v>2</v>
      </c>
      <c r="C5" s="23">
        <v>0.64</v>
      </c>
    </row>
    <row r="6" spans="1:7" x14ac:dyDescent="0.2">
      <c r="A6" s="15" t="s">
        <v>101</v>
      </c>
      <c r="B6" s="8" t="s">
        <v>2</v>
      </c>
      <c r="C6" s="21">
        <v>0.48</v>
      </c>
    </row>
    <row r="7" spans="1:7" x14ac:dyDescent="0.2">
      <c r="A7" s="16" t="s">
        <v>102</v>
      </c>
      <c r="B7" s="9" t="s">
        <v>2</v>
      </c>
      <c r="C7" s="23">
        <v>0.48</v>
      </c>
    </row>
    <row r="8" spans="1:7" x14ac:dyDescent="0.2">
      <c r="A8" s="15" t="s">
        <v>103</v>
      </c>
      <c r="B8" s="8" t="s">
        <v>2</v>
      </c>
      <c r="C8" s="21">
        <v>0.56000000000000005</v>
      </c>
    </row>
    <row r="9" spans="1:7" x14ac:dyDescent="0.2">
      <c r="A9" s="16" t="s">
        <v>104</v>
      </c>
      <c r="B9" s="9" t="s">
        <v>2</v>
      </c>
      <c r="C9" s="23">
        <v>0.56000000000000005</v>
      </c>
    </row>
    <row r="10" spans="1:7" x14ac:dyDescent="0.2">
      <c r="A10" s="15" t="s">
        <v>105</v>
      </c>
      <c r="B10" s="8" t="s">
        <v>2</v>
      </c>
      <c r="C10" s="21">
        <v>0.56000000000000005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</v>
      </c>
    </row>
    <row r="14" spans="1:7" x14ac:dyDescent="0.2">
      <c r="A14" s="15" t="s">
        <v>115</v>
      </c>
      <c r="B14" s="8" t="s">
        <v>37</v>
      </c>
      <c r="C14" s="21" t="s">
        <v>210</v>
      </c>
    </row>
    <row r="15" spans="1:7" x14ac:dyDescent="0.2">
      <c r="A15" s="16" t="s">
        <v>117</v>
      </c>
      <c r="B15" s="9" t="s">
        <v>3</v>
      </c>
      <c r="C15" s="23">
        <v>0.4</v>
      </c>
    </row>
    <row r="16" spans="1:7" x14ac:dyDescent="0.2">
      <c r="A16" s="15"/>
      <c r="B16" s="8" t="s">
        <v>4</v>
      </c>
      <c r="C16" s="21">
        <v>0.4</v>
      </c>
    </row>
    <row r="17" spans="1:3" x14ac:dyDescent="0.2">
      <c r="A17" s="16"/>
      <c r="B17" s="9" t="s">
        <v>5</v>
      </c>
      <c r="C17" s="23">
        <v>0.4</v>
      </c>
    </row>
    <row r="18" spans="1:3" x14ac:dyDescent="0.2">
      <c r="A18" s="15"/>
      <c r="B18" s="8" t="s">
        <v>6</v>
      </c>
      <c r="C18" s="21">
        <v>0.4</v>
      </c>
    </row>
    <row r="19" spans="1:3" x14ac:dyDescent="0.2">
      <c r="A19" s="16"/>
      <c r="B19" s="9" t="s">
        <v>7</v>
      </c>
      <c r="C19" s="23">
        <v>0.4</v>
      </c>
    </row>
    <row r="20" spans="1:3" x14ac:dyDescent="0.2">
      <c r="A20" s="15"/>
      <c r="B20" s="8" t="s">
        <v>8</v>
      </c>
      <c r="C20" s="21">
        <v>0.4</v>
      </c>
    </row>
    <row r="21" spans="1:3" x14ac:dyDescent="0.2">
      <c r="A21" s="16"/>
      <c r="B21" s="9" t="s">
        <v>9</v>
      </c>
      <c r="C21" s="23">
        <v>0.4</v>
      </c>
    </row>
    <row r="22" spans="1:3" x14ac:dyDescent="0.2">
      <c r="A22" s="15"/>
      <c r="B22" s="8" t="s">
        <v>10</v>
      </c>
      <c r="C22" s="21">
        <v>0.4</v>
      </c>
    </row>
    <row r="23" spans="1:3" x14ac:dyDescent="0.2">
      <c r="A23" s="16" t="s">
        <v>119</v>
      </c>
      <c r="B23" s="9" t="s">
        <v>3</v>
      </c>
      <c r="C23" s="23">
        <v>0.32</v>
      </c>
    </row>
    <row r="24" spans="1:3" x14ac:dyDescent="0.2">
      <c r="A24" s="15"/>
      <c r="B24" s="8" t="s">
        <v>4</v>
      </c>
      <c r="C24" s="21">
        <v>0.32</v>
      </c>
    </row>
    <row r="25" spans="1:3" x14ac:dyDescent="0.2">
      <c r="A25" s="16"/>
      <c r="B25" s="9" t="s">
        <v>5</v>
      </c>
      <c r="C25" s="23">
        <v>0.32</v>
      </c>
    </row>
    <row r="26" spans="1:3" x14ac:dyDescent="0.2">
      <c r="A26" s="15"/>
      <c r="B26" s="8" t="s">
        <v>6</v>
      </c>
      <c r="C26" s="21">
        <v>0.32</v>
      </c>
    </row>
    <row r="27" spans="1:3" x14ac:dyDescent="0.2">
      <c r="A27" s="16"/>
      <c r="B27" s="9" t="s">
        <v>7</v>
      </c>
      <c r="C27" s="23">
        <v>0.32</v>
      </c>
    </row>
    <row r="28" spans="1:3" x14ac:dyDescent="0.2">
      <c r="A28" s="15"/>
      <c r="B28" s="8" t="s">
        <v>8</v>
      </c>
      <c r="C28" s="21">
        <v>0.32</v>
      </c>
    </row>
    <row r="29" spans="1:3" x14ac:dyDescent="0.2">
      <c r="A29" s="16"/>
      <c r="B29" s="9" t="s">
        <v>9</v>
      </c>
      <c r="C29" s="23">
        <v>0.32</v>
      </c>
    </row>
    <row r="30" spans="1:3" x14ac:dyDescent="0.2">
      <c r="A30" s="15"/>
      <c r="B30" s="8" t="s">
        <v>10</v>
      </c>
      <c r="C30" s="21">
        <v>0.32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</v>
      </c>
    </row>
    <row r="33" spans="1:3" x14ac:dyDescent="0.2">
      <c r="A33" s="16"/>
      <c r="B33" s="9" t="s">
        <v>21</v>
      </c>
      <c r="C33" s="23">
        <v>0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0.75</v>
      </c>
    </row>
    <row r="37" spans="1:3" x14ac:dyDescent="0.2">
      <c r="A37" s="16" t="s">
        <v>123</v>
      </c>
      <c r="B37" s="9" t="s">
        <v>2</v>
      </c>
      <c r="C37" s="28">
        <v>0.75</v>
      </c>
    </row>
    <row r="38" spans="1:3" x14ac:dyDescent="0.2">
      <c r="A38" s="15" t="s">
        <v>124</v>
      </c>
      <c r="B38" s="8" t="s">
        <v>2</v>
      </c>
      <c r="C38" s="27">
        <v>0.75</v>
      </c>
    </row>
    <row r="39" spans="1:3" x14ac:dyDescent="0.2">
      <c r="A39" s="16" t="s">
        <v>125</v>
      </c>
      <c r="B39" s="9" t="s">
        <v>2</v>
      </c>
      <c r="C39" s="28">
        <v>0.75</v>
      </c>
    </row>
    <row r="40" spans="1:3" x14ac:dyDescent="0.2">
      <c r="A40" s="15" t="s">
        <v>129</v>
      </c>
      <c r="B40" s="8" t="s">
        <v>2</v>
      </c>
      <c r="C40" s="21">
        <v>0.75</v>
      </c>
    </row>
    <row r="41" spans="1:3" x14ac:dyDescent="0.2">
      <c r="A41" s="16" t="s">
        <v>130</v>
      </c>
      <c r="B41" s="9" t="s">
        <v>2</v>
      </c>
      <c r="C41" s="23">
        <v>0.75</v>
      </c>
    </row>
    <row r="42" spans="1:3" x14ac:dyDescent="0.2">
      <c r="A42" s="15" t="s">
        <v>132</v>
      </c>
      <c r="B42" s="8" t="s">
        <v>2</v>
      </c>
      <c r="C42" s="21">
        <v>0.78</v>
      </c>
    </row>
    <row r="43" spans="1:3" x14ac:dyDescent="0.2">
      <c r="A43" s="16" t="s">
        <v>134</v>
      </c>
      <c r="B43" s="9" t="s">
        <v>2</v>
      </c>
      <c r="C43" s="23">
        <v>0.78</v>
      </c>
    </row>
    <row r="44" spans="1:3" x14ac:dyDescent="0.2">
      <c r="A44" s="15" t="s">
        <v>135</v>
      </c>
      <c r="B44" s="8" t="s">
        <v>2</v>
      </c>
      <c r="C44" s="21">
        <v>0.78</v>
      </c>
    </row>
    <row r="45" spans="1:3" x14ac:dyDescent="0.2">
      <c r="A45" s="16" t="s">
        <v>137</v>
      </c>
      <c r="B45" s="9" t="s">
        <v>2</v>
      </c>
      <c r="C45" s="23">
        <v>0.78</v>
      </c>
    </row>
    <row r="46" spans="1:3" x14ac:dyDescent="0.2">
      <c r="A46" s="15" t="s">
        <v>138</v>
      </c>
      <c r="B46" s="8" t="s">
        <v>2</v>
      </c>
      <c r="C46" s="21">
        <v>0.78</v>
      </c>
    </row>
    <row r="47" spans="1:3" x14ac:dyDescent="0.2">
      <c r="A47" s="16" t="s">
        <v>139</v>
      </c>
      <c r="B47" s="9" t="s">
        <v>2</v>
      </c>
      <c r="C47" s="23">
        <v>0.08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</v>
      </c>
    </row>
    <row r="52" spans="1:3" x14ac:dyDescent="0.2">
      <c r="A52" s="16" t="s">
        <v>60</v>
      </c>
      <c r="B52" s="9" t="s">
        <v>59</v>
      </c>
      <c r="C52" s="30">
        <v>0</v>
      </c>
    </row>
    <row r="53" spans="1:3" x14ac:dyDescent="0.2">
      <c r="A53" s="15" t="s">
        <v>63</v>
      </c>
      <c r="B53" s="8" t="s">
        <v>59</v>
      </c>
      <c r="C53" s="29">
        <v>0</v>
      </c>
    </row>
    <row r="54" spans="1:3" x14ac:dyDescent="0.2">
      <c r="A54" s="16" t="s">
        <v>64</v>
      </c>
      <c r="B54" s="9" t="s">
        <v>59</v>
      </c>
      <c r="C54" s="30">
        <v>0</v>
      </c>
    </row>
    <row r="55" spans="1:3" x14ac:dyDescent="0.2">
      <c r="A55" s="15" t="s">
        <v>61</v>
      </c>
      <c r="B55" s="8" t="s">
        <v>62</v>
      </c>
      <c r="C55" s="29">
        <v>0</v>
      </c>
    </row>
    <row r="56" spans="1:3" x14ac:dyDescent="0.2">
      <c r="A56" s="16" t="s">
        <v>60</v>
      </c>
      <c r="B56" s="9" t="s">
        <v>62</v>
      </c>
      <c r="C56" s="30">
        <v>0</v>
      </c>
    </row>
    <row r="57" spans="1:3" x14ac:dyDescent="0.2">
      <c r="A57" s="15" t="s">
        <v>63</v>
      </c>
      <c r="B57" s="8" t="s">
        <v>145</v>
      </c>
      <c r="C57" s="29">
        <v>0</v>
      </c>
    </row>
    <row r="58" spans="1:3" x14ac:dyDescent="0.2">
      <c r="A58" s="16" t="s">
        <v>64</v>
      </c>
      <c r="B58" s="9" t="s">
        <v>145</v>
      </c>
      <c r="C58" s="30">
        <v>0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</v>
      </c>
    </row>
    <row r="61" spans="1:3" x14ac:dyDescent="0.2">
      <c r="A61" s="15"/>
      <c r="B61" s="8"/>
      <c r="C61" s="29"/>
    </row>
    <row r="62" spans="1:3" x14ac:dyDescent="0.2">
      <c r="A62" s="16" t="s">
        <v>158</v>
      </c>
      <c r="B62" s="9" t="s">
        <v>2</v>
      </c>
      <c r="C62" s="32">
        <v>139</v>
      </c>
    </row>
    <row r="63" spans="1:3" x14ac:dyDescent="0.2">
      <c r="A63" s="15" t="s">
        <v>159</v>
      </c>
      <c r="B63" s="8" t="s">
        <v>2</v>
      </c>
      <c r="C63" s="33">
        <v>139</v>
      </c>
    </row>
    <row r="64" spans="1:3" x14ac:dyDescent="0.2">
      <c r="A64" s="16" t="s">
        <v>160</v>
      </c>
      <c r="B64" s="9" t="s">
        <v>2</v>
      </c>
      <c r="C64" s="32">
        <v>139</v>
      </c>
    </row>
    <row r="65" spans="1:6" x14ac:dyDescent="0.2">
      <c r="A65" s="15" t="s">
        <v>161</v>
      </c>
      <c r="B65" s="8" t="s">
        <v>2</v>
      </c>
      <c r="C65" s="33">
        <v>139</v>
      </c>
    </row>
    <row r="66" spans="1:6" x14ac:dyDescent="0.2">
      <c r="A66" s="16" t="s">
        <v>162</v>
      </c>
      <c r="B66" s="9" t="s">
        <v>2</v>
      </c>
      <c r="C66" s="32">
        <v>139</v>
      </c>
    </row>
    <row r="67" spans="1:6" x14ac:dyDescent="0.2">
      <c r="A67" s="16"/>
      <c r="B67" s="9"/>
      <c r="C67" s="26"/>
    </row>
    <row r="68" spans="1:6" s="1" customFormat="1" ht="15.75" x14ac:dyDescent="0.25">
      <c r="A68" s="2" t="s">
        <v>13</v>
      </c>
      <c r="B68" s="6" t="s">
        <v>11</v>
      </c>
      <c r="C68" s="19" t="str">
        <f>C50</f>
        <v>CURRENT FEDEX</v>
      </c>
      <c r="D68" s="6" t="s">
        <v>169</v>
      </c>
      <c r="F68" s="19" t="s">
        <v>68</v>
      </c>
    </row>
    <row r="69" spans="1:6" x14ac:dyDescent="0.2">
      <c r="A69" s="92" t="s">
        <v>97</v>
      </c>
      <c r="B69" s="93" t="s">
        <v>2</v>
      </c>
      <c r="C69" s="94">
        <v>0</v>
      </c>
      <c r="D69" s="95">
        <v>32.630000000000003</v>
      </c>
      <c r="F69" s="42">
        <f t="shared" ref="F69:F81" si="0">SUM(D69+C69)</f>
        <v>32.630000000000003</v>
      </c>
    </row>
    <row r="70" spans="1:6" x14ac:dyDescent="0.2">
      <c r="A70" s="69" t="s">
        <v>98</v>
      </c>
      <c r="B70" s="9" t="s">
        <v>2</v>
      </c>
      <c r="C70" s="37">
        <v>0</v>
      </c>
      <c r="D70" s="41">
        <v>39.96</v>
      </c>
      <c r="F70" s="41">
        <f t="shared" si="0"/>
        <v>39.96</v>
      </c>
    </row>
    <row r="71" spans="1:6" x14ac:dyDescent="0.2">
      <c r="A71" s="68" t="s">
        <v>99</v>
      </c>
      <c r="B71" s="8" t="s">
        <v>2</v>
      </c>
      <c r="C71" s="35">
        <v>0</v>
      </c>
      <c r="D71" s="42">
        <v>31.57</v>
      </c>
      <c r="F71" s="42">
        <f t="shared" si="0"/>
        <v>31.57</v>
      </c>
    </row>
    <row r="72" spans="1:6" x14ac:dyDescent="0.2">
      <c r="A72" s="69" t="s">
        <v>100</v>
      </c>
      <c r="B72" s="9" t="s">
        <v>2</v>
      </c>
      <c r="C72" s="37">
        <v>0</v>
      </c>
      <c r="D72" s="41">
        <v>36.409999999999997</v>
      </c>
      <c r="F72" s="41">
        <f t="shared" si="0"/>
        <v>36.409999999999997</v>
      </c>
    </row>
    <row r="73" spans="1:6" x14ac:dyDescent="0.2">
      <c r="A73" s="68" t="s">
        <v>101</v>
      </c>
      <c r="B73" s="8" t="s">
        <v>2</v>
      </c>
      <c r="C73" s="35">
        <v>0</v>
      </c>
      <c r="D73" s="42">
        <v>25.7</v>
      </c>
      <c r="F73" s="42">
        <f t="shared" si="0"/>
        <v>25.7</v>
      </c>
    </row>
    <row r="74" spans="1:6" x14ac:dyDescent="0.2">
      <c r="A74" s="69" t="s">
        <v>102</v>
      </c>
      <c r="B74" s="9" t="s">
        <v>2</v>
      </c>
      <c r="C74" s="37">
        <v>0</v>
      </c>
      <c r="D74" s="41">
        <v>27.12</v>
      </c>
      <c r="F74" s="41">
        <f t="shared" si="0"/>
        <v>27.12</v>
      </c>
    </row>
    <row r="75" spans="1:6" x14ac:dyDescent="0.2">
      <c r="A75" s="68" t="s">
        <v>103</v>
      </c>
      <c r="B75" s="8" t="s">
        <v>2</v>
      </c>
      <c r="C75" s="35">
        <v>0</v>
      </c>
      <c r="D75" s="42">
        <v>23.83</v>
      </c>
      <c r="F75" s="42">
        <f t="shared" si="0"/>
        <v>23.83</v>
      </c>
    </row>
    <row r="76" spans="1:6" x14ac:dyDescent="0.2">
      <c r="A76" s="69" t="s">
        <v>104</v>
      </c>
      <c r="B76" s="9" t="s">
        <v>2</v>
      </c>
      <c r="C76" s="37">
        <v>0</v>
      </c>
      <c r="D76" s="41">
        <v>23.83</v>
      </c>
      <c r="F76" s="41">
        <f t="shared" si="0"/>
        <v>23.83</v>
      </c>
    </row>
    <row r="77" spans="1:6" x14ac:dyDescent="0.2">
      <c r="A77" s="68" t="s">
        <v>105</v>
      </c>
      <c r="B77" s="8" t="s">
        <v>2</v>
      </c>
      <c r="C77" s="35">
        <v>0</v>
      </c>
      <c r="D77" s="42">
        <v>21.97</v>
      </c>
      <c r="F77" s="42">
        <f t="shared" si="0"/>
        <v>21.97</v>
      </c>
    </row>
    <row r="78" spans="1:6" x14ac:dyDescent="0.2">
      <c r="A78" s="69" t="s">
        <v>62</v>
      </c>
      <c r="B78" s="9" t="s">
        <v>2</v>
      </c>
      <c r="C78" s="37">
        <v>0</v>
      </c>
      <c r="D78" s="41">
        <v>10.7</v>
      </c>
      <c r="F78" s="41">
        <f t="shared" si="0"/>
        <v>10.7</v>
      </c>
    </row>
    <row r="79" spans="1:6" x14ac:dyDescent="0.2">
      <c r="A79" s="68" t="s">
        <v>119</v>
      </c>
      <c r="B79" s="8" t="s">
        <v>2</v>
      </c>
      <c r="C79" s="35">
        <v>0</v>
      </c>
      <c r="D79" s="42">
        <v>10.7</v>
      </c>
      <c r="F79" s="42">
        <f t="shared" si="0"/>
        <v>10.7</v>
      </c>
    </row>
    <row r="80" spans="1:6" x14ac:dyDescent="0.2">
      <c r="A80" s="69" t="s">
        <v>166</v>
      </c>
      <c r="B80" s="9" t="s">
        <v>2</v>
      </c>
      <c r="C80" s="37">
        <v>0</v>
      </c>
      <c r="D80" s="41">
        <v>10.7</v>
      </c>
      <c r="F80" s="41">
        <f t="shared" si="0"/>
        <v>10.7</v>
      </c>
    </row>
    <row r="81" spans="1:6" x14ac:dyDescent="0.2">
      <c r="A81" s="70" t="s">
        <v>167</v>
      </c>
      <c r="B81" s="11" t="s">
        <v>2</v>
      </c>
      <c r="C81" s="87">
        <v>0</v>
      </c>
      <c r="D81" s="46">
        <v>10.7</v>
      </c>
      <c r="F81" s="46">
        <f t="shared" si="0"/>
        <v>10.7</v>
      </c>
    </row>
    <row r="82" spans="1:6" x14ac:dyDescent="0.2">
      <c r="C82" s="48"/>
      <c r="D82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1FA6-D242-430B-913F-59A1B0ADBAE1}">
  <sheetPr>
    <pageSetUpPr fitToPage="1"/>
  </sheetPr>
  <dimension ref="A1:G82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0.71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0.71</v>
      </c>
      <c r="F3" s="85">
        <v>2000000</v>
      </c>
      <c r="G3" s="20"/>
    </row>
    <row r="4" spans="1:7" x14ac:dyDescent="0.2">
      <c r="A4" s="15" t="s">
        <v>99</v>
      </c>
      <c r="B4" s="8" t="s">
        <v>2</v>
      </c>
      <c r="C4" s="21">
        <v>0.71</v>
      </c>
    </row>
    <row r="5" spans="1:7" x14ac:dyDescent="0.2">
      <c r="A5" s="16" t="s">
        <v>100</v>
      </c>
      <c r="B5" s="9" t="s">
        <v>2</v>
      </c>
      <c r="C5" s="23">
        <v>0.71</v>
      </c>
    </row>
    <row r="6" spans="1:7" x14ac:dyDescent="0.2">
      <c r="A6" s="15" t="s">
        <v>101</v>
      </c>
      <c r="B6" s="8" t="s">
        <v>2</v>
      </c>
      <c r="C6" s="21">
        <v>0.5</v>
      </c>
    </row>
    <row r="7" spans="1:7" x14ac:dyDescent="0.2">
      <c r="A7" s="16" t="s">
        <v>102</v>
      </c>
      <c r="B7" s="9" t="s">
        <v>2</v>
      </c>
      <c r="C7" s="23">
        <v>0.5</v>
      </c>
    </row>
    <row r="8" spans="1:7" x14ac:dyDescent="0.2">
      <c r="A8" s="15" t="s">
        <v>103</v>
      </c>
      <c r="B8" s="8" t="s">
        <v>2</v>
      </c>
      <c r="C8" s="21">
        <v>0.71</v>
      </c>
    </row>
    <row r="9" spans="1:7" x14ac:dyDescent="0.2">
      <c r="A9" s="16" t="s">
        <v>104</v>
      </c>
      <c r="B9" s="9" t="s">
        <v>2</v>
      </c>
      <c r="C9" s="23">
        <v>0.71</v>
      </c>
    </row>
    <row r="10" spans="1:7" x14ac:dyDescent="0.2">
      <c r="A10" s="15" t="s">
        <v>105</v>
      </c>
      <c r="B10" s="8" t="s">
        <v>2</v>
      </c>
      <c r="C10" s="21">
        <v>0.65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</v>
      </c>
    </row>
    <row r="14" spans="1:7" x14ac:dyDescent="0.2">
      <c r="A14" s="15" t="s">
        <v>115</v>
      </c>
      <c r="B14" s="8" t="s">
        <v>37</v>
      </c>
      <c r="C14" s="21" t="s">
        <v>116</v>
      </c>
    </row>
    <row r="15" spans="1:7" x14ac:dyDescent="0.2">
      <c r="A15" s="16" t="s">
        <v>117</v>
      </c>
      <c r="B15" s="9" t="s">
        <v>3</v>
      </c>
      <c r="C15" s="23">
        <v>0.42499999999999999</v>
      </c>
    </row>
    <row r="16" spans="1:7" x14ac:dyDescent="0.2">
      <c r="A16" s="15"/>
      <c r="B16" s="8" t="s">
        <v>4</v>
      </c>
      <c r="C16" s="21">
        <v>0.52500000000000002</v>
      </c>
    </row>
    <row r="17" spans="1:3" x14ac:dyDescent="0.2">
      <c r="A17" s="16"/>
      <c r="B17" s="9" t="s">
        <v>5</v>
      </c>
      <c r="C17" s="23">
        <v>0.52500000000000002</v>
      </c>
    </row>
    <row r="18" spans="1:3" x14ac:dyDescent="0.2">
      <c r="A18" s="15"/>
      <c r="B18" s="8" t="s">
        <v>6</v>
      </c>
      <c r="C18" s="21">
        <v>0.54500000000000004</v>
      </c>
    </row>
    <row r="19" spans="1:3" x14ac:dyDescent="0.2">
      <c r="A19" s="16"/>
      <c r="B19" s="9" t="s">
        <v>7</v>
      </c>
      <c r="C19" s="23">
        <v>0.57499999999999996</v>
      </c>
    </row>
    <row r="20" spans="1:3" x14ac:dyDescent="0.2">
      <c r="A20" s="15"/>
      <c r="B20" s="8" t="s">
        <v>8</v>
      </c>
      <c r="C20" s="21">
        <v>0.57499999999999996</v>
      </c>
    </row>
    <row r="21" spans="1:3" x14ac:dyDescent="0.2">
      <c r="A21" s="16"/>
      <c r="B21" s="9" t="s">
        <v>9</v>
      </c>
      <c r="C21" s="23">
        <v>0.57499999999999996</v>
      </c>
    </row>
    <row r="22" spans="1:3" x14ac:dyDescent="0.2">
      <c r="A22" s="15"/>
      <c r="B22" s="8" t="s">
        <v>10</v>
      </c>
      <c r="C22" s="21">
        <v>0.57499999999999996</v>
      </c>
    </row>
    <row r="23" spans="1:3" x14ac:dyDescent="0.2">
      <c r="A23" s="16" t="s">
        <v>119</v>
      </c>
      <c r="B23" s="9" t="s">
        <v>3</v>
      </c>
      <c r="C23" s="23">
        <v>0.4</v>
      </c>
    </row>
    <row r="24" spans="1:3" x14ac:dyDescent="0.2">
      <c r="A24" s="15"/>
      <c r="B24" s="8" t="s">
        <v>4</v>
      </c>
      <c r="C24" s="21">
        <v>0.4</v>
      </c>
    </row>
    <row r="25" spans="1:3" x14ac:dyDescent="0.2">
      <c r="A25" s="16"/>
      <c r="B25" s="9" t="s">
        <v>5</v>
      </c>
      <c r="C25" s="23">
        <v>0.45</v>
      </c>
    </row>
    <row r="26" spans="1:3" x14ac:dyDescent="0.2">
      <c r="A26" s="15"/>
      <c r="B26" s="8" t="s">
        <v>6</v>
      </c>
      <c r="C26" s="21">
        <v>0.45</v>
      </c>
    </row>
    <row r="27" spans="1:3" x14ac:dyDescent="0.2">
      <c r="A27" s="16"/>
      <c r="B27" s="9" t="s">
        <v>7</v>
      </c>
      <c r="C27" s="23">
        <v>0.45</v>
      </c>
    </row>
    <row r="28" spans="1:3" x14ac:dyDescent="0.2">
      <c r="A28" s="15"/>
      <c r="B28" s="8" t="s">
        <v>8</v>
      </c>
      <c r="C28" s="21">
        <v>0.45</v>
      </c>
    </row>
    <row r="29" spans="1:3" x14ac:dyDescent="0.2">
      <c r="A29" s="16"/>
      <c r="B29" s="9" t="s">
        <v>9</v>
      </c>
      <c r="C29" s="23">
        <v>0.45</v>
      </c>
    </row>
    <row r="30" spans="1:3" x14ac:dyDescent="0.2">
      <c r="A30" s="15"/>
      <c r="B30" s="8" t="s">
        <v>10</v>
      </c>
      <c r="C30" s="21">
        <v>0.45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</v>
      </c>
    </row>
    <row r="33" spans="1:3" x14ac:dyDescent="0.2">
      <c r="A33" s="16"/>
      <c r="B33" s="9" t="s">
        <v>21</v>
      </c>
      <c r="C33" s="23">
        <v>0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0.55000000000000004</v>
      </c>
    </row>
    <row r="37" spans="1:3" x14ac:dyDescent="0.2">
      <c r="A37" s="16" t="s">
        <v>123</v>
      </c>
      <c r="B37" s="9" t="s">
        <v>2</v>
      </c>
      <c r="C37" s="28">
        <v>0.55000000000000004</v>
      </c>
    </row>
    <row r="38" spans="1:3" x14ac:dyDescent="0.2">
      <c r="A38" s="15" t="s">
        <v>124</v>
      </c>
      <c r="B38" s="8" t="s">
        <v>2</v>
      </c>
      <c r="C38" s="27">
        <v>0.55000000000000004</v>
      </c>
    </row>
    <row r="39" spans="1:3" x14ac:dyDescent="0.2">
      <c r="A39" s="16" t="s">
        <v>125</v>
      </c>
      <c r="B39" s="9" t="s">
        <v>2</v>
      </c>
      <c r="C39" s="28">
        <v>0.55000000000000004</v>
      </c>
    </row>
    <row r="40" spans="1:3" x14ac:dyDescent="0.2">
      <c r="A40" s="15" t="s">
        <v>129</v>
      </c>
      <c r="B40" s="8" t="s">
        <v>2</v>
      </c>
      <c r="C40" s="21">
        <v>0.55000000000000004</v>
      </c>
    </row>
    <row r="41" spans="1:3" x14ac:dyDescent="0.2">
      <c r="A41" s="16" t="s">
        <v>130</v>
      </c>
      <c r="B41" s="9" t="s">
        <v>2</v>
      </c>
      <c r="C41" s="23">
        <v>0.55000000000000004</v>
      </c>
    </row>
    <row r="42" spans="1:3" x14ac:dyDescent="0.2">
      <c r="A42" s="15" t="s">
        <v>132</v>
      </c>
      <c r="B42" s="8" t="s">
        <v>2</v>
      </c>
      <c r="C42" s="21">
        <v>0.45</v>
      </c>
    </row>
    <row r="43" spans="1:3" x14ac:dyDescent="0.2">
      <c r="A43" s="16" t="s">
        <v>134</v>
      </c>
      <c r="B43" s="9" t="s">
        <v>2</v>
      </c>
      <c r="C43" s="23">
        <v>0.45</v>
      </c>
    </row>
    <row r="44" spans="1:3" x14ac:dyDescent="0.2">
      <c r="A44" s="15" t="s">
        <v>135</v>
      </c>
      <c r="B44" s="8" t="s">
        <v>2</v>
      </c>
      <c r="C44" s="21">
        <v>0.45</v>
      </c>
    </row>
    <row r="45" spans="1:3" x14ac:dyDescent="0.2">
      <c r="A45" s="16" t="s">
        <v>137</v>
      </c>
      <c r="B45" s="9" t="s">
        <v>2</v>
      </c>
      <c r="C45" s="23">
        <v>0.45</v>
      </c>
    </row>
    <row r="46" spans="1:3" x14ac:dyDescent="0.2">
      <c r="A46" s="15" t="s">
        <v>138</v>
      </c>
      <c r="B46" s="8" t="s">
        <v>2</v>
      </c>
      <c r="C46" s="21">
        <v>0.45</v>
      </c>
    </row>
    <row r="47" spans="1:3" x14ac:dyDescent="0.2">
      <c r="A47" s="16" t="s">
        <v>139</v>
      </c>
      <c r="B47" s="9" t="s">
        <v>2</v>
      </c>
      <c r="C47" s="23">
        <v>0.37</v>
      </c>
    </row>
    <row r="48" spans="1:3" x14ac:dyDescent="0.2">
      <c r="A48" s="15" t="s">
        <v>140</v>
      </c>
      <c r="B48" s="8" t="s">
        <v>2</v>
      </c>
      <c r="C48" s="21">
        <v>0.1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0.25</v>
      </c>
    </row>
    <row r="52" spans="1:3" x14ac:dyDescent="0.2">
      <c r="A52" s="16" t="s">
        <v>60</v>
      </c>
      <c r="B52" s="9" t="s">
        <v>59</v>
      </c>
      <c r="C52" s="30">
        <v>0.25</v>
      </c>
    </row>
    <row r="53" spans="1:3" x14ac:dyDescent="0.2">
      <c r="A53" s="15" t="s">
        <v>63</v>
      </c>
      <c r="B53" s="8" t="s">
        <v>59</v>
      </c>
      <c r="C53" s="29">
        <v>0.25</v>
      </c>
    </row>
    <row r="54" spans="1:3" x14ac:dyDescent="0.2">
      <c r="A54" s="16" t="s">
        <v>64</v>
      </c>
      <c r="B54" s="9" t="s">
        <v>59</v>
      </c>
      <c r="C54" s="30">
        <v>0.25</v>
      </c>
    </row>
    <row r="55" spans="1:3" x14ac:dyDescent="0.2">
      <c r="A55" s="15" t="s">
        <v>61</v>
      </c>
      <c r="B55" s="8" t="s">
        <v>62</v>
      </c>
      <c r="C55" s="29">
        <v>0.25</v>
      </c>
    </row>
    <row r="56" spans="1:3" x14ac:dyDescent="0.2">
      <c r="A56" s="16" t="s">
        <v>60</v>
      </c>
      <c r="B56" s="9" t="s">
        <v>62</v>
      </c>
      <c r="C56" s="30">
        <v>0.25</v>
      </c>
    </row>
    <row r="57" spans="1:3" x14ac:dyDescent="0.2">
      <c r="A57" s="15" t="s">
        <v>63</v>
      </c>
      <c r="B57" s="8" t="s">
        <v>145</v>
      </c>
      <c r="C57" s="29">
        <v>0.25</v>
      </c>
    </row>
    <row r="58" spans="1:3" x14ac:dyDescent="0.2">
      <c r="A58" s="16" t="s">
        <v>64</v>
      </c>
      <c r="B58" s="9" t="s">
        <v>145</v>
      </c>
      <c r="C58" s="30">
        <v>0.25</v>
      </c>
    </row>
    <row r="59" spans="1:3" x14ac:dyDescent="0.2">
      <c r="A59" s="15" t="s">
        <v>65</v>
      </c>
      <c r="B59" s="8" t="s">
        <v>59</v>
      </c>
      <c r="C59" s="29">
        <v>0.25</v>
      </c>
    </row>
    <row r="60" spans="1:3" x14ac:dyDescent="0.2">
      <c r="A60" s="16" t="s">
        <v>65</v>
      </c>
      <c r="B60" s="9" t="s">
        <v>145</v>
      </c>
      <c r="C60" s="30">
        <v>0.25</v>
      </c>
    </row>
    <row r="61" spans="1:3" x14ac:dyDescent="0.2">
      <c r="A61" s="15" t="s">
        <v>188</v>
      </c>
      <c r="B61" s="8" t="s">
        <v>2</v>
      </c>
      <c r="C61" s="29">
        <v>0.66700000000000004</v>
      </c>
    </row>
    <row r="62" spans="1:3" x14ac:dyDescent="0.2">
      <c r="A62" s="16" t="s">
        <v>158</v>
      </c>
      <c r="B62" s="9" t="s">
        <v>2</v>
      </c>
      <c r="C62" s="32">
        <v>225</v>
      </c>
    </row>
    <row r="63" spans="1:3" x14ac:dyDescent="0.2">
      <c r="A63" s="15" t="s">
        <v>159</v>
      </c>
      <c r="B63" s="8" t="s">
        <v>2</v>
      </c>
      <c r="C63" s="33">
        <v>225</v>
      </c>
    </row>
    <row r="64" spans="1:3" x14ac:dyDescent="0.2">
      <c r="A64" s="16" t="s">
        <v>160</v>
      </c>
      <c r="B64" s="9" t="s">
        <v>2</v>
      </c>
      <c r="C64" s="32">
        <v>139</v>
      </c>
    </row>
    <row r="65" spans="1:6" x14ac:dyDescent="0.2">
      <c r="A65" s="15" t="s">
        <v>161</v>
      </c>
      <c r="B65" s="8" t="s">
        <v>2</v>
      </c>
      <c r="C65" s="33">
        <v>180</v>
      </c>
    </row>
    <row r="66" spans="1:6" x14ac:dyDescent="0.2">
      <c r="A66" s="16" t="s">
        <v>162</v>
      </c>
      <c r="B66" s="9" t="s">
        <v>2</v>
      </c>
      <c r="C66" s="32">
        <v>139</v>
      </c>
    </row>
    <row r="67" spans="1:6" x14ac:dyDescent="0.2">
      <c r="A67" s="16"/>
      <c r="B67" s="9"/>
      <c r="C67" s="26"/>
    </row>
    <row r="68" spans="1:6" s="1" customFormat="1" ht="15.75" x14ac:dyDescent="0.25">
      <c r="A68" s="2" t="s">
        <v>13</v>
      </c>
      <c r="B68" s="6" t="s">
        <v>11</v>
      </c>
      <c r="C68" s="19" t="str">
        <f>C50</f>
        <v>CURRENT FEDEX</v>
      </c>
      <c r="D68" s="6" t="s">
        <v>169</v>
      </c>
      <c r="F68" s="19" t="s">
        <v>68</v>
      </c>
    </row>
    <row r="69" spans="1:6" x14ac:dyDescent="0.2">
      <c r="A69" s="92" t="s">
        <v>97</v>
      </c>
      <c r="B69" s="93" t="s">
        <v>2</v>
      </c>
      <c r="C69" s="94">
        <v>-13.5</v>
      </c>
      <c r="D69" s="95">
        <v>32.630000000000003</v>
      </c>
      <c r="F69" s="42">
        <f t="shared" ref="F69:F81" si="0">SUM(D69+C69)</f>
        <v>19.130000000000003</v>
      </c>
    </row>
    <row r="70" spans="1:6" x14ac:dyDescent="0.2">
      <c r="A70" s="69" t="s">
        <v>98</v>
      </c>
      <c r="B70" s="9" t="s">
        <v>2</v>
      </c>
      <c r="C70" s="37">
        <v>-16.3</v>
      </c>
      <c r="D70" s="41">
        <v>39.96</v>
      </c>
      <c r="F70" s="41">
        <f t="shared" si="0"/>
        <v>23.66</v>
      </c>
    </row>
    <row r="71" spans="1:6" x14ac:dyDescent="0.2">
      <c r="A71" s="68" t="s">
        <v>99</v>
      </c>
      <c r="B71" s="8" t="s">
        <v>2</v>
      </c>
      <c r="C71" s="35">
        <v>13.25</v>
      </c>
      <c r="D71" s="42">
        <v>31.57</v>
      </c>
      <c r="F71" s="42">
        <f t="shared" si="0"/>
        <v>44.82</v>
      </c>
    </row>
    <row r="72" spans="1:6" x14ac:dyDescent="0.2">
      <c r="A72" s="69" t="s">
        <v>100</v>
      </c>
      <c r="B72" s="9" t="s">
        <v>2</v>
      </c>
      <c r="C72" s="37">
        <v>-14.39</v>
      </c>
      <c r="D72" s="41">
        <v>36.409999999999997</v>
      </c>
      <c r="F72" s="41">
        <f t="shared" si="0"/>
        <v>22.019999999999996</v>
      </c>
    </row>
    <row r="73" spans="1:6" x14ac:dyDescent="0.2">
      <c r="A73" s="68" t="s">
        <v>101</v>
      </c>
      <c r="B73" s="8" t="s">
        <v>2</v>
      </c>
      <c r="C73" s="35">
        <v>-5.79</v>
      </c>
      <c r="D73" s="42">
        <v>25.7</v>
      </c>
      <c r="F73" s="42">
        <f t="shared" si="0"/>
        <v>19.91</v>
      </c>
    </row>
    <row r="74" spans="1:6" x14ac:dyDescent="0.2">
      <c r="A74" s="69" t="s">
        <v>102</v>
      </c>
      <c r="B74" s="9" t="s">
        <v>2</v>
      </c>
      <c r="C74" s="37">
        <v>-6.3</v>
      </c>
      <c r="D74" s="41">
        <v>27.12</v>
      </c>
      <c r="F74" s="41">
        <f t="shared" si="0"/>
        <v>20.82</v>
      </c>
    </row>
    <row r="75" spans="1:6" x14ac:dyDescent="0.2">
      <c r="A75" s="68" t="s">
        <v>103</v>
      </c>
      <c r="B75" s="8" t="s">
        <v>2</v>
      </c>
      <c r="C75" s="35">
        <v>-7.9</v>
      </c>
      <c r="D75" s="42">
        <v>23.83</v>
      </c>
      <c r="F75" s="42">
        <f t="shared" si="0"/>
        <v>15.929999999999998</v>
      </c>
    </row>
    <row r="76" spans="1:6" x14ac:dyDescent="0.2">
      <c r="A76" s="69" t="s">
        <v>104</v>
      </c>
      <c r="B76" s="9" t="s">
        <v>2</v>
      </c>
      <c r="C76" s="37">
        <v>-7.7</v>
      </c>
      <c r="D76" s="41">
        <v>23.83</v>
      </c>
      <c r="F76" s="41">
        <f t="shared" si="0"/>
        <v>16.13</v>
      </c>
    </row>
    <row r="77" spans="1:6" x14ac:dyDescent="0.2">
      <c r="A77" s="68" t="s">
        <v>105</v>
      </c>
      <c r="B77" s="8" t="s">
        <v>2</v>
      </c>
      <c r="C77" s="35">
        <v>-7.15</v>
      </c>
      <c r="D77" s="42">
        <v>21.97</v>
      </c>
      <c r="F77" s="42">
        <f t="shared" si="0"/>
        <v>14.819999999999999</v>
      </c>
    </row>
    <row r="78" spans="1:6" x14ac:dyDescent="0.2">
      <c r="A78" s="69" t="s">
        <v>62</v>
      </c>
      <c r="B78" s="9" t="s">
        <v>2</v>
      </c>
      <c r="C78" s="37">
        <v>-0.49</v>
      </c>
      <c r="D78" s="41">
        <v>10.7</v>
      </c>
      <c r="F78" s="41">
        <f t="shared" si="0"/>
        <v>10.209999999999999</v>
      </c>
    </row>
    <row r="79" spans="1:6" x14ac:dyDescent="0.2">
      <c r="A79" s="68" t="s">
        <v>119</v>
      </c>
      <c r="B79" s="8" t="s">
        <v>2</v>
      </c>
      <c r="C79" s="35">
        <v>0</v>
      </c>
      <c r="D79" s="42">
        <v>10.7</v>
      </c>
      <c r="F79" s="42">
        <f t="shared" si="0"/>
        <v>10.7</v>
      </c>
    </row>
    <row r="80" spans="1:6" x14ac:dyDescent="0.2">
      <c r="A80" s="69" t="s">
        <v>166</v>
      </c>
      <c r="B80" s="9" t="s">
        <v>2</v>
      </c>
      <c r="C80" s="37">
        <v>0</v>
      </c>
      <c r="D80" s="41">
        <v>10.7</v>
      </c>
      <c r="F80" s="41">
        <f t="shared" si="0"/>
        <v>10.7</v>
      </c>
    </row>
    <row r="81" spans="1:6" x14ac:dyDescent="0.2">
      <c r="A81" s="70" t="s">
        <v>167</v>
      </c>
      <c r="B81" s="11" t="s">
        <v>2</v>
      </c>
      <c r="C81" s="87">
        <v>0</v>
      </c>
      <c r="D81" s="46">
        <v>10.7</v>
      </c>
      <c r="F81" s="46">
        <f t="shared" si="0"/>
        <v>10.7</v>
      </c>
    </row>
    <row r="82" spans="1:6" x14ac:dyDescent="0.2">
      <c r="C82" s="48"/>
      <c r="D82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0568-3322-46DB-8F72-54AA24F27F2C}">
  <sheetPr>
    <pageSetUpPr fitToPage="1"/>
  </sheetPr>
  <dimension ref="A1:F99"/>
  <sheetViews>
    <sheetView workbookViewId="0">
      <selection activeCell="D14" sqref="D14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0.48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0.48</v>
      </c>
      <c r="F3" s="85">
        <v>1200000</v>
      </c>
    </row>
    <row r="4" spans="1:6" x14ac:dyDescent="0.2">
      <c r="A4" s="3" t="s">
        <v>25</v>
      </c>
      <c r="B4" s="8" t="s">
        <v>2</v>
      </c>
      <c r="C4" s="21">
        <v>0.48</v>
      </c>
      <c r="F4" s="52"/>
    </row>
    <row r="5" spans="1:6" x14ac:dyDescent="0.2">
      <c r="A5" s="4" t="s">
        <v>26</v>
      </c>
      <c r="B5" s="9" t="s">
        <v>2</v>
      </c>
      <c r="C5" s="23">
        <v>0.48</v>
      </c>
    </row>
    <row r="6" spans="1:6" x14ac:dyDescent="0.2">
      <c r="A6" s="3" t="s">
        <v>31</v>
      </c>
      <c r="B6" s="8" t="s">
        <v>2</v>
      </c>
      <c r="C6" s="21">
        <v>0.45</v>
      </c>
    </row>
    <row r="7" spans="1:6" x14ac:dyDescent="0.2">
      <c r="A7" s="4" t="s">
        <v>32</v>
      </c>
      <c r="B7" s="9" t="s">
        <v>2</v>
      </c>
      <c r="C7" s="23">
        <v>0.45</v>
      </c>
    </row>
    <row r="8" spans="1:6" x14ac:dyDescent="0.2">
      <c r="A8" s="3" t="s">
        <v>33</v>
      </c>
      <c r="B8" s="8" t="s">
        <v>2</v>
      </c>
      <c r="C8" s="21">
        <v>0.45</v>
      </c>
    </row>
    <row r="9" spans="1:6" x14ac:dyDescent="0.2">
      <c r="A9" s="4" t="s">
        <v>34</v>
      </c>
      <c r="B9" s="9" t="s">
        <v>2</v>
      </c>
      <c r="C9" s="23">
        <v>0.45</v>
      </c>
    </row>
    <row r="10" spans="1:6" x14ac:dyDescent="0.2">
      <c r="A10" s="3" t="s">
        <v>35</v>
      </c>
      <c r="B10" s="8" t="s">
        <v>2</v>
      </c>
      <c r="C10" s="21">
        <v>0.37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0.32</v>
      </c>
    </row>
    <row r="22" spans="1:3" x14ac:dyDescent="0.2">
      <c r="A22" s="3"/>
      <c r="B22" s="8" t="s">
        <v>4</v>
      </c>
      <c r="C22" s="21">
        <v>0.35</v>
      </c>
    </row>
    <row r="23" spans="1:3" x14ac:dyDescent="0.2">
      <c r="B23" s="9" t="s">
        <v>5</v>
      </c>
      <c r="C23" s="23">
        <v>0.38</v>
      </c>
    </row>
    <row r="24" spans="1:3" x14ac:dyDescent="0.2">
      <c r="A24" s="3"/>
      <c r="B24" s="8" t="s">
        <v>6</v>
      </c>
      <c r="C24" s="21">
        <v>0.42</v>
      </c>
    </row>
    <row r="25" spans="1:3" x14ac:dyDescent="0.2">
      <c r="B25" s="9" t="s">
        <v>7</v>
      </c>
      <c r="C25" s="23">
        <v>0.46</v>
      </c>
    </row>
    <row r="26" spans="1:3" x14ac:dyDescent="0.2">
      <c r="A26" s="3"/>
      <c r="B26" s="8" t="s">
        <v>8</v>
      </c>
      <c r="C26" s="21">
        <v>0.46</v>
      </c>
    </row>
    <row r="27" spans="1:3" x14ac:dyDescent="0.2">
      <c r="B27" s="9" t="s">
        <v>9</v>
      </c>
      <c r="C27" s="23">
        <v>0.46</v>
      </c>
    </row>
    <row r="28" spans="1:3" x14ac:dyDescent="0.2">
      <c r="A28" s="3"/>
      <c r="B28" s="8" t="s">
        <v>10</v>
      </c>
      <c r="C28" s="21">
        <v>0.46</v>
      </c>
    </row>
    <row r="29" spans="1:3" x14ac:dyDescent="0.2">
      <c r="A29" s="4" t="s">
        <v>69</v>
      </c>
      <c r="B29" s="9" t="s">
        <v>3</v>
      </c>
      <c r="C29" s="23">
        <v>0.219</v>
      </c>
    </row>
    <row r="30" spans="1:3" x14ac:dyDescent="0.2">
      <c r="A30" s="3"/>
      <c r="B30" s="8" t="s">
        <v>4</v>
      </c>
      <c r="C30" s="21">
        <v>0.24399999999999999</v>
      </c>
    </row>
    <row r="31" spans="1:3" x14ac:dyDescent="0.2">
      <c r="B31" s="9" t="s">
        <v>5</v>
      </c>
      <c r="C31" s="23">
        <v>0.26900000000000002</v>
      </c>
    </row>
    <row r="32" spans="1:3" x14ac:dyDescent="0.2">
      <c r="A32" s="3"/>
      <c r="B32" s="8" t="s">
        <v>6</v>
      </c>
      <c r="C32" s="21">
        <v>0.309</v>
      </c>
    </row>
    <row r="33" spans="1:3" x14ac:dyDescent="0.2">
      <c r="B33" s="9" t="s">
        <v>7</v>
      </c>
      <c r="C33" s="23">
        <v>0.34899999999999998</v>
      </c>
    </row>
    <row r="34" spans="1:3" x14ac:dyDescent="0.2">
      <c r="A34" s="3"/>
      <c r="B34" s="8" t="s">
        <v>8</v>
      </c>
      <c r="C34" s="21">
        <v>0.34899999999999998</v>
      </c>
    </row>
    <row r="35" spans="1:3" x14ac:dyDescent="0.2">
      <c r="B35" s="9" t="s">
        <v>9</v>
      </c>
      <c r="C35" s="23">
        <v>0.34899999999999998</v>
      </c>
    </row>
    <row r="36" spans="1:3" x14ac:dyDescent="0.2">
      <c r="A36" s="3"/>
      <c r="B36" s="8" t="s">
        <v>10</v>
      </c>
      <c r="C36" s="21">
        <v>0.34899999999999998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</v>
      </c>
    </row>
    <row r="43" spans="1:3" x14ac:dyDescent="0.2">
      <c r="A43" s="4" t="s">
        <v>41</v>
      </c>
      <c r="B43" s="9" t="s">
        <v>2</v>
      </c>
      <c r="C43" s="28">
        <v>0</v>
      </c>
    </row>
    <row r="44" spans="1:3" x14ac:dyDescent="0.2">
      <c r="A44" s="3" t="s">
        <v>42</v>
      </c>
      <c r="B44" s="8" t="s">
        <v>2</v>
      </c>
      <c r="C44" s="27">
        <v>0</v>
      </c>
    </row>
    <row r="45" spans="1:3" x14ac:dyDescent="0.2">
      <c r="A45" s="4" t="s">
        <v>43</v>
      </c>
      <c r="B45" s="9" t="s">
        <v>2</v>
      </c>
      <c r="C45" s="28">
        <v>0</v>
      </c>
    </row>
    <row r="46" spans="1:3" x14ac:dyDescent="0.2">
      <c r="A46" s="3" t="s">
        <v>44</v>
      </c>
      <c r="B46" s="8" t="s">
        <v>2</v>
      </c>
      <c r="C46" s="27">
        <v>0</v>
      </c>
    </row>
    <row r="47" spans="1:3" x14ac:dyDescent="0.2">
      <c r="A47" s="4" t="s">
        <v>45</v>
      </c>
      <c r="B47" s="9" t="s">
        <v>2</v>
      </c>
      <c r="C47" s="28">
        <v>0</v>
      </c>
    </row>
    <row r="48" spans="1:3" x14ac:dyDescent="0.2">
      <c r="A48" s="3" t="s">
        <v>46</v>
      </c>
      <c r="B48" s="8" t="s">
        <v>2</v>
      </c>
      <c r="C48" s="27">
        <v>0</v>
      </c>
    </row>
    <row r="49" spans="1:3" x14ac:dyDescent="0.2">
      <c r="A49" s="4" t="s">
        <v>47</v>
      </c>
      <c r="B49" s="9" t="s">
        <v>2</v>
      </c>
      <c r="C49" s="28">
        <v>0</v>
      </c>
    </row>
    <row r="50" spans="1:3" x14ac:dyDescent="0.2">
      <c r="A50" s="3" t="s">
        <v>48</v>
      </c>
      <c r="B50" s="8" t="s">
        <v>2</v>
      </c>
      <c r="C50" s="21">
        <v>0</v>
      </c>
    </row>
    <row r="51" spans="1:3" x14ac:dyDescent="0.2">
      <c r="A51" s="4" t="s">
        <v>49</v>
      </c>
      <c r="B51" s="9" t="s">
        <v>2</v>
      </c>
      <c r="C51" s="23">
        <v>0</v>
      </c>
    </row>
    <row r="52" spans="1:3" x14ac:dyDescent="0.2">
      <c r="A52" s="3" t="s">
        <v>52</v>
      </c>
      <c r="B52" s="8" t="s">
        <v>2</v>
      </c>
      <c r="C52" s="21">
        <v>0</v>
      </c>
    </row>
    <row r="53" spans="1:3" x14ac:dyDescent="0.2">
      <c r="A53" s="4" t="s">
        <v>53</v>
      </c>
      <c r="B53" s="9" t="s">
        <v>2</v>
      </c>
      <c r="C53" s="23">
        <v>0</v>
      </c>
    </row>
    <row r="54" spans="1:3" x14ac:dyDescent="0.2">
      <c r="A54" s="3" t="s">
        <v>54</v>
      </c>
      <c r="B54" s="8" t="s">
        <v>2</v>
      </c>
      <c r="C54" s="21">
        <v>0</v>
      </c>
    </row>
    <row r="55" spans="1:3" x14ac:dyDescent="0.2">
      <c r="A55" s="4" t="s">
        <v>55</v>
      </c>
      <c r="B55" s="9" t="s">
        <v>2</v>
      </c>
      <c r="C55" s="23">
        <v>0</v>
      </c>
    </row>
    <row r="56" spans="1:3" x14ac:dyDescent="0.2">
      <c r="A56" s="3" t="s">
        <v>56</v>
      </c>
      <c r="B56" s="8" t="s">
        <v>2</v>
      </c>
      <c r="C56" s="21">
        <v>0</v>
      </c>
    </row>
    <row r="57" spans="1:3" x14ac:dyDescent="0.2">
      <c r="A57" s="4" t="s">
        <v>57</v>
      </c>
      <c r="B57" s="9" t="s">
        <v>2</v>
      </c>
      <c r="C57" s="23">
        <v>0</v>
      </c>
    </row>
    <row r="58" spans="1:3" x14ac:dyDescent="0.2">
      <c r="A58" s="3" t="s">
        <v>58</v>
      </c>
      <c r="B58" s="8" t="s">
        <v>2</v>
      </c>
      <c r="C58" s="21">
        <v>0</v>
      </c>
    </row>
    <row r="59" spans="1:3" x14ac:dyDescent="0.2">
      <c r="A59" s="4" t="s">
        <v>50</v>
      </c>
      <c r="B59" s="9" t="s">
        <v>2</v>
      </c>
      <c r="C59" s="23">
        <v>0</v>
      </c>
    </row>
    <row r="60" spans="1:3" x14ac:dyDescent="0.2">
      <c r="A60" s="4" t="s">
        <v>79</v>
      </c>
      <c r="B60" s="9" t="s">
        <v>2</v>
      </c>
      <c r="C60" s="23">
        <v>0</v>
      </c>
    </row>
    <row r="61" spans="1:3" x14ac:dyDescent="0.2">
      <c r="A61" s="3" t="s">
        <v>51</v>
      </c>
      <c r="B61" s="8" t="s">
        <v>2</v>
      </c>
      <c r="C61" s="21">
        <v>0</v>
      </c>
    </row>
    <row r="62" spans="1:3" x14ac:dyDescent="0.2">
      <c r="A62" s="3" t="s">
        <v>80</v>
      </c>
      <c r="B62" s="8" t="s">
        <v>2</v>
      </c>
      <c r="C62" s="21">
        <v>0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0</v>
      </c>
      <c r="D81" s="36">
        <v>32.97</v>
      </c>
      <c r="F81" s="36">
        <f t="shared" ref="F81:F90" si="0">D81+C81</f>
        <v>32.97</v>
      </c>
    </row>
    <row r="82" spans="1:6" x14ac:dyDescent="0.2">
      <c r="A82" s="4" t="s">
        <v>24</v>
      </c>
      <c r="B82" s="9" t="s">
        <v>2</v>
      </c>
      <c r="C82" s="62">
        <v>0</v>
      </c>
      <c r="D82" s="38">
        <v>40.4</v>
      </c>
      <c r="F82" s="38">
        <f t="shared" si="0"/>
        <v>40.4</v>
      </c>
    </row>
    <row r="83" spans="1:6" x14ac:dyDescent="0.2">
      <c r="A83" s="3" t="s">
        <v>25</v>
      </c>
      <c r="B83" s="8" t="s">
        <v>2</v>
      </c>
      <c r="C83" s="106">
        <v>0</v>
      </c>
      <c r="D83" s="36">
        <v>31.91</v>
      </c>
      <c r="F83" s="36">
        <f t="shared" si="0"/>
        <v>31.91</v>
      </c>
    </row>
    <row r="84" spans="1:6" x14ac:dyDescent="0.2">
      <c r="A84" s="4" t="s">
        <v>26</v>
      </c>
      <c r="B84" s="9" t="s">
        <v>2</v>
      </c>
      <c r="C84" s="62">
        <v>0</v>
      </c>
      <c r="D84" s="38">
        <v>36.79</v>
      </c>
      <c r="F84" s="38">
        <f t="shared" si="0"/>
        <v>36.79</v>
      </c>
    </row>
    <row r="85" spans="1:6" x14ac:dyDescent="0.2">
      <c r="A85" s="3" t="s">
        <v>31</v>
      </c>
      <c r="B85" s="8" t="s">
        <v>2</v>
      </c>
      <c r="C85" s="106">
        <v>0</v>
      </c>
      <c r="D85" s="36">
        <v>25.27</v>
      </c>
      <c r="F85" s="36">
        <f t="shared" si="0"/>
        <v>25.27</v>
      </c>
    </row>
    <row r="86" spans="1:6" x14ac:dyDescent="0.2">
      <c r="A86" s="4" t="s">
        <v>32</v>
      </c>
      <c r="B86" s="9" t="s">
        <v>2</v>
      </c>
      <c r="C86" s="62">
        <v>0</v>
      </c>
      <c r="D86" s="38">
        <v>26.68</v>
      </c>
      <c r="F86" s="38">
        <f t="shared" si="0"/>
        <v>26.68</v>
      </c>
    </row>
    <row r="87" spans="1:6" x14ac:dyDescent="0.2">
      <c r="A87" s="3" t="s">
        <v>33</v>
      </c>
      <c r="B87" s="8" t="s">
        <v>2</v>
      </c>
      <c r="C87" s="106">
        <v>0</v>
      </c>
      <c r="D87" s="36">
        <v>23.92</v>
      </c>
      <c r="F87" s="36">
        <f t="shared" si="0"/>
        <v>23.92</v>
      </c>
    </row>
    <row r="88" spans="1:6" x14ac:dyDescent="0.2">
      <c r="A88" s="4" t="s">
        <v>34</v>
      </c>
      <c r="B88" s="9" t="s">
        <v>2</v>
      </c>
      <c r="C88" s="62">
        <v>0</v>
      </c>
      <c r="D88" s="38">
        <v>24.07</v>
      </c>
      <c r="F88" s="38">
        <f t="shared" si="0"/>
        <v>24.07</v>
      </c>
    </row>
    <row r="89" spans="1:6" x14ac:dyDescent="0.2">
      <c r="A89" s="3" t="s">
        <v>35</v>
      </c>
      <c r="B89" s="8" t="s">
        <v>2</v>
      </c>
      <c r="C89" s="107">
        <v>0</v>
      </c>
      <c r="D89" s="40">
        <v>15.25</v>
      </c>
      <c r="F89" s="40">
        <f t="shared" si="0"/>
        <v>15.25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107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0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0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7AAB-18EE-4CC4-A81B-1FA7DDF4A8C9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0.56999999999999995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0.56999999999999995</v>
      </c>
      <c r="F3" s="85">
        <v>600000</v>
      </c>
    </row>
    <row r="4" spans="1:6" x14ac:dyDescent="0.2">
      <c r="A4" s="3" t="s">
        <v>25</v>
      </c>
      <c r="B4" s="8" t="s">
        <v>2</v>
      </c>
      <c r="C4" s="21">
        <v>0.56999999999999995</v>
      </c>
      <c r="F4" s="52"/>
    </row>
    <row r="5" spans="1:6" x14ac:dyDescent="0.2">
      <c r="A5" s="4" t="s">
        <v>26</v>
      </c>
      <c r="B5" s="9" t="s">
        <v>2</v>
      </c>
      <c r="C5" s="23">
        <v>0.56999999999999995</v>
      </c>
    </row>
    <row r="6" spans="1:6" x14ac:dyDescent="0.2">
      <c r="A6" s="3" t="s">
        <v>31</v>
      </c>
      <c r="B6" s="8" t="s">
        <v>2</v>
      </c>
      <c r="C6" s="21">
        <v>0.56000000000000005</v>
      </c>
    </row>
    <row r="7" spans="1:6" x14ac:dyDescent="0.2">
      <c r="A7" s="4" t="s">
        <v>32</v>
      </c>
      <c r="B7" s="9" t="s">
        <v>2</v>
      </c>
      <c r="C7" s="23">
        <v>0.56000000000000005</v>
      </c>
    </row>
    <row r="8" spans="1:6" x14ac:dyDescent="0.2">
      <c r="A8" s="3" t="s">
        <v>33</v>
      </c>
      <c r="B8" s="8" t="s">
        <v>2</v>
      </c>
      <c r="C8" s="21">
        <v>0.56000000000000005</v>
      </c>
    </row>
    <row r="9" spans="1:6" x14ac:dyDescent="0.2">
      <c r="A9" s="4" t="s">
        <v>34</v>
      </c>
      <c r="B9" s="9" t="s">
        <v>2</v>
      </c>
      <c r="C9" s="23">
        <v>0.56000000000000005</v>
      </c>
    </row>
    <row r="10" spans="1:6" x14ac:dyDescent="0.2">
      <c r="A10" s="3" t="s">
        <v>35</v>
      </c>
      <c r="B10" s="8" t="s">
        <v>2</v>
      </c>
      <c r="C10" s="21">
        <v>0.54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0.24</v>
      </c>
    </row>
    <row r="22" spans="1:3" x14ac:dyDescent="0.2">
      <c r="A22" s="3"/>
      <c r="B22" s="8" t="s">
        <v>4</v>
      </c>
      <c r="C22" s="21">
        <v>0.27</v>
      </c>
    </row>
    <row r="23" spans="1:3" x14ac:dyDescent="0.2">
      <c r="B23" s="9" t="s">
        <v>5</v>
      </c>
      <c r="C23" s="23">
        <v>0.3</v>
      </c>
    </row>
    <row r="24" spans="1:3" x14ac:dyDescent="0.2">
      <c r="A24" s="3"/>
      <c r="B24" s="8" t="s">
        <v>6</v>
      </c>
      <c r="C24" s="21">
        <v>0.34</v>
      </c>
    </row>
    <row r="25" spans="1:3" x14ac:dyDescent="0.2">
      <c r="B25" s="9" t="s">
        <v>7</v>
      </c>
      <c r="C25" s="23">
        <v>0.38</v>
      </c>
    </row>
    <row r="26" spans="1:3" x14ac:dyDescent="0.2">
      <c r="A26" s="3"/>
      <c r="B26" s="8" t="s">
        <v>8</v>
      </c>
      <c r="C26" s="21">
        <v>0.38</v>
      </c>
    </row>
    <row r="27" spans="1:3" x14ac:dyDescent="0.2">
      <c r="B27" s="9" t="s">
        <v>9</v>
      </c>
      <c r="C27" s="23">
        <v>0.38</v>
      </c>
    </row>
    <row r="28" spans="1:3" x14ac:dyDescent="0.2">
      <c r="A28" s="3"/>
      <c r="B28" s="8" t="s">
        <v>10</v>
      </c>
      <c r="C28" s="21">
        <v>0.38</v>
      </c>
    </row>
    <row r="29" spans="1:3" x14ac:dyDescent="0.2">
      <c r="A29" s="4" t="s">
        <v>69</v>
      </c>
      <c r="B29" s="9" t="s">
        <v>3</v>
      </c>
      <c r="C29" s="23">
        <v>0.248</v>
      </c>
    </row>
    <row r="30" spans="1:3" x14ac:dyDescent="0.2">
      <c r="A30" s="3"/>
      <c r="B30" s="8" t="s">
        <v>4</v>
      </c>
      <c r="C30" s="21">
        <v>0.27300000000000002</v>
      </c>
    </row>
    <row r="31" spans="1:3" x14ac:dyDescent="0.2">
      <c r="B31" s="9" t="s">
        <v>5</v>
      </c>
      <c r="C31" s="23">
        <v>0.29799999999999999</v>
      </c>
    </row>
    <row r="32" spans="1:3" x14ac:dyDescent="0.2">
      <c r="A32" s="3"/>
      <c r="B32" s="8" t="s">
        <v>6</v>
      </c>
      <c r="C32" s="21">
        <v>0.33800000000000002</v>
      </c>
    </row>
    <row r="33" spans="1:3" x14ac:dyDescent="0.2">
      <c r="B33" s="9" t="s">
        <v>7</v>
      </c>
      <c r="C33" s="23">
        <v>0.378</v>
      </c>
    </row>
    <row r="34" spans="1:3" x14ac:dyDescent="0.2">
      <c r="A34" s="3"/>
      <c r="B34" s="8" t="s">
        <v>8</v>
      </c>
      <c r="C34" s="21">
        <v>0.378</v>
      </c>
    </row>
    <row r="35" spans="1:3" x14ac:dyDescent="0.2">
      <c r="B35" s="9" t="s">
        <v>9</v>
      </c>
      <c r="C35" s="23">
        <v>0.378</v>
      </c>
    </row>
    <row r="36" spans="1:3" x14ac:dyDescent="0.2">
      <c r="A36" s="3"/>
      <c r="B36" s="8" t="s">
        <v>10</v>
      </c>
      <c r="C36" s="21">
        <v>0.378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0.67900000000000005</v>
      </c>
    </row>
    <row r="43" spans="1:3" x14ac:dyDescent="0.2">
      <c r="A43" s="4" t="s">
        <v>41</v>
      </c>
      <c r="B43" s="9" t="s">
        <v>2</v>
      </c>
      <c r="C43" s="28">
        <v>0.67900000000000005</v>
      </c>
    </row>
    <row r="44" spans="1:3" x14ac:dyDescent="0.2">
      <c r="A44" s="3" t="s">
        <v>42</v>
      </c>
      <c r="B44" s="8" t="s">
        <v>2</v>
      </c>
      <c r="C44" s="27">
        <v>0.67900000000000005</v>
      </c>
    </row>
    <row r="45" spans="1:3" x14ac:dyDescent="0.2">
      <c r="A45" s="4" t="s">
        <v>43</v>
      </c>
      <c r="B45" s="9" t="s">
        <v>2</v>
      </c>
      <c r="C45" s="28">
        <v>0.67900000000000005</v>
      </c>
    </row>
    <row r="46" spans="1:3" x14ac:dyDescent="0.2">
      <c r="A46" s="3" t="s">
        <v>44</v>
      </c>
      <c r="B46" s="8" t="s">
        <v>2</v>
      </c>
      <c r="C46" s="27">
        <v>0.67900000000000005</v>
      </c>
    </row>
    <row r="47" spans="1:3" x14ac:dyDescent="0.2">
      <c r="A47" s="4" t="s">
        <v>45</v>
      </c>
      <c r="B47" s="9" t="s">
        <v>2</v>
      </c>
      <c r="C47" s="28">
        <v>0.67900000000000005</v>
      </c>
    </row>
    <row r="48" spans="1:3" x14ac:dyDescent="0.2">
      <c r="A48" s="3" t="s">
        <v>46</v>
      </c>
      <c r="B48" s="8" t="s">
        <v>2</v>
      </c>
      <c r="C48" s="27">
        <v>0.67900000000000005</v>
      </c>
    </row>
    <row r="49" spans="1:3" x14ac:dyDescent="0.2">
      <c r="A49" s="4" t="s">
        <v>47</v>
      </c>
      <c r="B49" s="9" t="s">
        <v>2</v>
      </c>
      <c r="C49" s="28">
        <v>0.67900000000000005</v>
      </c>
    </row>
    <row r="50" spans="1:3" x14ac:dyDescent="0.2">
      <c r="A50" s="3" t="s">
        <v>48</v>
      </c>
      <c r="B50" s="8" t="s">
        <v>2</v>
      </c>
      <c r="C50" s="21">
        <v>0.67900000000000005</v>
      </c>
    </row>
    <row r="51" spans="1:3" x14ac:dyDescent="0.2">
      <c r="A51" s="4" t="s">
        <v>49</v>
      </c>
      <c r="B51" s="9" t="s">
        <v>2</v>
      </c>
      <c r="C51" s="23">
        <v>0.67900000000000005</v>
      </c>
    </row>
    <row r="52" spans="1:3" x14ac:dyDescent="0.2">
      <c r="A52" s="3" t="s">
        <v>52</v>
      </c>
      <c r="B52" s="8" t="s">
        <v>2</v>
      </c>
      <c r="C52" s="21">
        <v>0.41</v>
      </c>
    </row>
    <row r="53" spans="1:3" x14ac:dyDescent="0.2">
      <c r="A53" s="4" t="s">
        <v>53</v>
      </c>
      <c r="B53" s="9" t="s">
        <v>2</v>
      </c>
      <c r="C53" s="23">
        <v>0.41</v>
      </c>
    </row>
    <row r="54" spans="1:3" x14ac:dyDescent="0.2">
      <c r="A54" s="3" t="s">
        <v>54</v>
      </c>
      <c r="B54" s="8" t="s">
        <v>2</v>
      </c>
      <c r="C54" s="21">
        <v>0.41</v>
      </c>
    </row>
    <row r="55" spans="1:3" x14ac:dyDescent="0.2">
      <c r="A55" s="4" t="s">
        <v>55</v>
      </c>
      <c r="B55" s="9" t="s">
        <v>2</v>
      </c>
      <c r="C55" s="23">
        <v>0.41</v>
      </c>
    </row>
    <row r="56" spans="1:3" x14ac:dyDescent="0.2">
      <c r="A56" s="3" t="s">
        <v>56</v>
      </c>
      <c r="B56" s="8" t="s">
        <v>2</v>
      </c>
      <c r="C56" s="21">
        <v>0.41</v>
      </c>
    </row>
    <row r="57" spans="1:3" x14ac:dyDescent="0.2">
      <c r="A57" s="4" t="s">
        <v>57</v>
      </c>
      <c r="B57" s="9" t="s">
        <v>2</v>
      </c>
      <c r="C57" s="23">
        <v>0.41</v>
      </c>
    </row>
    <row r="58" spans="1:3" x14ac:dyDescent="0.2">
      <c r="A58" s="3" t="s">
        <v>58</v>
      </c>
      <c r="B58" s="8" t="s">
        <v>2</v>
      </c>
      <c r="C58" s="21">
        <v>0.41</v>
      </c>
    </row>
    <row r="59" spans="1:3" x14ac:dyDescent="0.2">
      <c r="A59" s="4" t="s">
        <v>50</v>
      </c>
      <c r="B59" s="9" t="s">
        <v>2</v>
      </c>
      <c r="C59" s="23">
        <v>0.21</v>
      </c>
    </row>
    <row r="60" spans="1:3" x14ac:dyDescent="0.2">
      <c r="A60" s="4" t="s">
        <v>79</v>
      </c>
      <c r="B60" s="9" t="s">
        <v>2</v>
      </c>
      <c r="C60" s="23">
        <v>0.21</v>
      </c>
    </row>
    <row r="61" spans="1:3" x14ac:dyDescent="0.2">
      <c r="A61" s="3" t="s">
        <v>51</v>
      </c>
      <c r="B61" s="8" t="s">
        <v>2</v>
      </c>
      <c r="C61" s="21">
        <v>0.21</v>
      </c>
    </row>
    <row r="62" spans="1:3" x14ac:dyDescent="0.2">
      <c r="A62" s="3" t="s">
        <v>80</v>
      </c>
      <c r="B62" s="8" t="s">
        <v>2</v>
      </c>
      <c r="C62" s="21">
        <v>0.21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170</v>
      </c>
      <c r="B75" s="8" t="s">
        <v>2</v>
      </c>
      <c r="C75" s="29">
        <v>0.29520000000000002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139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-11.32</v>
      </c>
      <c r="D83" s="36">
        <v>32.97</v>
      </c>
      <c r="F83" s="36">
        <f t="shared" ref="F83:F92" si="0">D83+C83</f>
        <v>21.65</v>
      </c>
    </row>
    <row r="84" spans="1:6" x14ac:dyDescent="0.2">
      <c r="A84" s="4" t="s">
        <v>24</v>
      </c>
      <c r="B84" s="9" t="s">
        <v>2</v>
      </c>
      <c r="C84" s="62">
        <v>-14.61</v>
      </c>
      <c r="D84" s="38">
        <v>40.4</v>
      </c>
      <c r="F84" s="38">
        <f t="shared" si="0"/>
        <v>25.79</v>
      </c>
    </row>
    <row r="85" spans="1:6" x14ac:dyDescent="0.2">
      <c r="A85" s="3" t="s">
        <v>25</v>
      </c>
      <c r="B85" s="8" t="s">
        <v>2</v>
      </c>
      <c r="C85" s="106">
        <v>-10.72</v>
      </c>
      <c r="D85" s="36">
        <v>31.91</v>
      </c>
      <c r="F85" s="36">
        <f t="shared" si="0"/>
        <v>21.189999999999998</v>
      </c>
    </row>
    <row r="86" spans="1:6" x14ac:dyDescent="0.2">
      <c r="A86" s="4" t="s">
        <v>26</v>
      </c>
      <c r="B86" s="9" t="s">
        <v>2</v>
      </c>
      <c r="C86" s="62">
        <v>-12.26</v>
      </c>
      <c r="D86" s="38">
        <v>36.79</v>
      </c>
      <c r="F86" s="38">
        <f t="shared" si="0"/>
        <v>24.53</v>
      </c>
    </row>
    <row r="87" spans="1:6" x14ac:dyDescent="0.2">
      <c r="A87" s="3" t="s">
        <v>31</v>
      </c>
      <c r="B87" s="8" t="s">
        <v>2</v>
      </c>
      <c r="C87" s="106">
        <v>-6.95</v>
      </c>
      <c r="D87" s="36">
        <v>25.27</v>
      </c>
      <c r="F87" s="36">
        <f t="shared" si="0"/>
        <v>18.32</v>
      </c>
    </row>
    <row r="88" spans="1:6" x14ac:dyDescent="0.2">
      <c r="A88" s="4" t="s">
        <v>32</v>
      </c>
      <c r="B88" s="9" t="s">
        <v>2</v>
      </c>
      <c r="C88" s="62">
        <v>-6.97</v>
      </c>
      <c r="D88" s="38">
        <v>26.68</v>
      </c>
      <c r="F88" s="38">
        <f t="shared" si="0"/>
        <v>19.71</v>
      </c>
    </row>
    <row r="89" spans="1:6" x14ac:dyDescent="0.2">
      <c r="A89" s="3" t="s">
        <v>33</v>
      </c>
      <c r="B89" s="8" t="s">
        <v>2</v>
      </c>
      <c r="C89" s="106">
        <v>-5.42</v>
      </c>
      <c r="D89" s="36">
        <v>23.92</v>
      </c>
      <c r="F89" s="36">
        <f t="shared" si="0"/>
        <v>18.5</v>
      </c>
    </row>
    <row r="90" spans="1:6" x14ac:dyDescent="0.2">
      <c r="A90" s="4" t="s">
        <v>34</v>
      </c>
      <c r="B90" s="9" t="s">
        <v>2</v>
      </c>
      <c r="C90" s="62">
        <v>-5.61</v>
      </c>
      <c r="D90" s="38">
        <v>24.07</v>
      </c>
      <c r="F90" s="38">
        <f t="shared" si="0"/>
        <v>18.46</v>
      </c>
    </row>
    <row r="91" spans="1:6" x14ac:dyDescent="0.2">
      <c r="A91" s="3" t="s">
        <v>35</v>
      </c>
      <c r="B91" s="8" t="s">
        <v>2</v>
      </c>
      <c r="C91" s="107">
        <v>0</v>
      </c>
      <c r="D91" s="40">
        <v>15.25</v>
      </c>
      <c r="F91" s="40">
        <f t="shared" si="0"/>
        <v>15.25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1">D94+C94</f>
        <v>11.09</v>
      </c>
    </row>
    <row r="95" spans="1:6" x14ac:dyDescent="0.2">
      <c r="A95" s="3" t="s">
        <v>71</v>
      </c>
      <c r="B95" s="8" t="s">
        <v>2</v>
      </c>
      <c r="C95" s="107">
        <v>0</v>
      </c>
      <c r="D95" s="42">
        <v>11.17</v>
      </c>
      <c r="F95" s="83">
        <f t="shared" si="1"/>
        <v>11.17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0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16EE-AC63-4F9C-9871-D30423365343}">
  <sheetPr>
    <pageSetUpPr fitToPage="1"/>
  </sheetPr>
  <dimension ref="A1:F107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</v>
      </c>
      <c r="F3" s="85">
        <v>1400000</v>
      </c>
    </row>
    <row r="4" spans="1:6" x14ac:dyDescent="0.2">
      <c r="A4" s="3" t="s">
        <v>25</v>
      </c>
      <c r="B4" s="8" t="s">
        <v>2</v>
      </c>
      <c r="C4" s="21">
        <v>0.7</v>
      </c>
      <c r="F4" s="52"/>
    </row>
    <row r="5" spans="1:6" x14ac:dyDescent="0.2">
      <c r="A5" s="4" t="s">
        <v>26</v>
      </c>
      <c r="B5" s="9" t="s">
        <v>2</v>
      </c>
      <c r="C5" s="23">
        <v>0.7</v>
      </c>
    </row>
    <row r="6" spans="1:6" x14ac:dyDescent="0.2">
      <c r="A6" s="3" t="s">
        <v>31</v>
      </c>
      <c r="B6" s="8" t="s">
        <v>2</v>
      </c>
      <c r="C6" s="21">
        <v>0.67</v>
      </c>
    </row>
    <row r="7" spans="1:6" x14ac:dyDescent="0.2">
      <c r="A7" s="4" t="s">
        <v>32</v>
      </c>
      <c r="B7" s="9" t="s">
        <v>2</v>
      </c>
      <c r="C7" s="23">
        <v>0.67</v>
      </c>
    </row>
    <row r="8" spans="1:6" x14ac:dyDescent="0.2">
      <c r="A8" s="3" t="s">
        <v>33</v>
      </c>
      <c r="B8" s="8" t="s">
        <v>2</v>
      </c>
      <c r="C8" s="21">
        <v>0.67</v>
      </c>
    </row>
    <row r="9" spans="1:6" x14ac:dyDescent="0.2">
      <c r="A9" s="4" t="s">
        <v>34</v>
      </c>
      <c r="B9" s="9" t="s">
        <v>2</v>
      </c>
      <c r="C9" s="23">
        <v>0.67</v>
      </c>
    </row>
    <row r="10" spans="1:6" x14ac:dyDescent="0.2">
      <c r="A10" s="3" t="s">
        <v>35</v>
      </c>
      <c r="B10" s="8" t="s">
        <v>2</v>
      </c>
      <c r="C10" s="21">
        <v>0.6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0.25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0.39500000000000002</v>
      </c>
    </row>
    <row r="22" spans="1:3" x14ac:dyDescent="0.2">
      <c r="A22" s="3"/>
      <c r="B22" s="8" t="s">
        <v>4</v>
      </c>
      <c r="C22" s="21">
        <v>0.41499999999999998</v>
      </c>
    </row>
    <row r="23" spans="1:3" x14ac:dyDescent="0.2">
      <c r="B23" s="9" t="s">
        <v>5</v>
      </c>
      <c r="C23" s="23">
        <v>0.44500000000000001</v>
      </c>
    </row>
    <row r="24" spans="1:3" x14ac:dyDescent="0.2">
      <c r="A24" s="3"/>
      <c r="B24" s="8" t="s">
        <v>6</v>
      </c>
      <c r="C24" s="21">
        <v>0.47499999999999998</v>
      </c>
    </row>
    <row r="25" spans="1:3" x14ac:dyDescent="0.2">
      <c r="B25" s="9" t="s">
        <v>7</v>
      </c>
      <c r="C25" s="23">
        <v>0.495</v>
      </c>
    </row>
    <row r="26" spans="1:3" x14ac:dyDescent="0.2">
      <c r="A26" s="3"/>
      <c r="B26" s="8" t="s">
        <v>8</v>
      </c>
      <c r="C26" s="21">
        <v>0.495</v>
      </c>
    </row>
    <row r="27" spans="1:3" x14ac:dyDescent="0.2">
      <c r="B27" s="9" t="s">
        <v>9</v>
      </c>
      <c r="C27" s="23">
        <v>0.495</v>
      </c>
    </row>
    <row r="28" spans="1:3" x14ac:dyDescent="0.2">
      <c r="A28" s="3"/>
      <c r="B28" s="8" t="s">
        <v>10</v>
      </c>
      <c r="C28" s="21">
        <v>0.495</v>
      </c>
    </row>
    <row r="29" spans="1:3" x14ac:dyDescent="0.2">
      <c r="A29" s="4" t="s">
        <v>69</v>
      </c>
      <c r="B29" s="9" t="s">
        <v>3</v>
      </c>
      <c r="C29" s="23">
        <v>0.375</v>
      </c>
    </row>
    <row r="30" spans="1:3" x14ac:dyDescent="0.2">
      <c r="A30" s="3"/>
      <c r="B30" s="8" t="s">
        <v>4</v>
      </c>
      <c r="C30" s="21">
        <v>0.39500000000000002</v>
      </c>
    </row>
    <row r="31" spans="1:3" x14ac:dyDescent="0.2">
      <c r="B31" s="9" t="s">
        <v>5</v>
      </c>
      <c r="C31" s="23">
        <v>0.41499999999999998</v>
      </c>
    </row>
    <row r="32" spans="1:3" x14ac:dyDescent="0.2">
      <c r="A32" s="3"/>
      <c r="B32" s="8" t="s">
        <v>6</v>
      </c>
      <c r="C32" s="21">
        <v>0.44500000000000001</v>
      </c>
    </row>
    <row r="33" spans="1:3" x14ac:dyDescent="0.2">
      <c r="B33" s="9" t="s">
        <v>7</v>
      </c>
      <c r="C33" s="23">
        <v>0.47499999999999998</v>
      </c>
    </row>
    <row r="34" spans="1:3" x14ac:dyDescent="0.2">
      <c r="A34" s="3"/>
      <c r="B34" s="8" t="s">
        <v>8</v>
      </c>
      <c r="C34" s="21">
        <v>0.47499999999999998</v>
      </c>
    </row>
    <row r="35" spans="1:3" x14ac:dyDescent="0.2">
      <c r="B35" s="9" t="s">
        <v>9</v>
      </c>
      <c r="C35" s="23">
        <v>0.47499999999999998</v>
      </c>
    </row>
    <row r="36" spans="1:3" x14ac:dyDescent="0.2">
      <c r="A36" s="3"/>
      <c r="B36" s="8" t="s">
        <v>10</v>
      </c>
      <c r="C36" s="21">
        <v>0.47499999999999998</v>
      </c>
    </row>
    <row r="37" spans="1:3" x14ac:dyDescent="0.2">
      <c r="A37" s="4" t="s">
        <v>72</v>
      </c>
      <c r="B37" s="9" t="s">
        <v>19</v>
      </c>
      <c r="C37" s="23">
        <v>0.34</v>
      </c>
    </row>
    <row r="38" spans="1:3" x14ac:dyDescent="0.2">
      <c r="A38" s="3"/>
      <c r="B38" s="8" t="s">
        <v>20</v>
      </c>
      <c r="C38" s="21">
        <v>0.34</v>
      </c>
    </row>
    <row r="39" spans="1:3" x14ac:dyDescent="0.2">
      <c r="B39" s="9" t="s">
        <v>21</v>
      </c>
      <c r="C39" s="23">
        <v>0.15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0.65</v>
      </c>
    </row>
    <row r="43" spans="1:3" x14ac:dyDescent="0.2">
      <c r="A43" s="4" t="s">
        <v>41</v>
      </c>
      <c r="B43" s="9" t="s">
        <v>2</v>
      </c>
      <c r="C43" s="28">
        <v>0.65</v>
      </c>
    </row>
    <row r="44" spans="1:3" x14ac:dyDescent="0.2">
      <c r="A44" s="3" t="s">
        <v>42</v>
      </c>
      <c r="B44" s="8" t="s">
        <v>2</v>
      </c>
      <c r="C44" s="27">
        <v>0.65</v>
      </c>
    </row>
    <row r="45" spans="1:3" x14ac:dyDescent="0.2">
      <c r="A45" s="4" t="s">
        <v>43</v>
      </c>
      <c r="B45" s="9" t="s">
        <v>2</v>
      </c>
      <c r="C45" s="28">
        <v>0.65</v>
      </c>
    </row>
    <row r="46" spans="1:3" x14ac:dyDescent="0.2">
      <c r="A46" s="3" t="s">
        <v>44</v>
      </c>
      <c r="B46" s="8" t="s">
        <v>2</v>
      </c>
      <c r="C46" s="27">
        <v>0.65</v>
      </c>
    </row>
    <row r="47" spans="1:3" x14ac:dyDescent="0.2">
      <c r="A47" s="4" t="s">
        <v>45</v>
      </c>
      <c r="B47" s="9" t="s">
        <v>2</v>
      </c>
      <c r="C47" s="28">
        <v>0.65</v>
      </c>
    </row>
    <row r="48" spans="1:3" x14ac:dyDescent="0.2">
      <c r="A48" s="3" t="s">
        <v>46</v>
      </c>
      <c r="B48" s="8" t="s">
        <v>2</v>
      </c>
      <c r="C48" s="27">
        <v>0.65</v>
      </c>
    </row>
    <row r="49" spans="1:3" x14ac:dyDescent="0.2">
      <c r="A49" s="4" t="s">
        <v>47</v>
      </c>
      <c r="B49" s="9" t="s">
        <v>2</v>
      </c>
      <c r="C49" s="28">
        <v>0.65</v>
      </c>
    </row>
    <row r="50" spans="1:3" x14ac:dyDescent="0.2">
      <c r="A50" s="3" t="s">
        <v>48</v>
      </c>
      <c r="B50" s="8" t="s">
        <v>2</v>
      </c>
      <c r="C50" s="21">
        <v>0.65</v>
      </c>
    </row>
    <row r="51" spans="1:3" x14ac:dyDescent="0.2">
      <c r="A51" s="4" t="s">
        <v>49</v>
      </c>
      <c r="B51" s="9" t="s">
        <v>2</v>
      </c>
      <c r="C51" s="23">
        <v>0.65</v>
      </c>
    </row>
    <row r="52" spans="1:3" x14ac:dyDescent="0.2">
      <c r="A52" s="3" t="s">
        <v>52</v>
      </c>
      <c r="B52" s="8" t="s">
        <v>2</v>
      </c>
      <c r="C52" s="21">
        <v>0.5</v>
      </c>
    </row>
    <row r="53" spans="1:3" x14ac:dyDescent="0.2">
      <c r="A53" s="4" t="s">
        <v>53</v>
      </c>
      <c r="B53" s="9" t="s">
        <v>2</v>
      </c>
      <c r="C53" s="23">
        <v>0.5</v>
      </c>
    </row>
    <row r="54" spans="1:3" x14ac:dyDescent="0.2">
      <c r="A54" s="3" t="s">
        <v>54</v>
      </c>
      <c r="B54" s="8" t="s">
        <v>2</v>
      </c>
      <c r="C54" s="21">
        <v>0.5</v>
      </c>
    </row>
    <row r="55" spans="1:3" x14ac:dyDescent="0.2">
      <c r="A55" s="4" t="s">
        <v>55</v>
      </c>
      <c r="B55" s="9" t="s">
        <v>2</v>
      </c>
      <c r="C55" s="23">
        <v>0.5</v>
      </c>
    </row>
    <row r="56" spans="1:3" x14ac:dyDescent="0.2">
      <c r="A56" s="3" t="s">
        <v>56</v>
      </c>
      <c r="B56" s="8" t="s">
        <v>2</v>
      </c>
      <c r="C56" s="21">
        <v>0.5</v>
      </c>
    </row>
    <row r="57" spans="1:3" x14ac:dyDescent="0.2">
      <c r="A57" s="4" t="s">
        <v>57</v>
      </c>
      <c r="B57" s="9" t="s">
        <v>2</v>
      </c>
      <c r="C57" s="23">
        <v>0.5</v>
      </c>
    </row>
    <row r="58" spans="1:3" x14ac:dyDescent="0.2">
      <c r="A58" s="3" t="s">
        <v>58</v>
      </c>
      <c r="B58" s="8" t="s">
        <v>2</v>
      </c>
      <c r="C58" s="21">
        <v>0.5</v>
      </c>
    </row>
    <row r="59" spans="1:3" x14ac:dyDescent="0.2">
      <c r="A59" s="4" t="s">
        <v>50</v>
      </c>
      <c r="B59" s="9" t="s">
        <v>2</v>
      </c>
      <c r="C59" s="23">
        <v>0.25</v>
      </c>
    </row>
    <row r="60" spans="1:3" x14ac:dyDescent="0.2">
      <c r="A60" s="4" t="s">
        <v>79</v>
      </c>
      <c r="B60" s="9" t="s">
        <v>2</v>
      </c>
      <c r="C60" s="23">
        <v>0.25</v>
      </c>
    </row>
    <row r="61" spans="1:3" x14ac:dyDescent="0.2">
      <c r="A61" s="3" t="s">
        <v>51</v>
      </c>
      <c r="B61" s="8" t="s">
        <v>2</v>
      </c>
      <c r="C61" s="21">
        <v>0.25</v>
      </c>
    </row>
    <row r="62" spans="1:3" x14ac:dyDescent="0.2">
      <c r="A62" s="3" t="s">
        <v>80</v>
      </c>
      <c r="B62" s="8" t="s">
        <v>2</v>
      </c>
      <c r="C62" s="21">
        <v>0.25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0.35</v>
      </c>
    </row>
    <row r="66" spans="1:6" x14ac:dyDescent="0.2">
      <c r="A66" s="4" t="s">
        <v>60</v>
      </c>
      <c r="B66" s="9" t="s">
        <v>59</v>
      </c>
      <c r="C66" s="30">
        <v>0.35</v>
      </c>
    </row>
    <row r="67" spans="1:6" x14ac:dyDescent="0.2">
      <c r="A67" s="3" t="s">
        <v>63</v>
      </c>
      <c r="B67" s="8" t="s">
        <v>59</v>
      </c>
      <c r="C67" s="29">
        <v>0.35</v>
      </c>
    </row>
    <row r="68" spans="1:6" x14ac:dyDescent="0.2">
      <c r="A68" s="4" t="s">
        <v>64</v>
      </c>
      <c r="B68" s="9" t="s">
        <v>59</v>
      </c>
      <c r="C68" s="30">
        <v>0.35</v>
      </c>
    </row>
    <row r="69" spans="1:6" x14ac:dyDescent="0.2">
      <c r="A69" s="3" t="s">
        <v>61</v>
      </c>
      <c r="B69" s="8" t="s">
        <v>62</v>
      </c>
      <c r="C69" s="29">
        <v>1</v>
      </c>
    </row>
    <row r="70" spans="1:6" x14ac:dyDescent="0.2">
      <c r="A70" s="4" t="s">
        <v>60</v>
      </c>
      <c r="B70" s="9" t="s">
        <v>62</v>
      </c>
      <c r="C70" s="30">
        <v>1</v>
      </c>
    </row>
    <row r="71" spans="1:6" x14ac:dyDescent="0.2">
      <c r="A71" s="3" t="s">
        <v>63</v>
      </c>
      <c r="B71" s="8" t="s">
        <v>62</v>
      </c>
      <c r="C71" s="29">
        <v>0.35</v>
      </c>
    </row>
    <row r="72" spans="1:6" x14ac:dyDescent="0.2">
      <c r="A72" s="4" t="s">
        <v>64</v>
      </c>
      <c r="B72" s="9" t="s">
        <v>62</v>
      </c>
      <c r="C72" s="30">
        <v>0.35</v>
      </c>
    </row>
    <row r="73" spans="1:6" x14ac:dyDescent="0.2">
      <c r="A73" s="3" t="s">
        <v>65</v>
      </c>
      <c r="B73" s="8" t="s">
        <v>59</v>
      </c>
      <c r="C73" s="29">
        <v>0.35</v>
      </c>
      <c r="F73" s="57"/>
    </row>
    <row r="74" spans="1:6" x14ac:dyDescent="0.2">
      <c r="A74" s="4" t="s">
        <v>65</v>
      </c>
      <c r="B74" s="9" t="s">
        <v>62</v>
      </c>
      <c r="C74" s="30">
        <v>0.35</v>
      </c>
    </row>
    <row r="75" spans="1:6" x14ac:dyDescent="0.2">
      <c r="A75" s="3" t="s">
        <v>184</v>
      </c>
      <c r="B75" s="8" t="s">
        <v>95</v>
      </c>
      <c r="C75" s="29">
        <v>1</v>
      </c>
      <c r="F75" s="57"/>
    </row>
    <row r="76" spans="1:6" x14ac:dyDescent="0.2">
      <c r="A76" s="4" t="s">
        <v>309</v>
      </c>
      <c r="B76" s="9" t="s">
        <v>95</v>
      </c>
      <c r="C76" s="30">
        <v>0.5</v>
      </c>
    </row>
    <row r="77" spans="1:6" x14ac:dyDescent="0.2">
      <c r="A77" s="3" t="s">
        <v>170</v>
      </c>
      <c r="B77" s="8" t="s">
        <v>95</v>
      </c>
      <c r="C77" s="29">
        <v>0.35</v>
      </c>
      <c r="F77" s="57"/>
    </row>
    <row r="78" spans="1:6" x14ac:dyDescent="0.2">
      <c r="A78" s="4" t="s">
        <v>207</v>
      </c>
      <c r="B78" s="9" t="s">
        <v>95</v>
      </c>
      <c r="C78" s="30">
        <v>0.5</v>
      </c>
    </row>
    <row r="79" spans="1:6" x14ac:dyDescent="0.2">
      <c r="A79" s="3" t="s">
        <v>196</v>
      </c>
      <c r="B79" s="8" t="s">
        <v>95</v>
      </c>
      <c r="C79" s="29">
        <v>0.5</v>
      </c>
      <c r="F79" s="57"/>
    </row>
    <row r="80" spans="1:6" x14ac:dyDescent="0.2">
      <c r="A80" s="4" t="s">
        <v>310</v>
      </c>
      <c r="B80" s="9" t="s">
        <v>95</v>
      </c>
      <c r="C80" s="30">
        <v>0.5</v>
      </c>
    </row>
    <row r="81" spans="1:6" x14ac:dyDescent="0.2">
      <c r="A81" s="3" t="s">
        <v>219</v>
      </c>
      <c r="B81" s="8" t="s">
        <v>95</v>
      </c>
      <c r="C81" s="29">
        <v>0.80189999999999995</v>
      </c>
      <c r="F81" s="57"/>
    </row>
    <row r="82" spans="1:6" x14ac:dyDescent="0.2">
      <c r="B82" s="9"/>
      <c r="C82" s="30"/>
    </row>
    <row r="83" spans="1:6" x14ac:dyDescent="0.2">
      <c r="A83" s="3" t="s">
        <v>73</v>
      </c>
      <c r="B83" s="8" t="s">
        <v>59</v>
      </c>
      <c r="C83" s="34">
        <v>166</v>
      </c>
    </row>
    <row r="84" spans="1:6" x14ac:dyDescent="0.2">
      <c r="A84" s="4" t="s">
        <v>74</v>
      </c>
      <c r="B84" s="9" t="s">
        <v>62</v>
      </c>
      <c r="C84" s="71">
        <v>240</v>
      </c>
    </row>
    <row r="85" spans="1:6" x14ac:dyDescent="0.2">
      <c r="A85" s="3" t="s">
        <v>75</v>
      </c>
      <c r="B85" s="8" t="s">
        <v>77</v>
      </c>
      <c r="C85" s="34">
        <v>139</v>
      </c>
    </row>
    <row r="86" spans="1:6" x14ac:dyDescent="0.2">
      <c r="A86" s="4" t="s">
        <v>76</v>
      </c>
      <c r="B86" s="9" t="s">
        <v>78</v>
      </c>
      <c r="C86" s="71">
        <v>139</v>
      </c>
    </row>
    <row r="87" spans="1:6" x14ac:dyDescent="0.2">
      <c r="B87" s="96"/>
      <c r="C87" s="98"/>
    </row>
    <row r="88" spans="1:6" s="1" customFormat="1" ht="15.75" x14ac:dyDescent="0.25">
      <c r="A88" s="2" t="s">
        <v>13</v>
      </c>
      <c r="B88" s="6" t="s">
        <v>11</v>
      </c>
      <c r="C88" s="19" t="str">
        <f>C64</f>
        <v>CURRENT UPS</v>
      </c>
      <c r="D88" s="6" t="s">
        <v>187</v>
      </c>
      <c r="F88" s="19" t="s">
        <v>68</v>
      </c>
    </row>
    <row r="89" spans="1:6" x14ac:dyDescent="0.2">
      <c r="A89" s="3" t="s">
        <v>23</v>
      </c>
      <c r="B89" s="8" t="s">
        <v>2</v>
      </c>
      <c r="C89" s="106">
        <v>-10.74</v>
      </c>
      <c r="D89" s="36">
        <v>32.97</v>
      </c>
      <c r="F89" s="36">
        <f t="shared" ref="F89:F98" si="0">D89+C89</f>
        <v>22.229999999999997</v>
      </c>
    </row>
    <row r="90" spans="1:6" x14ac:dyDescent="0.2">
      <c r="A90" s="4" t="s">
        <v>24</v>
      </c>
      <c r="B90" s="9" t="s">
        <v>2</v>
      </c>
      <c r="C90" s="62">
        <v>-14.04</v>
      </c>
      <c r="D90" s="38">
        <v>40.4</v>
      </c>
      <c r="F90" s="38">
        <f t="shared" si="0"/>
        <v>26.36</v>
      </c>
    </row>
    <row r="91" spans="1:6" x14ac:dyDescent="0.2">
      <c r="A91" s="3" t="s">
        <v>25</v>
      </c>
      <c r="B91" s="8" t="s">
        <v>2</v>
      </c>
      <c r="C91" s="106">
        <v>-10.41</v>
      </c>
      <c r="D91" s="36">
        <v>31.91</v>
      </c>
      <c r="F91" s="36">
        <f t="shared" si="0"/>
        <v>21.5</v>
      </c>
    </row>
    <row r="92" spans="1:6" x14ac:dyDescent="0.2">
      <c r="A92" s="4" t="s">
        <v>26</v>
      </c>
      <c r="B92" s="9" t="s">
        <v>2</v>
      </c>
      <c r="C92" s="62">
        <v>-12.04</v>
      </c>
      <c r="D92" s="38">
        <v>36.79</v>
      </c>
      <c r="F92" s="38">
        <f t="shared" si="0"/>
        <v>24.75</v>
      </c>
    </row>
    <row r="93" spans="1:6" x14ac:dyDescent="0.2">
      <c r="A93" s="3" t="s">
        <v>31</v>
      </c>
      <c r="B93" s="8" t="s">
        <v>2</v>
      </c>
      <c r="C93" s="106">
        <v>-6.04</v>
      </c>
      <c r="D93" s="36">
        <v>25.27</v>
      </c>
      <c r="F93" s="36">
        <f t="shared" si="0"/>
        <v>19.23</v>
      </c>
    </row>
    <row r="94" spans="1:6" x14ac:dyDescent="0.2">
      <c r="A94" s="4" t="s">
        <v>32</v>
      </c>
      <c r="B94" s="9" t="s">
        <v>2</v>
      </c>
      <c r="C94" s="62">
        <v>-6.5</v>
      </c>
      <c r="D94" s="38">
        <v>26.68</v>
      </c>
      <c r="F94" s="38">
        <f t="shared" si="0"/>
        <v>20.18</v>
      </c>
    </row>
    <row r="95" spans="1:6" x14ac:dyDescent="0.2">
      <c r="A95" s="3" t="s">
        <v>33</v>
      </c>
      <c r="B95" s="8" t="s">
        <v>2</v>
      </c>
      <c r="C95" s="106">
        <v>-5.58</v>
      </c>
      <c r="D95" s="36">
        <v>23.92</v>
      </c>
      <c r="F95" s="36">
        <f t="shared" si="0"/>
        <v>18.340000000000003</v>
      </c>
    </row>
    <row r="96" spans="1:6" x14ac:dyDescent="0.2">
      <c r="A96" s="4" t="s">
        <v>34</v>
      </c>
      <c r="B96" s="9" t="s">
        <v>2</v>
      </c>
      <c r="C96" s="62">
        <v>-5.63</v>
      </c>
      <c r="D96" s="38">
        <v>24.07</v>
      </c>
      <c r="F96" s="38">
        <f t="shared" si="0"/>
        <v>18.440000000000001</v>
      </c>
    </row>
    <row r="97" spans="1:6" x14ac:dyDescent="0.2">
      <c r="A97" s="3" t="s">
        <v>35</v>
      </c>
      <c r="B97" s="8" t="s">
        <v>2</v>
      </c>
      <c r="C97" s="107">
        <v>0</v>
      </c>
      <c r="D97" s="40">
        <v>15.25</v>
      </c>
      <c r="F97" s="40">
        <f t="shared" si="0"/>
        <v>15.25</v>
      </c>
    </row>
    <row r="98" spans="1:6" x14ac:dyDescent="0.2">
      <c r="A98" s="4" t="s">
        <v>0</v>
      </c>
      <c r="B98" s="9" t="s">
        <v>2</v>
      </c>
      <c r="C98" s="41">
        <v>-0.5</v>
      </c>
      <c r="D98" s="41">
        <v>10.7</v>
      </c>
      <c r="F98" s="41">
        <f t="shared" si="0"/>
        <v>10.199999999999999</v>
      </c>
    </row>
    <row r="99" spans="1:6" x14ac:dyDescent="0.2">
      <c r="A99" s="3" t="s">
        <v>69</v>
      </c>
      <c r="B99" s="8" t="s">
        <v>2</v>
      </c>
      <c r="C99" s="42">
        <v>-0.5</v>
      </c>
      <c r="D99" s="42">
        <v>10.7</v>
      </c>
      <c r="F99" s="42">
        <f>D99+C99</f>
        <v>10.199999999999999</v>
      </c>
    </row>
    <row r="100" spans="1:6" x14ac:dyDescent="0.2">
      <c r="A100" s="4" t="s">
        <v>70</v>
      </c>
      <c r="B100" s="9" t="s">
        <v>2</v>
      </c>
      <c r="C100" s="44">
        <v>-2</v>
      </c>
      <c r="D100" s="41">
        <v>11.09</v>
      </c>
      <c r="F100" s="44">
        <f t="shared" ref="F100:F101" si="1">D100+C100</f>
        <v>9.09</v>
      </c>
    </row>
    <row r="101" spans="1:6" x14ac:dyDescent="0.2">
      <c r="A101" s="3" t="s">
        <v>71</v>
      </c>
      <c r="B101" s="8" t="s">
        <v>2</v>
      </c>
      <c r="C101" s="107">
        <v>-2</v>
      </c>
      <c r="D101" s="42">
        <v>11.17</v>
      </c>
      <c r="F101" s="83">
        <f t="shared" si="1"/>
        <v>9.17</v>
      </c>
    </row>
    <row r="102" spans="1:6" x14ac:dyDescent="0.2">
      <c r="A102" s="4" t="s">
        <v>66</v>
      </c>
      <c r="B102" s="9" t="s">
        <v>2</v>
      </c>
      <c r="C102" s="26">
        <v>-0.4</v>
      </c>
      <c r="D102" s="84"/>
      <c r="F102" s="79"/>
    </row>
    <row r="103" spans="1:6" x14ac:dyDescent="0.2">
      <c r="A103" s="3" t="s">
        <v>81</v>
      </c>
      <c r="B103" s="8" t="s">
        <v>2</v>
      </c>
      <c r="C103" s="78">
        <v>0</v>
      </c>
      <c r="D103" s="42"/>
      <c r="F103" s="42"/>
    </row>
    <row r="104" spans="1:6" x14ac:dyDescent="0.2">
      <c r="A104" s="4" t="s">
        <v>82</v>
      </c>
      <c r="B104" s="9" t="s">
        <v>2</v>
      </c>
      <c r="C104" s="26">
        <v>0</v>
      </c>
      <c r="D104" s="84"/>
      <c r="F104" s="79"/>
    </row>
    <row r="105" spans="1:6" x14ac:dyDescent="0.2">
      <c r="A105" s="3" t="s">
        <v>67</v>
      </c>
      <c r="B105" s="8" t="s">
        <v>2</v>
      </c>
      <c r="C105" s="78">
        <v>-0.5</v>
      </c>
      <c r="D105" s="64"/>
      <c r="F105" s="42"/>
    </row>
    <row r="106" spans="1:6" x14ac:dyDescent="0.2">
      <c r="A106" s="4" t="s">
        <v>83</v>
      </c>
      <c r="B106" s="9" t="s">
        <v>2</v>
      </c>
      <c r="C106" s="26"/>
      <c r="D106" s="84"/>
      <c r="F106" s="79"/>
    </row>
    <row r="107" spans="1:6" x14ac:dyDescent="0.2">
      <c r="A107" s="7" t="s">
        <v>84</v>
      </c>
      <c r="B107" s="11" t="s">
        <v>2</v>
      </c>
      <c r="C107" s="80"/>
      <c r="D107" s="66"/>
      <c r="E107" s="82"/>
      <c r="F107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BFAD-F9AF-488E-BD53-B0DA47058B3F}">
  <sheetPr>
    <pageSetUpPr fitToPage="1"/>
  </sheetPr>
  <dimension ref="A1:F117"/>
  <sheetViews>
    <sheetView workbookViewId="0">
      <selection activeCell="C17" sqref="C17"/>
    </sheetView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0.77600000000000002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0.76900000000000002</v>
      </c>
      <c r="F3" s="85">
        <v>48200000</v>
      </c>
    </row>
    <row r="4" spans="1:6" x14ac:dyDescent="0.2">
      <c r="A4" s="3" t="s">
        <v>25</v>
      </c>
      <c r="B4" s="8" t="s">
        <v>2</v>
      </c>
      <c r="C4" s="21">
        <v>0.80400000000000005</v>
      </c>
      <c r="F4" s="52"/>
    </row>
    <row r="5" spans="1:6" x14ac:dyDescent="0.2">
      <c r="A5" s="4" t="s">
        <v>26</v>
      </c>
      <c r="B5" s="9" t="s">
        <v>2</v>
      </c>
      <c r="C5" s="23">
        <v>0.81899999999999995</v>
      </c>
    </row>
    <row r="6" spans="1:6" x14ac:dyDescent="0.2">
      <c r="A6" s="3" t="s">
        <v>31</v>
      </c>
      <c r="B6" s="8" t="s">
        <v>2</v>
      </c>
      <c r="C6" s="21">
        <v>0</v>
      </c>
    </row>
    <row r="7" spans="1:6" x14ac:dyDescent="0.2">
      <c r="A7" s="4" t="s">
        <v>32</v>
      </c>
      <c r="B7" s="9" t="s">
        <v>2</v>
      </c>
      <c r="C7" s="23">
        <v>0</v>
      </c>
    </row>
    <row r="8" spans="1:6" x14ac:dyDescent="0.2">
      <c r="A8" s="3" t="s">
        <v>33</v>
      </c>
      <c r="B8" s="8" t="s">
        <v>2</v>
      </c>
      <c r="C8" s="21">
        <v>0.748</v>
      </c>
    </row>
    <row r="9" spans="1:6" x14ac:dyDescent="0.2">
      <c r="A9" s="4" t="s">
        <v>34</v>
      </c>
      <c r="B9" s="9" t="s">
        <v>2</v>
      </c>
      <c r="C9" s="23">
        <v>0.76400000000000001</v>
      </c>
    </row>
    <row r="10" spans="1:6" x14ac:dyDescent="0.2">
      <c r="A10" s="3" t="s">
        <v>35</v>
      </c>
      <c r="B10" s="8" t="s">
        <v>2</v>
      </c>
      <c r="C10" s="21">
        <v>0.73899999999999999</v>
      </c>
    </row>
    <row r="11" spans="1:6" x14ac:dyDescent="0.2">
      <c r="A11" s="4" t="s">
        <v>27</v>
      </c>
      <c r="B11" s="9" t="s">
        <v>2</v>
      </c>
      <c r="C11" s="23">
        <v>0.46</v>
      </c>
    </row>
    <row r="12" spans="1:6" x14ac:dyDescent="0.2">
      <c r="A12" s="3" t="s">
        <v>28</v>
      </c>
      <c r="B12" s="8" t="s">
        <v>2</v>
      </c>
      <c r="C12" s="21">
        <v>0.46</v>
      </c>
    </row>
    <row r="13" spans="1:6" x14ac:dyDescent="0.2">
      <c r="A13" s="4" t="s">
        <v>30</v>
      </c>
      <c r="B13" s="9" t="s">
        <v>2</v>
      </c>
      <c r="C13" s="23">
        <v>0.46</v>
      </c>
    </row>
    <row r="14" spans="1:6" x14ac:dyDescent="0.2">
      <c r="A14" s="3" t="s">
        <v>29</v>
      </c>
      <c r="B14" s="8" t="s">
        <v>2</v>
      </c>
      <c r="C14" s="21">
        <v>0.46</v>
      </c>
    </row>
    <row r="15" spans="1:6" x14ac:dyDescent="0.2">
      <c r="A15" s="4" t="s">
        <v>36</v>
      </c>
      <c r="B15" s="9" t="s">
        <v>2</v>
      </c>
      <c r="C15" s="23">
        <v>0.46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0.46300000000000002</v>
      </c>
    </row>
    <row r="19" spans="1:3" x14ac:dyDescent="0.2">
      <c r="A19" s="4" t="s">
        <v>16</v>
      </c>
      <c r="B19" s="9" t="s">
        <v>37</v>
      </c>
      <c r="C19" s="53" t="s">
        <v>116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0.60799999999999998</v>
      </c>
    </row>
    <row r="22" spans="1:3" x14ac:dyDescent="0.2">
      <c r="A22" s="3"/>
      <c r="B22" s="8" t="s">
        <v>4</v>
      </c>
      <c r="C22" s="21">
        <v>0.623</v>
      </c>
    </row>
    <row r="23" spans="1:3" x14ac:dyDescent="0.2">
      <c r="B23" s="9" t="s">
        <v>5</v>
      </c>
      <c r="C23" s="23">
        <v>0.63800000000000001</v>
      </c>
    </row>
    <row r="24" spans="1:3" x14ac:dyDescent="0.2">
      <c r="A24" s="3"/>
      <c r="B24" s="8" t="s">
        <v>6</v>
      </c>
      <c r="C24" s="21">
        <v>0.67900000000000005</v>
      </c>
    </row>
    <row r="25" spans="1:3" x14ac:dyDescent="0.2">
      <c r="B25" s="9" t="s">
        <v>7</v>
      </c>
      <c r="C25" s="23">
        <v>0.67900000000000005</v>
      </c>
    </row>
    <row r="26" spans="1:3" x14ac:dyDescent="0.2">
      <c r="A26" s="3"/>
      <c r="B26" s="8" t="s">
        <v>8</v>
      </c>
      <c r="C26" s="21">
        <v>0.67900000000000005</v>
      </c>
    </row>
    <row r="27" spans="1:3" x14ac:dyDescent="0.2">
      <c r="B27" s="9" t="s">
        <v>9</v>
      </c>
      <c r="C27" s="23">
        <v>0.67900000000000005</v>
      </c>
    </row>
    <row r="28" spans="1:3" x14ac:dyDescent="0.2">
      <c r="A28" s="3"/>
      <c r="B28" s="8" t="s">
        <v>10</v>
      </c>
      <c r="C28" s="21">
        <v>0.67900000000000005</v>
      </c>
    </row>
    <row r="29" spans="1:3" x14ac:dyDescent="0.2">
      <c r="A29" s="4" t="s">
        <v>69</v>
      </c>
      <c r="B29" s="9" t="s">
        <v>3</v>
      </c>
      <c r="C29" s="23">
        <v>0.60899999999999999</v>
      </c>
    </row>
    <row r="30" spans="1:3" x14ac:dyDescent="0.2">
      <c r="A30" s="3"/>
      <c r="B30" s="8" t="s">
        <v>4</v>
      </c>
      <c r="C30" s="21">
        <v>0.624</v>
      </c>
    </row>
    <row r="31" spans="1:3" x14ac:dyDescent="0.2">
      <c r="B31" s="9" t="s">
        <v>5</v>
      </c>
      <c r="C31" s="23">
        <v>0.63900000000000001</v>
      </c>
    </row>
    <row r="32" spans="1:3" x14ac:dyDescent="0.2">
      <c r="A32" s="3"/>
      <c r="B32" s="8" t="s">
        <v>6</v>
      </c>
      <c r="C32" s="21">
        <v>0.68</v>
      </c>
    </row>
    <row r="33" spans="1:3" x14ac:dyDescent="0.2">
      <c r="B33" s="9" t="s">
        <v>7</v>
      </c>
      <c r="C33" s="23">
        <v>0.68</v>
      </c>
    </row>
    <row r="34" spans="1:3" x14ac:dyDescent="0.2">
      <c r="A34" s="3"/>
      <c r="B34" s="8" t="s">
        <v>8</v>
      </c>
      <c r="C34" s="21">
        <v>0.68</v>
      </c>
    </row>
    <row r="35" spans="1:3" x14ac:dyDescent="0.2">
      <c r="B35" s="9" t="s">
        <v>9</v>
      </c>
      <c r="C35" s="23">
        <v>0.68</v>
      </c>
    </row>
    <row r="36" spans="1:3" x14ac:dyDescent="0.2">
      <c r="A36" s="3"/>
      <c r="B36" s="8" t="s">
        <v>10</v>
      </c>
      <c r="C36" s="21">
        <v>0.68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0.54400000000000004</v>
      </c>
    </row>
    <row r="39" spans="1:3" x14ac:dyDescent="0.2">
      <c r="B39" s="9" t="s">
        <v>21</v>
      </c>
      <c r="C39" s="23">
        <v>0.154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0.70599999999999996</v>
      </c>
    </row>
    <row r="43" spans="1:3" x14ac:dyDescent="0.2">
      <c r="A43" s="4" t="s">
        <v>41</v>
      </c>
      <c r="B43" s="9" t="s">
        <v>2</v>
      </c>
      <c r="C43" s="28">
        <v>0.70599999999999996</v>
      </c>
    </row>
    <row r="44" spans="1:3" x14ac:dyDescent="0.2">
      <c r="A44" s="3" t="s">
        <v>42</v>
      </c>
      <c r="B44" s="8" t="s">
        <v>2</v>
      </c>
      <c r="C44" s="27">
        <v>0.70599999999999996</v>
      </c>
    </row>
    <row r="45" spans="1:3" x14ac:dyDescent="0.2">
      <c r="A45" s="4" t="s">
        <v>43</v>
      </c>
      <c r="B45" s="9" t="s">
        <v>2</v>
      </c>
      <c r="C45" s="28">
        <v>0.77500000000000002</v>
      </c>
    </row>
    <row r="46" spans="1:3" x14ac:dyDescent="0.2">
      <c r="A46" s="3" t="s">
        <v>44</v>
      </c>
      <c r="B46" s="8" t="s">
        <v>2</v>
      </c>
      <c r="C46" s="27">
        <v>0.70599999999999996</v>
      </c>
    </row>
    <row r="47" spans="1:3" x14ac:dyDescent="0.2">
      <c r="A47" s="4" t="s">
        <v>45</v>
      </c>
      <c r="B47" s="9" t="s">
        <v>2</v>
      </c>
      <c r="C47" s="28">
        <v>0.70599999999999996</v>
      </c>
    </row>
    <row r="48" spans="1:3" x14ac:dyDescent="0.2">
      <c r="A48" s="3" t="s">
        <v>46</v>
      </c>
      <c r="B48" s="8" t="s">
        <v>2</v>
      </c>
      <c r="C48" s="27">
        <v>0.70599999999999996</v>
      </c>
    </row>
    <row r="49" spans="1:3" x14ac:dyDescent="0.2">
      <c r="A49" s="4" t="s">
        <v>47</v>
      </c>
      <c r="B49" s="9" t="s">
        <v>2</v>
      </c>
      <c r="C49" s="28">
        <v>0.77500000000000002</v>
      </c>
    </row>
    <row r="50" spans="1:3" x14ac:dyDescent="0.2">
      <c r="A50" s="3" t="s">
        <v>48</v>
      </c>
      <c r="B50" s="8" t="s">
        <v>2</v>
      </c>
      <c r="C50" s="21">
        <v>0.70599999999999996</v>
      </c>
    </row>
    <row r="51" spans="1:3" x14ac:dyDescent="0.2">
      <c r="A51" s="4" t="s">
        <v>49</v>
      </c>
      <c r="B51" s="9" t="s">
        <v>2</v>
      </c>
      <c r="C51" s="23">
        <v>0.71599999999999997</v>
      </c>
    </row>
    <row r="52" spans="1:3" x14ac:dyDescent="0.2">
      <c r="A52" s="3" t="s">
        <v>52</v>
      </c>
      <c r="B52" s="8" t="s">
        <v>2</v>
      </c>
      <c r="C52" s="21">
        <v>0.60599999999999998</v>
      </c>
    </row>
    <row r="53" spans="1:3" x14ac:dyDescent="0.2">
      <c r="A53" s="4" t="s">
        <v>53</v>
      </c>
      <c r="B53" s="9" t="s">
        <v>2</v>
      </c>
      <c r="C53" s="23">
        <v>0.60599999999999998</v>
      </c>
    </row>
    <row r="54" spans="1:3" x14ac:dyDescent="0.2">
      <c r="A54" s="3" t="s">
        <v>54</v>
      </c>
      <c r="B54" s="8" t="s">
        <v>2</v>
      </c>
      <c r="C54" s="21">
        <v>0.60599999999999998</v>
      </c>
    </row>
    <row r="55" spans="1:3" x14ac:dyDescent="0.2">
      <c r="A55" s="4" t="s">
        <v>55</v>
      </c>
      <c r="B55" s="9" t="s">
        <v>2</v>
      </c>
      <c r="C55" s="23">
        <v>0.60599999999999998</v>
      </c>
    </row>
    <row r="56" spans="1:3" x14ac:dyDescent="0.2">
      <c r="A56" s="3" t="s">
        <v>56</v>
      </c>
      <c r="B56" s="8" t="s">
        <v>2</v>
      </c>
      <c r="C56" s="21">
        <v>0.60599999999999998</v>
      </c>
    </row>
    <row r="57" spans="1:3" x14ac:dyDescent="0.2">
      <c r="A57" s="4" t="s">
        <v>57</v>
      </c>
      <c r="B57" s="9" t="s">
        <v>2</v>
      </c>
      <c r="C57" s="23">
        <v>0.60599999999999998</v>
      </c>
    </row>
    <row r="58" spans="1:3" x14ac:dyDescent="0.2">
      <c r="A58" s="3" t="s">
        <v>58</v>
      </c>
      <c r="B58" s="8" t="s">
        <v>2</v>
      </c>
      <c r="C58" s="21">
        <v>0.60599999999999998</v>
      </c>
    </row>
    <row r="59" spans="1:3" x14ac:dyDescent="0.2">
      <c r="A59" s="4" t="s">
        <v>50</v>
      </c>
      <c r="B59" s="9" t="s">
        <v>2</v>
      </c>
      <c r="C59" s="23">
        <v>0.55000000000000004</v>
      </c>
    </row>
    <row r="60" spans="1:3" x14ac:dyDescent="0.2">
      <c r="A60" s="4" t="s">
        <v>79</v>
      </c>
      <c r="B60" s="9" t="s">
        <v>2</v>
      </c>
      <c r="C60" s="23">
        <v>0.55000000000000004</v>
      </c>
    </row>
    <row r="61" spans="1:3" x14ac:dyDescent="0.2">
      <c r="A61" s="3" t="s">
        <v>51</v>
      </c>
      <c r="B61" s="8" t="s">
        <v>2</v>
      </c>
      <c r="C61" s="21">
        <v>0.25</v>
      </c>
    </row>
    <row r="62" spans="1:3" x14ac:dyDescent="0.2">
      <c r="A62" s="3" t="s">
        <v>80</v>
      </c>
      <c r="B62" s="8" t="s">
        <v>2</v>
      </c>
      <c r="C62" s="21">
        <v>0.25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0.35</v>
      </c>
    </row>
    <row r="66" spans="1:6" x14ac:dyDescent="0.2">
      <c r="A66" s="4" t="s">
        <v>60</v>
      </c>
      <c r="B66" s="9" t="s">
        <v>59</v>
      </c>
      <c r="C66" s="30">
        <v>0.35</v>
      </c>
    </row>
    <row r="67" spans="1:6" x14ac:dyDescent="0.2">
      <c r="A67" s="3" t="s">
        <v>63</v>
      </c>
      <c r="B67" s="8" t="s">
        <v>59</v>
      </c>
      <c r="C67" s="29">
        <v>0.35</v>
      </c>
    </row>
    <row r="68" spans="1:6" x14ac:dyDescent="0.2">
      <c r="A68" s="4" t="s">
        <v>64</v>
      </c>
      <c r="B68" s="9" t="s">
        <v>59</v>
      </c>
      <c r="C68" s="30">
        <v>0.35</v>
      </c>
    </row>
    <row r="69" spans="1:6" x14ac:dyDescent="0.2">
      <c r="A69" s="3" t="s">
        <v>61</v>
      </c>
      <c r="B69" s="8" t="s">
        <v>62</v>
      </c>
      <c r="C69" s="29">
        <v>0.5</v>
      </c>
    </row>
    <row r="70" spans="1:6" x14ac:dyDescent="0.2">
      <c r="A70" s="4" t="s">
        <v>60</v>
      </c>
      <c r="B70" s="9" t="s">
        <v>62</v>
      </c>
      <c r="C70" s="30">
        <v>0.5</v>
      </c>
    </row>
    <row r="71" spans="1:6" x14ac:dyDescent="0.2">
      <c r="A71" s="3" t="s">
        <v>63</v>
      </c>
      <c r="B71" s="8" t="s">
        <v>62</v>
      </c>
      <c r="C71" s="29">
        <v>0.5</v>
      </c>
    </row>
    <row r="72" spans="1:6" x14ac:dyDescent="0.2">
      <c r="A72" s="4" t="s">
        <v>64</v>
      </c>
      <c r="B72" s="9" t="s">
        <v>62</v>
      </c>
      <c r="C72" s="30">
        <v>0.5</v>
      </c>
    </row>
    <row r="73" spans="1:6" x14ac:dyDescent="0.2">
      <c r="A73" s="3" t="s">
        <v>65</v>
      </c>
      <c r="B73" s="8" t="s">
        <v>59</v>
      </c>
      <c r="C73" s="29">
        <v>0.62</v>
      </c>
      <c r="F73" s="57"/>
    </row>
    <row r="74" spans="1:6" x14ac:dyDescent="0.2">
      <c r="A74" s="4" t="s">
        <v>65</v>
      </c>
      <c r="B74" s="9" t="s">
        <v>62</v>
      </c>
      <c r="C74" s="30">
        <v>0.62</v>
      </c>
    </row>
    <row r="75" spans="1:6" x14ac:dyDescent="0.2">
      <c r="A75" s="3" t="s">
        <v>247</v>
      </c>
      <c r="B75" s="8" t="s">
        <v>2</v>
      </c>
      <c r="C75" s="29">
        <v>1</v>
      </c>
      <c r="F75" s="57"/>
    </row>
    <row r="76" spans="1:6" x14ac:dyDescent="0.2">
      <c r="A76" s="4" t="s">
        <v>259</v>
      </c>
      <c r="B76" s="9" t="s">
        <v>2</v>
      </c>
      <c r="C76" s="30">
        <v>0.5</v>
      </c>
    </row>
    <row r="77" spans="1:6" x14ac:dyDescent="0.2">
      <c r="A77" s="3" t="s">
        <v>311</v>
      </c>
      <c r="B77" s="8" t="s">
        <v>2</v>
      </c>
      <c r="C77" s="29">
        <v>0.5</v>
      </c>
      <c r="F77" s="57"/>
    </row>
    <row r="78" spans="1:6" x14ac:dyDescent="0.2">
      <c r="A78" s="4" t="s">
        <v>215</v>
      </c>
      <c r="B78" s="9" t="s">
        <v>2</v>
      </c>
      <c r="C78" s="30">
        <v>1</v>
      </c>
    </row>
    <row r="79" spans="1:6" x14ac:dyDescent="0.2">
      <c r="A79" s="3" t="s">
        <v>216</v>
      </c>
      <c r="B79" s="8" t="s">
        <v>2</v>
      </c>
      <c r="C79" s="29">
        <v>1</v>
      </c>
      <c r="F79" s="57"/>
    </row>
    <row r="80" spans="1:6" x14ac:dyDescent="0.2">
      <c r="A80" s="4" t="s">
        <v>177</v>
      </c>
      <c r="B80" s="9" t="s">
        <v>2</v>
      </c>
      <c r="C80" s="30">
        <v>0.5</v>
      </c>
    </row>
    <row r="81" spans="1:6" x14ac:dyDescent="0.2">
      <c r="A81" s="3" t="s">
        <v>188</v>
      </c>
      <c r="B81" s="8" t="s">
        <v>2</v>
      </c>
      <c r="C81" s="29">
        <v>1</v>
      </c>
      <c r="F81" s="57"/>
    </row>
    <row r="82" spans="1:6" x14ac:dyDescent="0.2">
      <c r="A82" s="4" t="s">
        <v>297</v>
      </c>
      <c r="B82" s="9" t="s">
        <v>2</v>
      </c>
      <c r="C82" s="30">
        <v>1</v>
      </c>
    </row>
    <row r="83" spans="1:6" x14ac:dyDescent="0.2">
      <c r="A83" s="3" t="s">
        <v>312</v>
      </c>
      <c r="B83" s="8" t="s">
        <v>2</v>
      </c>
      <c r="C83" s="29">
        <v>1</v>
      </c>
      <c r="F83" s="57"/>
    </row>
    <row r="84" spans="1:6" x14ac:dyDescent="0.2">
      <c r="A84" s="4" t="s">
        <v>313</v>
      </c>
      <c r="B84" s="9" t="s">
        <v>2</v>
      </c>
      <c r="C84" s="30">
        <v>1</v>
      </c>
    </row>
    <row r="85" spans="1:6" x14ac:dyDescent="0.2">
      <c r="A85" s="3" t="s">
        <v>314</v>
      </c>
      <c r="B85" s="8" t="s">
        <v>2</v>
      </c>
      <c r="C85" s="29">
        <v>0.5</v>
      </c>
      <c r="F85" s="57"/>
    </row>
    <row r="86" spans="1:6" x14ac:dyDescent="0.2">
      <c r="A86" s="4" t="s">
        <v>315</v>
      </c>
      <c r="B86" s="9" t="s">
        <v>2</v>
      </c>
      <c r="C86" s="30">
        <v>1</v>
      </c>
    </row>
    <row r="87" spans="1:6" x14ac:dyDescent="0.2">
      <c r="A87" s="3" t="s">
        <v>235</v>
      </c>
      <c r="B87" s="8" t="s">
        <v>2</v>
      </c>
      <c r="C87" s="29">
        <v>1</v>
      </c>
      <c r="F87" s="57"/>
    </row>
    <row r="88" spans="1:6" x14ac:dyDescent="0.2">
      <c r="A88" s="4" t="s">
        <v>316</v>
      </c>
      <c r="B88" s="9" t="s">
        <v>2</v>
      </c>
      <c r="C88" s="30">
        <v>0.64</v>
      </c>
    </row>
    <row r="89" spans="1:6" x14ac:dyDescent="0.2">
      <c r="A89" s="3" t="s">
        <v>317</v>
      </c>
      <c r="B89" s="8" t="s">
        <v>2</v>
      </c>
      <c r="C89" s="29">
        <v>0.64</v>
      </c>
      <c r="F89" s="57"/>
    </row>
    <row r="90" spans="1:6" x14ac:dyDescent="0.2">
      <c r="A90" s="4" t="s">
        <v>318</v>
      </c>
      <c r="B90" s="9" t="s">
        <v>2</v>
      </c>
      <c r="C90" s="30">
        <v>0.64</v>
      </c>
    </row>
    <row r="91" spans="1:6" x14ac:dyDescent="0.2">
      <c r="A91" s="3" t="s">
        <v>92</v>
      </c>
      <c r="B91" s="8" t="s">
        <v>2</v>
      </c>
      <c r="C91" s="29">
        <v>0.35</v>
      </c>
      <c r="F91" s="57"/>
    </row>
    <row r="92" spans="1:6" x14ac:dyDescent="0.2">
      <c r="A92" s="4" t="s">
        <v>222</v>
      </c>
      <c r="B92" s="9" t="s">
        <v>2</v>
      </c>
      <c r="C92" s="30">
        <v>0.04</v>
      </c>
    </row>
    <row r="93" spans="1:6" x14ac:dyDescent="0.2">
      <c r="A93" s="3" t="s">
        <v>73</v>
      </c>
      <c r="B93" s="8" t="s">
        <v>59</v>
      </c>
      <c r="C93" s="34">
        <v>300</v>
      </c>
    </row>
    <row r="94" spans="1:6" x14ac:dyDescent="0.2">
      <c r="A94" s="4" t="s">
        <v>74</v>
      </c>
      <c r="B94" s="9" t="s">
        <v>62</v>
      </c>
      <c r="C94" s="71">
        <v>275</v>
      </c>
    </row>
    <row r="95" spans="1:6" x14ac:dyDescent="0.2">
      <c r="A95" s="3" t="s">
        <v>75</v>
      </c>
      <c r="B95" s="8" t="s">
        <v>77</v>
      </c>
      <c r="C95" s="34">
        <v>350</v>
      </c>
    </row>
    <row r="96" spans="1:6" x14ac:dyDescent="0.2">
      <c r="A96" s="4" t="s">
        <v>76</v>
      </c>
      <c r="B96" s="9" t="s">
        <v>78</v>
      </c>
      <c r="C96" s="71">
        <v>275</v>
      </c>
    </row>
    <row r="97" spans="1:6" x14ac:dyDescent="0.2">
      <c r="B97" s="96"/>
      <c r="C97" s="98"/>
    </row>
    <row r="98" spans="1:6" s="1" customFormat="1" ht="15.75" x14ac:dyDescent="0.25">
      <c r="A98" s="2" t="s">
        <v>13</v>
      </c>
      <c r="B98" s="6" t="s">
        <v>11</v>
      </c>
      <c r="C98" s="19" t="str">
        <f>C64</f>
        <v>CURRENT UPS</v>
      </c>
      <c r="D98" s="6" t="s">
        <v>187</v>
      </c>
      <c r="F98" s="19" t="s">
        <v>68</v>
      </c>
    </row>
    <row r="99" spans="1:6" x14ac:dyDescent="0.2">
      <c r="A99" s="3" t="s">
        <v>23</v>
      </c>
      <c r="B99" s="8" t="s">
        <v>2</v>
      </c>
      <c r="C99" s="106">
        <v>-16.53</v>
      </c>
      <c r="D99" s="36">
        <v>32.97</v>
      </c>
      <c r="F99" s="36">
        <f t="shared" ref="F99:F108" si="0">D99+C99</f>
        <v>16.439999999999998</v>
      </c>
    </row>
    <row r="100" spans="1:6" x14ac:dyDescent="0.2">
      <c r="A100" s="4" t="s">
        <v>24</v>
      </c>
      <c r="B100" s="9" t="s">
        <v>2</v>
      </c>
      <c r="C100" s="62">
        <v>-21.12</v>
      </c>
      <c r="D100" s="38">
        <v>40.4</v>
      </c>
      <c r="F100" s="38">
        <f t="shared" si="0"/>
        <v>19.279999999999998</v>
      </c>
    </row>
    <row r="101" spans="1:6" x14ac:dyDescent="0.2">
      <c r="A101" s="3" t="s">
        <v>25</v>
      </c>
      <c r="B101" s="8" t="s">
        <v>2</v>
      </c>
      <c r="C101" s="106">
        <v>-16.09</v>
      </c>
      <c r="D101" s="36">
        <v>31.91</v>
      </c>
      <c r="F101" s="36">
        <f t="shared" si="0"/>
        <v>15.82</v>
      </c>
    </row>
    <row r="102" spans="1:6" x14ac:dyDescent="0.2">
      <c r="A102" s="4" t="s">
        <v>26</v>
      </c>
      <c r="B102" s="9" t="s">
        <v>2</v>
      </c>
      <c r="C102" s="62">
        <v>-19.09</v>
      </c>
      <c r="D102" s="38">
        <v>36.79</v>
      </c>
      <c r="F102" s="38">
        <f t="shared" si="0"/>
        <v>17.7</v>
      </c>
    </row>
    <row r="103" spans="1:6" x14ac:dyDescent="0.2">
      <c r="A103" s="3" t="s">
        <v>31</v>
      </c>
      <c r="B103" s="8" t="s">
        <v>2</v>
      </c>
      <c r="C103" s="106">
        <v>0</v>
      </c>
      <c r="D103" s="36">
        <v>25.27</v>
      </c>
      <c r="F103" s="36">
        <f t="shared" si="0"/>
        <v>25.27</v>
      </c>
    </row>
    <row r="104" spans="1:6" x14ac:dyDescent="0.2">
      <c r="A104" s="4" t="s">
        <v>32</v>
      </c>
      <c r="B104" s="9" t="s">
        <v>2</v>
      </c>
      <c r="C104" s="62">
        <v>0</v>
      </c>
      <c r="D104" s="38">
        <v>26.68</v>
      </c>
      <c r="F104" s="38">
        <f t="shared" si="0"/>
        <v>26.68</v>
      </c>
    </row>
    <row r="105" spans="1:6" x14ac:dyDescent="0.2">
      <c r="A105" s="3" t="s">
        <v>33</v>
      </c>
      <c r="B105" s="8" t="s">
        <v>2</v>
      </c>
      <c r="C105" s="106">
        <v>-10.99</v>
      </c>
      <c r="D105" s="36">
        <v>23.92</v>
      </c>
      <c r="F105" s="36">
        <f t="shared" si="0"/>
        <v>12.930000000000001</v>
      </c>
    </row>
    <row r="106" spans="1:6" x14ac:dyDescent="0.2">
      <c r="A106" s="4" t="s">
        <v>34</v>
      </c>
      <c r="B106" s="9" t="s">
        <v>2</v>
      </c>
      <c r="C106" s="62">
        <v>-11.2</v>
      </c>
      <c r="D106" s="38">
        <v>24.07</v>
      </c>
      <c r="F106" s="38">
        <f t="shared" si="0"/>
        <v>12.870000000000001</v>
      </c>
    </row>
    <row r="107" spans="1:6" x14ac:dyDescent="0.2">
      <c r="A107" s="3" t="s">
        <v>35</v>
      </c>
      <c r="B107" s="8" t="s">
        <v>2</v>
      </c>
      <c r="C107" s="107">
        <v>-4.53</v>
      </c>
      <c r="D107" s="40">
        <v>15.25</v>
      </c>
      <c r="F107" s="40">
        <f t="shared" si="0"/>
        <v>10.719999999999999</v>
      </c>
    </row>
    <row r="108" spans="1:6" x14ac:dyDescent="0.2">
      <c r="A108" s="4" t="s">
        <v>0</v>
      </c>
      <c r="B108" s="9" t="s">
        <v>2</v>
      </c>
      <c r="C108" s="41">
        <v>-3.31</v>
      </c>
      <c r="D108" s="41">
        <v>10.7</v>
      </c>
      <c r="F108" s="41">
        <f t="shared" si="0"/>
        <v>7.3899999999999988</v>
      </c>
    </row>
    <row r="109" spans="1:6" x14ac:dyDescent="0.2">
      <c r="A109" s="3" t="s">
        <v>69</v>
      </c>
      <c r="B109" s="8" t="s">
        <v>2</v>
      </c>
      <c r="C109" s="42">
        <v>-3.31</v>
      </c>
      <c r="D109" s="42">
        <v>10.7</v>
      </c>
      <c r="F109" s="42">
        <f>D109+C109</f>
        <v>7.3899999999999988</v>
      </c>
    </row>
    <row r="110" spans="1:6" x14ac:dyDescent="0.2">
      <c r="A110" s="4" t="s">
        <v>70</v>
      </c>
      <c r="B110" s="9" t="s">
        <v>2</v>
      </c>
      <c r="C110" s="44">
        <v>-3.31</v>
      </c>
      <c r="D110" s="41">
        <v>11.09</v>
      </c>
      <c r="F110" s="44">
        <f t="shared" ref="F110:F111" si="1">D110+C110</f>
        <v>7.7799999999999994</v>
      </c>
    </row>
    <row r="111" spans="1:6" x14ac:dyDescent="0.2">
      <c r="A111" s="3" t="s">
        <v>71</v>
      </c>
      <c r="B111" s="8" t="s">
        <v>2</v>
      </c>
      <c r="C111" s="107">
        <v>-3.31</v>
      </c>
      <c r="D111" s="42">
        <v>11.17</v>
      </c>
      <c r="F111" s="83">
        <f t="shared" si="1"/>
        <v>7.8599999999999994</v>
      </c>
    </row>
    <row r="112" spans="1:6" x14ac:dyDescent="0.2">
      <c r="A112" s="4" t="s">
        <v>66</v>
      </c>
      <c r="B112" s="9" t="s">
        <v>2</v>
      </c>
      <c r="C112" s="26">
        <v>-0.4</v>
      </c>
      <c r="D112" s="84"/>
      <c r="F112" s="79"/>
    </row>
    <row r="113" spans="1:6" x14ac:dyDescent="0.2">
      <c r="A113" s="3" t="s">
        <v>81</v>
      </c>
      <c r="B113" s="8" t="s">
        <v>2</v>
      </c>
      <c r="C113" s="78">
        <v>0</v>
      </c>
      <c r="D113" s="42"/>
      <c r="F113" s="42"/>
    </row>
    <row r="114" spans="1:6" x14ac:dyDescent="0.2">
      <c r="A114" s="4" t="s">
        <v>82</v>
      </c>
      <c r="B114" s="9" t="s">
        <v>2</v>
      </c>
      <c r="C114" s="26">
        <v>0</v>
      </c>
      <c r="D114" s="84"/>
      <c r="F114" s="79"/>
    </row>
    <row r="115" spans="1:6" x14ac:dyDescent="0.2">
      <c r="A115" s="3" t="s">
        <v>67</v>
      </c>
      <c r="B115" s="8" t="s">
        <v>2</v>
      </c>
      <c r="C115" s="78">
        <v>-0.5</v>
      </c>
      <c r="D115" s="64"/>
      <c r="F115" s="42"/>
    </row>
    <row r="116" spans="1:6" x14ac:dyDescent="0.2">
      <c r="A116" s="4" t="s">
        <v>83</v>
      </c>
      <c r="B116" s="9" t="s">
        <v>2</v>
      </c>
      <c r="C116" s="26"/>
      <c r="D116" s="84"/>
      <c r="F116" s="79"/>
    </row>
    <row r="117" spans="1:6" x14ac:dyDescent="0.2">
      <c r="A117" s="7" t="s">
        <v>84</v>
      </c>
      <c r="B117" s="11" t="s">
        <v>2</v>
      </c>
      <c r="C117" s="80"/>
      <c r="D117" s="66"/>
      <c r="E117" s="82"/>
      <c r="F117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C39F-198B-441C-925C-F7D792D7898E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0.68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0.68</v>
      </c>
      <c r="F3" s="85">
        <v>1100000</v>
      </c>
    </row>
    <row r="4" spans="1:6" x14ac:dyDescent="0.2">
      <c r="A4" s="3" t="s">
        <v>25</v>
      </c>
      <c r="B4" s="8" t="s">
        <v>2</v>
      </c>
      <c r="C4" s="21">
        <v>0.68</v>
      </c>
      <c r="F4" s="52"/>
    </row>
    <row r="5" spans="1:6" x14ac:dyDescent="0.2">
      <c r="A5" s="4" t="s">
        <v>26</v>
      </c>
      <c r="B5" s="9" t="s">
        <v>2</v>
      </c>
      <c r="C5" s="23">
        <v>0.68</v>
      </c>
    </row>
    <row r="6" spans="1:6" x14ac:dyDescent="0.2">
      <c r="A6" s="3" t="s">
        <v>31</v>
      </c>
      <c r="B6" s="8" t="s">
        <v>2</v>
      </c>
      <c r="C6" s="21">
        <v>0.65</v>
      </c>
    </row>
    <row r="7" spans="1:6" x14ac:dyDescent="0.2">
      <c r="A7" s="4" t="s">
        <v>32</v>
      </c>
      <c r="B7" s="9" t="s">
        <v>2</v>
      </c>
      <c r="C7" s="23">
        <v>0.65</v>
      </c>
    </row>
    <row r="8" spans="1:6" x14ac:dyDescent="0.2">
      <c r="A8" s="3" t="s">
        <v>33</v>
      </c>
      <c r="B8" s="8" t="s">
        <v>2</v>
      </c>
      <c r="C8" s="21">
        <v>0.65</v>
      </c>
    </row>
    <row r="9" spans="1:6" x14ac:dyDescent="0.2">
      <c r="A9" s="4" t="s">
        <v>34</v>
      </c>
      <c r="B9" s="9" t="s">
        <v>2</v>
      </c>
      <c r="C9" s="23">
        <v>0.65</v>
      </c>
    </row>
    <row r="10" spans="1:6" x14ac:dyDescent="0.2">
      <c r="A10" s="3" t="s">
        <v>35</v>
      </c>
      <c r="B10" s="8" t="s">
        <v>2</v>
      </c>
      <c r="C10" s="21">
        <v>0.62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0.34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0.91</v>
      </c>
    </row>
    <row r="21" spans="1:3" x14ac:dyDescent="0.2">
      <c r="A21" s="4" t="s">
        <v>0</v>
      </c>
      <c r="B21" s="9" t="s">
        <v>3</v>
      </c>
      <c r="C21" s="23">
        <v>0.27</v>
      </c>
    </row>
    <row r="22" spans="1:3" x14ac:dyDescent="0.2">
      <c r="A22" s="3"/>
      <c r="B22" s="8" t="s">
        <v>4</v>
      </c>
      <c r="C22" s="21">
        <v>0.33</v>
      </c>
    </row>
    <row r="23" spans="1:3" x14ac:dyDescent="0.2">
      <c r="B23" s="9" t="s">
        <v>5</v>
      </c>
      <c r="C23" s="23">
        <v>0.495</v>
      </c>
    </row>
    <row r="24" spans="1:3" x14ac:dyDescent="0.2">
      <c r="A24" s="3"/>
      <c r="B24" s="8" t="s">
        <v>6</v>
      </c>
      <c r="C24" s="21">
        <v>0.495</v>
      </c>
    </row>
    <row r="25" spans="1:3" x14ac:dyDescent="0.2">
      <c r="B25" s="9" t="s">
        <v>7</v>
      </c>
      <c r="C25" s="23">
        <v>0.495</v>
      </c>
    </row>
    <row r="26" spans="1:3" x14ac:dyDescent="0.2">
      <c r="A26" s="3"/>
      <c r="B26" s="8" t="s">
        <v>8</v>
      </c>
      <c r="C26" s="21">
        <v>0.495</v>
      </c>
    </row>
    <row r="27" spans="1:3" x14ac:dyDescent="0.2">
      <c r="B27" s="9" t="s">
        <v>9</v>
      </c>
      <c r="C27" s="23">
        <v>0.495</v>
      </c>
    </row>
    <row r="28" spans="1:3" x14ac:dyDescent="0.2">
      <c r="A28" s="3"/>
      <c r="B28" s="8" t="s">
        <v>10</v>
      </c>
      <c r="C28" s="21">
        <v>0.495</v>
      </c>
    </row>
    <row r="29" spans="1:3" x14ac:dyDescent="0.2">
      <c r="A29" s="4" t="s">
        <v>69</v>
      </c>
      <c r="B29" s="9" t="s">
        <v>3</v>
      </c>
      <c r="C29" s="23">
        <v>0.25</v>
      </c>
    </row>
    <row r="30" spans="1:3" x14ac:dyDescent="0.2">
      <c r="A30" s="3"/>
      <c r="B30" s="8" t="s">
        <v>4</v>
      </c>
      <c r="C30" s="21">
        <v>0.28000000000000003</v>
      </c>
    </row>
    <row r="31" spans="1:3" x14ac:dyDescent="0.2">
      <c r="B31" s="9" t="s">
        <v>5</v>
      </c>
      <c r="C31" s="23">
        <v>0.3</v>
      </c>
    </row>
    <row r="32" spans="1:3" x14ac:dyDescent="0.2">
      <c r="A32" s="3"/>
      <c r="B32" s="8" t="s">
        <v>6</v>
      </c>
      <c r="C32" s="21">
        <v>0.32</v>
      </c>
    </row>
    <row r="33" spans="1:3" x14ac:dyDescent="0.2">
      <c r="B33" s="9" t="s">
        <v>7</v>
      </c>
      <c r="C33" s="23">
        <v>0.35</v>
      </c>
    </row>
    <row r="34" spans="1:3" x14ac:dyDescent="0.2">
      <c r="A34" s="3"/>
      <c r="B34" s="8" t="s">
        <v>8</v>
      </c>
      <c r="C34" s="21">
        <v>0.35</v>
      </c>
    </row>
    <row r="35" spans="1:3" x14ac:dyDescent="0.2">
      <c r="B35" s="9" t="s">
        <v>9</v>
      </c>
      <c r="C35" s="23">
        <v>0.35</v>
      </c>
    </row>
    <row r="36" spans="1:3" x14ac:dyDescent="0.2">
      <c r="A36" s="3"/>
      <c r="B36" s="8" t="s">
        <v>10</v>
      </c>
      <c r="C36" s="21">
        <v>0.35</v>
      </c>
    </row>
    <row r="37" spans="1:3" x14ac:dyDescent="0.2">
      <c r="A37" s="4" t="s">
        <v>72</v>
      </c>
      <c r="B37" s="9" t="s">
        <v>19</v>
      </c>
      <c r="C37" s="23">
        <v>0.25</v>
      </c>
    </row>
    <row r="38" spans="1:3" x14ac:dyDescent="0.2">
      <c r="A38" s="3"/>
      <c r="B38" s="8" t="s">
        <v>20</v>
      </c>
      <c r="C38" s="21">
        <v>0.25</v>
      </c>
    </row>
    <row r="39" spans="1:3" x14ac:dyDescent="0.2">
      <c r="B39" s="9" t="s">
        <v>21</v>
      </c>
      <c r="C39" s="23">
        <v>0.1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</v>
      </c>
    </row>
    <row r="43" spans="1:3" x14ac:dyDescent="0.2">
      <c r="A43" s="4" t="s">
        <v>41</v>
      </c>
      <c r="B43" s="9" t="s">
        <v>2</v>
      </c>
      <c r="C43" s="28">
        <v>0.6</v>
      </c>
    </row>
    <row r="44" spans="1:3" x14ac:dyDescent="0.2">
      <c r="A44" s="3" t="s">
        <v>42</v>
      </c>
      <c r="B44" s="8" t="s">
        <v>2</v>
      </c>
      <c r="C44" s="27">
        <v>0.6</v>
      </c>
    </row>
    <row r="45" spans="1:3" x14ac:dyDescent="0.2">
      <c r="A45" s="4" t="s">
        <v>43</v>
      </c>
      <c r="B45" s="9" t="s">
        <v>2</v>
      </c>
      <c r="C45" s="28">
        <v>0.6</v>
      </c>
    </row>
    <row r="46" spans="1:3" x14ac:dyDescent="0.2">
      <c r="A46" s="3" t="s">
        <v>44</v>
      </c>
      <c r="B46" s="8" t="s">
        <v>2</v>
      </c>
      <c r="C46" s="27">
        <v>0.6</v>
      </c>
    </row>
    <row r="47" spans="1:3" x14ac:dyDescent="0.2">
      <c r="A47" s="4" t="s">
        <v>45</v>
      </c>
      <c r="B47" s="9" t="s">
        <v>2</v>
      </c>
      <c r="C47" s="28">
        <v>0.6</v>
      </c>
    </row>
    <row r="48" spans="1:3" x14ac:dyDescent="0.2">
      <c r="A48" s="3" t="s">
        <v>46</v>
      </c>
      <c r="B48" s="8" t="s">
        <v>2</v>
      </c>
      <c r="C48" s="27">
        <v>0.6</v>
      </c>
    </row>
    <row r="49" spans="1:3" x14ac:dyDescent="0.2">
      <c r="A49" s="4" t="s">
        <v>47</v>
      </c>
      <c r="B49" s="9" t="s">
        <v>2</v>
      </c>
      <c r="C49" s="28">
        <v>0.6</v>
      </c>
    </row>
    <row r="50" spans="1:3" x14ac:dyDescent="0.2">
      <c r="A50" s="3" t="s">
        <v>48</v>
      </c>
      <c r="B50" s="8" t="s">
        <v>2</v>
      </c>
      <c r="C50" s="21">
        <v>0.6</v>
      </c>
    </row>
    <row r="51" spans="1:3" x14ac:dyDescent="0.2">
      <c r="A51" s="4" t="s">
        <v>49</v>
      </c>
      <c r="B51" s="9" t="s">
        <v>2</v>
      </c>
      <c r="C51" s="23">
        <v>0.6</v>
      </c>
    </row>
    <row r="52" spans="1:3" x14ac:dyDescent="0.2">
      <c r="A52" s="3" t="s">
        <v>52</v>
      </c>
      <c r="B52" s="8" t="s">
        <v>2</v>
      </c>
      <c r="C52" s="21">
        <v>0.45</v>
      </c>
    </row>
    <row r="53" spans="1:3" x14ac:dyDescent="0.2">
      <c r="A53" s="4" t="s">
        <v>53</v>
      </c>
      <c r="B53" s="9" t="s">
        <v>2</v>
      </c>
      <c r="C53" s="23">
        <v>0.45</v>
      </c>
    </row>
    <row r="54" spans="1:3" x14ac:dyDescent="0.2">
      <c r="A54" s="3" t="s">
        <v>54</v>
      </c>
      <c r="B54" s="8" t="s">
        <v>2</v>
      </c>
      <c r="C54" s="21">
        <v>0.45</v>
      </c>
    </row>
    <row r="55" spans="1:3" x14ac:dyDescent="0.2">
      <c r="A55" s="4" t="s">
        <v>55</v>
      </c>
      <c r="B55" s="9" t="s">
        <v>2</v>
      </c>
      <c r="C55" s="23">
        <v>0.45</v>
      </c>
    </row>
    <row r="56" spans="1:3" x14ac:dyDescent="0.2">
      <c r="A56" s="3" t="s">
        <v>56</v>
      </c>
      <c r="B56" s="8" t="s">
        <v>2</v>
      </c>
      <c r="C56" s="21">
        <v>0.45</v>
      </c>
    </row>
    <row r="57" spans="1:3" x14ac:dyDescent="0.2">
      <c r="A57" s="4" t="s">
        <v>57</v>
      </c>
      <c r="B57" s="9" t="s">
        <v>2</v>
      </c>
      <c r="C57" s="23">
        <v>0.45</v>
      </c>
    </row>
    <row r="58" spans="1:3" x14ac:dyDescent="0.2">
      <c r="A58" s="3" t="s">
        <v>58</v>
      </c>
      <c r="B58" s="8" t="s">
        <v>2</v>
      </c>
      <c r="C58" s="21">
        <v>0.45</v>
      </c>
    </row>
    <row r="59" spans="1:3" x14ac:dyDescent="0.2">
      <c r="A59" s="4" t="s">
        <v>50</v>
      </c>
      <c r="B59" s="9" t="s">
        <v>2</v>
      </c>
      <c r="C59" s="23">
        <v>0.23</v>
      </c>
    </row>
    <row r="60" spans="1:3" x14ac:dyDescent="0.2">
      <c r="A60" s="4" t="s">
        <v>79</v>
      </c>
      <c r="B60" s="9" t="s">
        <v>2</v>
      </c>
      <c r="C60" s="23">
        <v>0.23</v>
      </c>
    </row>
    <row r="61" spans="1:3" x14ac:dyDescent="0.2">
      <c r="A61" s="3" t="s">
        <v>51</v>
      </c>
      <c r="B61" s="8" t="s">
        <v>2</v>
      </c>
      <c r="C61" s="21">
        <v>0.23</v>
      </c>
    </row>
    <row r="62" spans="1:3" x14ac:dyDescent="0.2">
      <c r="A62" s="3" t="s">
        <v>80</v>
      </c>
      <c r="B62" s="8" t="s">
        <v>2</v>
      </c>
      <c r="C62" s="21">
        <v>0.23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0.25</v>
      </c>
    </row>
    <row r="70" spans="1:6" x14ac:dyDescent="0.2">
      <c r="A70" s="4" t="s">
        <v>60</v>
      </c>
      <c r="B70" s="9" t="s">
        <v>62</v>
      </c>
      <c r="C70" s="30">
        <v>0.25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139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-10.73</v>
      </c>
      <c r="D81" s="36">
        <v>32.97</v>
      </c>
      <c r="F81" s="36">
        <f t="shared" ref="F81:F90" si="0">D81+C81</f>
        <v>22.24</v>
      </c>
    </row>
    <row r="82" spans="1:6" x14ac:dyDescent="0.2">
      <c r="A82" s="4" t="s">
        <v>24</v>
      </c>
      <c r="B82" s="9" t="s">
        <v>2</v>
      </c>
      <c r="C82" s="62">
        <v>-14.03</v>
      </c>
      <c r="D82" s="38">
        <v>40.4</v>
      </c>
      <c r="F82" s="38">
        <f t="shared" si="0"/>
        <v>26.369999999999997</v>
      </c>
    </row>
    <row r="83" spans="1:6" x14ac:dyDescent="0.2">
      <c r="A83" s="3" t="s">
        <v>25</v>
      </c>
      <c r="B83" s="8" t="s">
        <v>2</v>
      </c>
      <c r="C83" s="106">
        <v>-10.36</v>
      </c>
      <c r="D83" s="36">
        <v>31.91</v>
      </c>
      <c r="F83" s="36">
        <f t="shared" si="0"/>
        <v>21.55</v>
      </c>
    </row>
    <row r="84" spans="1:6" x14ac:dyDescent="0.2">
      <c r="A84" s="4" t="s">
        <v>26</v>
      </c>
      <c r="B84" s="9" t="s">
        <v>2</v>
      </c>
      <c r="C84" s="62">
        <v>-12.02</v>
      </c>
      <c r="D84" s="38">
        <v>36.79</v>
      </c>
      <c r="F84" s="38">
        <f t="shared" si="0"/>
        <v>24.77</v>
      </c>
    </row>
    <row r="85" spans="1:6" x14ac:dyDescent="0.2">
      <c r="A85" s="3" t="s">
        <v>31</v>
      </c>
      <c r="B85" s="8" t="s">
        <v>2</v>
      </c>
      <c r="C85" s="106">
        <v>-6.61</v>
      </c>
      <c r="D85" s="36">
        <v>25.27</v>
      </c>
      <c r="F85" s="36">
        <f t="shared" si="0"/>
        <v>18.66</v>
      </c>
    </row>
    <row r="86" spans="1:6" x14ac:dyDescent="0.2">
      <c r="A86" s="4" t="s">
        <v>32</v>
      </c>
      <c r="B86" s="9" t="s">
        <v>2</v>
      </c>
      <c r="C86" s="62">
        <v>-6.49</v>
      </c>
      <c r="D86" s="38">
        <v>26.68</v>
      </c>
      <c r="F86" s="38">
        <f t="shared" si="0"/>
        <v>20.189999999999998</v>
      </c>
    </row>
    <row r="87" spans="1:6" x14ac:dyDescent="0.2">
      <c r="A87" s="3" t="s">
        <v>33</v>
      </c>
      <c r="B87" s="8" t="s">
        <v>2</v>
      </c>
      <c r="C87" s="106">
        <v>-5.46</v>
      </c>
      <c r="D87" s="36">
        <v>23.92</v>
      </c>
      <c r="F87" s="36">
        <f t="shared" si="0"/>
        <v>18.46</v>
      </c>
    </row>
    <row r="88" spans="1:6" x14ac:dyDescent="0.2">
      <c r="A88" s="4" t="s">
        <v>34</v>
      </c>
      <c r="B88" s="9" t="s">
        <v>2</v>
      </c>
      <c r="C88" s="62">
        <v>-5.62</v>
      </c>
      <c r="D88" s="38">
        <v>24.07</v>
      </c>
      <c r="F88" s="38">
        <f t="shared" si="0"/>
        <v>18.45</v>
      </c>
    </row>
    <row r="89" spans="1:6" x14ac:dyDescent="0.2">
      <c r="A89" s="3" t="s">
        <v>35</v>
      </c>
      <c r="B89" s="8" t="s">
        <v>2</v>
      </c>
      <c r="C89" s="107">
        <v>0</v>
      </c>
      <c r="D89" s="40">
        <v>15.25</v>
      </c>
      <c r="F89" s="40">
        <f t="shared" si="0"/>
        <v>15.25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-2</v>
      </c>
      <c r="D92" s="41">
        <v>11.09</v>
      </c>
      <c r="F92" s="44">
        <f t="shared" ref="F92:F93" si="1">D92+C92</f>
        <v>9.09</v>
      </c>
    </row>
    <row r="93" spans="1:6" x14ac:dyDescent="0.2">
      <c r="A93" s="3" t="s">
        <v>71</v>
      </c>
      <c r="B93" s="8" t="s">
        <v>2</v>
      </c>
      <c r="C93" s="107">
        <v>-2</v>
      </c>
      <c r="D93" s="42">
        <v>11.17</v>
      </c>
      <c r="F93" s="83">
        <f t="shared" si="1"/>
        <v>9.17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-0.4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68B0-AD6F-441D-B414-7746B30B917D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0.42699999999999999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0.42699999999999999</v>
      </c>
      <c r="F3" s="85">
        <v>530000</v>
      </c>
    </row>
    <row r="4" spans="1:6" x14ac:dyDescent="0.2">
      <c r="A4" s="3" t="s">
        <v>25</v>
      </c>
      <c r="B4" s="8" t="s">
        <v>2</v>
      </c>
      <c r="C4" s="21">
        <v>0.42699999999999999</v>
      </c>
      <c r="F4" s="52"/>
    </row>
    <row r="5" spans="1:6" x14ac:dyDescent="0.2">
      <c r="A5" s="4" t="s">
        <v>26</v>
      </c>
      <c r="B5" s="9" t="s">
        <v>2</v>
      </c>
      <c r="C5" s="23">
        <v>0.42699999999999999</v>
      </c>
    </row>
    <row r="6" spans="1:6" x14ac:dyDescent="0.2">
      <c r="A6" s="3" t="s">
        <v>31</v>
      </c>
      <c r="B6" s="8" t="s">
        <v>2</v>
      </c>
      <c r="C6" s="21">
        <v>0.36399999999999999</v>
      </c>
    </row>
    <row r="7" spans="1:6" x14ac:dyDescent="0.2">
      <c r="A7" s="4" t="s">
        <v>32</v>
      </c>
      <c r="B7" s="9" t="s">
        <v>2</v>
      </c>
      <c r="C7" s="23">
        <v>0.36399999999999999</v>
      </c>
    </row>
    <row r="8" spans="1:6" x14ac:dyDescent="0.2">
      <c r="A8" s="3" t="s">
        <v>33</v>
      </c>
      <c r="B8" s="8" t="s">
        <v>2</v>
      </c>
      <c r="C8" s="21">
        <v>0.36399999999999999</v>
      </c>
    </row>
    <row r="9" spans="1:6" x14ac:dyDescent="0.2">
      <c r="A9" s="4" t="s">
        <v>34</v>
      </c>
      <c r="B9" s="9" t="s">
        <v>2</v>
      </c>
      <c r="C9" s="23">
        <v>0.36399999999999999</v>
      </c>
    </row>
    <row r="10" spans="1:6" x14ac:dyDescent="0.2">
      <c r="A10" s="3" t="s">
        <v>35</v>
      </c>
      <c r="B10" s="8" t="s">
        <v>2</v>
      </c>
      <c r="C10" s="21">
        <v>0.36399999999999999</v>
      </c>
    </row>
    <row r="11" spans="1:6" x14ac:dyDescent="0.2">
      <c r="A11" s="4" t="s">
        <v>27</v>
      </c>
      <c r="B11" s="9" t="s">
        <v>2</v>
      </c>
      <c r="C11" s="23">
        <v>0</v>
      </c>
    </row>
    <row r="12" spans="1:6" x14ac:dyDescent="0.2">
      <c r="A12" s="3" t="s">
        <v>28</v>
      </c>
      <c r="B12" s="8" t="s">
        <v>2</v>
      </c>
      <c r="C12" s="21">
        <v>0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</v>
      </c>
    </row>
    <row r="15" spans="1:6" x14ac:dyDescent="0.2">
      <c r="A15" s="4" t="s">
        <v>36</v>
      </c>
      <c r="B15" s="9" t="s">
        <v>2</v>
      </c>
      <c r="C15" s="23">
        <v>0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</v>
      </c>
    </row>
    <row r="19" spans="1:3" x14ac:dyDescent="0.2">
      <c r="A19" s="4" t="s">
        <v>16</v>
      </c>
      <c r="B19" s="9" t="s">
        <v>37</v>
      </c>
      <c r="C19" s="53" t="s">
        <v>185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0.27950000000000003</v>
      </c>
    </row>
    <row r="22" spans="1:3" x14ac:dyDescent="0.2">
      <c r="A22" s="3"/>
      <c r="B22" s="8" t="s">
        <v>4</v>
      </c>
      <c r="C22" s="21">
        <v>0.3095</v>
      </c>
    </row>
    <row r="23" spans="1:3" x14ac:dyDescent="0.2">
      <c r="B23" s="9" t="s">
        <v>5</v>
      </c>
      <c r="C23" s="23">
        <v>0.33950000000000002</v>
      </c>
    </row>
    <row r="24" spans="1:3" x14ac:dyDescent="0.2">
      <c r="A24" s="3"/>
      <c r="B24" s="8" t="s">
        <v>6</v>
      </c>
      <c r="C24" s="21">
        <v>0.4</v>
      </c>
    </row>
    <row r="25" spans="1:3" x14ac:dyDescent="0.2">
      <c r="B25" s="9" t="s">
        <v>7</v>
      </c>
      <c r="C25" s="23">
        <v>0.43</v>
      </c>
    </row>
    <row r="26" spans="1:3" x14ac:dyDescent="0.2">
      <c r="A26" s="3"/>
      <c r="B26" s="8" t="s">
        <v>8</v>
      </c>
      <c r="C26" s="21">
        <v>0.43</v>
      </c>
    </row>
    <row r="27" spans="1:3" x14ac:dyDescent="0.2">
      <c r="B27" s="9" t="s">
        <v>9</v>
      </c>
      <c r="C27" s="23">
        <v>0.43</v>
      </c>
    </row>
    <row r="28" spans="1:3" x14ac:dyDescent="0.2">
      <c r="A28" s="3"/>
      <c r="B28" s="8" t="s">
        <v>10</v>
      </c>
      <c r="C28" s="21">
        <v>0.43</v>
      </c>
    </row>
    <row r="29" spans="1:3" x14ac:dyDescent="0.2">
      <c r="A29" s="4" t="s">
        <v>69</v>
      </c>
      <c r="B29" s="9" t="s">
        <v>3</v>
      </c>
      <c r="C29" s="23">
        <v>0.27</v>
      </c>
    </row>
    <row r="30" spans="1:3" x14ac:dyDescent="0.2">
      <c r="A30" s="3"/>
      <c r="B30" s="8" t="s">
        <v>4</v>
      </c>
      <c r="C30" s="21">
        <v>0.29499999999999998</v>
      </c>
    </row>
    <row r="31" spans="1:3" x14ac:dyDescent="0.2">
      <c r="B31" s="9" t="s">
        <v>5</v>
      </c>
      <c r="C31" s="23">
        <v>0.32</v>
      </c>
    </row>
    <row r="32" spans="1:3" x14ac:dyDescent="0.2">
      <c r="A32" s="3"/>
      <c r="B32" s="8" t="s">
        <v>6</v>
      </c>
      <c r="C32" s="21">
        <v>0.41</v>
      </c>
    </row>
    <row r="33" spans="1:3" x14ac:dyDescent="0.2">
      <c r="B33" s="9" t="s">
        <v>7</v>
      </c>
      <c r="C33" s="23">
        <v>0.43</v>
      </c>
    </row>
    <row r="34" spans="1:3" x14ac:dyDescent="0.2">
      <c r="A34" s="3"/>
      <c r="B34" s="8" t="s">
        <v>8</v>
      </c>
      <c r="C34" s="21">
        <v>0.43</v>
      </c>
    </row>
    <row r="35" spans="1:3" x14ac:dyDescent="0.2">
      <c r="B35" s="9" t="s">
        <v>9</v>
      </c>
      <c r="C35" s="23">
        <v>0.43</v>
      </c>
    </row>
    <row r="36" spans="1:3" x14ac:dyDescent="0.2">
      <c r="A36" s="3"/>
      <c r="B36" s="8" t="s">
        <v>10</v>
      </c>
      <c r="C36" s="21">
        <v>0.43</v>
      </c>
    </row>
    <row r="37" spans="1:3" x14ac:dyDescent="0.2">
      <c r="A37" s="4" t="s">
        <v>72</v>
      </c>
      <c r="B37" s="9" t="s">
        <v>19</v>
      </c>
      <c r="C37" s="23">
        <v>0.13</v>
      </c>
    </row>
    <row r="38" spans="1:3" x14ac:dyDescent="0.2">
      <c r="A38" s="3"/>
      <c r="B38" s="8" t="s">
        <v>20</v>
      </c>
      <c r="C38" s="21">
        <v>0.13</v>
      </c>
    </row>
    <row r="39" spans="1:3" x14ac:dyDescent="0.2">
      <c r="B39" s="9" t="s">
        <v>21</v>
      </c>
      <c r="C39" s="23">
        <v>0.01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0.60499999999999998</v>
      </c>
    </row>
    <row r="43" spans="1:3" x14ac:dyDescent="0.2">
      <c r="A43" s="4" t="s">
        <v>41</v>
      </c>
      <c r="B43" s="9" t="s">
        <v>2</v>
      </c>
      <c r="C43" s="28">
        <v>0.60499999999999998</v>
      </c>
    </row>
    <row r="44" spans="1:3" x14ac:dyDescent="0.2">
      <c r="A44" s="3" t="s">
        <v>42</v>
      </c>
      <c r="B44" s="8" t="s">
        <v>2</v>
      </c>
      <c r="C44" s="27">
        <v>0.60499999999999998</v>
      </c>
    </row>
    <row r="45" spans="1:3" x14ac:dyDescent="0.2">
      <c r="A45" s="4" t="s">
        <v>43</v>
      </c>
      <c r="B45" s="9" t="s">
        <v>2</v>
      </c>
      <c r="C45" s="28">
        <v>0.60499999999999998</v>
      </c>
    </row>
    <row r="46" spans="1:3" x14ac:dyDescent="0.2">
      <c r="A46" s="3" t="s">
        <v>44</v>
      </c>
      <c r="B46" s="8" t="s">
        <v>2</v>
      </c>
      <c r="C46" s="27">
        <v>0.60499999999999998</v>
      </c>
    </row>
    <row r="47" spans="1:3" x14ac:dyDescent="0.2">
      <c r="A47" s="4" t="s">
        <v>45</v>
      </c>
      <c r="B47" s="9" t="s">
        <v>2</v>
      </c>
      <c r="C47" s="28">
        <v>0.60499999999999998</v>
      </c>
    </row>
    <row r="48" spans="1:3" x14ac:dyDescent="0.2">
      <c r="A48" s="3" t="s">
        <v>46</v>
      </c>
      <c r="B48" s="8" t="s">
        <v>2</v>
      </c>
      <c r="C48" s="27">
        <v>0.60499999999999998</v>
      </c>
    </row>
    <row r="49" spans="1:3" x14ac:dyDescent="0.2">
      <c r="A49" s="4" t="s">
        <v>47</v>
      </c>
      <c r="B49" s="9" t="s">
        <v>2</v>
      </c>
      <c r="C49" s="28">
        <v>0.60499999999999998</v>
      </c>
    </row>
    <row r="50" spans="1:3" x14ac:dyDescent="0.2">
      <c r="A50" s="3" t="s">
        <v>48</v>
      </c>
      <c r="B50" s="8" t="s">
        <v>2</v>
      </c>
      <c r="C50" s="21">
        <v>0.60499999999999998</v>
      </c>
    </row>
    <row r="51" spans="1:3" x14ac:dyDescent="0.2">
      <c r="A51" s="4" t="s">
        <v>49</v>
      </c>
      <c r="B51" s="9" t="s">
        <v>2</v>
      </c>
      <c r="C51" s="23">
        <v>0.60499999999999998</v>
      </c>
    </row>
    <row r="52" spans="1:3" x14ac:dyDescent="0.2">
      <c r="A52" s="3" t="s">
        <v>52</v>
      </c>
      <c r="B52" s="8" t="s">
        <v>2</v>
      </c>
      <c r="C52" s="21">
        <v>0.40500000000000003</v>
      </c>
    </row>
    <row r="53" spans="1:3" x14ac:dyDescent="0.2">
      <c r="A53" s="4" t="s">
        <v>53</v>
      </c>
      <c r="B53" s="9" t="s">
        <v>2</v>
      </c>
      <c r="C53" s="23">
        <v>0.40500000000000003</v>
      </c>
    </row>
    <row r="54" spans="1:3" x14ac:dyDescent="0.2">
      <c r="A54" s="3" t="s">
        <v>54</v>
      </c>
      <c r="B54" s="8" t="s">
        <v>2</v>
      </c>
      <c r="C54" s="21">
        <v>0.40500000000000003</v>
      </c>
    </row>
    <row r="55" spans="1:3" x14ac:dyDescent="0.2">
      <c r="A55" s="4" t="s">
        <v>55</v>
      </c>
      <c r="B55" s="9" t="s">
        <v>2</v>
      </c>
      <c r="C55" s="23">
        <v>0.40500000000000003</v>
      </c>
    </row>
    <row r="56" spans="1:3" x14ac:dyDescent="0.2">
      <c r="A56" s="3" t="s">
        <v>56</v>
      </c>
      <c r="B56" s="8" t="s">
        <v>2</v>
      </c>
      <c r="C56" s="21">
        <v>0.40500000000000003</v>
      </c>
    </row>
    <row r="57" spans="1:3" x14ac:dyDescent="0.2">
      <c r="A57" s="4" t="s">
        <v>57</v>
      </c>
      <c r="B57" s="9" t="s">
        <v>2</v>
      </c>
      <c r="C57" s="23">
        <v>0.40500000000000003</v>
      </c>
    </row>
    <row r="58" spans="1:3" x14ac:dyDescent="0.2">
      <c r="A58" s="3" t="s">
        <v>58</v>
      </c>
      <c r="B58" s="8" t="s">
        <v>2</v>
      </c>
      <c r="C58" s="21">
        <v>0.40500000000000003</v>
      </c>
    </row>
    <row r="59" spans="1:3" x14ac:dyDescent="0.2">
      <c r="A59" s="4" t="s">
        <v>50</v>
      </c>
      <c r="B59" s="9" t="s">
        <v>2</v>
      </c>
      <c r="C59" s="23">
        <v>0.27500000000000002</v>
      </c>
    </row>
    <row r="60" spans="1:3" x14ac:dyDescent="0.2">
      <c r="A60" s="4" t="s">
        <v>79</v>
      </c>
      <c r="B60" s="9" t="s">
        <v>2</v>
      </c>
      <c r="C60" s="23">
        <v>0.27500000000000002</v>
      </c>
    </row>
    <row r="61" spans="1:3" x14ac:dyDescent="0.2">
      <c r="A61" s="3" t="s">
        <v>51</v>
      </c>
      <c r="B61" s="8" t="s">
        <v>2</v>
      </c>
      <c r="C61" s="21">
        <v>0.215</v>
      </c>
    </row>
    <row r="62" spans="1:3" x14ac:dyDescent="0.2">
      <c r="A62" s="3" t="s">
        <v>80</v>
      </c>
      <c r="B62" s="8" t="s">
        <v>2</v>
      </c>
      <c r="C62" s="21">
        <v>0.215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0.25</v>
      </c>
    </row>
    <row r="75" spans="1:6" x14ac:dyDescent="0.2">
      <c r="A75" s="3" t="s">
        <v>319</v>
      </c>
      <c r="B75" s="8" t="s">
        <v>66</v>
      </c>
      <c r="C75" s="29">
        <v>1</v>
      </c>
      <c r="F75" s="57"/>
    </row>
    <row r="76" spans="1:6" x14ac:dyDescent="0.2">
      <c r="A76" s="4" t="s">
        <v>320</v>
      </c>
      <c r="B76" s="9" t="s">
        <v>67</v>
      </c>
      <c r="C76" s="30">
        <v>1</v>
      </c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166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6">
        <v>-11.8</v>
      </c>
      <c r="D83" s="36">
        <v>32.97</v>
      </c>
      <c r="F83" s="36">
        <f t="shared" ref="F83:F92" si="0">D83+C83</f>
        <v>21.169999999999998</v>
      </c>
    </row>
    <row r="84" spans="1:6" x14ac:dyDescent="0.2">
      <c r="A84" s="4" t="s">
        <v>24</v>
      </c>
      <c r="B84" s="9" t="s">
        <v>2</v>
      </c>
      <c r="C84" s="62">
        <v>-14</v>
      </c>
      <c r="D84" s="38">
        <v>40.4</v>
      </c>
      <c r="F84" s="38">
        <f t="shared" si="0"/>
        <v>26.4</v>
      </c>
    </row>
    <row r="85" spans="1:6" x14ac:dyDescent="0.2">
      <c r="A85" s="3" t="s">
        <v>25</v>
      </c>
      <c r="B85" s="8" t="s">
        <v>2</v>
      </c>
      <c r="C85" s="106">
        <v>-11.3</v>
      </c>
      <c r="D85" s="36">
        <v>31.91</v>
      </c>
      <c r="F85" s="36">
        <f t="shared" si="0"/>
        <v>20.61</v>
      </c>
    </row>
    <row r="86" spans="1:6" x14ac:dyDescent="0.2">
      <c r="A86" s="4" t="s">
        <v>26</v>
      </c>
      <c r="B86" s="9" t="s">
        <v>2</v>
      </c>
      <c r="C86" s="62">
        <v>-12.7</v>
      </c>
      <c r="D86" s="38">
        <v>36.79</v>
      </c>
      <c r="F86" s="38">
        <f t="shared" si="0"/>
        <v>24.09</v>
      </c>
    </row>
    <row r="87" spans="1:6" x14ac:dyDescent="0.2">
      <c r="A87" s="3" t="s">
        <v>31</v>
      </c>
      <c r="B87" s="8" t="s">
        <v>2</v>
      </c>
      <c r="C87" s="106">
        <v>-7.7</v>
      </c>
      <c r="D87" s="36">
        <v>25.27</v>
      </c>
      <c r="F87" s="36">
        <f t="shared" si="0"/>
        <v>17.57</v>
      </c>
    </row>
    <row r="88" spans="1:6" x14ac:dyDescent="0.2">
      <c r="A88" s="4" t="s">
        <v>32</v>
      </c>
      <c r="B88" s="9" t="s">
        <v>2</v>
      </c>
      <c r="C88" s="62">
        <v>-7.7</v>
      </c>
      <c r="D88" s="38">
        <v>26.68</v>
      </c>
      <c r="F88" s="38">
        <f t="shared" si="0"/>
        <v>18.98</v>
      </c>
    </row>
    <row r="89" spans="1:6" x14ac:dyDescent="0.2">
      <c r="A89" s="3" t="s">
        <v>33</v>
      </c>
      <c r="B89" s="8" t="s">
        <v>2</v>
      </c>
      <c r="C89" s="106">
        <v>-6.9</v>
      </c>
      <c r="D89" s="36">
        <v>23.92</v>
      </c>
      <c r="F89" s="36">
        <f t="shared" si="0"/>
        <v>17.020000000000003</v>
      </c>
    </row>
    <row r="90" spans="1:6" x14ac:dyDescent="0.2">
      <c r="A90" s="4" t="s">
        <v>34</v>
      </c>
      <c r="B90" s="9" t="s">
        <v>2</v>
      </c>
      <c r="C90" s="62">
        <v>-6.9</v>
      </c>
      <c r="D90" s="38">
        <v>24.07</v>
      </c>
      <c r="F90" s="38">
        <f t="shared" si="0"/>
        <v>17.170000000000002</v>
      </c>
    </row>
    <row r="91" spans="1:6" x14ac:dyDescent="0.2">
      <c r="A91" s="3" t="s">
        <v>35</v>
      </c>
      <c r="B91" s="8" t="s">
        <v>2</v>
      </c>
      <c r="C91" s="107">
        <v>-1.5</v>
      </c>
      <c r="D91" s="40">
        <v>15.25</v>
      </c>
      <c r="F91" s="40">
        <f t="shared" si="0"/>
        <v>13.75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si="0"/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-1.08</v>
      </c>
      <c r="D94" s="41">
        <v>11.09</v>
      </c>
      <c r="F94" s="44">
        <f t="shared" ref="F94:F95" si="1">D94+C94</f>
        <v>10.01</v>
      </c>
    </row>
    <row r="95" spans="1:6" x14ac:dyDescent="0.2">
      <c r="A95" s="3" t="s">
        <v>71</v>
      </c>
      <c r="B95" s="8" t="s">
        <v>2</v>
      </c>
      <c r="C95" s="107">
        <v>-1.08</v>
      </c>
      <c r="D95" s="42">
        <v>11.17</v>
      </c>
      <c r="F95" s="83">
        <f t="shared" si="1"/>
        <v>10.09</v>
      </c>
    </row>
    <row r="96" spans="1:6" x14ac:dyDescent="0.2">
      <c r="A96" s="4" t="s">
        <v>66</v>
      </c>
      <c r="B96" s="9" t="s">
        <v>2</v>
      </c>
      <c r="C96" s="26">
        <v>-0.4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-0.4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36B8-71D0-4C02-BECD-7E7DC24B1AC9}">
  <sheetPr>
    <pageSetUpPr fitToPage="1"/>
  </sheetPr>
  <dimension ref="A1:F99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</v>
      </c>
      <c r="F3" s="85">
        <v>1300000</v>
      </c>
    </row>
    <row r="4" spans="1:6" x14ac:dyDescent="0.2">
      <c r="A4" s="3" t="s">
        <v>25</v>
      </c>
      <c r="B4" s="8" t="s">
        <v>2</v>
      </c>
      <c r="C4" s="21">
        <v>0.6</v>
      </c>
      <c r="F4" s="52"/>
    </row>
    <row r="5" spans="1:6" x14ac:dyDescent="0.2">
      <c r="A5" s="4" t="s">
        <v>26</v>
      </c>
      <c r="B5" s="9" t="s">
        <v>2</v>
      </c>
      <c r="C5" s="23">
        <v>0.6</v>
      </c>
    </row>
    <row r="6" spans="1:6" x14ac:dyDescent="0.2">
      <c r="A6" s="3" t="s">
        <v>31</v>
      </c>
      <c r="B6" s="8" t="s">
        <v>2</v>
      </c>
      <c r="C6" s="21">
        <v>0.5</v>
      </c>
    </row>
    <row r="7" spans="1:6" x14ac:dyDescent="0.2">
      <c r="A7" s="4" t="s">
        <v>32</v>
      </c>
      <c r="B7" s="9" t="s">
        <v>2</v>
      </c>
      <c r="C7" s="23">
        <v>0.5</v>
      </c>
    </row>
    <row r="8" spans="1:6" x14ac:dyDescent="0.2">
      <c r="A8" s="3" t="s">
        <v>33</v>
      </c>
      <c r="B8" s="8" t="s">
        <v>2</v>
      </c>
      <c r="C8" s="21">
        <v>0.5</v>
      </c>
    </row>
    <row r="9" spans="1:6" x14ac:dyDescent="0.2">
      <c r="A9" s="4" t="s">
        <v>34</v>
      </c>
      <c r="B9" s="9" t="s">
        <v>2</v>
      </c>
      <c r="C9" s="23">
        <v>0.5</v>
      </c>
    </row>
    <row r="10" spans="1:6" x14ac:dyDescent="0.2">
      <c r="A10" s="3" t="s">
        <v>35</v>
      </c>
      <c r="B10" s="8" t="s">
        <v>2</v>
      </c>
      <c r="C10" s="21">
        <v>0.4</v>
      </c>
    </row>
    <row r="11" spans="1:6" x14ac:dyDescent="0.2">
      <c r="A11" s="4" t="s">
        <v>27</v>
      </c>
      <c r="B11" s="9" t="s">
        <v>2</v>
      </c>
      <c r="C11" s="23">
        <v>0.35</v>
      </c>
    </row>
    <row r="12" spans="1:6" x14ac:dyDescent="0.2">
      <c r="A12" s="3" t="s">
        <v>28</v>
      </c>
      <c r="B12" s="8" t="s">
        <v>2</v>
      </c>
      <c r="C12" s="21">
        <v>0.35</v>
      </c>
    </row>
    <row r="13" spans="1:6" x14ac:dyDescent="0.2">
      <c r="A13" s="4" t="s">
        <v>30</v>
      </c>
      <c r="B13" s="9" t="s">
        <v>2</v>
      </c>
      <c r="C13" s="23">
        <v>0.35</v>
      </c>
    </row>
    <row r="14" spans="1:6" x14ac:dyDescent="0.2">
      <c r="A14" s="3" t="s">
        <v>29</v>
      </c>
      <c r="B14" s="8" t="s">
        <v>2</v>
      </c>
      <c r="C14" s="21">
        <v>0.35</v>
      </c>
    </row>
    <row r="15" spans="1:6" x14ac:dyDescent="0.2">
      <c r="A15" s="4" t="s">
        <v>36</v>
      </c>
      <c r="B15" s="9" t="s">
        <v>2</v>
      </c>
      <c r="C15" s="23">
        <v>0.35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0.38</v>
      </c>
    </row>
    <row r="19" spans="1:3" x14ac:dyDescent="0.2">
      <c r="A19" s="4" t="s">
        <v>16</v>
      </c>
      <c r="B19" s="9" t="s">
        <v>37</v>
      </c>
      <c r="C19" s="53" t="s">
        <v>116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0.45</v>
      </c>
    </row>
    <row r="22" spans="1:3" x14ac:dyDescent="0.2">
      <c r="A22" s="3"/>
      <c r="B22" s="8" t="s">
        <v>4</v>
      </c>
      <c r="C22" s="21">
        <v>0.45</v>
      </c>
    </row>
    <row r="23" spans="1:3" x14ac:dyDescent="0.2">
      <c r="B23" s="9" t="s">
        <v>5</v>
      </c>
      <c r="C23" s="23">
        <v>0.45</v>
      </c>
    </row>
    <row r="24" spans="1:3" x14ac:dyDescent="0.2">
      <c r="A24" s="3"/>
      <c r="B24" s="8" t="s">
        <v>6</v>
      </c>
      <c r="C24" s="21">
        <v>0.43</v>
      </c>
    </row>
    <row r="25" spans="1:3" x14ac:dyDescent="0.2">
      <c r="B25" s="9" t="s">
        <v>7</v>
      </c>
      <c r="C25" s="23">
        <v>0.43</v>
      </c>
    </row>
    <row r="26" spans="1:3" x14ac:dyDescent="0.2">
      <c r="A26" s="3"/>
      <c r="B26" s="8" t="s">
        <v>8</v>
      </c>
      <c r="C26" s="21">
        <v>0.43</v>
      </c>
    </row>
    <row r="27" spans="1:3" x14ac:dyDescent="0.2">
      <c r="B27" s="9" t="s">
        <v>9</v>
      </c>
      <c r="C27" s="23">
        <v>0.43</v>
      </c>
    </row>
    <row r="28" spans="1:3" x14ac:dyDescent="0.2">
      <c r="A28" s="3"/>
      <c r="B28" s="8" t="s">
        <v>10</v>
      </c>
      <c r="C28" s="21">
        <v>0.43</v>
      </c>
    </row>
    <row r="29" spans="1:3" x14ac:dyDescent="0.2">
      <c r="A29" s="4" t="s">
        <v>69</v>
      </c>
      <c r="B29" s="9" t="s">
        <v>3</v>
      </c>
      <c r="C29" s="23">
        <v>0.25</v>
      </c>
    </row>
    <row r="30" spans="1:3" x14ac:dyDescent="0.2">
      <c r="A30" s="3"/>
      <c r="B30" s="8" t="s">
        <v>4</v>
      </c>
      <c r="C30" s="21">
        <v>0.27</v>
      </c>
    </row>
    <row r="31" spans="1:3" x14ac:dyDescent="0.2">
      <c r="B31" s="9" t="s">
        <v>5</v>
      </c>
      <c r="C31" s="23">
        <v>0.3</v>
      </c>
    </row>
    <row r="32" spans="1:3" x14ac:dyDescent="0.2">
      <c r="A32" s="3"/>
      <c r="B32" s="8" t="s">
        <v>6</v>
      </c>
      <c r="C32" s="21">
        <v>0.34</v>
      </c>
    </row>
    <row r="33" spans="1:3" x14ac:dyDescent="0.2">
      <c r="B33" s="9" t="s">
        <v>7</v>
      </c>
      <c r="C33" s="23">
        <v>0.37</v>
      </c>
    </row>
    <row r="34" spans="1:3" x14ac:dyDescent="0.2">
      <c r="A34" s="3"/>
      <c r="B34" s="8" t="s">
        <v>8</v>
      </c>
      <c r="C34" s="21">
        <v>0.37</v>
      </c>
    </row>
    <row r="35" spans="1:3" x14ac:dyDescent="0.2">
      <c r="B35" s="9" t="s">
        <v>9</v>
      </c>
      <c r="C35" s="23">
        <v>0.37</v>
      </c>
    </row>
    <row r="36" spans="1:3" x14ac:dyDescent="0.2">
      <c r="A36" s="3"/>
      <c r="B36" s="8" t="s">
        <v>10</v>
      </c>
      <c r="C36" s="21">
        <v>0.37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0.67</v>
      </c>
    </row>
    <row r="43" spans="1:3" x14ac:dyDescent="0.2">
      <c r="A43" s="4" t="s">
        <v>41</v>
      </c>
      <c r="B43" s="9" t="s">
        <v>2</v>
      </c>
      <c r="C43" s="28">
        <v>0.67</v>
      </c>
    </row>
    <row r="44" spans="1:3" x14ac:dyDescent="0.2">
      <c r="A44" s="3" t="s">
        <v>42</v>
      </c>
      <c r="B44" s="8" t="s">
        <v>2</v>
      </c>
      <c r="C44" s="27">
        <v>0.67</v>
      </c>
    </row>
    <row r="45" spans="1:3" x14ac:dyDescent="0.2">
      <c r="A45" s="4" t="s">
        <v>43</v>
      </c>
      <c r="B45" s="9" t="s">
        <v>2</v>
      </c>
      <c r="C45" s="28">
        <v>0.67</v>
      </c>
    </row>
    <row r="46" spans="1:3" x14ac:dyDescent="0.2">
      <c r="A46" s="3" t="s">
        <v>44</v>
      </c>
      <c r="B46" s="8" t="s">
        <v>2</v>
      </c>
      <c r="C46" s="27">
        <v>0.67</v>
      </c>
    </row>
    <row r="47" spans="1:3" x14ac:dyDescent="0.2">
      <c r="A47" s="4" t="s">
        <v>45</v>
      </c>
      <c r="B47" s="9" t="s">
        <v>2</v>
      </c>
      <c r="C47" s="28">
        <v>0.67</v>
      </c>
    </row>
    <row r="48" spans="1:3" x14ac:dyDescent="0.2">
      <c r="A48" s="3" t="s">
        <v>46</v>
      </c>
      <c r="B48" s="8" t="s">
        <v>2</v>
      </c>
      <c r="C48" s="27">
        <v>0.67</v>
      </c>
    </row>
    <row r="49" spans="1:3" x14ac:dyDescent="0.2">
      <c r="A49" s="4" t="s">
        <v>47</v>
      </c>
      <c r="B49" s="9" t="s">
        <v>2</v>
      </c>
      <c r="C49" s="28">
        <v>0.67</v>
      </c>
    </row>
    <row r="50" spans="1:3" x14ac:dyDescent="0.2">
      <c r="A50" s="3" t="s">
        <v>48</v>
      </c>
      <c r="B50" s="8" t="s">
        <v>2</v>
      </c>
      <c r="C50" s="21">
        <v>0.67</v>
      </c>
    </row>
    <row r="51" spans="1:3" x14ac:dyDescent="0.2">
      <c r="A51" s="4" t="s">
        <v>49</v>
      </c>
      <c r="B51" s="9" t="s">
        <v>2</v>
      </c>
      <c r="C51" s="23">
        <v>0.67</v>
      </c>
    </row>
    <row r="52" spans="1:3" x14ac:dyDescent="0.2">
      <c r="A52" s="3" t="s">
        <v>52</v>
      </c>
      <c r="B52" s="8" t="s">
        <v>2</v>
      </c>
      <c r="C52" s="21">
        <v>0.5</v>
      </c>
    </row>
    <row r="53" spans="1:3" x14ac:dyDescent="0.2">
      <c r="A53" s="4" t="s">
        <v>53</v>
      </c>
      <c r="B53" s="9" t="s">
        <v>2</v>
      </c>
      <c r="C53" s="23">
        <v>0.5</v>
      </c>
    </row>
    <row r="54" spans="1:3" x14ac:dyDescent="0.2">
      <c r="A54" s="3" t="s">
        <v>54</v>
      </c>
      <c r="B54" s="8" t="s">
        <v>2</v>
      </c>
      <c r="C54" s="21">
        <v>0.5</v>
      </c>
    </row>
    <row r="55" spans="1:3" x14ac:dyDescent="0.2">
      <c r="A55" s="4" t="s">
        <v>55</v>
      </c>
      <c r="B55" s="9" t="s">
        <v>2</v>
      </c>
      <c r="C55" s="23">
        <v>0.5</v>
      </c>
    </row>
    <row r="56" spans="1:3" x14ac:dyDescent="0.2">
      <c r="A56" s="3" t="s">
        <v>56</v>
      </c>
      <c r="B56" s="8" t="s">
        <v>2</v>
      </c>
      <c r="C56" s="21">
        <v>0.5</v>
      </c>
    </row>
    <row r="57" spans="1:3" x14ac:dyDescent="0.2">
      <c r="A57" s="4" t="s">
        <v>57</v>
      </c>
      <c r="B57" s="9" t="s">
        <v>2</v>
      </c>
      <c r="C57" s="23">
        <v>0.5</v>
      </c>
    </row>
    <row r="58" spans="1:3" x14ac:dyDescent="0.2">
      <c r="A58" s="3" t="s">
        <v>58</v>
      </c>
      <c r="B58" s="8" t="s">
        <v>2</v>
      </c>
      <c r="C58" s="21">
        <v>0.5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0.2</v>
      </c>
    </row>
    <row r="62" spans="1:3" x14ac:dyDescent="0.2">
      <c r="A62" s="3" t="s">
        <v>80</v>
      </c>
      <c r="B62" s="8" t="s">
        <v>2</v>
      </c>
      <c r="C62" s="21">
        <v>0.2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73</v>
      </c>
      <c r="B75" s="8" t="s">
        <v>59</v>
      </c>
      <c r="C75" s="34">
        <v>139</v>
      </c>
    </row>
    <row r="76" spans="1:6" x14ac:dyDescent="0.2">
      <c r="A76" s="4" t="s">
        <v>74</v>
      </c>
      <c r="B76" s="9" t="s">
        <v>62</v>
      </c>
      <c r="C76" s="71">
        <v>166</v>
      </c>
    </row>
    <row r="77" spans="1:6" x14ac:dyDescent="0.2">
      <c r="A77" s="3" t="s">
        <v>75</v>
      </c>
      <c r="B77" s="8" t="s">
        <v>77</v>
      </c>
      <c r="C77" s="34">
        <v>139</v>
      </c>
    </row>
    <row r="78" spans="1:6" x14ac:dyDescent="0.2">
      <c r="A78" s="4" t="s">
        <v>76</v>
      </c>
      <c r="B78" s="9" t="s">
        <v>78</v>
      </c>
      <c r="C78" s="71">
        <v>139</v>
      </c>
    </row>
    <row r="79" spans="1:6" x14ac:dyDescent="0.2">
      <c r="B79" s="96"/>
      <c r="C79" s="98"/>
    </row>
    <row r="80" spans="1:6" s="1" customFormat="1" ht="15.75" x14ac:dyDescent="0.25">
      <c r="A80" s="2" t="s">
        <v>13</v>
      </c>
      <c r="B80" s="6" t="s">
        <v>11</v>
      </c>
      <c r="C80" s="19" t="str">
        <f>C64</f>
        <v>CURRENT UPS</v>
      </c>
      <c r="D80" s="6" t="s">
        <v>187</v>
      </c>
      <c r="F80" s="19" t="s">
        <v>68</v>
      </c>
    </row>
    <row r="81" spans="1:6" x14ac:dyDescent="0.2">
      <c r="A81" s="3" t="s">
        <v>23</v>
      </c>
      <c r="B81" s="8" t="s">
        <v>2</v>
      </c>
      <c r="C81" s="106">
        <v>-11.8</v>
      </c>
      <c r="D81" s="36">
        <v>32.97</v>
      </c>
      <c r="F81" s="36">
        <f t="shared" ref="F81:F90" si="0">D81+C81</f>
        <v>21.169999999999998</v>
      </c>
    </row>
    <row r="82" spans="1:6" x14ac:dyDescent="0.2">
      <c r="A82" s="4" t="s">
        <v>24</v>
      </c>
      <c r="B82" s="9" t="s">
        <v>2</v>
      </c>
      <c r="C82" s="62">
        <v>-14</v>
      </c>
      <c r="D82" s="38">
        <v>40.4</v>
      </c>
      <c r="F82" s="38">
        <f t="shared" si="0"/>
        <v>26.4</v>
      </c>
    </row>
    <row r="83" spans="1:6" x14ac:dyDescent="0.2">
      <c r="A83" s="3" t="s">
        <v>25</v>
      </c>
      <c r="B83" s="8" t="s">
        <v>2</v>
      </c>
      <c r="C83" s="106">
        <v>-11.3</v>
      </c>
      <c r="D83" s="36">
        <v>31.91</v>
      </c>
      <c r="F83" s="36">
        <f t="shared" si="0"/>
        <v>20.61</v>
      </c>
    </row>
    <row r="84" spans="1:6" x14ac:dyDescent="0.2">
      <c r="A84" s="4" t="s">
        <v>26</v>
      </c>
      <c r="B84" s="9" t="s">
        <v>2</v>
      </c>
      <c r="C84" s="62">
        <v>-12.7</v>
      </c>
      <c r="D84" s="38">
        <v>36.79</v>
      </c>
      <c r="F84" s="38">
        <f t="shared" si="0"/>
        <v>24.09</v>
      </c>
    </row>
    <row r="85" spans="1:6" x14ac:dyDescent="0.2">
      <c r="A85" s="3" t="s">
        <v>31</v>
      </c>
      <c r="B85" s="8" t="s">
        <v>2</v>
      </c>
      <c r="C85" s="106">
        <v>-7.7</v>
      </c>
      <c r="D85" s="36">
        <v>25.27</v>
      </c>
      <c r="F85" s="36">
        <f t="shared" si="0"/>
        <v>17.57</v>
      </c>
    </row>
    <row r="86" spans="1:6" x14ac:dyDescent="0.2">
      <c r="A86" s="4" t="s">
        <v>32</v>
      </c>
      <c r="B86" s="9" t="s">
        <v>2</v>
      </c>
      <c r="C86" s="62">
        <v>-7.7</v>
      </c>
      <c r="D86" s="38">
        <v>26.68</v>
      </c>
      <c r="F86" s="38">
        <f t="shared" si="0"/>
        <v>18.98</v>
      </c>
    </row>
    <row r="87" spans="1:6" x14ac:dyDescent="0.2">
      <c r="A87" s="3" t="s">
        <v>33</v>
      </c>
      <c r="B87" s="8" t="s">
        <v>2</v>
      </c>
      <c r="C87" s="106">
        <v>-6.9</v>
      </c>
      <c r="D87" s="36">
        <v>23.92</v>
      </c>
      <c r="F87" s="36">
        <f t="shared" si="0"/>
        <v>17.020000000000003</v>
      </c>
    </row>
    <row r="88" spans="1:6" x14ac:dyDescent="0.2">
      <c r="A88" s="4" t="s">
        <v>34</v>
      </c>
      <c r="B88" s="9" t="s">
        <v>2</v>
      </c>
      <c r="C88" s="62">
        <v>-6.9</v>
      </c>
      <c r="D88" s="38">
        <v>24.07</v>
      </c>
      <c r="F88" s="38">
        <f t="shared" si="0"/>
        <v>17.170000000000002</v>
      </c>
    </row>
    <row r="89" spans="1:6" x14ac:dyDescent="0.2">
      <c r="A89" s="3" t="s">
        <v>35</v>
      </c>
      <c r="B89" s="8" t="s">
        <v>2</v>
      </c>
      <c r="C89" s="107">
        <v>-1.5</v>
      </c>
      <c r="D89" s="40">
        <v>15.25</v>
      </c>
      <c r="F89" s="40">
        <f t="shared" si="0"/>
        <v>13.75</v>
      </c>
    </row>
    <row r="90" spans="1:6" x14ac:dyDescent="0.2">
      <c r="A90" s="4" t="s">
        <v>0</v>
      </c>
      <c r="B90" s="9" t="s">
        <v>2</v>
      </c>
      <c r="C90" s="41">
        <v>0</v>
      </c>
      <c r="D90" s="41">
        <v>10.7</v>
      </c>
      <c r="F90" s="41">
        <f t="shared" si="0"/>
        <v>10.7</v>
      </c>
    </row>
    <row r="91" spans="1:6" x14ac:dyDescent="0.2">
      <c r="A91" s="3" t="s">
        <v>69</v>
      </c>
      <c r="B91" s="8" t="s">
        <v>2</v>
      </c>
      <c r="C91" s="42">
        <v>0</v>
      </c>
      <c r="D91" s="42">
        <v>10.7</v>
      </c>
      <c r="F91" s="42">
        <f>D91+C91</f>
        <v>10.7</v>
      </c>
    </row>
    <row r="92" spans="1:6" x14ac:dyDescent="0.2">
      <c r="A92" s="4" t="s">
        <v>70</v>
      </c>
      <c r="B92" s="9" t="s">
        <v>2</v>
      </c>
      <c r="C92" s="44">
        <v>0</v>
      </c>
      <c r="D92" s="41">
        <v>11.09</v>
      </c>
      <c r="F92" s="44">
        <f t="shared" ref="F92:F93" si="1">D92+C92</f>
        <v>11.09</v>
      </c>
    </row>
    <row r="93" spans="1:6" x14ac:dyDescent="0.2">
      <c r="A93" s="3" t="s">
        <v>71</v>
      </c>
      <c r="B93" s="8" t="s">
        <v>2</v>
      </c>
      <c r="C93" s="107">
        <v>0</v>
      </c>
      <c r="D93" s="42">
        <v>11.17</v>
      </c>
      <c r="F93" s="83">
        <f t="shared" si="1"/>
        <v>11.17</v>
      </c>
    </row>
    <row r="94" spans="1:6" x14ac:dyDescent="0.2">
      <c r="A94" s="4" t="s">
        <v>66</v>
      </c>
      <c r="B94" s="9" t="s">
        <v>2</v>
      </c>
      <c r="C94" s="26">
        <v>-0.4</v>
      </c>
      <c r="D94" s="84"/>
      <c r="F94" s="79"/>
    </row>
    <row r="95" spans="1:6" x14ac:dyDescent="0.2">
      <c r="A95" s="3" t="s">
        <v>81</v>
      </c>
      <c r="B95" s="8" t="s">
        <v>2</v>
      </c>
      <c r="C95" s="78">
        <v>0</v>
      </c>
      <c r="D95" s="42"/>
      <c r="F95" s="42"/>
    </row>
    <row r="96" spans="1:6" x14ac:dyDescent="0.2">
      <c r="A96" s="4" t="s">
        <v>82</v>
      </c>
      <c r="B96" s="9" t="s">
        <v>2</v>
      </c>
      <c r="C96" s="26">
        <v>0</v>
      </c>
      <c r="D96" s="84"/>
      <c r="F96" s="79"/>
    </row>
    <row r="97" spans="1:6" x14ac:dyDescent="0.2">
      <c r="A97" s="3" t="s">
        <v>67</v>
      </c>
      <c r="B97" s="8" t="s">
        <v>2</v>
      </c>
      <c r="C97" s="78">
        <v>-0.4</v>
      </c>
      <c r="D97" s="64"/>
      <c r="F97" s="42"/>
    </row>
    <row r="98" spans="1:6" x14ac:dyDescent="0.2">
      <c r="A98" s="4" t="s">
        <v>83</v>
      </c>
      <c r="B98" s="9" t="s">
        <v>2</v>
      </c>
      <c r="C98" s="26"/>
      <c r="D98" s="84"/>
      <c r="F98" s="79"/>
    </row>
    <row r="99" spans="1:6" x14ac:dyDescent="0.2">
      <c r="A99" s="7" t="s">
        <v>84</v>
      </c>
      <c r="B99" s="11" t="s">
        <v>2</v>
      </c>
      <c r="C99" s="80"/>
      <c r="D99" s="66"/>
      <c r="E99" s="82"/>
      <c r="F99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2AAC-7CBD-49A0-9739-7B9B848C53E8}">
  <sheetPr>
    <pageSetUpPr fitToPage="1"/>
  </sheetPr>
  <dimension ref="A1:F103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0.64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0.64</v>
      </c>
      <c r="F3" s="85">
        <v>1500000</v>
      </c>
    </row>
    <row r="4" spans="1:6" x14ac:dyDescent="0.2">
      <c r="A4" s="3" t="s">
        <v>25</v>
      </c>
      <c r="B4" s="8" t="s">
        <v>2</v>
      </c>
      <c r="C4" s="21">
        <v>0.64</v>
      </c>
      <c r="F4" s="52"/>
    </row>
    <row r="5" spans="1:6" x14ac:dyDescent="0.2">
      <c r="A5" s="4" t="s">
        <v>26</v>
      </c>
      <c r="B5" s="9" t="s">
        <v>2</v>
      </c>
      <c r="C5" s="23">
        <v>0.64</v>
      </c>
    </row>
    <row r="6" spans="1:6" x14ac:dyDescent="0.2">
      <c r="A6" s="3" t="s">
        <v>31</v>
      </c>
      <c r="B6" s="8" t="s">
        <v>2</v>
      </c>
      <c r="C6" s="21">
        <v>0.54</v>
      </c>
    </row>
    <row r="7" spans="1:6" x14ac:dyDescent="0.2">
      <c r="A7" s="4" t="s">
        <v>32</v>
      </c>
      <c r="B7" s="9" t="s">
        <v>2</v>
      </c>
      <c r="C7" s="23">
        <v>0.54</v>
      </c>
    </row>
    <row r="8" spans="1:6" x14ac:dyDescent="0.2">
      <c r="A8" s="3" t="s">
        <v>33</v>
      </c>
      <c r="B8" s="8" t="s">
        <v>2</v>
      </c>
      <c r="C8" s="21">
        <v>0.56000000000000005</v>
      </c>
    </row>
    <row r="9" spans="1:6" x14ac:dyDescent="0.2">
      <c r="A9" s="4" t="s">
        <v>34</v>
      </c>
      <c r="B9" s="9" t="s">
        <v>2</v>
      </c>
      <c r="C9" s="23">
        <v>0.56000000000000005</v>
      </c>
    </row>
    <row r="10" spans="1:6" x14ac:dyDescent="0.2">
      <c r="A10" s="3" t="s">
        <v>35</v>
      </c>
      <c r="B10" s="8" t="s">
        <v>2</v>
      </c>
      <c r="C10" s="21">
        <v>0.57999999999999996</v>
      </c>
    </row>
    <row r="11" spans="1:6" x14ac:dyDescent="0.2">
      <c r="A11" s="4" t="s">
        <v>27</v>
      </c>
      <c r="B11" s="9" t="s">
        <v>2</v>
      </c>
      <c r="C11" s="23">
        <v>0.25</v>
      </c>
    </row>
    <row r="12" spans="1:6" x14ac:dyDescent="0.2">
      <c r="A12" s="3" t="s">
        <v>28</v>
      </c>
      <c r="B12" s="8" t="s">
        <v>2</v>
      </c>
      <c r="C12" s="21">
        <v>0.25</v>
      </c>
    </row>
    <row r="13" spans="1:6" x14ac:dyDescent="0.2">
      <c r="A13" s="4" t="s">
        <v>30</v>
      </c>
      <c r="B13" s="9" t="s">
        <v>2</v>
      </c>
      <c r="C13" s="23">
        <v>0.25</v>
      </c>
    </row>
    <row r="14" spans="1:6" x14ac:dyDescent="0.2">
      <c r="A14" s="3" t="s">
        <v>29</v>
      </c>
      <c r="B14" s="8" t="s">
        <v>2</v>
      </c>
      <c r="C14" s="21">
        <v>0.25</v>
      </c>
    </row>
    <row r="15" spans="1:6" x14ac:dyDescent="0.2">
      <c r="A15" s="4" t="s">
        <v>36</v>
      </c>
      <c r="B15" s="9" t="s">
        <v>2</v>
      </c>
      <c r="C15" s="23">
        <v>0.25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0.29499999999999998</v>
      </c>
    </row>
    <row r="19" spans="1:3" x14ac:dyDescent="0.2">
      <c r="A19" s="4" t="s">
        <v>16</v>
      </c>
      <c r="B19" s="9" t="s">
        <v>37</v>
      </c>
      <c r="C19" s="53" t="s">
        <v>175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0.39500000000000002</v>
      </c>
    </row>
    <row r="22" spans="1:3" x14ac:dyDescent="0.2">
      <c r="A22" s="3"/>
      <c r="B22" s="8" t="s">
        <v>4</v>
      </c>
      <c r="C22" s="21">
        <v>0.40500000000000003</v>
      </c>
    </row>
    <row r="23" spans="1:3" x14ac:dyDescent="0.2">
      <c r="B23" s="9" t="s">
        <v>5</v>
      </c>
      <c r="C23" s="23">
        <v>0.41499999999999998</v>
      </c>
    </row>
    <row r="24" spans="1:3" x14ac:dyDescent="0.2">
      <c r="A24" s="3"/>
      <c r="B24" s="8" t="s">
        <v>6</v>
      </c>
      <c r="C24" s="21">
        <v>0.42499999999999999</v>
      </c>
    </row>
    <row r="25" spans="1:3" x14ac:dyDescent="0.2">
      <c r="B25" s="9" t="s">
        <v>7</v>
      </c>
      <c r="C25" s="23">
        <v>0.435</v>
      </c>
    </row>
    <row r="26" spans="1:3" x14ac:dyDescent="0.2">
      <c r="A26" s="3"/>
      <c r="B26" s="8" t="s">
        <v>8</v>
      </c>
      <c r="C26" s="21">
        <v>0.435</v>
      </c>
    </row>
    <row r="27" spans="1:3" x14ac:dyDescent="0.2">
      <c r="B27" s="9" t="s">
        <v>9</v>
      </c>
      <c r="C27" s="23">
        <v>0.435</v>
      </c>
    </row>
    <row r="28" spans="1:3" x14ac:dyDescent="0.2">
      <c r="A28" s="3"/>
      <c r="B28" s="8" t="s">
        <v>10</v>
      </c>
      <c r="C28" s="21">
        <v>0.435</v>
      </c>
    </row>
    <row r="29" spans="1:3" x14ac:dyDescent="0.2">
      <c r="A29" s="4" t="s">
        <v>69</v>
      </c>
      <c r="B29" s="9" t="s">
        <v>3</v>
      </c>
      <c r="C29" s="23">
        <v>0.3</v>
      </c>
    </row>
    <row r="30" spans="1:3" x14ac:dyDescent="0.2">
      <c r="A30" s="3"/>
      <c r="B30" s="8" t="s">
        <v>4</v>
      </c>
      <c r="C30" s="21">
        <v>0.34</v>
      </c>
    </row>
    <row r="31" spans="1:3" x14ac:dyDescent="0.2">
      <c r="B31" s="9" t="s">
        <v>5</v>
      </c>
      <c r="C31" s="23">
        <v>0.35</v>
      </c>
    </row>
    <row r="32" spans="1:3" x14ac:dyDescent="0.2">
      <c r="A32" s="3"/>
      <c r="B32" s="8" t="s">
        <v>6</v>
      </c>
      <c r="C32" s="21">
        <v>0.36</v>
      </c>
    </row>
    <row r="33" spans="1:3" x14ac:dyDescent="0.2">
      <c r="B33" s="9" t="s">
        <v>7</v>
      </c>
      <c r="C33" s="23">
        <v>0.37</v>
      </c>
    </row>
    <row r="34" spans="1:3" x14ac:dyDescent="0.2">
      <c r="A34" s="3"/>
      <c r="B34" s="8" t="s">
        <v>8</v>
      </c>
      <c r="C34" s="21">
        <v>0.37</v>
      </c>
    </row>
    <row r="35" spans="1:3" x14ac:dyDescent="0.2">
      <c r="B35" s="9" t="s">
        <v>9</v>
      </c>
      <c r="C35" s="23">
        <v>0.37</v>
      </c>
    </row>
    <row r="36" spans="1:3" x14ac:dyDescent="0.2">
      <c r="A36" s="3"/>
      <c r="B36" s="8" t="s">
        <v>10</v>
      </c>
      <c r="C36" s="21">
        <v>0.37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</v>
      </c>
    </row>
    <row r="39" spans="1:3" x14ac:dyDescent="0.2">
      <c r="B39" s="9" t="s">
        <v>21</v>
      </c>
      <c r="C39" s="23">
        <v>0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0.626</v>
      </c>
    </row>
    <row r="43" spans="1:3" x14ac:dyDescent="0.2">
      <c r="A43" s="4" t="s">
        <v>41</v>
      </c>
      <c r="B43" s="9" t="s">
        <v>2</v>
      </c>
      <c r="C43" s="28">
        <v>0.626</v>
      </c>
    </row>
    <row r="44" spans="1:3" x14ac:dyDescent="0.2">
      <c r="A44" s="3" t="s">
        <v>42</v>
      </c>
      <c r="B44" s="8" t="s">
        <v>2</v>
      </c>
      <c r="C44" s="27">
        <v>0.626</v>
      </c>
    </row>
    <row r="45" spans="1:3" x14ac:dyDescent="0.2">
      <c r="A45" s="4" t="s">
        <v>43</v>
      </c>
      <c r="B45" s="9" t="s">
        <v>2</v>
      </c>
      <c r="C45" s="28">
        <v>0.626</v>
      </c>
    </row>
    <row r="46" spans="1:3" x14ac:dyDescent="0.2">
      <c r="A46" s="3" t="s">
        <v>44</v>
      </c>
      <c r="B46" s="8" t="s">
        <v>2</v>
      </c>
      <c r="C46" s="27">
        <v>0.626</v>
      </c>
    </row>
    <row r="47" spans="1:3" x14ac:dyDescent="0.2">
      <c r="A47" s="4" t="s">
        <v>45</v>
      </c>
      <c r="B47" s="9" t="s">
        <v>2</v>
      </c>
      <c r="C47" s="28">
        <v>0.626</v>
      </c>
    </row>
    <row r="48" spans="1:3" x14ac:dyDescent="0.2">
      <c r="A48" s="3" t="s">
        <v>46</v>
      </c>
      <c r="B48" s="8" t="s">
        <v>2</v>
      </c>
      <c r="C48" s="27">
        <v>0.626</v>
      </c>
    </row>
    <row r="49" spans="1:3" x14ac:dyDescent="0.2">
      <c r="A49" s="4" t="s">
        <v>47</v>
      </c>
      <c r="B49" s="9" t="s">
        <v>2</v>
      </c>
      <c r="C49" s="28">
        <v>0.626</v>
      </c>
    </row>
    <row r="50" spans="1:3" x14ac:dyDescent="0.2">
      <c r="A50" s="3" t="s">
        <v>48</v>
      </c>
      <c r="B50" s="8" t="s">
        <v>2</v>
      </c>
      <c r="C50" s="21">
        <v>0.65600000000000003</v>
      </c>
    </row>
    <row r="51" spans="1:3" x14ac:dyDescent="0.2">
      <c r="A51" s="4" t="s">
        <v>49</v>
      </c>
      <c r="B51" s="9" t="s">
        <v>2</v>
      </c>
      <c r="C51" s="23">
        <v>0.65600000000000003</v>
      </c>
    </row>
    <row r="52" spans="1:3" x14ac:dyDescent="0.2">
      <c r="A52" s="3" t="s">
        <v>52</v>
      </c>
      <c r="B52" s="8" t="s">
        <v>2</v>
      </c>
      <c r="C52" s="21">
        <v>0.55600000000000005</v>
      </c>
    </row>
    <row r="53" spans="1:3" x14ac:dyDescent="0.2">
      <c r="A53" s="4" t="s">
        <v>53</v>
      </c>
      <c r="B53" s="9" t="s">
        <v>2</v>
      </c>
      <c r="C53" s="23">
        <v>0.55600000000000005</v>
      </c>
    </row>
    <row r="54" spans="1:3" x14ac:dyDescent="0.2">
      <c r="A54" s="3" t="s">
        <v>54</v>
      </c>
      <c r="B54" s="8" t="s">
        <v>2</v>
      </c>
      <c r="C54" s="21">
        <v>0.55600000000000005</v>
      </c>
    </row>
    <row r="55" spans="1:3" x14ac:dyDescent="0.2">
      <c r="A55" s="4" t="s">
        <v>55</v>
      </c>
      <c r="B55" s="9" t="s">
        <v>2</v>
      </c>
      <c r="C55" s="23">
        <v>0.55600000000000005</v>
      </c>
    </row>
    <row r="56" spans="1:3" x14ac:dyDescent="0.2">
      <c r="A56" s="3" t="s">
        <v>56</v>
      </c>
      <c r="B56" s="8" t="s">
        <v>2</v>
      </c>
      <c r="C56" s="21">
        <v>0.55600000000000005</v>
      </c>
    </row>
    <row r="57" spans="1:3" x14ac:dyDescent="0.2">
      <c r="A57" s="4" t="s">
        <v>57</v>
      </c>
      <c r="B57" s="9" t="s">
        <v>2</v>
      </c>
      <c r="C57" s="23">
        <v>0.55600000000000005</v>
      </c>
    </row>
    <row r="58" spans="1:3" x14ac:dyDescent="0.2">
      <c r="A58" s="3" t="s">
        <v>58</v>
      </c>
      <c r="B58" s="8" t="s">
        <v>2</v>
      </c>
      <c r="C58" s="21">
        <v>0.55600000000000005</v>
      </c>
    </row>
    <row r="59" spans="1:3" x14ac:dyDescent="0.2">
      <c r="A59" s="4" t="s">
        <v>50</v>
      </c>
      <c r="B59" s="9" t="s">
        <v>2</v>
      </c>
      <c r="C59" s="23">
        <v>0.2</v>
      </c>
    </row>
    <row r="60" spans="1:3" x14ac:dyDescent="0.2">
      <c r="A60" s="4" t="s">
        <v>79</v>
      </c>
      <c r="B60" s="9" t="s">
        <v>2</v>
      </c>
      <c r="C60" s="23">
        <v>0.2</v>
      </c>
    </row>
    <row r="61" spans="1:3" x14ac:dyDescent="0.2">
      <c r="A61" s="3" t="s">
        <v>51</v>
      </c>
      <c r="B61" s="8" t="s">
        <v>2</v>
      </c>
      <c r="C61" s="21">
        <v>0.17</v>
      </c>
    </row>
    <row r="62" spans="1:3" x14ac:dyDescent="0.2">
      <c r="A62" s="3" t="s">
        <v>80</v>
      </c>
      <c r="B62" s="8" t="s">
        <v>2</v>
      </c>
      <c r="C62" s="21">
        <v>0.17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</v>
      </c>
    </row>
    <row r="75" spans="1:6" x14ac:dyDescent="0.2">
      <c r="A75" s="3" t="s">
        <v>170</v>
      </c>
      <c r="B75" s="8" t="s">
        <v>2</v>
      </c>
      <c r="C75" s="29">
        <v>0.71430000000000005</v>
      </c>
      <c r="F75" s="57"/>
    </row>
    <row r="76" spans="1:6" x14ac:dyDescent="0.2">
      <c r="A76" s="4" t="s">
        <v>225</v>
      </c>
      <c r="B76" s="9" t="s">
        <v>77</v>
      </c>
      <c r="C76" s="30">
        <v>1</v>
      </c>
    </row>
    <row r="77" spans="1:6" x14ac:dyDescent="0.2">
      <c r="A77" s="3" t="s">
        <v>227</v>
      </c>
      <c r="B77" s="8" t="s">
        <v>2</v>
      </c>
      <c r="C77" s="29">
        <v>1</v>
      </c>
      <c r="F77" s="57"/>
    </row>
    <row r="78" spans="1:6" x14ac:dyDescent="0.2">
      <c r="B78" s="9"/>
      <c r="C78" s="30"/>
    </row>
    <row r="79" spans="1:6" x14ac:dyDescent="0.2">
      <c r="A79" s="3" t="s">
        <v>73</v>
      </c>
      <c r="B79" s="8" t="s">
        <v>59</v>
      </c>
      <c r="C79" s="34">
        <v>139</v>
      </c>
    </row>
    <row r="80" spans="1:6" x14ac:dyDescent="0.2">
      <c r="A80" s="4" t="s">
        <v>74</v>
      </c>
      <c r="B80" s="9" t="s">
        <v>62</v>
      </c>
      <c r="C80" s="71">
        <v>139</v>
      </c>
    </row>
    <row r="81" spans="1:6" x14ac:dyDescent="0.2">
      <c r="A81" s="3" t="s">
        <v>75</v>
      </c>
      <c r="B81" s="8" t="s">
        <v>77</v>
      </c>
      <c r="C81" s="34">
        <v>139</v>
      </c>
    </row>
    <row r="82" spans="1:6" x14ac:dyDescent="0.2">
      <c r="A82" s="4" t="s">
        <v>76</v>
      </c>
      <c r="B82" s="9" t="s">
        <v>78</v>
      </c>
      <c r="C82" s="71">
        <v>139</v>
      </c>
    </row>
    <row r="83" spans="1:6" x14ac:dyDescent="0.2">
      <c r="B83" s="96"/>
      <c r="C83" s="98"/>
    </row>
    <row r="84" spans="1:6" s="1" customFormat="1" ht="15.75" x14ac:dyDescent="0.25">
      <c r="A84" s="2" t="s">
        <v>13</v>
      </c>
      <c r="B84" s="6" t="s">
        <v>11</v>
      </c>
      <c r="C84" s="19" t="str">
        <f>C64</f>
        <v>CURRENT UPS</v>
      </c>
      <c r="D84" s="6" t="s">
        <v>187</v>
      </c>
      <c r="F84" s="19" t="s">
        <v>68</v>
      </c>
    </row>
    <row r="85" spans="1:6" x14ac:dyDescent="0.2">
      <c r="A85" s="3" t="s">
        <v>23</v>
      </c>
      <c r="B85" s="8" t="s">
        <v>2</v>
      </c>
      <c r="C85" s="106">
        <v>-11.8</v>
      </c>
      <c r="D85" s="36">
        <v>32.97</v>
      </c>
      <c r="F85" s="36">
        <f t="shared" ref="F85:F94" si="0">D85+C85</f>
        <v>21.169999999999998</v>
      </c>
    </row>
    <row r="86" spans="1:6" x14ac:dyDescent="0.2">
      <c r="A86" s="4" t="s">
        <v>24</v>
      </c>
      <c r="B86" s="9" t="s">
        <v>2</v>
      </c>
      <c r="C86" s="62">
        <v>-14</v>
      </c>
      <c r="D86" s="38">
        <v>40.4</v>
      </c>
      <c r="F86" s="38">
        <f t="shared" si="0"/>
        <v>26.4</v>
      </c>
    </row>
    <row r="87" spans="1:6" x14ac:dyDescent="0.2">
      <c r="A87" s="3" t="s">
        <v>25</v>
      </c>
      <c r="B87" s="8" t="s">
        <v>2</v>
      </c>
      <c r="C87" s="106">
        <v>-11.3</v>
      </c>
      <c r="D87" s="36">
        <v>31.91</v>
      </c>
      <c r="F87" s="36">
        <f t="shared" si="0"/>
        <v>20.61</v>
      </c>
    </row>
    <row r="88" spans="1:6" x14ac:dyDescent="0.2">
      <c r="A88" s="4" t="s">
        <v>26</v>
      </c>
      <c r="B88" s="9" t="s">
        <v>2</v>
      </c>
      <c r="C88" s="62">
        <v>-12.7</v>
      </c>
      <c r="D88" s="38">
        <v>36.79</v>
      </c>
      <c r="F88" s="38">
        <f t="shared" si="0"/>
        <v>24.09</v>
      </c>
    </row>
    <row r="89" spans="1:6" x14ac:dyDescent="0.2">
      <c r="A89" s="3" t="s">
        <v>31</v>
      </c>
      <c r="B89" s="8" t="s">
        <v>2</v>
      </c>
      <c r="C89" s="106">
        <v>-7.7</v>
      </c>
      <c r="D89" s="36">
        <v>25.27</v>
      </c>
      <c r="F89" s="36">
        <f t="shared" si="0"/>
        <v>17.57</v>
      </c>
    </row>
    <row r="90" spans="1:6" x14ac:dyDescent="0.2">
      <c r="A90" s="4" t="s">
        <v>32</v>
      </c>
      <c r="B90" s="9" t="s">
        <v>2</v>
      </c>
      <c r="C90" s="62">
        <v>-7.7</v>
      </c>
      <c r="D90" s="38">
        <v>26.68</v>
      </c>
      <c r="F90" s="38">
        <f t="shared" si="0"/>
        <v>18.98</v>
      </c>
    </row>
    <row r="91" spans="1:6" x14ac:dyDescent="0.2">
      <c r="A91" s="3" t="s">
        <v>33</v>
      </c>
      <c r="B91" s="8" t="s">
        <v>2</v>
      </c>
      <c r="C91" s="106">
        <v>-6.9</v>
      </c>
      <c r="D91" s="36">
        <v>23.92</v>
      </c>
      <c r="F91" s="36">
        <f t="shared" si="0"/>
        <v>17.020000000000003</v>
      </c>
    </row>
    <row r="92" spans="1:6" x14ac:dyDescent="0.2">
      <c r="A92" s="4" t="s">
        <v>34</v>
      </c>
      <c r="B92" s="9" t="s">
        <v>2</v>
      </c>
      <c r="C92" s="62">
        <v>-6.9</v>
      </c>
      <c r="D92" s="38">
        <v>24.07</v>
      </c>
      <c r="F92" s="38">
        <f t="shared" si="0"/>
        <v>17.170000000000002</v>
      </c>
    </row>
    <row r="93" spans="1:6" x14ac:dyDescent="0.2">
      <c r="A93" s="3" t="s">
        <v>35</v>
      </c>
      <c r="B93" s="8" t="s">
        <v>2</v>
      </c>
      <c r="C93" s="107">
        <v>-1.5</v>
      </c>
      <c r="D93" s="40">
        <v>15.25</v>
      </c>
      <c r="F93" s="40">
        <f t="shared" si="0"/>
        <v>13.75</v>
      </c>
    </row>
    <row r="94" spans="1:6" x14ac:dyDescent="0.2">
      <c r="A94" s="4" t="s">
        <v>0</v>
      </c>
      <c r="B94" s="9" t="s">
        <v>2</v>
      </c>
      <c r="C94" s="41">
        <v>0</v>
      </c>
      <c r="D94" s="41">
        <v>10.7</v>
      </c>
      <c r="F94" s="41">
        <f t="shared" si="0"/>
        <v>10.7</v>
      </c>
    </row>
    <row r="95" spans="1:6" x14ac:dyDescent="0.2">
      <c r="A95" s="3" t="s">
        <v>69</v>
      </c>
      <c r="B95" s="8" t="s">
        <v>2</v>
      </c>
      <c r="C95" s="42">
        <v>0</v>
      </c>
      <c r="D95" s="42">
        <v>10.7</v>
      </c>
      <c r="F95" s="42">
        <f>D95+C95</f>
        <v>10.7</v>
      </c>
    </row>
    <row r="96" spans="1:6" x14ac:dyDescent="0.2">
      <c r="A96" s="4" t="s">
        <v>70</v>
      </c>
      <c r="B96" s="9" t="s">
        <v>2</v>
      </c>
      <c r="C96" s="44">
        <v>0</v>
      </c>
      <c r="D96" s="41">
        <v>11.09</v>
      </c>
      <c r="F96" s="44">
        <f t="shared" ref="F96:F97" si="1">D96+C96</f>
        <v>11.09</v>
      </c>
    </row>
    <row r="97" spans="1:6" x14ac:dyDescent="0.2">
      <c r="A97" s="3" t="s">
        <v>71</v>
      </c>
      <c r="B97" s="8" t="s">
        <v>2</v>
      </c>
      <c r="C97" s="107">
        <v>0</v>
      </c>
      <c r="D97" s="42">
        <v>11.17</v>
      </c>
      <c r="F97" s="83">
        <f t="shared" si="1"/>
        <v>11.17</v>
      </c>
    </row>
    <row r="98" spans="1:6" x14ac:dyDescent="0.2">
      <c r="A98" s="4" t="s">
        <v>66</v>
      </c>
      <c r="B98" s="9" t="s">
        <v>2</v>
      </c>
      <c r="C98" s="26">
        <v>-0.4</v>
      </c>
      <c r="D98" s="84"/>
      <c r="F98" s="79"/>
    </row>
    <row r="99" spans="1:6" x14ac:dyDescent="0.2">
      <c r="A99" s="3" t="s">
        <v>81</v>
      </c>
      <c r="B99" s="8" t="s">
        <v>2</v>
      </c>
      <c r="C99" s="78">
        <v>0</v>
      </c>
      <c r="D99" s="42"/>
      <c r="F99" s="42"/>
    </row>
    <row r="100" spans="1:6" x14ac:dyDescent="0.2">
      <c r="A100" s="4" t="s">
        <v>82</v>
      </c>
      <c r="B100" s="9" t="s">
        <v>2</v>
      </c>
      <c r="C100" s="26">
        <v>0</v>
      </c>
      <c r="D100" s="84"/>
      <c r="F100" s="79"/>
    </row>
    <row r="101" spans="1:6" x14ac:dyDescent="0.2">
      <c r="A101" s="3" t="s">
        <v>67</v>
      </c>
      <c r="B101" s="8" t="s">
        <v>2</v>
      </c>
      <c r="C101" s="78">
        <v>-0.5</v>
      </c>
      <c r="D101" s="64"/>
      <c r="F101" s="42"/>
    </row>
    <row r="102" spans="1:6" x14ac:dyDescent="0.2">
      <c r="A102" s="4" t="s">
        <v>83</v>
      </c>
      <c r="B102" s="9" t="s">
        <v>2</v>
      </c>
      <c r="C102" s="26"/>
      <c r="D102" s="84"/>
      <c r="F102" s="79"/>
    </row>
    <row r="103" spans="1:6" x14ac:dyDescent="0.2">
      <c r="A103" s="7" t="s">
        <v>84</v>
      </c>
      <c r="B103" s="11" t="s">
        <v>2</v>
      </c>
      <c r="C103" s="80"/>
      <c r="D103" s="66"/>
      <c r="E103" s="82"/>
      <c r="F103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E3A-3F80-4DB7-8C0F-F25603B484AF}">
  <sheetPr>
    <pageSetUpPr fitToPage="1"/>
  </sheetPr>
  <dimension ref="A1:F101"/>
  <sheetViews>
    <sheetView workbookViewId="0"/>
  </sheetViews>
  <sheetFormatPr defaultColWidth="8.875" defaultRowHeight="12.75" x14ac:dyDescent="0.2"/>
  <cols>
    <col min="1" max="1" width="38.875" style="4" bestFit="1" customWidth="1"/>
    <col min="2" max="2" width="17.5" style="1" bestFit="1" customWidth="1"/>
    <col min="3" max="3" width="15.375" style="50" bestFit="1" customWidth="1"/>
    <col min="4" max="4" width="19.375" style="4" bestFit="1" customWidth="1"/>
    <col min="5" max="5" width="0.75" style="4" customWidth="1"/>
    <col min="6" max="6" width="16.125" style="4" bestFit="1" customWidth="1"/>
    <col min="7" max="7" width="14.125" style="4" bestFit="1" customWidth="1"/>
    <col min="8" max="9" width="8.875" style="4"/>
    <col min="10" max="10" width="15.25" style="4" customWidth="1"/>
    <col min="11" max="16384" width="8.875" style="4"/>
  </cols>
  <sheetData>
    <row r="1" spans="1:6" s="1" customFormat="1" ht="15.75" x14ac:dyDescent="0.25">
      <c r="A1" s="2" t="s">
        <v>17</v>
      </c>
      <c r="B1" s="6" t="s">
        <v>1</v>
      </c>
      <c r="C1" s="19" t="s">
        <v>22</v>
      </c>
      <c r="F1" s="52"/>
    </row>
    <row r="2" spans="1:6" x14ac:dyDescent="0.2">
      <c r="A2" s="3" t="s">
        <v>23</v>
      </c>
      <c r="B2" s="8" t="s">
        <v>2</v>
      </c>
      <c r="C2" s="21">
        <v>0.74</v>
      </c>
      <c r="F2" s="24" t="s">
        <v>94</v>
      </c>
    </row>
    <row r="3" spans="1:6" x14ac:dyDescent="0.2">
      <c r="A3" s="4" t="s">
        <v>24</v>
      </c>
      <c r="B3" s="9" t="s">
        <v>2</v>
      </c>
      <c r="C3" s="23">
        <v>0.74</v>
      </c>
      <c r="F3" s="85">
        <v>980000</v>
      </c>
    </row>
    <row r="4" spans="1:6" x14ac:dyDescent="0.2">
      <c r="A4" s="3" t="s">
        <v>25</v>
      </c>
      <c r="B4" s="8" t="s">
        <v>2</v>
      </c>
      <c r="C4" s="21">
        <v>0.74</v>
      </c>
      <c r="F4" s="52"/>
    </row>
    <row r="5" spans="1:6" x14ac:dyDescent="0.2">
      <c r="A5" s="4" t="s">
        <v>26</v>
      </c>
      <c r="B5" s="9" t="s">
        <v>2</v>
      </c>
      <c r="C5" s="23">
        <v>0.74</v>
      </c>
    </row>
    <row r="6" spans="1:6" x14ac:dyDescent="0.2">
      <c r="A6" s="3" t="s">
        <v>31</v>
      </c>
      <c r="B6" s="8" t="s">
        <v>2</v>
      </c>
      <c r="C6" s="21">
        <v>0.65</v>
      </c>
    </row>
    <row r="7" spans="1:6" x14ac:dyDescent="0.2">
      <c r="A7" s="4" t="s">
        <v>32</v>
      </c>
      <c r="B7" s="9" t="s">
        <v>2</v>
      </c>
      <c r="C7" s="23">
        <v>0.65</v>
      </c>
    </row>
    <row r="8" spans="1:6" x14ac:dyDescent="0.2">
      <c r="A8" s="3" t="s">
        <v>33</v>
      </c>
      <c r="B8" s="8" t="s">
        <v>2</v>
      </c>
      <c r="C8" s="21">
        <v>0.65</v>
      </c>
    </row>
    <row r="9" spans="1:6" x14ac:dyDescent="0.2">
      <c r="A9" s="4" t="s">
        <v>34</v>
      </c>
      <c r="B9" s="9" t="s">
        <v>2</v>
      </c>
      <c r="C9" s="23">
        <v>0.65</v>
      </c>
    </row>
    <row r="10" spans="1:6" x14ac:dyDescent="0.2">
      <c r="A10" s="3" t="s">
        <v>35</v>
      </c>
      <c r="B10" s="8" t="s">
        <v>2</v>
      </c>
      <c r="C10" s="21">
        <v>0.63</v>
      </c>
    </row>
    <row r="11" spans="1:6" x14ac:dyDescent="0.2">
      <c r="A11" s="4" t="s">
        <v>27</v>
      </c>
      <c r="B11" s="9" t="s">
        <v>2</v>
      </c>
      <c r="C11" s="23">
        <v>0.46800000000000003</v>
      </c>
    </row>
    <row r="12" spans="1:6" x14ac:dyDescent="0.2">
      <c r="A12" s="3" t="s">
        <v>28</v>
      </c>
      <c r="B12" s="8" t="s">
        <v>2</v>
      </c>
      <c r="C12" s="21">
        <v>0.46800000000000003</v>
      </c>
    </row>
    <row r="13" spans="1:6" x14ac:dyDescent="0.2">
      <c r="A13" s="4" t="s">
        <v>30</v>
      </c>
      <c r="B13" s="9" t="s">
        <v>2</v>
      </c>
      <c r="C13" s="23">
        <v>0</v>
      </c>
    </row>
    <row r="14" spans="1:6" x14ac:dyDescent="0.2">
      <c r="A14" s="3" t="s">
        <v>29</v>
      </c>
      <c r="B14" s="8" t="s">
        <v>2</v>
      </c>
      <c r="C14" s="21">
        <v>0.46800000000000003</v>
      </c>
    </row>
    <row r="15" spans="1:6" x14ac:dyDescent="0.2">
      <c r="A15" s="4" t="s">
        <v>36</v>
      </c>
      <c r="B15" s="9" t="s">
        <v>2</v>
      </c>
      <c r="C15" s="23">
        <v>0.46800000000000003</v>
      </c>
    </row>
    <row r="16" spans="1:6" x14ac:dyDescent="0.2">
      <c r="B16" s="9"/>
      <c r="C16" s="25"/>
    </row>
    <row r="17" spans="1:3" s="1" customFormat="1" ht="15.75" x14ac:dyDescent="0.25">
      <c r="A17" s="2" t="s">
        <v>18</v>
      </c>
      <c r="B17" s="6" t="s">
        <v>1</v>
      </c>
      <c r="C17" s="19" t="str">
        <f>C1</f>
        <v>CURRENT UPS</v>
      </c>
    </row>
    <row r="18" spans="1:3" x14ac:dyDescent="0.2">
      <c r="A18" s="3" t="s">
        <v>16</v>
      </c>
      <c r="B18" s="8" t="s">
        <v>38</v>
      </c>
      <c r="C18" s="21">
        <v>0.4</v>
      </c>
    </row>
    <row r="19" spans="1:3" x14ac:dyDescent="0.2">
      <c r="A19" s="4" t="s">
        <v>16</v>
      </c>
      <c r="B19" s="9" t="s">
        <v>37</v>
      </c>
      <c r="C19" s="53" t="s">
        <v>202</v>
      </c>
    </row>
    <row r="20" spans="1:3" x14ac:dyDescent="0.2">
      <c r="A20" s="3" t="s">
        <v>39</v>
      </c>
      <c r="B20" s="8" t="s">
        <v>2</v>
      </c>
      <c r="C20" s="21">
        <v>0</v>
      </c>
    </row>
    <row r="21" spans="1:3" x14ac:dyDescent="0.2">
      <c r="A21" s="4" t="s">
        <v>0</v>
      </c>
      <c r="B21" s="9" t="s">
        <v>3</v>
      </c>
      <c r="C21" s="23">
        <v>0.40699999999999997</v>
      </c>
    </row>
    <row r="22" spans="1:3" x14ac:dyDescent="0.2">
      <c r="A22" s="3"/>
      <c r="B22" s="8" t="s">
        <v>4</v>
      </c>
      <c r="C22" s="21">
        <v>0.437</v>
      </c>
    </row>
    <row r="23" spans="1:3" x14ac:dyDescent="0.2">
      <c r="B23" s="9" t="s">
        <v>5</v>
      </c>
      <c r="C23" s="23">
        <v>0.46700000000000003</v>
      </c>
    </row>
    <row r="24" spans="1:3" x14ac:dyDescent="0.2">
      <c r="A24" s="3"/>
      <c r="B24" s="8" t="s">
        <v>6</v>
      </c>
      <c r="C24" s="21">
        <v>0.50700000000000001</v>
      </c>
    </row>
    <row r="25" spans="1:3" x14ac:dyDescent="0.2">
      <c r="B25" s="9" t="s">
        <v>7</v>
      </c>
      <c r="C25" s="23">
        <v>0.54700000000000004</v>
      </c>
    </row>
    <row r="26" spans="1:3" x14ac:dyDescent="0.2">
      <c r="A26" s="3"/>
      <c r="B26" s="8" t="s">
        <v>8</v>
      </c>
      <c r="C26" s="21">
        <v>0.54700000000000004</v>
      </c>
    </row>
    <row r="27" spans="1:3" x14ac:dyDescent="0.2">
      <c r="B27" s="9" t="s">
        <v>9</v>
      </c>
      <c r="C27" s="23">
        <v>0.54700000000000004</v>
      </c>
    </row>
    <row r="28" spans="1:3" x14ac:dyDescent="0.2">
      <c r="A28" s="3"/>
      <c r="B28" s="8" t="s">
        <v>10</v>
      </c>
      <c r="C28" s="21">
        <v>0.54700000000000004</v>
      </c>
    </row>
    <row r="29" spans="1:3" x14ac:dyDescent="0.2">
      <c r="A29" s="4" t="s">
        <v>69</v>
      </c>
      <c r="B29" s="9" t="s">
        <v>3</v>
      </c>
      <c r="C29" s="23">
        <v>0.42</v>
      </c>
    </row>
    <row r="30" spans="1:3" x14ac:dyDescent="0.2">
      <c r="A30" s="3"/>
      <c r="B30" s="8" t="s">
        <v>4</v>
      </c>
      <c r="C30" s="21">
        <v>0.44500000000000001</v>
      </c>
    </row>
    <row r="31" spans="1:3" x14ac:dyDescent="0.2">
      <c r="B31" s="9" t="s">
        <v>5</v>
      </c>
      <c r="C31" s="23">
        <v>0.47</v>
      </c>
    </row>
    <row r="32" spans="1:3" x14ac:dyDescent="0.2">
      <c r="A32" s="3"/>
      <c r="B32" s="8" t="s">
        <v>6</v>
      </c>
      <c r="C32" s="21">
        <v>0.51</v>
      </c>
    </row>
    <row r="33" spans="1:3" x14ac:dyDescent="0.2">
      <c r="B33" s="9" t="s">
        <v>7</v>
      </c>
      <c r="C33" s="23">
        <v>0.55000000000000004</v>
      </c>
    </row>
    <row r="34" spans="1:3" x14ac:dyDescent="0.2">
      <c r="A34" s="3"/>
      <c r="B34" s="8" t="s">
        <v>8</v>
      </c>
      <c r="C34" s="21">
        <v>0.55000000000000004</v>
      </c>
    </row>
    <row r="35" spans="1:3" x14ac:dyDescent="0.2">
      <c r="B35" s="9" t="s">
        <v>9</v>
      </c>
      <c r="C35" s="23">
        <v>0.55000000000000004</v>
      </c>
    </row>
    <row r="36" spans="1:3" x14ac:dyDescent="0.2">
      <c r="A36" s="3"/>
      <c r="B36" s="8" t="s">
        <v>10</v>
      </c>
      <c r="C36" s="21">
        <v>0.55000000000000004</v>
      </c>
    </row>
    <row r="37" spans="1:3" x14ac:dyDescent="0.2">
      <c r="A37" s="4" t="s">
        <v>72</v>
      </c>
      <c r="B37" s="9" t="s">
        <v>19</v>
      </c>
      <c r="C37" s="23">
        <v>0</v>
      </c>
    </row>
    <row r="38" spans="1:3" x14ac:dyDescent="0.2">
      <c r="A38" s="3"/>
      <c r="B38" s="8" t="s">
        <v>20</v>
      </c>
      <c r="C38" s="21">
        <v>0.49299999999999999</v>
      </c>
    </row>
    <row r="39" spans="1:3" x14ac:dyDescent="0.2">
      <c r="B39" s="9" t="s">
        <v>21</v>
      </c>
      <c r="C39" s="23">
        <v>0.23200000000000001</v>
      </c>
    </row>
    <row r="40" spans="1:3" x14ac:dyDescent="0.2">
      <c r="B40" s="9"/>
      <c r="C40" s="26"/>
    </row>
    <row r="41" spans="1:3" s="1" customFormat="1" ht="15.75" x14ac:dyDescent="0.25">
      <c r="A41" s="2" t="s">
        <v>14</v>
      </c>
      <c r="B41" s="6" t="s">
        <v>1</v>
      </c>
      <c r="C41" s="19" t="str">
        <f>C17</f>
        <v>CURRENT UPS</v>
      </c>
    </row>
    <row r="42" spans="1:3" x14ac:dyDescent="0.2">
      <c r="A42" s="3" t="s">
        <v>40</v>
      </c>
      <c r="B42" s="8" t="s">
        <v>2</v>
      </c>
      <c r="C42" s="27">
        <v>0.74</v>
      </c>
    </row>
    <row r="43" spans="1:3" x14ac:dyDescent="0.2">
      <c r="A43" s="4" t="s">
        <v>41</v>
      </c>
      <c r="B43" s="9" t="s">
        <v>2</v>
      </c>
      <c r="C43" s="28">
        <v>0.74</v>
      </c>
    </row>
    <row r="44" spans="1:3" x14ac:dyDescent="0.2">
      <c r="A44" s="3" t="s">
        <v>42</v>
      </c>
      <c r="B44" s="8" t="s">
        <v>2</v>
      </c>
      <c r="C44" s="27">
        <v>0.74</v>
      </c>
    </row>
    <row r="45" spans="1:3" x14ac:dyDescent="0.2">
      <c r="A45" s="4" t="s">
        <v>43</v>
      </c>
      <c r="B45" s="9" t="s">
        <v>2</v>
      </c>
      <c r="C45" s="28">
        <v>0.74</v>
      </c>
    </row>
    <row r="46" spans="1:3" x14ac:dyDescent="0.2">
      <c r="A46" s="3" t="s">
        <v>44</v>
      </c>
      <c r="B46" s="8" t="s">
        <v>2</v>
      </c>
      <c r="C46" s="27">
        <v>0.74</v>
      </c>
    </row>
    <row r="47" spans="1:3" x14ac:dyDescent="0.2">
      <c r="A47" s="4" t="s">
        <v>45</v>
      </c>
      <c r="B47" s="9" t="s">
        <v>2</v>
      </c>
      <c r="C47" s="28">
        <v>0.74</v>
      </c>
    </row>
    <row r="48" spans="1:3" x14ac:dyDescent="0.2">
      <c r="A48" s="3" t="s">
        <v>46</v>
      </c>
      <c r="B48" s="8" t="s">
        <v>2</v>
      </c>
      <c r="C48" s="27">
        <v>0.74</v>
      </c>
    </row>
    <row r="49" spans="1:3" x14ac:dyDescent="0.2">
      <c r="A49" s="4" t="s">
        <v>47</v>
      </c>
      <c r="B49" s="9" t="s">
        <v>2</v>
      </c>
      <c r="C49" s="28">
        <v>0.74</v>
      </c>
    </row>
    <row r="50" spans="1:3" x14ac:dyDescent="0.2">
      <c r="A50" s="3" t="s">
        <v>48</v>
      </c>
      <c r="B50" s="8" t="s">
        <v>2</v>
      </c>
      <c r="C50" s="21">
        <v>0.74</v>
      </c>
    </row>
    <row r="51" spans="1:3" x14ac:dyDescent="0.2">
      <c r="A51" s="4" t="s">
        <v>49</v>
      </c>
      <c r="B51" s="9" t="s">
        <v>2</v>
      </c>
      <c r="C51" s="23">
        <v>0.74</v>
      </c>
    </row>
    <row r="52" spans="1:3" x14ac:dyDescent="0.2">
      <c r="A52" s="3" t="s">
        <v>52</v>
      </c>
      <c r="B52" s="8" t="s">
        <v>2</v>
      </c>
      <c r="C52" s="21">
        <v>0.63500000000000001</v>
      </c>
    </row>
    <row r="53" spans="1:3" x14ac:dyDescent="0.2">
      <c r="A53" s="4" t="s">
        <v>53</v>
      </c>
      <c r="B53" s="9" t="s">
        <v>2</v>
      </c>
      <c r="C53" s="23">
        <v>0.63500000000000001</v>
      </c>
    </row>
    <row r="54" spans="1:3" x14ac:dyDescent="0.2">
      <c r="A54" s="3" t="s">
        <v>54</v>
      </c>
      <c r="B54" s="8" t="s">
        <v>2</v>
      </c>
      <c r="C54" s="21">
        <v>0.63500000000000001</v>
      </c>
    </row>
    <row r="55" spans="1:3" x14ac:dyDescent="0.2">
      <c r="A55" s="4" t="s">
        <v>55</v>
      </c>
      <c r="B55" s="9" t="s">
        <v>2</v>
      </c>
      <c r="C55" s="23">
        <v>0.63500000000000001</v>
      </c>
    </row>
    <row r="56" spans="1:3" x14ac:dyDescent="0.2">
      <c r="A56" s="3" t="s">
        <v>56</v>
      </c>
      <c r="B56" s="8" t="s">
        <v>2</v>
      </c>
      <c r="C56" s="21">
        <v>0.63500000000000001</v>
      </c>
    </row>
    <row r="57" spans="1:3" x14ac:dyDescent="0.2">
      <c r="A57" s="4" t="s">
        <v>57</v>
      </c>
      <c r="B57" s="9" t="s">
        <v>2</v>
      </c>
      <c r="C57" s="23">
        <v>0.63500000000000001</v>
      </c>
    </row>
    <row r="58" spans="1:3" x14ac:dyDescent="0.2">
      <c r="A58" s="3" t="s">
        <v>58</v>
      </c>
      <c r="B58" s="8" t="s">
        <v>2</v>
      </c>
      <c r="C58" s="21">
        <v>0.63500000000000001</v>
      </c>
    </row>
    <row r="59" spans="1:3" x14ac:dyDescent="0.2">
      <c r="A59" s="4" t="s">
        <v>50</v>
      </c>
      <c r="B59" s="9" t="s">
        <v>2</v>
      </c>
      <c r="C59" s="23">
        <v>0.34</v>
      </c>
    </row>
    <row r="60" spans="1:3" x14ac:dyDescent="0.2">
      <c r="A60" s="4" t="s">
        <v>79</v>
      </c>
      <c r="B60" s="9" t="s">
        <v>2</v>
      </c>
      <c r="C60" s="23">
        <v>0.34</v>
      </c>
    </row>
    <row r="61" spans="1:3" x14ac:dyDescent="0.2">
      <c r="A61" s="3" t="s">
        <v>51</v>
      </c>
      <c r="B61" s="8" t="s">
        <v>2</v>
      </c>
      <c r="C61" s="21">
        <v>0.34</v>
      </c>
    </row>
    <row r="62" spans="1:3" x14ac:dyDescent="0.2">
      <c r="A62" s="3" t="s">
        <v>80</v>
      </c>
      <c r="B62" s="8" t="s">
        <v>2</v>
      </c>
      <c r="C62" s="21">
        <v>0.34</v>
      </c>
    </row>
    <row r="63" spans="1:3" x14ac:dyDescent="0.2">
      <c r="B63" s="9"/>
      <c r="C63" s="25"/>
    </row>
    <row r="64" spans="1:3" s="1" customFormat="1" ht="15.75" x14ac:dyDescent="0.25">
      <c r="A64" s="2" t="s">
        <v>12</v>
      </c>
      <c r="B64" s="13" t="s">
        <v>15</v>
      </c>
      <c r="C64" s="19" t="str">
        <f>C41</f>
        <v>CURRENT UPS</v>
      </c>
    </row>
    <row r="65" spans="1:6" x14ac:dyDescent="0.2">
      <c r="A65" s="3" t="s">
        <v>61</v>
      </c>
      <c r="B65" s="93" t="s">
        <v>59</v>
      </c>
      <c r="C65" s="103">
        <v>0</v>
      </c>
    </row>
    <row r="66" spans="1:6" x14ac:dyDescent="0.2">
      <c r="A66" s="4" t="s">
        <v>60</v>
      </c>
      <c r="B66" s="9" t="s">
        <v>59</v>
      </c>
      <c r="C66" s="30">
        <v>0</v>
      </c>
    </row>
    <row r="67" spans="1:6" x14ac:dyDescent="0.2">
      <c r="A67" s="3" t="s">
        <v>63</v>
      </c>
      <c r="B67" s="8" t="s">
        <v>59</v>
      </c>
      <c r="C67" s="29">
        <v>0</v>
      </c>
    </row>
    <row r="68" spans="1:6" x14ac:dyDescent="0.2">
      <c r="A68" s="4" t="s">
        <v>64</v>
      </c>
      <c r="B68" s="9" t="s">
        <v>59</v>
      </c>
      <c r="C68" s="30">
        <v>0</v>
      </c>
    </row>
    <row r="69" spans="1:6" x14ac:dyDescent="0.2">
      <c r="A69" s="3" t="s">
        <v>61</v>
      </c>
      <c r="B69" s="8" t="s">
        <v>62</v>
      </c>
      <c r="C69" s="29">
        <v>0</v>
      </c>
    </row>
    <row r="70" spans="1:6" x14ac:dyDescent="0.2">
      <c r="A70" s="4" t="s">
        <v>60</v>
      </c>
      <c r="B70" s="9" t="s">
        <v>62</v>
      </c>
      <c r="C70" s="30">
        <v>0</v>
      </c>
    </row>
    <row r="71" spans="1:6" x14ac:dyDescent="0.2">
      <c r="A71" s="3" t="s">
        <v>63</v>
      </c>
      <c r="B71" s="8" t="s">
        <v>62</v>
      </c>
      <c r="C71" s="29">
        <v>0</v>
      </c>
    </row>
    <row r="72" spans="1:6" x14ac:dyDescent="0.2">
      <c r="A72" s="4" t="s">
        <v>64</v>
      </c>
      <c r="B72" s="9" t="s">
        <v>62</v>
      </c>
      <c r="C72" s="30">
        <v>0</v>
      </c>
    </row>
    <row r="73" spans="1:6" x14ac:dyDescent="0.2">
      <c r="A73" s="3" t="s">
        <v>65</v>
      </c>
      <c r="B73" s="8" t="s">
        <v>59</v>
      </c>
      <c r="C73" s="29">
        <v>0</v>
      </c>
      <c r="F73" s="57"/>
    </row>
    <row r="74" spans="1:6" x14ac:dyDescent="0.2">
      <c r="A74" s="4" t="s">
        <v>65</v>
      </c>
      <c r="B74" s="9" t="s">
        <v>62</v>
      </c>
      <c r="C74" s="30">
        <v>0.3</v>
      </c>
    </row>
    <row r="75" spans="1:6" x14ac:dyDescent="0.2">
      <c r="A75" s="3" t="s">
        <v>186</v>
      </c>
      <c r="B75" s="8" t="s">
        <v>2</v>
      </c>
      <c r="C75" s="29">
        <v>1</v>
      </c>
      <c r="F75" s="57"/>
    </row>
    <row r="76" spans="1:6" x14ac:dyDescent="0.2">
      <c r="B76" s="9"/>
      <c r="C76" s="30"/>
    </row>
    <row r="77" spans="1:6" x14ac:dyDescent="0.2">
      <c r="A77" s="3" t="s">
        <v>73</v>
      </c>
      <c r="B77" s="8" t="s">
        <v>59</v>
      </c>
      <c r="C77" s="34">
        <v>139</v>
      </c>
    </row>
    <row r="78" spans="1:6" x14ac:dyDescent="0.2">
      <c r="A78" s="4" t="s">
        <v>74</v>
      </c>
      <c r="B78" s="9" t="s">
        <v>62</v>
      </c>
      <c r="C78" s="71">
        <v>166</v>
      </c>
    </row>
    <row r="79" spans="1:6" x14ac:dyDescent="0.2">
      <c r="A79" s="3" t="s">
        <v>75</v>
      </c>
      <c r="B79" s="8" t="s">
        <v>77</v>
      </c>
      <c r="C79" s="34">
        <v>139</v>
      </c>
    </row>
    <row r="80" spans="1:6" x14ac:dyDescent="0.2">
      <c r="A80" s="4" t="s">
        <v>76</v>
      </c>
      <c r="B80" s="9" t="s">
        <v>78</v>
      </c>
      <c r="C80" s="71">
        <v>139</v>
      </c>
    </row>
    <row r="81" spans="1:6" x14ac:dyDescent="0.2">
      <c r="B81" s="96"/>
      <c r="C81" s="98"/>
    </row>
    <row r="82" spans="1:6" s="1" customFormat="1" ht="15.75" x14ac:dyDescent="0.25">
      <c r="A82" s="2" t="s">
        <v>13</v>
      </c>
      <c r="B82" s="6" t="s">
        <v>11</v>
      </c>
      <c r="C82" s="19" t="str">
        <f>C64</f>
        <v>CURRENT UPS</v>
      </c>
      <c r="D82" s="6" t="s">
        <v>187</v>
      </c>
      <c r="F82" s="19" t="s">
        <v>68</v>
      </c>
    </row>
    <row r="83" spans="1:6" x14ac:dyDescent="0.2">
      <c r="A83" s="3" t="s">
        <v>23</v>
      </c>
      <c r="B83" s="8" t="s">
        <v>2</v>
      </c>
      <c r="C83" s="108">
        <v>-0.55000000000000004</v>
      </c>
      <c r="D83" s="36">
        <v>32.97</v>
      </c>
      <c r="F83" s="36">
        <f t="shared" ref="F83:F91" si="0">D83*(1+C83)</f>
        <v>14.836499999999997</v>
      </c>
    </row>
    <row r="84" spans="1:6" x14ac:dyDescent="0.2">
      <c r="A84" s="4" t="s">
        <v>24</v>
      </c>
      <c r="B84" s="9" t="s">
        <v>2</v>
      </c>
      <c r="C84" s="109">
        <v>-0.55000000000000004</v>
      </c>
      <c r="D84" s="38">
        <v>40.4</v>
      </c>
      <c r="F84" s="38">
        <f t="shared" si="0"/>
        <v>18.179999999999996</v>
      </c>
    </row>
    <row r="85" spans="1:6" x14ac:dyDescent="0.2">
      <c r="A85" s="3" t="s">
        <v>25</v>
      </c>
      <c r="B85" s="8" t="s">
        <v>2</v>
      </c>
      <c r="C85" s="108">
        <v>-0.55000000000000004</v>
      </c>
      <c r="D85" s="36">
        <v>31.91</v>
      </c>
      <c r="F85" s="36">
        <f t="shared" si="0"/>
        <v>14.359499999999999</v>
      </c>
    </row>
    <row r="86" spans="1:6" x14ac:dyDescent="0.2">
      <c r="A86" s="4" t="s">
        <v>26</v>
      </c>
      <c r="B86" s="9" t="s">
        <v>2</v>
      </c>
      <c r="C86" s="109">
        <v>-0.55000000000000004</v>
      </c>
      <c r="D86" s="38">
        <v>36.79</v>
      </c>
      <c r="F86" s="38">
        <f t="shared" si="0"/>
        <v>16.555499999999999</v>
      </c>
    </row>
    <row r="87" spans="1:6" x14ac:dyDescent="0.2">
      <c r="A87" s="3" t="s">
        <v>31</v>
      </c>
      <c r="B87" s="8" t="s">
        <v>2</v>
      </c>
      <c r="C87" s="108">
        <v>-0.45</v>
      </c>
      <c r="D87" s="36">
        <v>25.27</v>
      </c>
      <c r="F87" s="36">
        <f t="shared" si="0"/>
        <v>13.8985</v>
      </c>
    </row>
    <row r="88" spans="1:6" x14ac:dyDescent="0.2">
      <c r="A88" s="4" t="s">
        <v>32</v>
      </c>
      <c r="B88" s="9" t="s">
        <v>2</v>
      </c>
      <c r="C88" s="109">
        <v>-0.45</v>
      </c>
      <c r="D88" s="38">
        <v>26.68</v>
      </c>
      <c r="F88" s="38">
        <f t="shared" si="0"/>
        <v>14.674000000000001</v>
      </c>
    </row>
    <row r="89" spans="1:6" x14ac:dyDescent="0.2">
      <c r="A89" s="3" t="s">
        <v>33</v>
      </c>
      <c r="B89" s="8" t="s">
        <v>2</v>
      </c>
      <c r="C89" s="108">
        <v>-0.45</v>
      </c>
      <c r="D89" s="36">
        <v>23.92</v>
      </c>
      <c r="F89" s="36">
        <f t="shared" si="0"/>
        <v>13.156000000000002</v>
      </c>
    </row>
    <row r="90" spans="1:6" x14ac:dyDescent="0.2">
      <c r="A90" s="4" t="s">
        <v>34</v>
      </c>
      <c r="B90" s="9" t="s">
        <v>2</v>
      </c>
      <c r="C90" s="109">
        <v>-0.45</v>
      </c>
      <c r="D90" s="38">
        <v>24.07</v>
      </c>
      <c r="F90" s="38">
        <f t="shared" si="0"/>
        <v>13.238500000000002</v>
      </c>
    </row>
    <row r="91" spans="1:6" x14ac:dyDescent="0.2">
      <c r="A91" s="3" t="s">
        <v>35</v>
      </c>
      <c r="B91" s="8" t="s">
        <v>2</v>
      </c>
      <c r="C91" s="108">
        <v>-0.15</v>
      </c>
      <c r="D91" s="40">
        <v>15.25</v>
      </c>
      <c r="F91" s="40">
        <f t="shared" si="0"/>
        <v>12.9625</v>
      </c>
    </row>
    <row r="92" spans="1:6" x14ac:dyDescent="0.2">
      <c r="A92" s="4" t="s">
        <v>0</v>
      </c>
      <c r="B92" s="9" t="s">
        <v>2</v>
      </c>
      <c r="C92" s="41">
        <v>0</v>
      </c>
      <c r="D92" s="41">
        <v>10.7</v>
      </c>
      <c r="F92" s="41">
        <f t="shared" ref="F91:F92" si="1">D92+C92</f>
        <v>10.7</v>
      </c>
    </row>
    <row r="93" spans="1:6" x14ac:dyDescent="0.2">
      <c r="A93" s="3" t="s">
        <v>69</v>
      </c>
      <c r="B93" s="8" t="s">
        <v>2</v>
      </c>
      <c r="C93" s="42">
        <v>0</v>
      </c>
      <c r="D93" s="42">
        <v>10.7</v>
      </c>
      <c r="F93" s="42">
        <f>D93+C93</f>
        <v>10.7</v>
      </c>
    </row>
    <row r="94" spans="1:6" x14ac:dyDescent="0.2">
      <c r="A94" s="4" t="s">
        <v>70</v>
      </c>
      <c r="B94" s="9" t="s">
        <v>2</v>
      </c>
      <c r="C94" s="44">
        <v>0</v>
      </c>
      <c r="D94" s="41">
        <v>11.09</v>
      </c>
      <c r="F94" s="44">
        <f t="shared" ref="F94:F95" si="2">D94+C94</f>
        <v>11.09</v>
      </c>
    </row>
    <row r="95" spans="1:6" x14ac:dyDescent="0.2">
      <c r="A95" s="3" t="s">
        <v>71</v>
      </c>
      <c r="B95" s="8" t="s">
        <v>2</v>
      </c>
      <c r="C95" s="108">
        <v>-0.3</v>
      </c>
      <c r="D95" s="42">
        <v>11.17</v>
      </c>
      <c r="F95" s="83">
        <f t="shared" ref="F95" si="3">D95*(1+C95)</f>
        <v>7.8189999999999991</v>
      </c>
    </row>
    <row r="96" spans="1:6" x14ac:dyDescent="0.2">
      <c r="A96" s="4" t="s">
        <v>66</v>
      </c>
      <c r="B96" s="9" t="s">
        <v>2</v>
      </c>
      <c r="C96" s="26">
        <v>-0.65</v>
      </c>
      <c r="D96" s="84"/>
      <c r="F96" s="79"/>
    </row>
    <row r="97" spans="1:6" x14ac:dyDescent="0.2">
      <c r="A97" s="3" t="s">
        <v>81</v>
      </c>
      <c r="B97" s="8" t="s">
        <v>2</v>
      </c>
      <c r="C97" s="78">
        <v>0</v>
      </c>
      <c r="D97" s="42"/>
      <c r="F97" s="42"/>
    </row>
    <row r="98" spans="1:6" x14ac:dyDescent="0.2">
      <c r="A98" s="4" t="s">
        <v>82</v>
      </c>
      <c r="B98" s="9" t="s">
        <v>2</v>
      </c>
      <c r="C98" s="26">
        <v>0</v>
      </c>
      <c r="D98" s="84"/>
      <c r="F98" s="79"/>
    </row>
    <row r="99" spans="1:6" x14ac:dyDescent="0.2">
      <c r="A99" s="3" t="s">
        <v>67</v>
      </c>
      <c r="B99" s="8" t="s">
        <v>2</v>
      </c>
      <c r="C99" s="78">
        <v>-0.5</v>
      </c>
      <c r="D99" s="64"/>
      <c r="F99" s="42"/>
    </row>
    <row r="100" spans="1:6" x14ac:dyDescent="0.2">
      <c r="A100" s="4" t="s">
        <v>83</v>
      </c>
      <c r="B100" s="9" t="s">
        <v>2</v>
      </c>
      <c r="C100" s="26"/>
      <c r="D100" s="84"/>
      <c r="F100" s="79"/>
    </row>
    <row r="101" spans="1:6" x14ac:dyDescent="0.2">
      <c r="A101" s="7" t="s">
        <v>84</v>
      </c>
      <c r="B101" s="11" t="s">
        <v>2</v>
      </c>
      <c r="C101" s="80"/>
      <c r="D101" s="66"/>
      <c r="E101" s="82"/>
      <c r="F101" s="46"/>
    </row>
  </sheetData>
  <printOptions horizontalCentered="1"/>
  <pageMargins left="0.75" right="0.75" top="0.5" bottom="0.5" header="0.5" footer="0.5"/>
  <pageSetup scale="88" orientation="portrait" horizontalDpi="4294967292" verticalDpi="4294967292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2D2F-07EF-49D0-9834-3F2E2C967E41}">
  <sheetPr>
    <pageSetUpPr fitToPage="1"/>
  </sheetPr>
  <dimension ref="A1:G84"/>
  <sheetViews>
    <sheetView workbookViewId="0"/>
  </sheetViews>
  <sheetFormatPr defaultColWidth="20.75" defaultRowHeight="12.75" x14ac:dyDescent="0.2"/>
  <cols>
    <col min="1" max="1" width="38.875" style="4" bestFit="1" customWidth="1"/>
    <col min="2" max="2" width="17.5" style="1" bestFit="1" customWidth="1"/>
    <col min="3" max="3" width="18.75" style="50" bestFit="1" customWidth="1"/>
    <col min="4" max="4" width="16.125" style="4" bestFit="1" customWidth="1"/>
    <col min="5" max="5" width="1.25" style="4" customWidth="1"/>
    <col min="6" max="6" width="19.375" style="4" bestFit="1" customWidth="1"/>
    <col min="7" max="16384" width="20.75" style="4"/>
  </cols>
  <sheetData>
    <row r="1" spans="1:7" s="1" customFormat="1" ht="15.75" x14ac:dyDescent="0.25">
      <c r="A1" s="2" t="s">
        <v>17</v>
      </c>
      <c r="B1" s="6" t="s">
        <v>1</v>
      </c>
      <c r="C1" s="19" t="s">
        <v>96</v>
      </c>
      <c r="F1" s="20"/>
    </row>
    <row r="2" spans="1:7" x14ac:dyDescent="0.2">
      <c r="A2" s="15" t="s">
        <v>97</v>
      </c>
      <c r="B2" s="8" t="s">
        <v>2</v>
      </c>
      <c r="C2" s="21">
        <v>0.68</v>
      </c>
      <c r="F2" s="24" t="s">
        <v>171</v>
      </c>
      <c r="G2" s="22"/>
    </row>
    <row r="3" spans="1:7" x14ac:dyDescent="0.2">
      <c r="A3" s="16" t="s">
        <v>98</v>
      </c>
      <c r="B3" s="9" t="s">
        <v>2</v>
      </c>
      <c r="C3" s="23">
        <v>0.68</v>
      </c>
      <c r="F3" s="85">
        <v>880000</v>
      </c>
      <c r="G3" s="20"/>
    </row>
    <row r="4" spans="1:7" x14ac:dyDescent="0.2">
      <c r="A4" s="15" t="s">
        <v>99</v>
      </c>
      <c r="B4" s="8" t="s">
        <v>2</v>
      </c>
      <c r="C4" s="21">
        <v>0.68</v>
      </c>
    </row>
    <row r="5" spans="1:7" x14ac:dyDescent="0.2">
      <c r="A5" s="16" t="s">
        <v>100</v>
      </c>
      <c r="B5" s="9" t="s">
        <v>2</v>
      </c>
      <c r="C5" s="23">
        <v>0.68</v>
      </c>
    </row>
    <row r="6" spans="1:7" x14ac:dyDescent="0.2">
      <c r="A6" s="15" t="s">
        <v>101</v>
      </c>
      <c r="B6" s="8" t="s">
        <v>2</v>
      </c>
      <c r="C6" s="21">
        <v>0.5</v>
      </c>
    </row>
    <row r="7" spans="1:7" x14ac:dyDescent="0.2">
      <c r="A7" s="16" t="s">
        <v>102</v>
      </c>
      <c r="B7" s="9" t="s">
        <v>2</v>
      </c>
      <c r="C7" s="23">
        <v>0.5</v>
      </c>
    </row>
    <row r="8" spans="1:7" x14ac:dyDescent="0.2">
      <c r="A8" s="15" t="s">
        <v>103</v>
      </c>
      <c r="B8" s="8" t="s">
        <v>2</v>
      </c>
      <c r="C8" s="21">
        <v>0.56999999999999995</v>
      </c>
    </row>
    <row r="9" spans="1:7" x14ac:dyDescent="0.2">
      <c r="A9" s="16" t="s">
        <v>104</v>
      </c>
      <c r="B9" s="9" t="s">
        <v>2</v>
      </c>
      <c r="C9" s="23">
        <v>0.56999999999999995</v>
      </c>
    </row>
    <row r="10" spans="1:7" x14ac:dyDescent="0.2">
      <c r="A10" s="15" t="s">
        <v>105</v>
      </c>
      <c r="B10" s="8" t="s">
        <v>2</v>
      </c>
      <c r="C10" s="21">
        <v>0.56999999999999995</v>
      </c>
    </row>
    <row r="11" spans="1:7" x14ac:dyDescent="0.2">
      <c r="A11" s="16"/>
      <c r="B11" s="9"/>
      <c r="C11" s="25"/>
    </row>
    <row r="12" spans="1:7" s="1" customFormat="1" ht="15.75" x14ac:dyDescent="0.25">
      <c r="A12" s="2" t="s">
        <v>18</v>
      </c>
      <c r="B12" s="6" t="s">
        <v>1</v>
      </c>
      <c r="C12" s="19" t="str">
        <f>C1</f>
        <v>CURRENT FEDEX</v>
      </c>
    </row>
    <row r="13" spans="1:7" x14ac:dyDescent="0.2">
      <c r="A13" s="15" t="s">
        <v>115</v>
      </c>
      <c r="B13" s="8" t="s">
        <v>38</v>
      </c>
      <c r="C13" s="21">
        <v>0.25</v>
      </c>
    </row>
    <row r="14" spans="1:7" x14ac:dyDescent="0.2">
      <c r="A14" s="15" t="s">
        <v>115</v>
      </c>
      <c r="B14" s="8" t="s">
        <v>37</v>
      </c>
      <c r="C14" s="21" t="s">
        <v>116</v>
      </c>
    </row>
    <row r="15" spans="1:7" x14ac:dyDescent="0.2">
      <c r="A15" s="16" t="s">
        <v>117</v>
      </c>
      <c r="B15" s="9" t="s">
        <v>3</v>
      </c>
      <c r="C15" s="23">
        <v>0.37</v>
      </c>
    </row>
    <row r="16" spans="1:7" x14ac:dyDescent="0.2">
      <c r="A16" s="15"/>
      <c r="B16" s="8" t="s">
        <v>4</v>
      </c>
      <c r="C16" s="21">
        <v>0.39</v>
      </c>
    </row>
    <row r="17" spans="1:3" x14ac:dyDescent="0.2">
      <c r="A17" s="16"/>
      <c r="B17" s="9" t="s">
        <v>5</v>
      </c>
      <c r="C17" s="23">
        <v>0.42</v>
      </c>
    </row>
    <row r="18" spans="1:3" x14ac:dyDescent="0.2">
      <c r="A18" s="15"/>
      <c r="B18" s="8" t="s">
        <v>6</v>
      </c>
      <c r="C18" s="21">
        <v>0.44</v>
      </c>
    </row>
    <row r="19" spans="1:3" x14ac:dyDescent="0.2">
      <c r="A19" s="16"/>
      <c r="B19" s="9" t="s">
        <v>7</v>
      </c>
      <c r="C19" s="23">
        <v>0.44</v>
      </c>
    </row>
    <row r="20" spans="1:3" x14ac:dyDescent="0.2">
      <c r="A20" s="15"/>
      <c r="B20" s="8" t="s">
        <v>8</v>
      </c>
      <c r="C20" s="21">
        <v>0.44</v>
      </c>
    </row>
    <row r="21" spans="1:3" x14ac:dyDescent="0.2">
      <c r="A21" s="16"/>
      <c r="B21" s="9" t="s">
        <v>9</v>
      </c>
      <c r="C21" s="23">
        <v>0.44</v>
      </c>
    </row>
    <row r="22" spans="1:3" x14ac:dyDescent="0.2">
      <c r="A22" s="15"/>
      <c r="B22" s="8" t="s">
        <v>10</v>
      </c>
      <c r="C22" s="21">
        <v>0.44</v>
      </c>
    </row>
    <row r="23" spans="1:3" x14ac:dyDescent="0.2">
      <c r="A23" s="16" t="s">
        <v>119</v>
      </c>
      <c r="B23" s="9" t="s">
        <v>3</v>
      </c>
      <c r="C23" s="23">
        <v>0.2</v>
      </c>
    </row>
    <row r="24" spans="1:3" x14ac:dyDescent="0.2">
      <c r="A24" s="15"/>
      <c r="B24" s="8" t="s">
        <v>4</v>
      </c>
      <c r="C24" s="21">
        <v>0.23</v>
      </c>
    </row>
    <row r="25" spans="1:3" x14ac:dyDescent="0.2">
      <c r="A25" s="16"/>
      <c r="B25" s="9" t="s">
        <v>5</v>
      </c>
      <c r="C25" s="23">
        <v>0.25</v>
      </c>
    </row>
    <row r="26" spans="1:3" x14ac:dyDescent="0.2">
      <c r="A26" s="15"/>
      <c r="B26" s="8" t="s">
        <v>6</v>
      </c>
      <c r="C26" s="21">
        <v>0.28000000000000003</v>
      </c>
    </row>
    <row r="27" spans="1:3" x14ac:dyDescent="0.2">
      <c r="A27" s="16"/>
      <c r="B27" s="9" t="s">
        <v>7</v>
      </c>
      <c r="C27" s="23">
        <v>0.28000000000000003</v>
      </c>
    </row>
    <row r="28" spans="1:3" x14ac:dyDescent="0.2">
      <c r="A28" s="15"/>
      <c r="B28" s="8" t="s">
        <v>8</v>
      </c>
      <c r="C28" s="21">
        <v>0.28000000000000003</v>
      </c>
    </row>
    <row r="29" spans="1:3" x14ac:dyDescent="0.2">
      <c r="A29" s="16"/>
      <c r="B29" s="9" t="s">
        <v>9</v>
      </c>
      <c r="C29" s="23">
        <v>0.28000000000000003</v>
      </c>
    </row>
    <row r="30" spans="1:3" x14ac:dyDescent="0.2">
      <c r="A30" s="15"/>
      <c r="B30" s="8" t="s">
        <v>10</v>
      </c>
      <c r="C30" s="21">
        <v>0.28000000000000003</v>
      </c>
    </row>
    <row r="31" spans="1:3" x14ac:dyDescent="0.2">
      <c r="A31" s="16" t="s">
        <v>121</v>
      </c>
      <c r="B31" s="9" t="s">
        <v>19</v>
      </c>
      <c r="C31" s="23">
        <v>0</v>
      </c>
    </row>
    <row r="32" spans="1:3" x14ac:dyDescent="0.2">
      <c r="A32" s="15"/>
      <c r="B32" s="8" t="s">
        <v>20</v>
      </c>
      <c r="C32" s="21">
        <v>0</v>
      </c>
    </row>
    <row r="33" spans="1:3" x14ac:dyDescent="0.2">
      <c r="A33" s="16"/>
      <c r="B33" s="9" t="s">
        <v>21</v>
      </c>
      <c r="C33" s="23">
        <v>0</v>
      </c>
    </row>
    <row r="34" spans="1:3" x14ac:dyDescent="0.2">
      <c r="A34" s="16"/>
      <c r="B34" s="9"/>
      <c r="C34" s="26"/>
    </row>
    <row r="35" spans="1:3" s="1" customFormat="1" ht="15.75" x14ac:dyDescent="0.25">
      <c r="A35" s="2" t="s">
        <v>14</v>
      </c>
      <c r="B35" s="6" t="s">
        <v>1</v>
      </c>
      <c r="C35" s="19" t="str">
        <f>C12</f>
        <v>CURRENT FEDEX</v>
      </c>
    </row>
    <row r="36" spans="1:3" x14ac:dyDescent="0.2">
      <c r="A36" s="15" t="s">
        <v>122</v>
      </c>
      <c r="B36" s="8" t="s">
        <v>2</v>
      </c>
      <c r="C36" s="27">
        <v>0.5</v>
      </c>
    </row>
    <row r="37" spans="1:3" x14ac:dyDescent="0.2">
      <c r="A37" s="16" t="s">
        <v>123</v>
      </c>
      <c r="B37" s="9" t="s">
        <v>2</v>
      </c>
      <c r="C37" s="28">
        <v>0.5</v>
      </c>
    </row>
    <row r="38" spans="1:3" x14ac:dyDescent="0.2">
      <c r="A38" s="15" t="s">
        <v>124</v>
      </c>
      <c r="B38" s="8" t="s">
        <v>2</v>
      </c>
      <c r="C38" s="27">
        <v>0.5</v>
      </c>
    </row>
    <row r="39" spans="1:3" x14ac:dyDescent="0.2">
      <c r="A39" s="16" t="s">
        <v>125</v>
      </c>
      <c r="B39" s="9" t="s">
        <v>2</v>
      </c>
      <c r="C39" s="28">
        <v>0.5</v>
      </c>
    </row>
    <row r="40" spans="1:3" x14ac:dyDescent="0.2">
      <c r="A40" s="15" t="s">
        <v>129</v>
      </c>
      <c r="B40" s="8" t="s">
        <v>2</v>
      </c>
      <c r="C40" s="21">
        <v>0.5</v>
      </c>
    </row>
    <row r="41" spans="1:3" x14ac:dyDescent="0.2">
      <c r="A41" s="16" t="s">
        <v>130</v>
      </c>
      <c r="B41" s="9" t="s">
        <v>2</v>
      </c>
      <c r="C41" s="23">
        <v>0.5</v>
      </c>
    </row>
    <row r="42" spans="1:3" x14ac:dyDescent="0.2">
      <c r="A42" s="15" t="s">
        <v>132</v>
      </c>
      <c r="B42" s="8" t="s">
        <v>2</v>
      </c>
      <c r="C42" s="21">
        <v>0.45</v>
      </c>
    </row>
    <row r="43" spans="1:3" x14ac:dyDescent="0.2">
      <c r="A43" s="16" t="s">
        <v>134</v>
      </c>
      <c r="B43" s="9" t="s">
        <v>2</v>
      </c>
      <c r="C43" s="23">
        <v>0.45</v>
      </c>
    </row>
    <row r="44" spans="1:3" x14ac:dyDescent="0.2">
      <c r="A44" s="15" t="s">
        <v>135</v>
      </c>
      <c r="B44" s="8" t="s">
        <v>2</v>
      </c>
      <c r="C44" s="21">
        <v>0.45</v>
      </c>
    </row>
    <row r="45" spans="1:3" x14ac:dyDescent="0.2">
      <c r="A45" s="16" t="s">
        <v>137</v>
      </c>
      <c r="B45" s="9" t="s">
        <v>2</v>
      </c>
      <c r="C45" s="23">
        <v>0.45</v>
      </c>
    </row>
    <row r="46" spans="1:3" x14ac:dyDescent="0.2">
      <c r="A46" s="15" t="s">
        <v>138</v>
      </c>
      <c r="B46" s="8" t="s">
        <v>2</v>
      </c>
      <c r="C46" s="21">
        <v>0.45</v>
      </c>
    </row>
    <row r="47" spans="1:3" x14ac:dyDescent="0.2">
      <c r="A47" s="16" t="s">
        <v>139</v>
      </c>
      <c r="B47" s="9" t="s">
        <v>2</v>
      </c>
      <c r="C47" s="23">
        <v>0.1</v>
      </c>
    </row>
    <row r="48" spans="1:3" x14ac:dyDescent="0.2">
      <c r="A48" s="15" t="s">
        <v>140</v>
      </c>
      <c r="B48" s="8" t="s">
        <v>2</v>
      </c>
      <c r="C48" s="21">
        <v>0</v>
      </c>
    </row>
    <row r="49" spans="1:3" x14ac:dyDescent="0.2">
      <c r="A49" s="16"/>
      <c r="B49" s="9"/>
      <c r="C49" s="25"/>
    </row>
    <row r="50" spans="1:3" s="1" customFormat="1" ht="15.75" x14ac:dyDescent="0.25">
      <c r="A50" s="2" t="s">
        <v>12</v>
      </c>
      <c r="B50" s="6" t="s">
        <v>15</v>
      </c>
      <c r="C50" s="19" t="str">
        <f>C35</f>
        <v>CURRENT FEDEX</v>
      </c>
    </row>
    <row r="51" spans="1:3" x14ac:dyDescent="0.2">
      <c r="A51" s="15" t="s">
        <v>61</v>
      </c>
      <c r="B51" s="8" t="s">
        <v>59</v>
      </c>
      <c r="C51" s="29">
        <v>0</v>
      </c>
    </row>
    <row r="52" spans="1:3" x14ac:dyDescent="0.2">
      <c r="A52" s="16" t="s">
        <v>60</v>
      </c>
      <c r="B52" s="9" t="s">
        <v>59</v>
      </c>
      <c r="C52" s="30">
        <v>0</v>
      </c>
    </row>
    <row r="53" spans="1:3" x14ac:dyDescent="0.2">
      <c r="A53" s="15" t="s">
        <v>63</v>
      </c>
      <c r="B53" s="8" t="s">
        <v>59</v>
      </c>
      <c r="C53" s="29">
        <v>0</v>
      </c>
    </row>
    <row r="54" spans="1:3" x14ac:dyDescent="0.2">
      <c r="A54" s="16" t="s">
        <v>64</v>
      </c>
      <c r="B54" s="9" t="s">
        <v>59</v>
      </c>
      <c r="C54" s="30">
        <v>0</v>
      </c>
    </row>
    <row r="55" spans="1:3" x14ac:dyDescent="0.2">
      <c r="A55" s="15" t="s">
        <v>61</v>
      </c>
      <c r="B55" s="8" t="s">
        <v>62</v>
      </c>
      <c r="C55" s="29">
        <v>0</v>
      </c>
    </row>
    <row r="56" spans="1:3" x14ac:dyDescent="0.2">
      <c r="A56" s="16" t="s">
        <v>60</v>
      </c>
      <c r="B56" s="9" t="s">
        <v>62</v>
      </c>
      <c r="C56" s="30">
        <v>0</v>
      </c>
    </row>
    <row r="57" spans="1:3" x14ac:dyDescent="0.2">
      <c r="A57" s="15" t="s">
        <v>63</v>
      </c>
      <c r="B57" s="8" t="s">
        <v>145</v>
      </c>
      <c r="C57" s="29">
        <v>0.5</v>
      </c>
    </row>
    <row r="58" spans="1:3" x14ac:dyDescent="0.2">
      <c r="A58" s="16" t="s">
        <v>64</v>
      </c>
      <c r="B58" s="9" t="s">
        <v>145</v>
      </c>
      <c r="C58" s="30">
        <v>0.5</v>
      </c>
    </row>
    <row r="59" spans="1:3" x14ac:dyDescent="0.2">
      <c r="A59" s="15" t="s">
        <v>65</v>
      </c>
      <c r="B59" s="8" t="s">
        <v>59</v>
      </c>
      <c r="C59" s="29">
        <v>0</v>
      </c>
    </row>
    <row r="60" spans="1:3" x14ac:dyDescent="0.2">
      <c r="A60" s="16" t="s">
        <v>65</v>
      </c>
      <c r="B60" s="9" t="s">
        <v>145</v>
      </c>
      <c r="C60" s="30">
        <v>0.5</v>
      </c>
    </row>
    <row r="61" spans="1:3" x14ac:dyDescent="0.2">
      <c r="A61" s="15" t="s">
        <v>156</v>
      </c>
      <c r="B61" s="8" t="s">
        <v>2</v>
      </c>
      <c r="C61" s="29">
        <v>0.5</v>
      </c>
    </row>
    <row r="62" spans="1:3" x14ac:dyDescent="0.2">
      <c r="A62" s="16" t="s">
        <v>154</v>
      </c>
      <c r="B62" s="9" t="s">
        <v>2</v>
      </c>
      <c r="C62" s="30">
        <v>0.5</v>
      </c>
    </row>
    <row r="63" spans="1:3" x14ac:dyDescent="0.2">
      <c r="A63" s="15" t="s">
        <v>278</v>
      </c>
      <c r="B63" s="8" t="s">
        <v>2</v>
      </c>
      <c r="C63" s="29">
        <v>0.5</v>
      </c>
    </row>
    <row r="64" spans="1:3" x14ac:dyDescent="0.2">
      <c r="A64" s="16" t="s">
        <v>158</v>
      </c>
      <c r="B64" s="9" t="s">
        <v>2</v>
      </c>
      <c r="C64" s="32">
        <v>194</v>
      </c>
    </row>
    <row r="65" spans="1:6" x14ac:dyDescent="0.2">
      <c r="A65" s="15" t="s">
        <v>159</v>
      </c>
      <c r="B65" s="8" t="s">
        <v>2</v>
      </c>
      <c r="C65" s="33">
        <v>194</v>
      </c>
    </row>
    <row r="66" spans="1:6" x14ac:dyDescent="0.2">
      <c r="A66" s="16" t="s">
        <v>160</v>
      </c>
      <c r="B66" s="9" t="s">
        <v>2</v>
      </c>
      <c r="C66" s="32">
        <v>194</v>
      </c>
    </row>
    <row r="67" spans="1:6" x14ac:dyDescent="0.2">
      <c r="A67" s="15" t="s">
        <v>161</v>
      </c>
      <c r="B67" s="8" t="s">
        <v>2</v>
      </c>
      <c r="C67" s="33">
        <v>139</v>
      </c>
    </row>
    <row r="68" spans="1:6" x14ac:dyDescent="0.2">
      <c r="A68" s="16" t="s">
        <v>162</v>
      </c>
      <c r="B68" s="9" t="s">
        <v>2</v>
      </c>
      <c r="C68" s="32">
        <v>139</v>
      </c>
    </row>
    <row r="69" spans="1:6" x14ac:dyDescent="0.2">
      <c r="A69" s="16"/>
      <c r="B69" s="9"/>
      <c r="C69" s="26"/>
    </row>
    <row r="70" spans="1:6" s="1" customFormat="1" ht="15.75" x14ac:dyDescent="0.25">
      <c r="A70" s="2" t="s">
        <v>13</v>
      </c>
      <c r="B70" s="6" t="s">
        <v>11</v>
      </c>
      <c r="C70" s="19" t="str">
        <f>C50</f>
        <v>CURRENT FEDEX</v>
      </c>
      <c r="D70" s="6" t="s">
        <v>169</v>
      </c>
      <c r="F70" s="19" t="s">
        <v>68</v>
      </c>
    </row>
    <row r="71" spans="1:6" x14ac:dyDescent="0.2">
      <c r="A71" s="92" t="s">
        <v>97</v>
      </c>
      <c r="B71" s="93" t="s">
        <v>2</v>
      </c>
      <c r="C71" s="94">
        <v>-10.5</v>
      </c>
      <c r="D71" s="95">
        <v>32.630000000000003</v>
      </c>
      <c r="F71" s="42">
        <f t="shared" ref="F71:F83" si="0">SUM(D71+C71)</f>
        <v>22.130000000000003</v>
      </c>
    </row>
    <row r="72" spans="1:6" x14ac:dyDescent="0.2">
      <c r="A72" s="69" t="s">
        <v>98</v>
      </c>
      <c r="B72" s="9" t="s">
        <v>2</v>
      </c>
      <c r="C72" s="37">
        <v>-13.75</v>
      </c>
      <c r="D72" s="41">
        <v>39.96</v>
      </c>
      <c r="F72" s="41">
        <f t="shared" si="0"/>
        <v>26.21</v>
      </c>
    </row>
    <row r="73" spans="1:6" x14ac:dyDescent="0.2">
      <c r="A73" s="68" t="s">
        <v>99</v>
      </c>
      <c r="B73" s="8" t="s">
        <v>2</v>
      </c>
      <c r="C73" s="35">
        <v>-10.25</v>
      </c>
      <c r="D73" s="42">
        <v>31.57</v>
      </c>
      <c r="F73" s="42">
        <f t="shared" si="0"/>
        <v>21.32</v>
      </c>
    </row>
    <row r="74" spans="1:6" x14ac:dyDescent="0.2">
      <c r="A74" s="69" t="s">
        <v>100</v>
      </c>
      <c r="B74" s="9" t="s">
        <v>2</v>
      </c>
      <c r="C74" s="37">
        <v>-11.9</v>
      </c>
      <c r="D74" s="41">
        <v>36.409999999999997</v>
      </c>
      <c r="F74" s="41">
        <f t="shared" si="0"/>
        <v>24.509999999999998</v>
      </c>
    </row>
    <row r="75" spans="1:6" x14ac:dyDescent="0.2">
      <c r="A75" s="68" t="s">
        <v>101</v>
      </c>
      <c r="B75" s="8" t="s">
        <v>2</v>
      </c>
      <c r="C75" s="35">
        <v>-6.26</v>
      </c>
      <c r="D75" s="42">
        <v>25.7</v>
      </c>
      <c r="F75" s="42">
        <f t="shared" si="0"/>
        <v>19.439999999999998</v>
      </c>
    </row>
    <row r="76" spans="1:6" x14ac:dyDescent="0.2">
      <c r="A76" s="69" t="s">
        <v>102</v>
      </c>
      <c r="B76" s="9" t="s">
        <v>2</v>
      </c>
      <c r="C76" s="37">
        <v>-6.3</v>
      </c>
      <c r="D76" s="41">
        <v>27.12</v>
      </c>
      <c r="F76" s="41">
        <f t="shared" si="0"/>
        <v>20.82</v>
      </c>
    </row>
    <row r="77" spans="1:6" x14ac:dyDescent="0.2">
      <c r="A77" s="68" t="s">
        <v>103</v>
      </c>
      <c r="B77" s="8" t="s">
        <v>2</v>
      </c>
      <c r="C77" s="35">
        <v>-5.5</v>
      </c>
      <c r="D77" s="42">
        <v>23.83</v>
      </c>
      <c r="F77" s="42">
        <f t="shared" si="0"/>
        <v>18.329999999999998</v>
      </c>
    </row>
    <row r="78" spans="1:6" x14ac:dyDescent="0.2">
      <c r="A78" s="69" t="s">
        <v>104</v>
      </c>
      <c r="B78" s="9" t="s">
        <v>2</v>
      </c>
      <c r="C78" s="37">
        <v>-5.45</v>
      </c>
      <c r="D78" s="41">
        <v>23.83</v>
      </c>
      <c r="F78" s="41">
        <f t="shared" si="0"/>
        <v>18.38</v>
      </c>
    </row>
    <row r="79" spans="1:6" x14ac:dyDescent="0.2">
      <c r="A79" s="68" t="s">
        <v>105</v>
      </c>
      <c r="B79" s="8" t="s">
        <v>2</v>
      </c>
      <c r="C79" s="35">
        <v>-4.8</v>
      </c>
      <c r="D79" s="42">
        <v>21.97</v>
      </c>
      <c r="F79" s="42">
        <f t="shared" si="0"/>
        <v>17.169999999999998</v>
      </c>
    </row>
    <row r="80" spans="1:6" x14ac:dyDescent="0.2">
      <c r="A80" s="69" t="s">
        <v>62</v>
      </c>
      <c r="B80" s="9" t="s">
        <v>2</v>
      </c>
      <c r="C80" s="37">
        <v>0</v>
      </c>
      <c r="D80" s="41">
        <v>10.7</v>
      </c>
      <c r="F80" s="41">
        <f t="shared" si="0"/>
        <v>10.7</v>
      </c>
    </row>
    <row r="81" spans="1:6" x14ac:dyDescent="0.2">
      <c r="A81" s="68" t="s">
        <v>119</v>
      </c>
      <c r="B81" s="8" t="s">
        <v>2</v>
      </c>
      <c r="C81" s="35">
        <v>0</v>
      </c>
      <c r="D81" s="42">
        <v>10.7</v>
      </c>
      <c r="F81" s="42">
        <f t="shared" si="0"/>
        <v>10.7</v>
      </c>
    </row>
    <row r="82" spans="1:6" x14ac:dyDescent="0.2">
      <c r="A82" s="69" t="s">
        <v>166</v>
      </c>
      <c r="B82" s="9" t="s">
        <v>2</v>
      </c>
      <c r="C82" s="37">
        <v>0</v>
      </c>
      <c r="D82" s="41">
        <v>10.7</v>
      </c>
      <c r="F82" s="41">
        <f t="shared" si="0"/>
        <v>10.7</v>
      </c>
    </row>
    <row r="83" spans="1:6" x14ac:dyDescent="0.2">
      <c r="A83" s="70" t="s">
        <v>167</v>
      </c>
      <c r="B83" s="11" t="s">
        <v>2</v>
      </c>
      <c r="C83" s="87">
        <v>0</v>
      </c>
      <c r="D83" s="46">
        <v>10.7</v>
      </c>
      <c r="F83" s="46">
        <f t="shared" si="0"/>
        <v>10.7</v>
      </c>
    </row>
    <row r="84" spans="1:6" x14ac:dyDescent="0.2">
      <c r="C84" s="48"/>
      <c r="D84" s="49"/>
    </row>
  </sheetData>
  <printOptions horizontalCentered="1"/>
  <pageMargins left="0.75" right="0.75" top="0.5" bottom="0.5" header="0.5" footer="0.5"/>
  <pageSetup scale="88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100</vt:i4>
      </vt:variant>
      <vt:variant>
        <vt:lpstr>Named Ranges</vt:lpstr>
      </vt:variant>
      <vt:variant>
        <vt:i4>100</vt:i4>
      </vt:variant>
    </vt:vector>
  </HeadingPairs>
  <TitlesOfParts>
    <vt:vector size="200" baseType="lpstr">
      <vt:lpstr>Contract 1 - UPS $1.1M</vt:lpstr>
      <vt:lpstr>Contract 2 - FedEx $700K</vt:lpstr>
      <vt:lpstr>Contract 3 - UPS $950K</vt:lpstr>
      <vt:lpstr>Contract 4 - FedEx $200K</vt:lpstr>
      <vt:lpstr>Contract 5 - UPS $500K</vt:lpstr>
      <vt:lpstr>Contract 6 - UPS $970K</vt:lpstr>
      <vt:lpstr>Contract 7 - UPS $6.2M</vt:lpstr>
      <vt:lpstr>Contract 8 - UPS $380K</vt:lpstr>
      <vt:lpstr>Contract 9 - FedEx $2M</vt:lpstr>
      <vt:lpstr>Contract 10 - UPS $2M</vt:lpstr>
      <vt:lpstr>Contract 11 - UPS $7.8M</vt:lpstr>
      <vt:lpstr>Contract 12 - UPS $850K</vt:lpstr>
      <vt:lpstr>Contract 13 - FedEx $720K</vt:lpstr>
      <vt:lpstr>Contract 14 - UPS $990K</vt:lpstr>
      <vt:lpstr>Contract 15 - UPS $880K</vt:lpstr>
      <vt:lpstr>Contract 16 - FedEx $510K</vt:lpstr>
      <vt:lpstr>Contract 17 - UPS $3.8M</vt:lpstr>
      <vt:lpstr>Contract 18 - UPS $1.3M</vt:lpstr>
      <vt:lpstr>Contract 19 - UPS $820K</vt:lpstr>
      <vt:lpstr>Contract 20 - FedEx $1.6M</vt:lpstr>
      <vt:lpstr>Contract 21 - UPS $2M</vt:lpstr>
      <vt:lpstr>Contract 22 - UPS $4.4M</vt:lpstr>
      <vt:lpstr>Contract 23 - UPS $2.3M</vt:lpstr>
      <vt:lpstr>Contract 24 - UPS $3.5M</vt:lpstr>
      <vt:lpstr>Contract 25 - UPS $2.6M</vt:lpstr>
      <vt:lpstr>Contract 26 - UPS $8.4M</vt:lpstr>
      <vt:lpstr>Contract 27 - UPS $15.7M</vt:lpstr>
      <vt:lpstr>Contract 28 - UPS $2.6M</vt:lpstr>
      <vt:lpstr>Contract 29 - FedEx $420K</vt:lpstr>
      <vt:lpstr>Contract 30 - UPS $1.4M</vt:lpstr>
      <vt:lpstr>Contract 31 - UPS $820K</vt:lpstr>
      <vt:lpstr>Contract 32 - UPS $880K</vt:lpstr>
      <vt:lpstr>Contract 33 - FedEx $670K</vt:lpstr>
      <vt:lpstr>Contract 34 - UPS $2.9M</vt:lpstr>
      <vt:lpstr>Contract 35 - UPS $820K</vt:lpstr>
      <vt:lpstr>Contract 36 - UPS $670K</vt:lpstr>
      <vt:lpstr>Contract 37 - UPS $6.1M</vt:lpstr>
      <vt:lpstr>Contract 38 - UPS $9.0M</vt:lpstr>
      <vt:lpstr>Contract 39 - UPS $13.8M</vt:lpstr>
      <vt:lpstr>Contract 40 - UPS $1.3M</vt:lpstr>
      <vt:lpstr>Contract 41 - FedEx $420K</vt:lpstr>
      <vt:lpstr>Contract 42 - UPS $1.6M</vt:lpstr>
      <vt:lpstr>Contract 43 - UPS $590K</vt:lpstr>
      <vt:lpstr>Contract 44 - UPS $930K</vt:lpstr>
      <vt:lpstr>Contract 45 - FedEx $6.7M</vt:lpstr>
      <vt:lpstr>Contract 46 - UPS $2.1M</vt:lpstr>
      <vt:lpstr>Contract 47 - UPS $890K</vt:lpstr>
      <vt:lpstr>Contract 48 - UPS $660K</vt:lpstr>
      <vt:lpstr>Contract 49 - FedEx $3.4M</vt:lpstr>
      <vt:lpstr>Contract 50 - UPS $2.2M</vt:lpstr>
      <vt:lpstr>Contract 51 - UPS $1.1M</vt:lpstr>
      <vt:lpstr>Contract 52 - UPS $1M</vt:lpstr>
      <vt:lpstr>Contract 53 - UPS $1.4M</vt:lpstr>
      <vt:lpstr>Contract 54 - UPS $1.7M</vt:lpstr>
      <vt:lpstr>Contract 55 - UPS $570K</vt:lpstr>
      <vt:lpstr>Contract 56 - UPS $6.7M</vt:lpstr>
      <vt:lpstr>Contract 57 - UPS $10.6M</vt:lpstr>
      <vt:lpstr>Contract 58 - UPS $11M</vt:lpstr>
      <vt:lpstr>Contract 59 - FedEx $54M</vt:lpstr>
      <vt:lpstr>Contract 60 - UPS $1.1M</vt:lpstr>
      <vt:lpstr>Contract 61 - UPS $810K</vt:lpstr>
      <vt:lpstr>Contract 62 - UPS $1.2M</vt:lpstr>
      <vt:lpstr>Contract 63 - UPS $7.1M</vt:lpstr>
      <vt:lpstr>Contract 64 - FedEx $1.1M</vt:lpstr>
      <vt:lpstr>Contract 65 - FedEx $2.7M</vt:lpstr>
      <vt:lpstr>Contract 66 - UPS $2.8M</vt:lpstr>
      <vt:lpstr>Contract 67 - UPS $1.9M</vt:lpstr>
      <vt:lpstr>Contract 68 - UPS $1.1M</vt:lpstr>
      <vt:lpstr>Contract 69 - UPS $1.0M</vt:lpstr>
      <vt:lpstr>Contract 70 - UPS $770K</vt:lpstr>
      <vt:lpstr>Contract 71 - FedEx $1.8M</vt:lpstr>
      <vt:lpstr>Contract 72 - UPS $2.2M</vt:lpstr>
      <vt:lpstr>Contract 73 - UPS $16.3M</vt:lpstr>
      <vt:lpstr>Contract 74 - FedEx $1.6M</vt:lpstr>
      <vt:lpstr>Contract 75 - UPS $3M</vt:lpstr>
      <vt:lpstr>Contract 76 - UPS $7.3M</vt:lpstr>
      <vt:lpstr>Contract 77 - UPS $1.2M</vt:lpstr>
      <vt:lpstr>Contract 78 - UPS $470K</vt:lpstr>
      <vt:lpstr>Contract 79 - UPS $420K</vt:lpstr>
      <vt:lpstr>Contract 80 - UPS $38.3M</vt:lpstr>
      <vt:lpstr>Contract 81 - UPS $5.4M</vt:lpstr>
      <vt:lpstr>Contract 82 - UPS $840K</vt:lpstr>
      <vt:lpstr>Contract 83 - UPS $1.2M</vt:lpstr>
      <vt:lpstr>Contract 84 - FedEx $3.3M</vt:lpstr>
      <vt:lpstr>Contract 85 - UPS $3.2M</vt:lpstr>
      <vt:lpstr>Contract 86 - UPS $920K</vt:lpstr>
      <vt:lpstr>Contract 87 - FedEx $2.2M</vt:lpstr>
      <vt:lpstr>Contract 88 - UPS $3.5M</vt:lpstr>
      <vt:lpstr>Contract 89 - FedEx $430K</vt:lpstr>
      <vt:lpstr>Contract 90 - UPS $1.2M</vt:lpstr>
      <vt:lpstr>Contract 91 - UPS $600K</vt:lpstr>
      <vt:lpstr>Contract 92 - UPS $1.4M</vt:lpstr>
      <vt:lpstr>Contract 93 - UPS $48.2M</vt:lpstr>
      <vt:lpstr>Contract 94 - UPS $1.1M</vt:lpstr>
      <vt:lpstr>Contract 95 - UPS $530K</vt:lpstr>
      <vt:lpstr>Contract 96 - UPS $1.3M</vt:lpstr>
      <vt:lpstr>Contract 97 - UPS $1.5M</vt:lpstr>
      <vt:lpstr>Contract 98 - UPS $980K</vt:lpstr>
      <vt:lpstr>Contract 99 - FedEx $880K</vt:lpstr>
      <vt:lpstr>Contract 100 - UPS $2.1M</vt:lpstr>
      <vt:lpstr>'Contract 1 - UPS $1.1M'!Print_Area</vt:lpstr>
      <vt:lpstr>'Contract 10 - UPS $2M'!Print_Area</vt:lpstr>
      <vt:lpstr>'Contract 100 - UPS $2.1M'!Print_Area</vt:lpstr>
      <vt:lpstr>'Contract 11 - UPS $7.8M'!Print_Area</vt:lpstr>
      <vt:lpstr>'Contract 12 - UPS $850K'!Print_Area</vt:lpstr>
      <vt:lpstr>'Contract 13 - FedEx $720K'!Print_Area</vt:lpstr>
      <vt:lpstr>'Contract 14 - UPS $990K'!Print_Area</vt:lpstr>
      <vt:lpstr>'Contract 15 - UPS $880K'!Print_Area</vt:lpstr>
      <vt:lpstr>'Contract 16 - FedEx $510K'!Print_Area</vt:lpstr>
      <vt:lpstr>'Contract 17 - UPS $3.8M'!Print_Area</vt:lpstr>
      <vt:lpstr>'Contract 18 - UPS $1.3M'!Print_Area</vt:lpstr>
      <vt:lpstr>'Contract 19 - UPS $820K'!Print_Area</vt:lpstr>
      <vt:lpstr>'Contract 2 - FedEx $700K'!Print_Area</vt:lpstr>
      <vt:lpstr>'Contract 20 - FedEx $1.6M'!Print_Area</vt:lpstr>
      <vt:lpstr>'Contract 21 - UPS $2M'!Print_Area</vt:lpstr>
      <vt:lpstr>'Contract 22 - UPS $4.4M'!Print_Area</vt:lpstr>
      <vt:lpstr>'Contract 23 - UPS $2.3M'!Print_Area</vt:lpstr>
      <vt:lpstr>'Contract 24 - UPS $3.5M'!Print_Area</vt:lpstr>
      <vt:lpstr>'Contract 25 - UPS $2.6M'!Print_Area</vt:lpstr>
      <vt:lpstr>'Contract 26 - UPS $8.4M'!Print_Area</vt:lpstr>
      <vt:lpstr>'Contract 27 - UPS $15.7M'!Print_Area</vt:lpstr>
      <vt:lpstr>'Contract 28 - UPS $2.6M'!Print_Area</vt:lpstr>
      <vt:lpstr>'Contract 29 - FedEx $420K'!Print_Area</vt:lpstr>
      <vt:lpstr>'Contract 3 - UPS $950K'!Print_Area</vt:lpstr>
      <vt:lpstr>'Contract 30 - UPS $1.4M'!Print_Area</vt:lpstr>
      <vt:lpstr>'Contract 31 - UPS $820K'!Print_Area</vt:lpstr>
      <vt:lpstr>'Contract 32 - UPS $880K'!Print_Area</vt:lpstr>
      <vt:lpstr>'Contract 33 - FedEx $670K'!Print_Area</vt:lpstr>
      <vt:lpstr>'Contract 34 - UPS $2.9M'!Print_Area</vt:lpstr>
      <vt:lpstr>'Contract 35 - UPS $820K'!Print_Area</vt:lpstr>
      <vt:lpstr>'Contract 36 - UPS $670K'!Print_Area</vt:lpstr>
      <vt:lpstr>'Contract 37 - UPS $6.1M'!Print_Area</vt:lpstr>
      <vt:lpstr>'Contract 38 - UPS $9.0M'!Print_Area</vt:lpstr>
      <vt:lpstr>'Contract 39 - UPS $13.8M'!Print_Area</vt:lpstr>
      <vt:lpstr>'Contract 4 - FedEx $200K'!Print_Area</vt:lpstr>
      <vt:lpstr>'Contract 40 - UPS $1.3M'!Print_Area</vt:lpstr>
      <vt:lpstr>'Contract 41 - FedEx $420K'!Print_Area</vt:lpstr>
      <vt:lpstr>'Contract 42 - UPS $1.6M'!Print_Area</vt:lpstr>
      <vt:lpstr>'Contract 43 - UPS $590K'!Print_Area</vt:lpstr>
      <vt:lpstr>'Contract 44 - UPS $930K'!Print_Area</vt:lpstr>
      <vt:lpstr>'Contract 45 - FedEx $6.7M'!Print_Area</vt:lpstr>
      <vt:lpstr>'Contract 46 - UPS $2.1M'!Print_Area</vt:lpstr>
      <vt:lpstr>'Contract 47 - UPS $890K'!Print_Area</vt:lpstr>
      <vt:lpstr>'Contract 48 - UPS $660K'!Print_Area</vt:lpstr>
      <vt:lpstr>'Contract 49 - FedEx $3.4M'!Print_Area</vt:lpstr>
      <vt:lpstr>'Contract 5 - UPS $500K'!Print_Area</vt:lpstr>
      <vt:lpstr>'Contract 50 - UPS $2.2M'!Print_Area</vt:lpstr>
      <vt:lpstr>'Contract 51 - UPS $1.1M'!Print_Area</vt:lpstr>
      <vt:lpstr>'Contract 52 - UPS $1M'!Print_Area</vt:lpstr>
      <vt:lpstr>'Contract 53 - UPS $1.4M'!Print_Area</vt:lpstr>
      <vt:lpstr>'Contract 54 - UPS $1.7M'!Print_Area</vt:lpstr>
      <vt:lpstr>'Contract 55 - UPS $570K'!Print_Area</vt:lpstr>
      <vt:lpstr>'Contract 56 - UPS $6.7M'!Print_Area</vt:lpstr>
      <vt:lpstr>'Contract 57 - UPS $10.6M'!Print_Area</vt:lpstr>
      <vt:lpstr>'Contract 58 - UPS $11M'!Print_Area</vt:lpstr>
      <vt:lpstr>'Contract 59 - FedEx $54M'!Print_Area</vt:lpstr>
      <vt:lpstr>'Contract 6 - UPS $970K'!Print_Area</vt:lpstr>
      <vt:lpstr>'Contract 60 - UPS $1.1M'!Print_Area</vt:lpstr>
      <vt:lpstr>'Contract 61 - UPS $810K'!Print_Area</vt:lpstr>
      <vt:lpstr>'Contract 62 - UPS $1.2M'!Print_Area</vt:lpstr>
      <vt:lpstr>'Contract 63 - UPS $7.1M'!Print_Area</vt:lpstr>
      <vt:lpstr>'Contract 64 - FedEx $1.1M'!Print_Area</vt:lpstr>
      <vt:lpstr>'Contract 65 - FedEx $2.7M'!Print_Area</vt:lpstr>
      <vt:lpstr>'Contract 66 - UPS $2.8M'!Print_Area</vt:lpstr>
      <vt:lpstr>'Contract 67 - UPS $1.9M'!Print_Area</vt:lpstr>
      <vt:lpstr>'Contract 68 - UPS $1.1M'!Print_Area</vt:lpstr>
      <vt:lpstr>'Contract 69 - UPS $1.0M'!Print_Area</vt:lpstr>
      <vt:lpstr>'Contract 7 - UPS $6.2M'!Print_Area</vt:lpstr>
      <vt:lpstr>'Contract 70 - UPS $770K'!Print_Area</vt:lpstr>
      <vt:lpstr>'Contract 71 - FedEx $1.8M'!Print_Area</vt:lpstr>
      <vt:lpstr>'Contract 72 - UPS $2.2M'!Print_Area</vt:lpstr>
      <vt:lpstr>'Contract 73 - UPS $16.3M'!Print_Area</vt:lpstr>
      <vt:lpstr>'Contract 74 - FedEx $1.6M'!Print_Area</vt:lpstr>
      <vt:lpstr>'Contract 75 - UPS $3M'!Print_Area</vt:lpstr>
      <vt:lpstr>'Contract 76 - UPS $7.3M'!Print_Area</vt:lpstr>
      <vt:lpstr>'Contract 77 - UPS $1.2M'!Print_Area</vt:lpstr>
      <vt:lpstr>'Contract 78 - UPS $470K'!Print_Area</vt:lpstr>
      <vt:lpstr>'Contract 79 - UPS $420K'!Print_Area</vt:lpstr>
      <vt:lpstr>'Contract 8 - UPS $380K'!Print_Area</vt:lpstr>
      <vt:lpstr>'Contract 80 - UPS $38.3M'!Print_Area</vt:lpstr>
      <vt:lpstr>'Contract 81 - UPS $5.4M'!Print_Area</vt:lpstr>
      <vt:lpstr>'Contract 82 - UPS $840K'!Print_Area</vt:lpstr>
      <vt:lpstr>'Contract 83 - UPS $1.2M'!Print_Area</vt:lpstr>
      <vt:lpstr>'Contract 84 - FedEx $3.3M'!Print_Area</vt:lpstr>
      <vt:lpstr>'Contract 85 - UPS $3.2M'!Print_Area</vt:lpstr>
      <vt:lpstr>'Contract 86 - UPS $920K'!Print_Area</vt:lpstr>
      <vt:lpstr>'Contract 87 - FedEx $2.2M'!Print_Area</vt:lpstr>
      <vt:lpstr>'Contract 88 - UPS $3.5M'!Print_Area</vt:lpstr>
      <vt:lpstr>'Contract 89 - FedEx $430K'!Print_Area</vt:lpstr>
      <vt:lpstr>'Contract 9 - FedEx $2M'!Print_Area</vt:lpstr>
      <vt:lpstr>'Contract 90 - UPS $1.2M'!Print_Area</vt:lpstr>
      <vt:lpstr>'Contract 91 - UPS $600K'!Print_Area</vt:lpstr>
      <vt:lpstr>'Contract 92 - UPS $1.4M'!Print_Area</vt:lpstr>
      <vt:lpstr>'Contract 93 - UPS $48.2M'!Print_Area</vt:lpstr>
      <vt:lpstr>'Contract 94 - UPS $1.1M'!Print_Area</vt:lpstr>
      <vt:lpstr>'Contract 95 - UPS $530K'!Print_Area</vt:lpstr>
      <vt:lpstr>'Contract 96 - UPS $1.3M'!Print_Area</vt:lpstr>
      <vt:lpstr>'Contract 97 - UPS $1.5M'!Print_Area</vt:lpstr>
      <vt:lpstr>'Contract 98 - UPS $980K'!Print_Area</vt:lpstr>
      <vt:lpstr>'Contract 99 - FedEx $880K'!Print_Area</vt:lpstr>
    </vt:vector>
  </TitlesOfParts>
  <Company>LJM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Andersen</dc:creator>
  <cp:lastModifiedBy>Mark Watson</cp:lastModifiedBy>
  <cp:lastPrinted>2014-11-03T17:21:13Z</cp:lastPrinted>
  <dcterms:created xsi:type="dcterms:W3CDTF">2014-05-16T18:10:45Z</dcterms:created>
  <dcterms:modified xsi:type="dcterms:W3CDTF">2024-09-19T17:55:25Z</dcterms:modified>
</cp:coreProperties>
</file>