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iguel Santos\Desktop\indicadores\"/>
    </mc:Choice>
  </mc:AlternateContent>
  <xr:revisionPtr revIDLastSave="0" documentId="13_ncr:1_{E46D0ABE-3177-4DE7-90B1-8E5E4DD752BB}" xr6:coauthVersionLast="47" xr6:coauthVersionMax="47" xr10:uidLastSave="{00000000-0000-0000-0000-000000000000}"/>
  <bookViews>
    <workbookView xWindow="30" yWindow="30" windowWidth="20460" windowHeight="10890" xr2:uid="{00000000-000D-0000-FFFF-FFFF00000000}"/>
  </bookViews>
  <sheets>
    <sheet name="Ficha_indicadores" sheetId="3" r:id="rId1"/>
    <sheet name="Hoja3" sheetId="9" state="hidden" r:id="rId2"/>
  </sheets>
  <definedNames>
    <definedName name="C.Riesgo">Hoja3!$F$19</definedName>
    <definedName name="Compo">Ficha_indicadores!$B$5:$B$65468</definedName>
    <definedName name="Componente">Hoja3!$B$2:$B$7</definedName>
    <definedName name="G.Capacidades">Hoja3!$G$19</definedName>
    <definedName name="Intervenciones">Hoja3!$H$19:$H$20</definedName>
    <definedName name="Monitoreo">Hoja3!$D$19</definedName>
    <definedName name="Vigilancia_control">Hoja3!$I$19</definedName>
    <definedName name="VSP">Hoja3!$E$19:$E$21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3" l="1"/>
  <c r="AC13" i="3"/>
  <c r="K13" i="3"/>
  <c r="AC20" i="3"/>
  <c r="Z20" i="3"/>
  <c r="W20" i="3"/>
  <c r="T20" i="3"/>
  <c r="Q20" i="3"/>
  <c r="N20" i="3"/>
  <c r="AC8" i="3"/>
  <c r="Z8" i="3"/>
  <c r="W8" i="3"/>
  <c r="T8" i="3"/>
  <c r="Q8" i="3"/>
  <c r="N8" i="3"/>
  <c r="AC5" i="3"/>
  <c r="Z5" i="3"/>
  <c r="W5" i="3"/>
  <c r="T5" i="3"/>
  <c r="Q5" i="3"/>
  <c r="N5" i="3"/>
  <c r="AI21" i="3"/>
  <c r="AF21" i="3"/>
  <c r="AC21" i="3"/>
  <c r="Z21" i="3"/>
  <c r="W21" i="3"/>
  <c r="T21" i="3"/>
  <c r="Q21" i="3"/>
  <c r="N21" i="3"/>
  <c r="K21" i="3"/>
  <c r="AI20" i="3"/>
  <c r="AF20" i="3"/>
  <c r="K20" i="3"/>
  <c r="AI19" i="3"/>
  <c r="AF19" i="3"/>
  <c r="AC19" i="3"/>
  <c r="Z19" i="3"/>
  <c r="W19" i="3"/>
  <c r="T19" i="3"/>
  <c r="Q19" i="3"/>
  <c r="N19" i="3"/>
  <c r="K19" i="3"/>
  <c r="AI18" i="3"/>
  <c r="AF18" i="3"/>
  <c r="AC18" i="3"/>
  <c r="Z18" i="3"/>
  <c r="W18" i="3"/>
  <c r="T18" i="3"/>
  <c r="Q18" i="3"/>
  <c r="N18" i="3"/>
  <c r="K18" i="3"/>
  <c r="AI17" i="3"/>
  <c r="AF17" i="3"/>
  <c r="AC17" i="3"/>
  <c r="Z17" i="3"/>
  <c r="W17" i="3"/>
  <c r="T17" i="3"/>
  <c r="Q17" i="3"/>
  <c r="N17" i="3"/>
  <c r="K17" i="3"/>
  <c r="AI16" i="3"/>
  <c r="AF16" i="3"/>
  <c r="AC16" i="3"/>
  <c r="Z16" i="3"/>
  <c r="W16" i="3"/>
  <c r="T16" i="3"/>
  <c r="Q16" i="3"/>
  <c r="N16" i="3"/>
  <c r="K16" i="3"/>
  <c r="AI14" i="3"/>
  <c r="AF14" i="3"/>
  <c r="AC14" i="3"/>
  <c r="Z14" i="3"/>
  <c r="W14" i="3"/>
  <c r="T14" i="3"/>
  <c r="Q14" i="3"/>
  <c r="N14" i="3"/>
  <c r="K14" i="3"/>
  <c r="AI13" i="3"/>
  <c r="AF13" i="3"/>
  <c r="Z13" i="3"/>
  <c r="W13" i="3"/>
  <c r="T13" i="3"/>
  <c r="Q13" i="3"/>
  <c r="N13" i="3"/>
  <c r="AI12" i="3"/>
  <c r="AC12" i="3"/>
  <c r="Z12" i="3"/>
  <c r="W12" i="3"/>
  <c r="T12" i="3"/>
  <c r="Q12" i="3"/>
  <c r="N12" i="3"/>
  <c r="K12" i="3"/>
  <c r="K9" i="3"/>
  <c r="AC7" i="3"/>
  <c r="Z7" i="3"/>
  <c r="W7" i="3"/>
  <c r="T7" i="3"/>
  <c r="Q7" i="3"/>
  <c r="N7" i="3"/>
  <c r="K7" i="3"/>
  <c r="Z6" i="3"/>
  <c r="W6" i="3"/>
  <c r="T6" i="3"/>
  <c r="Q6" i="3"/>
  <c r="N6" i="3"/>
  <c r="K6" i="3"/>
  <c r="AI7" i="3"/>
  <c r="AF7" i="3"/>
  <c r="AI9" i="3"/>
  <c r="AF9" i="3"/>
  <c r="AI15" i="3"/>
  <c r="AF15" i="3"/>
  <c r="AC15" i="3"/>
  <c r="Z15" i="3"/>
  <c r="W15" i="3"/>
  <c r="T15" i="3"/>
  <c r="Q15" i="3"/>
  <c r="N15" i="3"/>
  <c r="K15" i="3"/>
  <c r="Z9" i="3"/>
  <c r="W9" i="3"/>
  <c r="T9" i="3"/>
  <c r="Q9" i="3"/>
  <c r="N9" i="3"/>
  <c r="K11" i="3"/>
  <c r="N11" i="3"/>
  <c r="Q11" i="3"/>
  <c r="T11" i="3"/>
  <c r="W11" i="3"/>
  <c r="Z11" i="3"/>
  <c r="AC11" i="3"/>
  <c r="AF11" i="3"/>
  <c r="AI11" i="3"/>
  <c r="AI10" i="3"/>
  <c r="AF10" i="3"/>
  <c r="AC10" i="3"/>
  <c r="Z10" i="3"/>
  <c r="W10" i="3"/>
  <c r="T10" i="3"/>
  <c r="Q10" i="3"/>
  <c r="N10" i="3"/>
  <c r="K10" i="3"/>
  <c r="AI8" i="3"/>
  <c r="AF8" i="3"/>
  <c r="K8" i="3"/>
  <c r="AI6" i="3"/>
  <c r="AF6" i="3"/>
  <c r="AC6" i="3"/>
  <c r="AI5" i="3"/>
  <c r="AF5" i="3"/>
  <c r="K5" i="3"/>
  <c r="AF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ID#AAAAzY8dcME
Microsoft Office User    (2023-06-06 02:06:55)
MinSalud
Indicador Línea Estrategica</t>
        </r>
      </text>
    </comment>
    <comment ref="N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ID#AAAAzY8dcMg
Microsoft Office User    (2023-06-06 02:06:55)
MinSalud
Indicador Línea Estrategica</t>
        </r>
      </text>
    </comment>
    <comment ref="Q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ID#AAAAzY8dcKU
Microsoft Office User    (2023-06-06 02:06:55)
MinSalud
Indicador Línea Estrategica</t>
        </r>
      </text>
    </comment>
    <comment ref="T4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ID#AAAAzY8dcLQ
Microsoft Office User    (2023-06-06 02:06:55)
MinSalud
Indicador Línea Estrategica</t>
        </r>
      </text>
    </comment>
    <comment ref="W4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ID#AAAAzY8dcKs
Microsoft Office User    (2023-06-06 02:06:55)
MinSalud
Indicador Línea Estrategica</t>
        </r>
      </text>
    </comment>
    <comment ref="Z4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ID#AAAAzY8dcLc
Microsoft Office User    (2023-06-06 02:06:55)
MinSalud
Indicador Línea Estrategica</t>
        </r>
      </text>
    </comment>
    <comment ref="AC4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ID#AAAAzY8dcK4
Microsoft Office User    (2023-06-06 02:06:55)
MinSalud
Indicador Línea Estrategica</t>
        </r>
      </text>
    </comment>
  </commentList>
</comments>
</file>

<file path=xl/sharedStrings.xml><?xml version="1.0" encoding="utf-8"?>
<sst xmlns="http://schemas.openxmlformats.org/spreadsheetml/2006/main" count="263" uniqueCount="134">
  <si>
    <t xml:space="preserve"> PLAN DE CONTINGENCIA PARA ALERTAS Y EMERGENCIA POR FIEBRE AMARILLA EN COLOMBIA
FICHA DE INDICADORES</t>
  </si>
  <si>
    <t>No</t>
  </si>
  <si>
    <t>Linea del Plan</t>
  </si>
  <si>
    <t>Nombre del indicador</t>
  </si>
  <si>
    <t>Tipo de indicador</t>
  </si>
  <si>
    <t>Definición operacional del indicador</t>
  </si>
  <si>
    <t>Cálculo</t>
  </si>
  <si>
    <t>Avances 
corte 1: Octubre 2024</t>
  </si>
  <si>
    <t>Avances 
corte 2: Noviembre 2024</t>
  </si>
  <si>
    <t>Avances 
corte 3: Diciembre 2024</t>
  </si>
  <si>
    <t>Avances 
corte 4: Enero 2025</t>
  </si>
  <si>
    <t>Avances 
corte 5: Febrero 2025</t>
  </si>
  <si>
    <t>Avances 
corte 6: Marzo 2025</t>
  </si>
  <si>
    <t>Avances 
corte 7: Abril 2025</t>
  </si>
  <si>
    <t>Avances 
corte 8: Mayo 2025</t>
  </si>
  <si>
    <t>Avances 
corte 9: Junio 2025 (15 Junio)</t>
  </si>
  <si>
    <t>Númerador</t>
  </si>
  <si>
    <t>Denominador</t>
  </si>
  <si>
    <t>Periodicidad</t>
  </si>
  <si>
    <t>numerador ILE</t>
  </si>
  <si>
    <t>Denominador ILE</t>
  </si>
  <si>
    <t>ILE</t>
  </si>
  <si>
    <t>A. cualitativo IT (SI/NO)</t>
  </si>
  <si>
    <t>A. cuantitativo IT</t>
  </si>
  <si>
    <t>cumple (diligencia Minsalud)</t>
  </si>
  <si>
    <t>1. Gestión integral de la contingencia</t>
  </si>
  <si>
    <t>Plan de contingencia
territorial o institucional
elaborado, aprobado y activado</t>
  </si>
  <si>
    <t>Proceso-Trazador</t>
  </si>
  <si>
    <t>Plan de contingencia elaborado y adaptado al territorio según competencias y capacidades en las 5 líneas estratégicas indicadas por el MSPS y aprobado por el Consejo de Gestión de Riesgo, con acto administrativo emitido por el representante legal de la ET (gobernador, alcalde) o de la institución (aseguradoras y prestadores de servicios de salud). En el caso de las aseguradoras y las IPS enviarán dicho plan para su aprobación al nivel departamental, distrital o municipal.</t>
  </si>
  <si>
    <t>SI/NO</t>
  </si>
  <si>
    <t>NA</t>
  </si>
  <si>
    <t>Mensual</t>
  </si>
  <si>
    <t xml:space="preserve">Entidades Territoriales, departamentales, distritales o municipales que entran en control </t>
  </si>
  <si>
    <t>Resultado-Trazador</t>
  </si>
  <si>
    <t>N° de ET, departamentales, distritales o municipales que entren en control / Total de ET departamentales, distritales o municipales en emergencia y alerta.</t>
  </si>
  <si>
    <t xml:space="preserve">N° de ET, distritales o municipales que
entren en control </t>
  </si>
  <si>
    <t>Total de ET distritales o
municipales en emergencia y alerta.</t>
  </si>
  <si>
    <t>2.	Intensificación de la vigilancia en salud pública</t>
  </si>
  <si>
    <t>Cumplimiento y envío oportuno de las unidades de análisis</t>
  </si>
  <si>
    <t>Realizar y enviar oportunamente las unidades de análisis de los casos notificados bajo el código 310, según los tiempos establecidos en los lineamientos nacionales de vigilancia en salud pública.</t>
  </si>
  <si>
    <t>No. de casos confirmados con UA</t>
  </si>
  <si>
    <t>No. de casos confirmados</t>
  </si>
  <si>
    <t>5 (cinco) semanas a partir de la notificación del caso</t>
  </si>
  <si>
    <t>Informe de situación Sit-Rep</t>
  </si>
  <si>
    <t>Enviar el Sit-Rep al inicio de brote, se actualizará a medida que se tiene y al finalizar las acciones de intervención de brote, donde se relacionará el consolidado de cada área que realizó intervención.</t>
  </si>
  <si>
    <t>Valoración cualitativa: SI / NO</t>
  </si>
  <si>
    <t>Al inicio de brote, se
actualiza a medida que se tiene informacion y al finalizar las acciones de intervención.</t>
  </si>
  <si>
    <t>Cumplimiento y envio oportuno de muestras para vigilancia virológica y análisis de muertes</t>
  </si>
  <si>
    <t>Enviar las muestras de suero y cortes de tejidos de los casos fallecidos la LNR de virología y patología.</t>
  </si>
  <si>
    <t>Una vez ocurrido el
caso</t>
  </si>
  <si>
    <t>Vigilancia en salud pública sensible y funcionando a nivel institucional y comunitario.</t>
  </si>
  <si>
    <t>Contar con un sistema de vigilancia en salud pública que dé respuesta a las acciones a nivel institucional y comunitaria.</t>
  </si>
  <si>
    <t>Vigilancia de epizootias operando</t>
  </si>
  <si>
    <t xml:space="preserve">Garantizar que el sistema de vigilancia de epizootias se encuentre activo. </t>
  </si>
  <si>
    <t>Porcentaje de Eventos Adversos Graves Posterior a la vacunación – EAPV contra la FA en población de 60 y más años</t>
  </si>
  <si>
    <t>N° de EAPV graves contra la FA en población de 60 y más/ población vacunada de 60 y más en el departamento *100</t>
  </si>
  <si>
    <t>N° de EAPV graves contra la FA en población de 60 y más</t>
  </si>
  <si>
    <t>Población vacunada de 60 y más en el departamento*100</t>
  </si>
  <si>
    <t xml:space="preserve">3.	Promoción de la salud y prevención primaria de la transmisión </t>
  </si>
  <si>
    <t>Cobertura de vacunación para FA en población en población de 1 a 59 años</t>
  </si>
  <si>
    <t xml:space="preserve">N° dosis aplicadas de 1 a 59 años / población de 1 a 59 años *100 </t>
  </si>
  <si>
    <t>N° dosis aplicadas de 1 a 59 años</t>
  </si>
  <si>
    <t>población de 1 a 59 años*100</t>
  </si>
  <si>
    <t xml:space="preserve">Coberturas de vacunación contra la FA en población de 60 y más años. </t>
  </si>
  <si>
    <t xml:space="preserve">N° de dosis aplicadas de 60 y más años  / población identificada de 60 y más años  *100 </t>
  </si>
  <si>
    <t>N° de dosis aplicadas de 60 y más años</t>
  </si>
  <si>
    <t xml:space="preserve">Población identificada de 60 y más años*100 </t>
  </si>
  <si>
    <t>3. Promoción de la salud y prevención primaria de la transmisión.</t>
  </si>
  <si>
    <t>Coberturas de vacunación  contra la FA en población 9  a 11 meses y 29 días.</t>
  </si>
  <si>
    <t>N° de dosis aplicadas en  población de 9 a 11 meses y 29  días / población de 9 a 11 meses  y 29 días *100</t>
  </si>
  <si>
    <t xml:space="preserve">No. dosis aplicadas en población de 9 a 11 meses y 29 dias </t>
  </si>
  <si>
    <t>Poblacion identificada  de 9 a 11 meses y 29 dias* 100</t>
  </si>
  <si>
    <t xml:space="preserve">Planes de Manejo 
Integrado de 
Vectores 
implementados </t>
  </si>
  <si>
    <t>N°de PMIV 
implementados/No. De 
Municipios a riesgo de FA</t>
  </si>
  <si>
    <t xml:space="preserve">N°de PMIV 
implementados </t>
  </si>
  <si>
    <t>No. de 
Municipios a riesgo de FA</t>
  </si>
  <si>
    <t>N’ de instituciones 
prestadoras de servicios de 
salud intervenidas/ N° total 
de instituciones prestadoras 
de servicios de salud.</t>
  </si>
  <si>
    <t>No. de instituciones prestadoras de servicios intervenidas</t>
  </si>
  <si>
    <t>No. total de instituciones prestadoras de servicios de salud</t>
  </si>
  <si>
    <t>4. Atencion integral de casos</t>
  </si>
  <si>
    <t>Adherencia al lineamiento de atencion clinica para FA</t>
  </si>
  <si>
    <t>Porcentaje de adherencia al lineamiento de la historia clinica auditada de los casos confirmados</t>
  </si>
  <si>
    <t xml:space="preserve">Número de historias clínicas evaluadas con la herramienta de adherencia </t>
  </si>
  <si>
    <t>Total de historias clínicas  requeridas segun lineamiento*100</t>
  </si>
  <si>
    <t>Tasa de letalidad en FA</t>
  </si>
  <si>
    <t>No. de muertes confrmadas por FA / Total de casos confirmados FA * 100</t>
  </si>
  <si>
    <t xml:space="preserve">No. de muertes confrmadas por FA </t>
  </si>
  <si>
    <t>Total de casos confirmados FA * 100</t>
  </si>
  <si>
    <t>5. Comunicación del riesgo y comunicación asertiva para la salud</t>
  </si>
  <si>
    <t>Plan de medios con enfasis en fomento en estrategias de prevencion</t>
  </si>
  <si>
    <t>Plan de medios adecuado a sus caracteristicas territoriales, estructurado e implementado</t>
  </si>
  <si>
    <t>Numero absoluto</t>
  </si>
  <si>
    <t>Campañas de comunicación de promocion de la vacunacion para FA</t>
  </si>
  <si>
    <t>No. de campañas de comuniciación proyectadas en el plan de comunicaciones / No. de campañas de vacunacion realizadas</t>
  </si>
  <si>
    <t>No. de campañas de vacunacion realizadas</t>
  </si>
  <si>
    <t>No. de campañas de comuniciaciones proyectadas en el plan de comunicaciones proyectadas</t>
  </si>
  <si>
    <t>Indicador de línea estratégica</t>
  </si>
  <si>
    <t>Numerador</t>
  </si>
  <si>
    <t>Registre: SI/NO o número, según corresponda</t>
  </si>
  <si>
    <t>Registre número, según corresponda</t>
  </si>
  <si>
    <t>1.1 Monitoreo, detección y seguimiento de alertas</t>
  </si>
  <si>
    <r>
      <rPr>
        <sz val="11"/>
        <color theme="1"/>
        <rFont val="Calibri"/>
        <family val="2"/>
      </rPr>
      <t>1.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</rPr>
      <t>Gestión integral de la contingencia</t>
    </r>
  </si>
  <si>
    <t>2.1 Vigilancia epidemiológica</t>
  </si>
  <si>
    <t>2.2 Vigilancia virológica</t>
  </si>
  <si>
    <t>2.3 Vigilancia entomológica</t>
  </si>
  <si>
    <t>4.	Manejo integral de casos</t>
  </si>
  <si>
    <t>3.1 Comunicación de riesgo</t>
  </si>
  <si>
    <t>5.	Comunicación de riesgo y para la salud</t>
  </si>
  <si>
    <t>4.1 Fortalecimiento de capacidades</t>
  </si>
  <si>
    <t>5.1 Intervenciones individuales</t>
  </si>
  <si>
    <t>5.2 Intervenciones colectivas</t>
  </si>
  <si>
    <t>6.1 Vigilancia y Control</t>
  </si>
  <si>
    <t>MINISTERIO DE SALUD Y PROTECCIÓN SOCIAL</t>
  </si>
  <si>
    <t>SUPERINTENDENCIA NACIONAL DE SALUD</t>
  </si>
  <si>
    <t>INSTITUTO NACIONAL DE SALUD</t>
  </si>
  <si>
    <t>ORGANIZACIÓN PANAMERICANA DE LA SALUD</t>
  </si>
  <si>
    <t>OTRO</t>
  </si>
  <si>
    <t>Componente</t>
  </si>
  <si>
    <t>1. MONITOREO - DETECCION Y SEGUIMIENTO DE ALERTAS</t>
  </si>
  <si>
    <t>2. VIGILANCIA EN SALUD PÚBLICA, VALORACIÓN DE RIESGOS Y MONITOREO</t>
  </si>
  <si>
    <t>3. COMUNICACIÓN DE RIESGO</t>
  </si>
  <si>
    <t>4. FORTALECIMIENTO DE CAPACIDADES TERRITORIALES</t>
  </si>
  <si>
    <t xml:space="preserve">5. INTERVENCIONES </t>
  </si>
  <si>
    <t>6.VIGILANCIA Y CONTROL</t>
  </si>
  <si>
    <r>
      <rPr>
        <sz val="11"/>
        <color theme="1"/>
        <rFont val="Calibri"/>
        <family val="2"/>
      </rP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Gestión integral de la contingencia</t>
    </r>
  </si>
  <si>
    <t>Unica vez</t>
  </si>
  <si>
    <t>Semanal</t>
  </si>
  <si>
    <t>Quincenal</t>
  </si>
  <si>
    <t>SI</t>
  </si>
  <si>
    <t>NO</t>
  </si>
  <si>
    <t>Porcentaje de instituciones prestadoras de servicios de salud libre de vectores</t>
  </si>
  <si>
    <t>No. de muestras enviadas al LNR de casos probables de mortalidades de F.A</t>
  </si>
  <si>
    <t>No. de muestras recibidas de casos probables de mortalidades de F.A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</si>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</sst>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28"/>
      <color theme="0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BBBC"/>
        <bgColor rgb="FF92BBB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BE5F1"/>
      </patternFill>
    </fill>
    <fill>
      <patternFill patternType="solid">
        <fgColor rgb="FF92D050"/>
        <bgColor rgb="FFD0E0E3"/>
      </patternFill>
    </fill>
    <fill>
      <patternFill patternType="solid">
        <fgColor rgb="FFFF0000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3" borderId="3" xfId="0" applyFont="1" applyFill="1" applyBorder="1"/>
    <xf numFmtId="0" fontId="2" fillId="4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 wrapText="1"/>
    </xf>
    <xf numFmtId="9" fontId="7" fillId="7" borderId="8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6" borderId="0" xfId="0" applyFill="1"/>
    <xf numFmtId="0" fontId="7" fillId="5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10" fontId="7" fillId="4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11" fillId="0" borderId="0" xfId="0" applyFont="1"/>
    <xf numFmtId="0" fontId="2" fillId="3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/>
    </xf>
    <xf numFmtId="0" fontId="0" fillId="9" borderId="0" xfId="0" applyFill="1"/>
    <xf numFmtId="2" fontId="6" fillId="9" borderId="8" xfId="0" applyNumberFormat="1" applyFont="1" applyFill="1" applyBorder="1" applyAlignment="1">
      <alignment horizontal="center" vertical="center" wrapText="1"/>
    </xf>
    <xf numFmtId="2" fontId="7" fillId="9" borderId="8" xfId="0" applyNumberFormat="1" applyFont="1" applyFill="1" applyBorder="1" applyAlignment="1">
      <alignment horizontal="center" vertical="center" wrapText="1"/>
    </xf>
    <xf numFmtId="164" fontId="7" fillId="9" borderId="8" xfId="0" applyNumberFormat="1" applyFont="1" applyFill="1" applyBorder="1" applyAlignment="1">
      <alignment horizontal="center" vertical="center"/>
    </xf>
    <xf numFmtId="10" fontId="7" fillId="11" borderId="8" xfId="0" applyNumberFormat="1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1" fillId="8" borderId="12" xfId="0" applyFont="1" applyFill="1" applyBorder="1" applyAlignment="1">
      <alignment horizontal="center" vertical="center"/>
    </xf>
    <xf numFmtId="1" fontId="6" fillId="9" borderId="8" xfId="0" applyNumberFormat="1" applyFont="1" applyFill="1" applyBorder="1" applyAlignment="1">
      <alignment horizontal="center" vertical="center" wrapText="1"/>
    </xf>
    <xf numFmtId="1" fontId="7" fillId="9" borderId="8" xfId="0" applyNumberFormat="1" applyFont="1" applyFill="1" applyBorder="1" applyAlignment="1">
      <alignment horizontal="center" vertical="center" wrapText="1"/>
    </xf>
    <xf numFmtId="9" fontId="7" fillId="9" borderId="8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wrapText="1"/>
    </xf>
    <xf numFmtId="3" fontId="6" fillId="9" borderId="8" xfId="0" applyNumberFormat="1" applyFont="1" applyFill="1" applyBorder="1" applyAlignment="1">
      <alignment horizontal="center" vertical="center" wrapText="1"/>
    </xf>
    <xf numFmtId="3" fontId="7" fillId="9" borderId="8" xfId="0" applyNumberFormat="1" applyFont="1" applyFill="1" applyBorder="1" applyAlignment="1">
      <alignment horizontal="center" vertical="center" wrapText="1"/>
    </xf>
    <xf numFmtId="3" fontId="7" fillId="6" borderId="8" xfId="0" applyNumberFormat="1" applyFont="1" applyFill="1" applyBorder="1" applyAlignment="1">
      <alignment horizontal="center" vertical="center" wrapText="1"/>
    </xf>
    <xf numFmtId="9" fontId="7" fillId="9" borderId="8" xfId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9" fontId="7" fillId="11" borderId="8" xfId="1" applyFont="1" applyFill="1" applyBorder="1" applyAlignment="1">
      <alignment horizontal="center" vertical="center" wrapText="1"/>
    </xf>
    <xf numFmtId="9" fontId="7" fillId="11" borderId="8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/>
    </xf>
    <xf numFmtId="0" fontId="10" fillId="0" borderId="5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4" fillId="3" borderId="8" xfId="0" applyFont="1" applyFill="1" applyBorder="1" applyAlignment="1">
      <alignment horizontal="left" wrapText="1"/>
    </xf>
    <xf numFmtId="0" fontId="14" fillId="3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10" fillId="0" borderId="8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0" fontId="10" fillId="6" borderId="8" xfId="0" applyFont="1" applyFill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9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58C64DEC-173F-48D5-95CA-DCE532F41933}"/>
  </tableStyles>
  <colors>
    <mruColors>
      <color rgb="FF9AE8E6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119063</xdr:rowOff>
    </xdr:from>
    <xdr:to>
      <xdr:col>0</xdr:col>
      <xdr:colOff>1216477</xdr:colOff>
      <xdr:row>0</xdr:row>
      <xdr:rowOff>1452563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A70AA4-78AC-4AEE-B79E-12C1C1EC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3"/>
          <a:ext cx="1216477" cy="1333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T932"/>
  <sheetViews>
    <sheetView tabSelected="1" topLeftCell="E7" zoomScale="58" zoomScaleNormal="96" workbookViewId="0">
      <selection activeCell="AB12" sqref="AB12"/>
    </sheetView>
  </sheetViews>
  <sheetFormatPr baseColWidth="10" defaultColWidth="14.42578125" defaultRowHeight="15" customHeight="1" x14ac:dyDescent="0.25"/>
  <cols>
    <col min="1" max="1" width="19.85546875" style="3" customWidth="1"/>
    <col min="2" max="2" width="18.85546875" customWidth="1"/>
    <col min="3" max="3" width="31.42578125" style="3" customWidth="1"/>
    <col min="4" max="4" width="20.42578125" style="3" customWidth="1"/>
    <col min="5" max="5" width="47.5703125" customWidth="1"/>
    <col min="6" max="6" width="23.42578125" customWidth="1"/>
    <col min="7" max="7" width="22.28515625" customWidth="1"/>
    <col min="8" max="8" width="26" customWidth="1"/>
    <col min="9" max="9" width="15.28515625" hidden="1" customWidth="1"/>
    <col min="10" max="10" width="18" hidden="1" customWidth="1"/>
    <col min="11" max="12" width="0" hidden="1" customWidth="1"/>
    <col min="13" max="13" width="17.28515625" hidden="1" customWidth="1"/>
    <col min="14" max="16" width="0" hidden="1" customWidth="1"/>
    <col min="17" max="17" width="14.85546875" hidden="1" customWidth="1"/>
    <col min="18" max="21" width="0" hidden="1" customWidth="1"/>
    <col min="22" max="22" width="21" hidden="1" customWidth="1"/>
    <col min="23" max="23" width="0" hidden="1" customWidth="1"/>
    <col min="24" max="24" width="14.42578125" style="10"/>
    <col min="25" max="25" width="19.7109375" style="10" customWidth="1"/>
    <col min="26" max="26" width="14.42578125" style="10"/>
    <col min="28" max="28" width="21.85546875" customWidth="1"/>
    <col min="30" max="30" width="17.28515625" customWidth="1"/>
    <col min="31" max="31" width="19.140625" customWidth="1"/>
    <col min="34" max="34" width="18.42578125" customWidth="1"/>
  </cols>
  <sheetData>
    <row r="1" spans="1:72" ht="123" customHeight="1" x14ac:dyDescent="0.25">
      <c r="A1" s="9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8"/>
    </row>
    <row r="2" spans="1:72" s="19" customFormat="1" ht="15.6" customHeight="1" x14ac:dyDescent="0.25">
      <c r="A2" s="55" t="s">
        <v>1</v>
      </c>
      <c r="B2" s="57" t="s">
        <v>2</v>
      </c>
      <c r="C2" s="59" t="s">
        <v>3</v>
      </c>
      <c r="D2" s="59" t="s">
        <v>4</v>
      </c>
      <c r="E2" s="57" t="s">
        <v>5</v>
      </c>
      <c r="F2" s="66" t="s">
        <v>6</v>
      </c>
      <c r="G2" s="67"/>
      <c r="H2" s="67"/>
      <c r="I2" s="72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</row>
    <row r="3" spans="1:72" s="19" customFormat="1" ht="36" customHeight="1" x14ac:dyDescent="0.25">
      <c r="A3" s="55"/>
      <c r="B3" s="58"/>
      <c r="C3" s="60"/>
      <c r="D3" s="60"/>
      <c r="E3" s="58"/>
      <c r="F3" s="68"/>
      <c r="G3" s="69"/>
      <c r="H3" s="69"/>
      <c r="I3" s="63" t="s">
        <v>7</v>
      </c>
      <c r="J3" s="64"/>
      <c r="K3" s="64"/>
      <c r="L3" s="63" t="s">
        <v>8</v>
      </c>
      <c r="M3" s="64"/>
      <c r="N3" s="64"/>
      <c r="O3" s="63" t="s">
        <v>9</v>
      </c>
      <c r="P3" s="64"/>
      <c r="Q3" s="64"/>
      <c r="R3" s="63" t="s">
        <v>10</v>
      </c>
      <c r="S3" s="64"/>
      <c r="T3" s="64"/>
      <c r="U3" s="63" t="s">
        <v>11</v>
      </c>
      <c r="V3" s="64"/>
      <c r="W3" s="64"/>
      <c r="X3" s="70" t="s">
        <v>12</v>
      </c>
      <c r="Y3" s="71"/>
      <c r="Z3" s="71"/>
      <c r="AA3" s="63" t="s">
        <v>13</v>
      </c>
      <c r="AB3" s="64"/>
      <c r="AC3" s="64"/>
      <c r="AD3" s="63" t="s">
        <v>14</v>
      </c>
      <c r="AE3" s="64"/>
      <c r="AF3" s="64"/>
      <c r="AG3" s="63" t="s">
        <v>15</v>
      </c>
      <c r="AH3" s="64"/>
      <c r="AI3" s="64"/>
    </row>
    <row r="4" spans="1:72" s="19" customFormat="1" ht="61.5" customHeight="1" x14ac:dyDescent="0.25">
      <c r="A4" s="56"/>
      <c r="B4" s="58"/>
      <c r="C4" s="60"/>
      <c r="D4" s="60"/>
      <c r="E4" s="58"/>
      <c r="F4" s="20" t="s">
        <v>16</v>
      </c>
      <c r="G4" s="20" t="s">
        <v>17</v>
      </c>
      <c r="H4" s="20" t="s">
        <v>18</v>
      </c>
      <c r="I4" s="21" t="s">
        <v>19</v>
      </c>
      <c r="J4" s="21" t="s">
        <v>20</v>
      </c>
      <c r="K4" s="5" t="s">
        <v>21</v>
      </c>
      <c r="L4" s="21" t="s">
        <v>19</v>
      </c>
      <c r="M4" s="21" t="s">
        <v>20</v>
      </c>
      <c r="N4" s="5" t="s">
        <v>21</v>
      </c>
      <c r="O4" s="21" t="s">
        <v>19</v>
      </c>
      <c r="P4" s="21" t="s">
        <v>20</v>
      </c>
      <c r="Q4" s="5" t="s">
        <v>21</v>
      </c>
      <c r="R4" s="21" t="s">
        <v>19</v>
      </c>
      <c r="S4" s="21" t="s">
        <v>20</v>
      </c>
      <c r="T4" s="5" t="s">
        <v>21</v>
      </c>
      <c r="U4" s="21" t="s">
        <v>19</v>
      </c>
      <c r="V4" s="21" t="s">
        <v>20</v>
      </c>
      <c r="W4" s="5" t="s">
        <v>21</v>
      </c>
      <c r="X4" s="54" t="s">
        <v>19</v>
      </c>
      <c r="Y4" s="54" t="s">
        <v>20</v>
      </c>
      <c r="Z4" s="5" t="s">
        <v>21</v>
      </c>
      <c r="AA4" s="21" t="s">
        <v>19</v>
      </c>
      <c r="AB4" s="21" t="s">
        <v>20</v>
      </c>
      <c r="AC4" s="5" t="s">
        <v>21</v>
      </c>
      <c r="AD4" s="22" t="s">
        <v>22</v>
      </c>
      <c r="AE4" s="22" t="s">
        <v>23</v>
      </c>
      <c r="AF4" s="23" t="s">
        <v>24</v>
      </c>
      <c r="AG4" s="22" t="s">
        <v>22</v>
      </c>
      <c r="AH4" s="22" t="s">
        <v>23</v>
      </c>
      <c r="AI4" s="23" t="s">
        <v>24</v>
      </c>
    </row>
    <row r="5" spans="1:72" s="33" customFormat="1" ht="195.75" customHeight="1" x14ac:dyDescent="0.25">
      <c r="A5" s="26">
        <v>1</v>
      </c>
      <c r="B5" s="27" t="s">
        <v>25</v>
      </c>
      <c r="C5" s="27" t="s">
        <v>26</v>
      </c>
      <c r="D5" s="27" t="s">
        <v>27</v>
      </c>
      <c r="E5" s="28" t="s">
        <v>28</v>
      </c>
      <c r="F5" s="28" t="s">
        <v>29</v>
      </c>
      <c r="G5" s="28" t="s">
        <v>30</v>
      </c>
      <c r="H5" s="27" t="s">
        <v>31</v>
      </c>
      <c r="I5" s="29"/>
      <c r="J5" s="29" t="s">
        <v>30</v>
      </c>
      <c r="K5" s="30">
        <f>I5</f>
        <v>0</v>
      </c>
      <c r="L5" s="29"/>
      <c r="M5" s="29" t="s">
        <v>30</v>
      </c>
      <c r="N5" s="30">
        <f t="shared" ref="N5" si="0">L5</f>
        <v>0</v>
      </c>
      <c r="O5" s="29"/>
      <c r="P5" s="29" t="s">
        <v>30</v>
      </c>
      <c r="Q5" s="30">
        <f t="shared" ref="Q5" si="1">O5</f>
        <v>0</v>
      </c>
      <c r="R5" s="29"/>
      <c r="S5" s="29" t="s">
        <v>30</v>
      </c>
      <c r="T5" s="30">
        <f t="shared" ref="T5" si="2">R5</f>
        <v>0</v>
      </c>
      <c r="U5" s="29"/>
      <c r="V5" s="29" t="s">
        <v>30</v>
      </c>
      <c r="W5" s="30">
        <f t="shared" ref="W5" si="3">U5</f>
        <v>0</v>
      </c>
      <c r="X5" s="29" t="s">
        <v>128</v>
      </c>
      <c r="Y5" s="29" t="s">
        <v>30</v>
      </c>
      <c r="Z5" s="30" t="str">
        <f t="shared" ref="Z5" si="4">X5</f>
        <v>SI</v>
      </c>
      <c r="AA5" s="29" t="s">
        <v>128</v>
      </c>
      <c r="AB5" s="29" t="s">
        <v>30</v>
      </c>
      <c r="AC5" s="30" t="str">
        <f t="shared" ref="AC5" si="5">AA5</f>
        <v>SI</v>
      </c>
      <c r="AD5" s="29" t="s">
        <v>128</v>
      </c>
      <c r="AE5" s="29" t="s">
        <v>30</v>
      </c>
      <c r="AF5" s="31" t="str">
        <f>AD5</f>
        <v>SI</v>
      </c>
      <c r="AG5" s="32"/>
      <c r="AH5" s="32" t="s">
        <v>30</v>
      </c>
      <c r="AI5" s="31">
        <f>AG5</f>
        <v>0</v>
      </c>
    </row>
    <row r="6" spans="1:72" s="33" customFormat="1" ht="137.25" customHeight="1" x14ac:dyDescent="0.25">
      <c r="A6" s="26">
        <v>2</v>
      </c>
      <c r="B6" s="27" t="s">
        <v>25</v>
      </c>
      <c r="C6" s="27" t="s">
        <v>32</v>
      </c>
      <c r="D6" s="27" t="s">
        <v>33</v>
      </c>
      <c r="E6" s="28" t="s">
        <v>34</v>
      </c>
      <c r="F6" s="28" t="s">
        <v>35</v>
      </c>
      <c r="G6" s="28" t="s">
        <v>36</v>
      </c>
      <c r="H6" s="27" t="s">
        <v>31</v>
      </c>
      <c r="I6" s="34"/>
      <c r="J6" s="35"/>
      <c r="K6" s="36" t="e">
        <f t="shared" ref="K6:K7" si="6">I6/J6</f>
        <v>#DIV/0!</v>
      </c>
      <c r="L6" s="34"/>
      <c r="M6" s="35"/>
      <c r="N6" s="36" t="e">
        <f t="shared" ref="N6:N7" si="7">L6/M6</f>
        <v>#DIV/0!</v>
      </c>
      <c r="O6" s="34"/>
      <c r="P6" s="35"/>
      <c r="Q6" s="36" t="e">
        <f t="shared" ref="Q6:Q7" si="8">O6/P6</f>
        <v>#DIV/0!</v>
      </c>
      <c r="R6" s="34"/>
      <c r="S6" s="35"/>
      <c r="T6" s="36" t="e">
        <f t="shared" ref="T6:T7" si="9">R6/S6</f>
        <v>#DIV/0!</v>
      </c>
      <c r="U6" s="34"/>
      <c r="V6" s="35"/>
      <c r="W6" s="36" t="e">
        <f t="shared" ref="W6:W7" si="10">U6/V6</f>
        <v>#DIV/0!</v>
      </c>
      <c r="X6" s="40">
        <v>0</v>
      </c>
      <c r="Y6" s="41">
        <v>19</v>
      </c>
      <c r="Z6" s="42">
        <f t="shared" ref="Z6:Z7" si="11">X6/Y6</f>
        <v>0</v>
      </c>
      <c r="AA6" s="40">
        <v>0</v>
      </c>
      <c r="AB6" s="41">
        <v>36</v>
      </c>
      <c r="AC6" s="42">
        <f t="shared" ref="AC6" si="12">AA6/AB6</f>
        <v>0</v>
      </c>
      <c r="AD6" s="40">
        <v>0</v>
      </c>
      <c r="AE6" s="41">
        <v>36</v>
      </c>
      <c r="AF6" s="51">
        <f t="shared" ref="AF6:AF7" si="13">AD6/AE6</f>
        <v>0</v>
      </c>
      <c r="AG6" s="34"/>
      <c r="AH6" s="35"/>
      <c r="AI6" s="31" t="e">
        <f t="shared" ref="AI6:AI7" si="14">AG6/AH6</f>
        <v>#DIV/0!</v>
      </c>
    </row>
    <row r="7" spans="1:72" s="33" customFormat="1" ht="93.75" customHeight="1" x14ac:dyDescent="0.25">
      <c r="A7" s="26">
        <v>3</v>
      </c>
      <c r="B7" s="27" t="s">
        <v>37</v>
      </c>
      <c r="C7" s="27" t="s">
        <v>38</v>
      </c>
      <c r="D7" s="27" t="s">
        <v>27</v>
      </c>
      <c r="E7" s="27" t="s">
        <v>39</v>
      </c>
      <c r="F7" s="27" t="s">
        <v>40</v>
      </c>
      <c r="G7" s="27" t="s">
        <v>41</v>
      </c>
      <c r="H7" s="27" t="s">
        <v>42</v>
      </c>
      <c r="I7" s="34"/>
      <c r="J7" s="35"/>
      <c r="K7" s="36" t="e">
        <f t="shared" si="6"/>
        <v>#DIV/0!</v>
      </c>
      <c r="L7" s="34"/>
      <c r="M7" s="35"/>
      <c r="N7" s="36" t="e">
        <f t="shared" si="7"/>
        <v>#DIV/0!</v>
      </c>
      <c r="O7" s="34"/>
      <c r="P7" s="35"/>
      <c r="Q7" s="36" t="e">
        <f t="shared" si="8"/>
        <v>#DIV/0!</v>
      </c>
      <c r="R7" s="34"/>
      <c r="S7" s="35"/>
      <c r="T7" s="36" t="e">
        <f t="shared" si="9"/>
        <v>#DIV/0!</v>
      </c>
      <c r="U7" s="34"/>
      <c r="V7" s="35"/>
      <c r="W7" s="36" t="e">
        <f t="shared" si="10"/>
        <v>#DIV/0!</v>
      </c>
      <c r="X7" s="40">
        <v>7</v>
      </c>
      <c r="Y7" s="41">
        <v>7</v>
      </c>
      <c r="Z7" s="36">
        <f t="shared" si="11"/>
        <v>1</v>
      </c>
      <c r="AA7" s="40">
        <v>12</v>
      </c>
      <c r="AB7" s="41">
        <v>14</v>
      </c>
      <c r="AC7" s="36">
        <f t="shared" ref="AC7" si="15">AA7/AB7</f>
        <v>0.8571428571428571</v>
      </c>
      <c r="AD7" s="40">
        <v>14</v>
      </c>
      <c r="AE7" s="41">
        <v>17</v>
      </c>
      <c r="AF7" s="37">
        <f t="shared" si="13"/>
        <v>0.82352941176470584</v>
      </c>
      <c r="AG7" s="34"/>
      <c r="AH7" s="35"/>
      <c r="AI7" s="37" t="e">
        <f t="shared" si="14"/>
        <v>#DIV/0!</v>
      </c>
    </row>
    <row r="8" spans="1:72" s="33" customFormat="1" ht="99.6" customHeight="1" x14ac:dyDescent="0.25">
      <c r="A8" s="26">
        <v>4</v>
      </c>
      <c r="B8" s="38" t="s">
        <v>37</v>
      </c>
      <c r="C8" s="27" t="s">
        <v>43</v>
      </c>
      <c r="D8" s="27" t="s">
        <v>27</v>
      </c>
      <c r="E8" s="27" t="s">
        <v>44</v>
      </c>
      <c r="F8" s="27" t="s">
        <v>45</v>
      </c>
      <c r="G8" s="27" t="s">
        <v>30</v>
      </c>
      <c r="H8" s="27" t="s">
        <v>46</v>
      </c>
      <c r="I8" s="29"/>
      <c r="J8" s="29" t="s">
        <v>30</v>
      </c>
      <c r="K8" s="30">
        <f>I8</f>
        <v>0</v>
      </c>
      <c r="L8" s="29"/>
      <c r="M8" s="29" t="s">
        <v>30</v>
      </c>
      <c r="N8" s="30">
        <f t="shared" ref="N8" si="16">L8</f>
        <v>0</v>
      </c>
      <c r="O8" s="29"/>
      <c r="P8" s="29" t="s">
        <v>30</v>
      </c>
      <c r="Q8" s="30">
        <f t="shared" ref="Q8" si="17">O8</f>
        <v>0</v>
      </c>
      <c r="R8" s="29"/>
      <c r="S8" s="29" t="s">
        <v>30</v>
      </c>
      <c r="T8" s="30">
        <f t="shared" ref="T8" si="18">R8</f>
        <v>0</v>
      </c>
      <c r="U8" s="29"/>
      <c r="V8" s="29" t="s">
        <v>30</v>
      </c>
      <c r="W8" s="30">
        <f t="shared" ref="W8" si="19">U8</f>
        <v>0</v>
      </c>
      <c r="X8" s="29" t="s">
        <v>128</v>
      </c>
      <c r="Y8" s="29" t="s">
        <v>30</v>
      </c>
      <c r="Z8" s="30" t="str">
        <f t="shared" ref="Z8" si="20">X8</f>
        <v>SI</v>
      </c>
      <c r="AA8" s="29" t="s">
        <v>128</v>
      </c>
      <c r="AB8" s="29" t="s">
        <v>30</v>
      </c>
      <c r="AC8" s="30" t="str">
        <f t="shared" ref="AC8" si="21">AA8</f>
        <v>SI</v>
      </c>
      <c r="AD8" s="29" t="s">
        <v>128</v>
      </c>
      <c r="AE8" s="29" t="s">
        <v>30</v>
      </c>
      <c r="AF8" s="31" t="str">
        <f>AD8</f>
        <v>SI</v>
      </c>
      <c r="AG8" s="32"/>
      <c r="AH8" s="32" t="s">
        <v>30</v>
      </c>
      <c r="AI8" s="31">
        <f>AG8</f>
        <v>0</v>
      </c>
    </row>
    <row r="9" spans="1:72" s="33" customFormat="1" ht="82.5" customHeight="1" x14ac:dyDescent="0.25">
      <c r="A9" s="39">
        <v>5</v>
      </c>
      <c r="B9" s="38" t="s">
        <v>37</v>
      </c>
      <c r="C9" s="27" t="s">
        <v>47</v>
      </c>
      <c r="D9" s="27" t="s">
        <v>33</v>
      </c>
      <c r="E9" s="27" t="s">
        <v>48</v>
      </c>
      <c r="F9" s="27" t="s">
        <v>131</v>
      </c>
      <c r="G9" s="27" t="s">
        <v>132</v>
      </c>
      <c r="H9" s="27" t="s">
        <v>49</v>
      </c>
      <c r="I9" s="34"/>
      <c r="J9" s="35"/>
      <c r="K9" s="36" t="e">
        <f t="shared" ref="K9" si="22">I9/J9</f>
        <v>#DIV/0!</v>
      </c>
      <c r="L9" s="40"/>
      <c r="M9" s="41"/>
      <c r="N9" s="42" t="e">
        <f t="shared" ref="N9" si="23">L9/M9</f>
        <v>#DIV/0!</v>
      </c>
      <c r="O9" s="40"/>
      <c r="P9" s="41"/>
      <c r="Q9" s="42" t="e">
        <f t="shared" ref="Q9" si="24">O9/P9</f>
        <v>#DIV/0!</v>
      </c>
      <c r="R9" s="40"/>
      <c r="S9" s="41"/>
      <c r="T9" s="42" t="e">
        <f t="shared" ref="T9" si="25">R9/S9</f>
        <v>#DIV/0!</v>
      </c>
      <c r="U9" s="40"/>
      <c r="V9" s="41"/>
      <c r="W9" s="42" t="e">
        <f t="shared" ref="W9" si="26">U9/V9</f>
        <v>#DIV/0!</v>
      </c>
      <c r="X9" s="40">
        <v>5</v>
      </c>
      <c r="Y9" s="41">
        <v>5</v>
      </c>
      <c r="Z9" s="42">
        <f t="shared" ref="Z9" si="27">X9/Y9</f>
        <v>1</v>
      </c>
      <c r="AA9" s="40">
        <v>4</v>
      </c>
      <c r="AB9" s="41">
        <v>4</v>
      </c>
      <c r="AC9" s="42">
        <f>AA9/AB9</f>
        <v>1</v>
      </c>
      <c r="AD9" s="40">
        <v>22</v>
      </c>
      <c r="AE9" s="41">
        <v>22</v>
      </c>
      <c r="AF9" s="52">
        <f t="shared" ref="AF9" si="28">AD9/AE9</f>
        <v>1</v>
      </c>
      <c r="AG9" s="40"/>
      <c r="AH9" s="41"/>
      <c r="AI9" s="37" t="e">
        <f t="shared" ref="AI9" si="29">AG9/AH9</f>
        <v>#DIV/0!</v>
      </c>
    </row>
    <row r="10" spans="1:72" ht="64.5" customHeight="1" x14ac:dyDescent="0.25">
      <c r="A10" s="26">
        <v>6</v>
      </c>
      <c r="B10" s="38" t="s">
        <v>37</v>
      </c>
      <c r="C10" s="27" t="s">
        <v>50</v>
      </c>
      <c r="D10" s="27" t="s">
        <v>33</v>
      </c>
      <c r="E10" s="53" t="s">
        <v>51</v>
      </c>
      <c r="F10" s="27" t="s">
        <v>45</v>
      </c>
      <c r="G10" s="27" t="s">
        <v>30</v>
      </c>
      <c r="H10" s="27" t="s">
        <v>31</v>
      </c>
      <c r="I10" s="29"/>
      <c r="J10" s="29"/>
      <c r="K10" s="30">
        <f>I10</f>
        <v>0</v>
      </c>
      <c r="L10" s="29"/>
      <c r="M10" s="29"/>
      <c r="N10" s="30">
        <f>L10</f>
        <v>0</v>
      </c>
      <c r="O10" s="29"/>
      <c r="P10" s="29"/>
      <c r="Q10" s="30">
        <f>O10</f>
        <v>0</v>
      </c>
      <c r="R10" s="29"/>
      <c r="S10" s="29"/>
      <c r="T10" s="30">
        <f>R10</f>
        <v>0</v>
      </c>
      <c r="U10" s="29"/>
      <c r="V10" s="29"/>
      <c r="W10" s="30">
        <f>U10</f>
        <v>0</v>
      </c>
      <c r="X10" s="29" t="s">
        <v>128</v>
      </c>
      <c r="Y10" s="29"/>
      <c r="Z10" s="30" t="str">
        <f>X10</f>
        <v>SI</v>
      </c>
      <c r="AA10" s="29" t="s">
        <v>128</v>
      </c>
      <c r="AB10" s="29"/>
      <c r="AC10" s="30" t="str">
        <f>AA10</f>
        <v>SI</v>
      </c>
      <c r="AD10" s="29" t="s">
        <v>128</v>
      </c>
      <c r="AE10" s="7"/>
      <c r="AF10" s="12" t="str">
        <f>AD10</f>
        <v>SI</v>
      </c>
      <c r="AG10" s="13"/>
      <c r="AH10" s="13"/>
      <c r="AI10" s="12">
        <f>AG10</f>
        <v>0</v>
      </c>
    </row>
    <row r="11" spans="1:72" ht="63" customHeight="1" x14ac:dyDescent="0.25">
      <c r="A11" s="26">
        <v>7</v>
      </c>
      <c r="B11" s="38" t="s">
        <v>37</v>
      </c>
      <c r="C11" s="27" t="s">
        <v>52</v>
      </c>
      <c r="D11" s="27" t="s">
        <v>33</v>
      </c>
      <c r="E11" s="27" t="s">
        <v>53</v>
      </c>
      <c r="F11" s="27" t="s">
        <v>45</v>
      </c>
      <c r="G11" s="27" t="s">
        <v>30</v>
      </c>
      <c r="H11" s="27" t="s">
        <v>31</v>
      </c>
      <c r="I11" s="29"/>
      <c r="J11" s="29"/>
      <c r="K11" s="30">
        <f>I11</f>
        <v>0</v>
      </c>
      <c r="L11" s="29"/>
      <c r="M11" s="7"/>
      <c r="N11" s="11">
        <f>L11</f>
        <v>0</v>
      </c>
      <c r="O11" s="7"/>
      <c r="P11" s="7"/>
      <c r="Q11" s="11">
        <f>O11</f>
        <v>0</v>
      </c>
      <c r="R11" s="7"/>
      <c r="S11" s="7"/>
      <c r="T11" s="11">
        <f>R11</f>
        <v>0</v>
      </c>
      <c r="U11" s="7"/>
      <c r="V11" s="7"/>
      <c r="W11" s="11">
        <f>U11</f>
        <v>0</v>
      </c>
      <c r="X11" s="29" t="s">
        <v>128</v>
      </c>
      <c r="Y11" s="29"/>
      <c r="Z11" s="30" t="str">
        <f>X11</f>
        <v>SI</v>
      </c>
      <c r="AA11" s="7" t="s">
        <v>128</v>
      </c>
      <c r="AB11" s="7"/>
      <c r="AC11" s="11" t="str">
        <f>AA11</f>
        <v>SI</v>
      </c>
      <c r="AD11" s="7" t="s">
        <v>128</v>
      </c>
      <c r="AE11" s="7"/>
      <c r="AF11" s="12" t="str">
        <f>AD11</f>
        <v>SI</v>
      </c>
      <c r="AG11" s="13"/>
      <c r="AH11" s="13"/>
      <c r="AI11" s="12">
        <f>AG11</f>
        <v>0</v>
      </c>
    </row>
    <row r="12" spans="1:72" ht="98.45" customHeight="1" x14ac:dyDescent="0.25">
      <c r="A12" s="26">
        <v>8</v>
      </c>
      <c r="B12" s="38" t="s">
        <v>37</v>
      </c>
      <c r="C12" s="27" t="s">
        <v>54</v>
      </c>
      <c r="D12" s="27" t="s">
        <v>27</v>
      </c>
      <c r="E12" s="27" t="s">
        <v>55</v>
      </c>
      <c r="F12" s="27" t="s">
        <v>56</v>
      </c>
      <c r="G12" s="27" t="s">
        <v>57</v>
      </c>
      <c r="H12" s="27" t="s">
        <v>31</v>
      </c>
      <c r="I12" s="34"/>
      <c r="J12" s="35"/>
      <c r="K12" s="36" t="e">
        <f t="shared" ref="K12:K14" si="30">I12/J12</f>
        <v>#DIV/0!</v>
      </c>
      <c r="L12" s="40"/>
      <c r="M12" s="41"/>
      <c r="N12" s="42" t="e">
        <f t="shared" ref="N12:N14" si="31">L12/M12</f>
        <v>#DIV/0!</v>
      </c>
      <c r="O12" s="40"/>
      <c r="P12" s="41"/>
      <c r="Q12" s="42" t="e">
        <f t="shared" ref="Q12:Q14" si="32">O12/P12</f>
        <v>#DIV/0!</v>
      </c>
      <c r="R12" s="40"/>
      <c r="S12" s="41"/>
      <c r="T12" s="42" t="e">
        <f t="shared" ref="T12:T14" si="33">R12/S12</f>
        <v>#DIV/0!</v>
      </c>
      <c r="U12" s="40"/>
      <c r="V12" s="41"/>
      <c r="W12" s="42" t="e">
        <f t="shared" ref="W12:W14" si="34">U12/V12</f>
        <v>#DIV/0!</v>
      </c>
      <c r="X12" s="14" t="s">
        <v>133</v>
      </c>
      <c r="Y12" s="14" t="s">
        <v>133</v>
      </c>
      <c r="Z12" s="42" t="e">
        <f t="shared" ref="Z12:Z14" si="35">X12/Y12</f>
        <v>#VALUE!</v>
      </c>
      <c r="AA12" s="14" t="s">
        <v>133</v>
      </c>
      <c r="AB12" s="15" t="s">
        <v>133</v>
      </c>
      <c r="AC12" s="8" t="e">
        <f t="shared" ref="AC12:AC14" si="36">AA12/AB12</f>
        <v>#VALUE!</v>
      </c>
      <c r="AD12" s="46">
        <v>33</v>
      </c>
      <c r="AE12" s="75">
        <v>661299</v>
      </c>
      <c r="AF12" s="16">
        <f t="shared" ref="AF12:AF14" si="37">AD12/AE12</f>
        <v>4.9901784215612E-5</v>
      </c>
      <c r="AG12" s="14"/>
      <c r="AH12" s="15"/>
      <c r="AI12" s="16" t="e">
        <f t="shared" ref="AI12:AI14" si="38">AG12/AH12</f>
        <v>#DIV/0!</v>
      </c>
    </row>
    <row r="13" spans="1:72" s="33" customFormat="1" ht="86.45" customHeight="1" x14ac:dyDescent="0.25">
      <c r="A13" s="26">
        <v>9</v>
      </c>
      <c r="B13" s="38" t="s">
        <v>58</v>
      </c>
      <c r="C13" s="27" t="s">
        <v>59</v>
      </c>
      <c r="D13" s="27" t="s">
        <v>27</v>
      </c>
      <c r="E13" s="27" t="s">
        <v>60</v>
      </c>
      <c r="F13" s="27" t="s">
        <v>61</v>
      </c>
      <c r="G13" s="27" t="s">
        <v>62</v>
      </c>
      <c r="H13" s="27" t="s">
        <v>31</v>
      </c>
      <c r="I13" s="46">
        <v>5549</v>
      </c>
      <c r="J13" s="46">
        <v>1032610</v>
      </c>
      <c r="K13" s="36">
        <f t="shared" si="30"/>
        <v>5.3737616331432005E-3</v>
      </c>
      <c r="L13" s="46">
        <v>90339</v>
      </c>
      <c r="M13" s="46">
        <v>1032610</v>
      </c>
      <c r="N13" s="42">
        <f t="shared" si="31"/>
        <v>8.748607896495289E-2</v>
      </c>
      <c r="O13" s="46">
        <v>20375</v>
      </c>
      <c r="P13" s="46">
        <v>1032610</v>
      </c>
      <c r="Q13" s="42">
        <f t="shared" si="32"/>
        <v>1.973155402330018E-2</v>
      </c>
      <c r="R13" s="46">
        <v>8718</v>
      </c>
      <c r="S13" s="46">
        <v>1032610</v>
      </c>
      <c r="T13" s="42">
        <f t="shared" si="33"/>
        <v>8.4426840723990666E-3</v>
      </c>
      <c r="U13" s="46">
        <v>20971</v>
      </c>
      <c r="V13" s="46">
        <v>1032610</v>
      </c>
      <c r="W13" s="42">
        <f t="shared" si="34"/>
        <v>2.0308732241601381E-2</v>
      </c>
      <c r="X13" s="46">
        <v>18995</v>
      </c>
      <c r="Y13" s="46">
        <v>1032610</v>
      </c>
      <c r="Z13" s="42">
        <f t="shared" si="35"/>
        <v>1.8395134658777273E-2</v>
      </c>
      <c r="AA13" s="46">
        <v>163712</v>
      </c>
      <c r="AB13" s="46">
        <v>1032610</v>
      </c>
      <c r="AC13" s="49">
        <f>AA13/AB13</f>
        <v>0.15854194710490893</v>
      </c>
      <c r="AD13" s="46">
        <v>70325</v>
      </c>
      <c r="AE13" s="46">
        <v>1032610</v>
      </c>
      <c r="AF13" s="37">
        <f t="shared" si="37"/>
        <v>6.8104124500053265E-2</v>
      </c>
      <c r="AG13" s="46">
        <v>15371</v>
      </c>
      <c r="AH13" s="46">
        <v>1032610</v>
      </c>
      <c r="AI13" s="37">
        <f t="shared" si="38"/>
        <v>1.4885581197160594E-2</v>
      </c>
    </row>
    <row r="14" spans="1:72" s="33" customFormat="1" ht="83.25" customHeight="1" x14ac:dyDescent="0.25">
      <c r="A14" s="26">
        <v>10</v>
      </c>
      <c r="B14" s="38" t="s">
        <v>58</v>
      </c>
      <c r="C14" s="27" t="s">
        <v>63</v>
      </c>
      <c r="D14" s="27" t="s">
        <v>27</v>
      </c>
      <c r="E14" s="27" t="s">
        <v>64</v>
      </c>
      <c r="F14" s="27" t="s">
        <v>65</v>
      </c>
      <c r="G14" s="27" t="s">
        <v>66</v>
      </c>
      <c r="H14" s="27" t="s">
        <v>31</v>
      </c>
      <c r="I14" s="46">
        <v>47</v>
      </c>
      <c r="J14" s="46">
        <v>273777</v>
      </c>
      <c r="K14" s="36">
        <f t="shared" si="30"/>
        <v>1.7167256562823028E-4</v>
      </c>
      <c r="L14" s="40">
        <v>462</v>
      </c>
      <c r="M14" s="46">
        <v>273777</v>
      </c>
      <c r="N14" s="36">
        <f t="shared" si="31"/>
        <v>1.6875047940477104E-3</v>
      </c>
      <c r="O14" s="40">
        <v>184</v>
      </c>
      <c r="P14" s="46">
        <v>273777</v>
      </c>
      <c r="Q14" s="36">
        <f t="shared" si="32"/>
        <v>6.7207983139562489E-4</v>
      </c>
      <c r="R14" s="40">
        <v>202</v>
      </c>
      <c r="S14" s="46">
        <v>273777</v>
      </c>
      <c r="T14" s="36">
        <f t="shared" si="33"/>
        <v>7.3782677142345779E-4</v>
      </c>
      <c r="U14" s="46">
        <v>2618</v>
      </c>
      <c r="V14" s="46">
        <v>273777</v>
      </c>
      <c r="W14" s="36">
        <f t="shared" si="34"/>
        <v>9.5625271662703581E-3</v>
      </c>
      <c r="X14" s="46">
        <v>2164</v>
      </c>
      <c r="Y14" s="46">
        <v>273777</v>
      </c>
      <c r="Z14" s="36">
        <f t="shared" si="35"/>
        <v>7.9042432344572401E-3</v>
      </c>
      <c r="AA14" s="46">
        <v>66564</v>
      </c>
      <c r="AB14" s="46">
        <v>273777</v>
      </c>
      <c r="AC14" s="42">
        <f t="shared" si="36"/>
        <v>0.24313218422292596</v>
      </c>
      <c r="AD14" s="41">
        <v>24717</v>
      </c>
      <c r="AE14" s="46">
        <v>273777</v>
      </c>
      <c r="AF14" s="37">
        <f t="shared" si="37"/>
        <v>9.0281506481552504E-2</v>
      </c>
      <c r="AG14" s="46">
        <v>4551</v>
      </c>
      <c r="AH14" s="46">
        <v>273777</v>
      </c>
      <c r="AI14" s="37">
        <f t="shared" si="38"/>
        <v>1.6623018003703745E-2</v>
      </c>
    </row>
    <row r="15" spans="1:72" s="33" customFormat="1" ht="79.5" customHeight="1" x14ac:dyDescent="0.25">
      <c r="A15" s="26">
        <v>11</v>
      </c>
      <c r="B15" s="38" t="s">
        <v>67</v>
      </c>
      <c r="C15" s="27" t="s">
        <v>68</v>
      </c>
      <c r="D15" s="27" t="s">
        <v>27</v>
      </c>
      <c r="E15" s="27" t="s">
        <v>69</v>
      </c>
      <c r="F15" s="27" t="s">
        <v>70</v>
      </c>
      <c r="G15" s="27" t="s">
        <v>71</v>
      </c>
      <c r="H15" s="27" t="s">
        <v>31</v>
      </c>
      <c r="I15" s="40">
        <v>0</v>
      </c>
      <c r="J15" s="47">
        <v>9143</v>
      </c>
      <c r="K15" s="36">
        <f>I15/J15</f>
        <v>0</v>
      </c>
      <c r="L15" s="40">
        <v>0</v>
      </c>
      <c r="M15" s="47">
        <v>9143</v>
      </c>
      <c r="N15" s="36">
        <f t="shared" ref="N15:N19" si="39">L15/M15</f>
        <v>0</v>
      </c>
      <c r="O15" s="40">
        <v>0</v>
      </c>
      <c r="P15" s="47">
        <v>9143</v>
      </c>
      <c r="Q15" s="36">
        <f t="shared" ref="Q15:Q19" si="40">O15/P15</f>
        <v>0</v>
      </c>
      <c r="R15" s="40">
        <v>0</v>
      </c>
      <c r="S15" s="47">
        <v>9143</v>
      </c>
      <c r="T15" s="36">
        <f t="shared" ref="T15:T19" si="41">R15/S15</f>
        <v>0</v>
      </c>
      <c r="U15" s="40">
        <v>0</v>
      </c>
      <c r="V15" s="47">
        <v>9143</v>
      </c>
      <c r="W15" s="36">
        <f t="shared" ref="W15:W19" si="42">U15/V15</f>
        <v>0</v>
      </c>
      <c r="X15" s="40">
        <v>1</v>
      </c>
      <c r="Y15" s="47">
        <v>9143</v>
      </c>
      <c r="Z15" s="36">
        <f t="shared" ref="Z15:Z19" si="43">X15/Y15</f>
        <v>1.0937329104232747E-4</v>
      </c>
      <c r="AA15" s="40">
        <v>135</v>
      </c>
      <c r="AB15" s="47">
        <v>9143</v>
      </c>
      <c r="AC15" s="36">
        <f t="shared" ref="AC15:AC19" si="44">AA15/AB15</f>
        <v>1.4765394290714207E-2</v>
      </c>
      <c r="AD15" s="40">
        <v>98</v>
      </c>
      <c r="AE15" s="47">
        <v>9143</v>
      </c>
      <c r="AF15" s="37">
        <f t="shared" ref="AF15:AF19" si="45">AD15/AE15</f>
        <v>1.0718582522148091E-2</v>
      </c>
      <c r="AG15" s="40">
        <v>426</v>
      </c>
      <c r="AH15" s="47">
        <v>9143</v>
      </c>
      <c r="AI15" s="37">
        <f t="shared" ref="AI15:AI19" si="46">AG15/AH15</f>
        <v>4.65930219840315E-2</v>
      </c>
    </row>
    <row r="16" spans="1:72" ht="86.25" customHeight="1" x14ac:dyDescent="0.25">
      <c r="A16" s="26">
        <v>12</v>
      </c>
      <c r="B16" s="38" t="s">
        <v>67</v>
      </c>
      <c r="C16" s="27" t="s">
        <v>72</v>
      </c>
      <c r="D16" s="27" t="s">
        <v>27</v>
      </c>
      <c r="E16" s="27" t="s">
        <v>73</v>
      </c>
      <c r="F16" s="27" t="s">
        <v>74</v>
      </c>
      <c r="G16" s="27" t="s">
        <v>75</v>
      </c>
      <c r="H16" s="27" t="s">
        <v>31</v>
      </c>
      <c r="I16" s="34"/>
      <c r="J16" s="35"/>
      <c r="K16" s="36" t="e">
        <f t="shared" ref="K16:K19" si="47">I16/J16</f>
        <v>#DIV/0!</v>
      </c>
      <c r="L16" s="40"/>
      <c r="M16" s="41"/>
      <c r="N16" s="42" t="e">
        <f t="shared" si="39"/>
        <v>#DIV/0!</v>
      </c>
      <c r="O16" s="40"/>
      <c r="P16" s="41"/>
      <c r="Q16" s="42" t="e">
        <f t="shared" si="40"/>
        <v>#DIV/0!</v>
      </c>
      <c r="R16" s="40"/>
      <c r="S16" s="41"/>
      <c r="T16" s="42" t="e">
        <f t="shared" si="41"/>
        <v>#DIV/0!</v>
      </c>
      <c r="U16" s="40"/>
      <c r="V16" s="41"/>
      <c r="W16" s="42" t="e">
        <f t="shared" si="42"/>
        <v>#DIV/0!</v>
      </c>
      <c r="X16" s="40">
        <v>16</v>
      </c>
      <c r="Y16" s="41">
        <v>22</v>
      </c>
      <c r="Z16" s="42">
        <f t="shared" si="43"/>
        <v>0.72727272727272729</v>
      </c>
      <c r="AA16" s="14">
        <v>16</v>
      </c>
      <c r="AB16" s="48">
        <v>34</v>
      </c>
      <c r="AC16" s="8">
        <f t="shared" si="44"/>
        <v>0.47058823529411764</v>
      </c>
      <c r="AD16" s="14">
        <v>32</v>
      </c>
      <c r="AE16" s="15">
        <v>47</v>
      </c>
      <c r="AF16" s="16">
        <f t="shared" si="45"/>
        <v>0.68085106382978722</v>
      </c>
      <c r="AG16" s="40"/>
      <c r="AH16" s="41"/>
      <c r="AI16" s="37" t="e">
        <f t="shared" si="46"/>
        <v>#DIV/0!</v>
      </c>
      <c r="AJ16" s="40"/>
      <c r="AK16" s="41"/>
    </row>
    <row r="17" spans="1:37" s="33" customFormat="1" ht="79.5" customHeight="1" x14ac:dyDescent="0.25">
      <c r="A17" s="26">
        <v>13</v>
      </c>
      <c r="B17" s="38" t="s">
        <v>67</v>
      </c>
      <c r="C17" s="27" t="s">
        <v>130</v>
      </c>
      <c r="D17" s="27" t="s">
        <v>27</v>
      </c>
      <c r="E17" s="27" t="s">
        <v>76</v>
      </c>
      <c r="F17" s="27" t="s">
        <v>77</v>
      </c>
      <c r="G17" s="27" t="s">
        <v>78</v>
      </c>
      <c r="H17" s="27" t="s">
        <v>31</v>
      </c>
      <c r="I17" s="34"/>
      <c r="J17" s="35"/>
      <c r="K17" s="36" t="e">
        <f t="shared" si="47"/>
        <v>#DIV/0!</v>
      </c>
      <c r="L17" s="40"/>
      <c r="M17" s="41"/>
      <c r="N17" s="42" t="e">
        <f t="shared" si="39"/>
        <v>#DIV/0!</v>
      </c>
      <c r="O17" s="40"/>
      <c r="P17" s="41"/>
      <c r="Q17" s="42" t="e">
        <f t="shared" si="40"/>
        <v>#DIV/0!</v>
      </c>
      <c r="R17" s="40"/>
      <c r="S17" s="41"/>
      <c r="T17" s="42" t="e">
        <f t="shared" si="41"/>
        <v>#DIV/0!</v>
      </c>
      <c r="U17" s="40"/>
      <c r="V17" s="41"/>
      <c r="W17" s="42" t="e">
        <f t="shared" si="42"/>
        <v>#DIV/0!</v>
      </c>
      <c r="X17" s="40">
        <v>0</v>
      </c>
      <c r="Y17" s="41">
        <v>11</v>
      </c>
      <c r="Z17" s="42">
        <f t="shared" si="43"/>
        <v>0</v>
      </c>
      <c r="AA17" s="40">
        <v>2</v>
      </c>
      <c r="AB17" s="41">
        <v>22</v>
      </c>
      <c r="AC17" s="42">
        <f t="shared" si="44"/>
        <v>9.0909090909090912E-2</v>
      </c>
      <c r="AD17" s="40">
        <v>0</v>
      </c>
      <c r="AE17" s="41">
        <v>17</v>
      </c>
      <c r="AF17" s="37">
        <f t="shared" si="45"/>
        <v>0</v>
      </c>
      <c r="AG17" s="40"/>
      <c r="AH17" s="41"/>
      <c r="AI17" s="37" t="e">
        <f t="shared" si="46"/>
        <v>#DIV/0!</v>
      </c>
      <c r="AJ17" s="40"/>
      <c r="AK17" s="41"/>
    </row>
    <row r="18" spans="1:37" s="33" customFormat="1" ht="64.900000000000006" customHeight="1" x14ac:dyDescent="0.25">
      <c r="A18" s="50">
        <v>14</v>
      </c>
      <c r="B18" s="43" t="s">
        <v>79</v>
      </c>
      <c r="C18" s="38" t="s">
        <v>80</v>
      </c>
      <c r="D18" s="27" t="s">
        <v>27</v>
      </c>
      <c r="E18" s="27" t="s">
        <v>81</v>
      </c>
      <c r="F18" s="44" t="s">
        <v>82</v>
      </c>
      <c r="G18" s="38" t="s">
        <v>83</v>
      </c>
      <c r="H18" s="27" t="s">
        <v>31</v>
      </c>
      <c r="I18" s="34"/>
      <c r="J18" s="35"/>
      <c r="K18" s="36" t="e">
        <f t="shared" si="47"/>
        <v>#DIV/0!</v>
      </c>
      <c r="L18" s="40"/>
      <c r="M18" s="41"/>
      <c r="N18" s="42" t="e">
        <f t="shared" si="39"/>
        <v>#DIV/0!</v>
      </c>
      <c r="O18" s="40"/>
      <c r="P18" s="41"/>
      <c r="Q18" s="42" t="e">
        <f t="shared" si="40"/>
        <v>#DIV/0!</v>
      </c>
      <c r="R18" s="40"/>
      <c r="S18" s="41"/>
      <c r="T18" s="42" t="e">
        <f t="shared" si="41"/>
        <v>#DIV/0!</v>
      </c>
      <c r="U18" s="40"/>
      <c r="V18" s="41"/>
      <c r="W18" s="42" t="e">
        <f t="shared" si="42"/>
        <v>#DIV/0!</v>
      </c>
      <c r="X18" s="40"/>
      <c r="Y18" s="41"/>
      <c r="Z18" s="42" t="e">
        <f t="shared" si="43"/>
        <v>#DIV/0!</v>
      </c>
      <c r="AA18" s="40"/>
      <c r="AB18" s="41"/>
      <c r="AC18" s="42" t="e">
        <f t="shared" si="44"/>
        <v>#DIV/0!</v>
      </c>
      <c r="AD18" s="40"/>
      <c r="AE18" s="41"/>
      <c r="AF18" s="37" t="e">
        <f t="shared" si="45"/>
        <v>#DIV/0!</v>
      </c>
      <c r="AG18" s="40"/>
      <c r="AH18" s="41"/>
      <c r="AI18" s="37" t="e">
        <f t="shared" si="46"/>
        <v>#DIV/0!</v>
      </c>
      <c r="AJ18" s="40"/>
      <c r="AK18" s="41"/>
    </row>
    <row r="19" spans="1:37" s="33" customFormat="1" ht="45" x14ac:dyDescent="0.25">
      <c r="A19" s="26">
        <v>15</v>
      </c>
      <c r="B19" s="43" t="s">
        <v>79</v>
      </c>
      <c r="C19" s="43" t="s">
        <v>84</v>
      </c>
      <c r="D19" s="27" t="s">
        <v>33</v>
      </c>
      <c r="E19" s="27" t="s">
        <v>85</v>
      </c>
      <c r="F19" s="27" t="s">
        <v>86</v>
      </c>
      <c r="G19" s="27" t="s">
        <v>87</v>
      </c>
      <c r="H19" s="27" t="s">
        <v>31</v>
      </c>
      <c r="I19" s="34"/>
      <c r="J19" s="35"/>
      <c r="K19" s="36" t="e">
        <f t="shared" si="47"/>
        <v>#DIV/0!</v>
      </c>
      <c r="L19" s="40"/>
      <c r="M19" s="41"/>
      <c r="N19" s="42" t="e">
        <f t="shared" si="39"/>
        <v>#DIV/0!</v>
      </c>
      <c r="O19" s="40"/>
      <c r="P19" s="41"/>
      <c r="Q19" s="42" t="e">
        <f t="shared" si="40"/>
        <v>#DIV/0!</v>
      </c>
      <c r="R19" s="40"/>
      <c r="S19" s="41"/>
      <c r="T19" s="42" t="e">
        <f t="shared" si="41"/>
        <v>#DIV/0!</v>
      </c>
      <c r="U19" s="40"/>
      <c r="V19" s="41"/>
      <c r="W19" s="42" t="e">
        <f t="shared" si="42"/>
        <v>#DIV/0!</v>
      </c>
      <c r="X19" s="40">
        <v>20</v>
      </c>
      <c r="Y19" s="41">
        <v>46</v>
      </c>
      <c r="Z19" s="42">
        <f t="shared" si="43"/>
        <v>0.43478260869565216</v>
      </c>
      <c r="AA19" s="40">
        <v>24</v>
      </c>
      <c r="AB19" s="41">
        <v>65</v>
      </c>
      <c r="AC19" s="42">
        <f t="shared" si="44"/>
        <v>0.36923076923076925</v>
      </c>
      <c r="AD19" s="40">
        <v>29</v>
      </c>
      <c r="AE19" s="41">
        <v>81</v>
      </c>
      <c r="AF19" s="37">
        <f t="shared" si="45"/>
        <v>0.35802469135802467</v>
      </c>
      <c r="AG19" s="14"/>
      <c r="AH19" s="15"/>
      <c r="AI19" s="16" t="e">
        <f t="shared" si="46"/>
        <v>#DIV/0!</v>
      </c>
      <c r="AJ19" s="14"/>
      <c r="AK19" s="15"/>
    </row>
    <row r="20" spans="1:37" s="33" customFormat="1" ht="82.5" customHeight="1" x14ac:dyDescent="0.25">
      <c r="A20" s="26">
        <v>16</v>
      </c>
      <c r="B20" s="45" t="s">
        <v>88</v>
      </c>
      <c r="C20" s="43" t="s">
        <v>89</v>
      </c>
      <c r="D20" s="27" t="s">
        <v>27</v>
      </c>
      <c r="E20" s="27" t="s">
        <v>90</v>
      </c>
      <c r="F20" s="27" t="s">
        <v>91</v>
      </c>
      <c r="G20" s="27" t="s">
        <v>30</v>
      </c>
      <c r="H20" s="27" t="s">
        <v>31</v>
      </c>
      <c r="I20" s="29"/>
      <c r="J20" s="29" t="s">
        <v>30</v>
      </c>
      <c r="K20" s="30">
        <f>I20</f>
        <v>0</v>
      </c>
      <c r="L20" s="29"/>
      <c r="M20" s="29" t="s">
        <v>30</v>
      </c>
      <c r="N20" s="30">
        <f t="shared" ref="N20" si="48">L20</f>
        <v>0</v>
      </c>
      <c r="O20" s="29"/>
      <c r="P20" s="29" t="s">
        <v>30</v>
      </c>
      <c r="Q20" s="30">
        <f t="shared" ref="Q20" si="49">O20</f>
        <v>0</v>
      </c>
      <c r="R20" s="29"/>
      <c r="S20" s="29" t="s">
        <v>30</v>
      </c>
      <c r="T20" s="30">
        <f t="shared" ref="T20" si="50">R20</f>
        <v>0</v>
      </c>
      <c r="U20" s="29"/>
      <c r="V20" s="29" t="s">
        <v>30</v>
      </c>
      <c r="W20" s="30">
        <f t="shared" ref="W20" si="51">U20</f>
        <v>0</v>
      </c>
      <c r="X20" s="29" t="s">
        <v>128</v>
      </c>
      <c r="Y20" s="29" t="s">
        <v>30</v>
      </c>
      <c r="Z20" s="30" t="str">
        <f t="shared" ref="Z20" si="52">X20</f>
        <v>SI</v>
      </c>
      <c r="AA20" s="29" t="s">
        <v>128</v>
      </c>
      <c r="AB20" s="29" t="s">
        <v>30</v>
      </c>
      <c r="AC20" s="30" t="str">
        <f t="shared" ref="AC20" si="53">AA20</f>
        <v>SI</v>
      </c>
      <c r="AD20" s="29" t="s">
        <v>128</v>
      </c>
      <c r="AE20" s="29" t="s">
        <v>30</v>
      </c>
      <c r="AF20" s="31" t="str">
        <f>AD20</f>
        <v>SI</v>
      </c>
      <c r="AG20" s="40"/>
      <c r="AH20" s="41" t="s">
        <v>30</v>
      </c>
      <c r="AI20" s="37">
        <f>AG20</f>
        <v>0</v>
      </c>
      <c r="AJ20" s="40"/>
      <c r="AK20" s="41"/>
    </row>
    <row r="21" spans="1:37" s="33" customFormat="1" ht="90" x14ac:dyDescent="0.25">
      <c r="A21" s="26">
        <v>17</v>
      </c>
      <c r="B21" s="45" t="s">
        <v>88</v>
      </c>
      <c r="C21" s="43" t="s">
        <v>92</v>
      </c>
      <c r="D21" s="27" t="s">
        <v>27</v>
      </c>
      <c r="E21" s="27" t="s">
        <v>93</v>
      </c>
      <c r="F21" s="27" t="s">
        <v>94</v>
      </c>
      <c r="G21" s="27" t="s">
        <v>95</v>
      </c>
      <c r="H21" s="27" t="s">
        <v>31</v>
      </c>
      <c r="I21" s="34"/>
      <c r="J21" s="35"/>
      <c r="K21" s="36" t="e">
        <f t="shared" ref="K21" si="54">I21/J21</f>
        <v>#DIV/0!</v>
      </c>
      <c r="L21" s="40"/>
      <c r="M21" s="41"/>
      <c r="N21" s="42" t="e">
        <f t="shared" ref="N21" si="55">L21/M21</f>
        <v>#DIV/0!</v>
      </c>
      <c r="O21" s="40"/>
      <c r="P21" s="41"/>
      <c r="Q21" s="42" t="e">
        <f t="shared" ref="Q21" si="56">O21/P21</f>
        <v>#DIV/0!</v>
      </c>
      <c r="R21" s="40"/>
      <c r="S21" s="41"/>
      <c r="T21" s="42" t="e">
        <f t="shared" ref="T21" si="57">R21/S21</f>
        <v>#DIV/0!</v>
      </c>
      <c r="U21" s="40"/>
      <c r="V21" s="41"/>
      <c r="W21" s="42" t="e">
        <f t="shared" ref="W21" si="58">U21/V21</f>
        <v>#DIV/0!</v>
      </c>
      <c r="X21" s="40">
        <v>3</v>
      </c>
      <c r="Y21" s="41">
        <v>3</v>
      </c>
      <c r="Z21" s="42">
        <f t="shared" ref="Z21" si="59">X21/Y21</f>
        <v>1</v>
      </c>
      <c r="AA21" s="40">
        <v>3</v>
      </c>
      <c r="AB21" s="41">
        <v>3</v>
      </c>
      <c r="AC21" s="42">
        <f t="shared" ref="AC21" si="60">AA21/AB21</f>
        <v>1</v>
      </c>
      <c r="AD21" s="40">
        <v>3</v>
      </c>
      <c r="AE21" s="41">
        <v>3</v>
      </c>
      <c r="AF21" s="37">
        <f t="shared" ref="AF21" si="61">AD21/AE21</f>
        <v>1</v>
      </c>
      <c r="AG21" s="40"/>
      <c r="AH21" s="41"/>
      <c r="AI21" s="37" t="e">
        <f t="shared" ref="AI21" si="62">AG21/AH21</f>
        <v>#DIV/0!</v>
      </c>
    </row>
    <row r="22" spans="1:37" ht="15.75" customHeight="1" x14ac:dyDescent="0.25">
      <c r="A22" s="6"/>
      <c r="B22" s="4"/>
      <c r="C22" s="6"/>
      <c r="D22" s="6"/>
      <c r="E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7" ht="15.75" customHeight="1" x14ac:dyDescent="0.25">
      <c r="A23" s="6"/>
      <c r="B23" s="4"/>
      <c r="C23" s="6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7" ht="22.5" customHeight="1" x14ac:dyDescent="0.35">
      <c r="A24" s="24" t="s">
        <v>21</v>
      </c>
      <c r="B24" s="62" t="s">
        <v>96</v>
      </c>
      <c r="C24" s="62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37" ht="38.25" customHeight="1" x14ac:dyDescent="0.35">
      <c r="A25" s="25" t="s">
        <v>97</v>
      </c>
      <c r="B25" s="61" t="s">
        <v>98</v>
      </c>
      <c r="C25" s="61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7" ht="27.75" customHeight="1" x14ac:dyDescent="0.35">
      <c r="A26" s="25" t="s">
        <v>17</v>
      </c>
      <c r="B26" s="62" t="s">
        <v>99</v>
      </c>
      <c r="C26" s="62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37" ht="15.75" customHeight="1" x14ac:dyDescent="0.25">
      <c r="A27" s="6"/>
      <c r="B27" s="4"/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37" ht="15.75" customHeight="1" x14ac:dyDescent="0.25">
      <c r="A28" s="6"/>
      <c r="B28" s="4"/>
      <c r="C28" s="6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37" ht="15.75" customHeight="1" x14ac:dyDescent="0.25">
      <c r="A29" s="6"/>
      <c r="B29" s="4"/>
      <c r="C29" s="6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37" ht="15.75" customHeight="1" x14ac:dyDescent="0.25">
      <c r="A30" s="6"/>
      <c r="B30" s="4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37" ht="15.75" customHeight="1" x14ac:dyDescent="0.25">
      <c r="A31" s="6"/>
      <c r="B31" s="4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7" ht="15.75" customHeight="1" x14ac:dyDescent="0.25">
      <c r="A32" s="6"/>
      <c r="B32" s="4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25">
      <c r="A33" s="6"/>
      <c r="B33" s="4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25">
      <c r="A34" s="6"/>
      <c r="B34" s="4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25">
      <c r="A35" s="6"/>
      <c r="B35" s="4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25">
      <c r="A36" s="6"/>
      <c r="B36" s="4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25">
      <c r="A37" s="6"/>
      <c r="B37" s="4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25">
      <c r="A38" s="6"/>
      <c r="B38" s="4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25">
      <c r="A39" s="6"/>
      <c r="B39" s="4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25">
      <c r="A40" s="6"/>
      <c r="B40" s="4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25">
      <c r="A41" s="6"/>
      <c r="B41" s="4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25">
      <c r="A42" s="6"/>
      <c r="B42" s="4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25">
      <c r="A43" s="6"/>
      <c r="B43" s="4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25">
      <c r="A44" s="6"/>
      <c r="B44" s="4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25">
      <c r="A45" s="6"/>
      <c r="B45" s="4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25">
      <c r="A46" s="6"/>
      <c r="B46" s="4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25">
      <c r="A47" s="6"/>
      <c r="B47" s="4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25">
      <c r="A48" s="6"/>
      <c r="B48" s="4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25">
      <c r="A49" s="6"/>
      <c r="B49" s="4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25">
      <c r="A50" s="6"/>
      <c r="B50" s="4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25">
      <c r="A51" s="6"/>
      <c r="B51" s="4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25">
      <c r="A52" s="6"/>
      <c r="B52" s="4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25">
      <c r="A53" s="6"/>
      <c r="B53" s="4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25">
      <c r="A54" s="6"/>
      <c r="B54" s="4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25">
      <c r="A55" s="6"/>
      <c r="B55" s="4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5">
      <c r="A56" s="6"/>
      <c r="B56" s="4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5">
      <c r="A57" s="6"/>
      <c r="B57" s="4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5">
      <c r="A58" s="6"/>
      <c r="B58" s="4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5">
      <c r="A59" s="6"/>
      <c r="B59" s="4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5">
      <c r="A60" s="6"/>
      <c r="B60" s="4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5">
      <c r="A61" s="6"/>
      <c r="B61" s="4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5">
      <c r="A62" s="6"/>
      <c r="B62" s="4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5">
      <c r="A63" s="6"/>
      <c r="B63" s="4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5">
      <c r="A64" s="6"/>
      <c r="B64" s="4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25">
      <c r="A65" s="6"/>
      <c r="B65" s="4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5">
      <c r="A66" s="6"/>
      <c r="B66" s="4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5">
      <c r="A67" s="6"/>
      <c r="B67" s="4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5">
      <c r="A68" s="6"/>
      <c r="B68" s="4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5">
      <c r="A69" s="6"/>
      <c r="B69" s="4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5">
      <c r="A70" s="6"/>
      <c r="B70" s="4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5">
      <c r="A71" s="6"/>
      <c r="B71" s="4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5">
      <c r="A72" s="6"/>
      <c r="B72" s="4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5">
      <c r="A73" s="6"/>
      <c r="B73" s="4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5">
      <c r="A74" s="6"/>
      <c r="B74" s="4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5">
      <c r="A75" s="6"/>
      <c r="B75" s="4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25">
      <c r="A76" s="6"/>
      <c r="B76" s="4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5">
      <c r="A77" s="6"/>
      <c r="B77" s="4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25">
      <c r="A78" s="6"/>
      <c r="B78" s="4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25">
      <c r="A79" s="6"/>
      <c r="B79" s="4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25">
      <c r="A80" s="6"/>
      <c r="B80" s="4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25">
      <c r="A81" s="6"/>
      <c r="B81" s="4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25">
      <c r="A82" s="6"/>
      <c r="B82" s="4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25">
      <c r="A83" s="6"/>
      <c r="B83" s="4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25">
      <c r="A84" s="6"/>
      <c r="B84" s="4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25">
      <c r="A85" s="6"/>
      <c r="B85" s="4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25">
      <c r="A86" s="6"/>
      <c r="B86" s="4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25">
      <c r="A87" s="6"/>
      <c r="B87" s="4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25">
      <c r="A88" s="6"/>
      <c r="B88" s="4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25">
      <c r="A89" s="6"/>
      <c r="B89" s="4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25">
      <c r="A90" s="6"/>
      <c r="B90" s="4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25">
      <c r="A91" s="6"/>
      <c r="B91" s="4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25">
      <c r="A92" s="6"/>
      <c r="B92" s="4"/>
      <c r="C92" s="6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25">
      <c r="A93" s="6"/>
      <c r="B93" s="4"/>
      <c r="C93" s="6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25">
      <c r="A94" s="6"/>
      <c r="B94" s="4"/>
      <c r="C94" s="6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 x14ac:dyDescent="0.25">
      <c r="A95" s="6"/>
      <c r="B95" s="4"/>
      <c r="C95" s="6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.75" customHeight="1" x14ac:dyDescent="0.25">
      <c r="A96" s="6"/>
      <c r="B96" s="4"/>
      <c r="C96" s="6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.75" customHeight="1" x14ac:dyDescent="0.25">
      <c r="A97" s="6"/>
      <c r="B97" s="4"/>
      <c r="C97" s="6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.75" customHeight="1" x14ac:dyDescent="0.25">
      <c r="A98" s="6"/>
      <c r="B98" s="4"/>
      <c r="C98" s="6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.75" customHeight="1" x14ac:dyDescent="0.25">
      <c r="A99" s="6"/>
      <c r="B99" s="4"/>
      <c r="C99" s="6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.75" customHeight="1" x14ac:dyDescent="0.25">
      <c r="A100" s="6"/>
      <c r="B100" s="4"/>
      <c r="C100" s="6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customHeight="1" x14ac:dyDescent="0.25">
      <c r="A101" s="6"/>
      <c r="B101" s="4"/>
      <c r="C101" s="6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.75" customHeight="1" x14ac:dyDescent="0.25">
      <c r="A102" s="6"/>
      <c r="B102" s="4"/>
      <c r="C102" s="6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.75" customHeight="1" x14ac:dyDescent="0.25">
      <c r="A103" s="6"/>
      <c r="B103" s="4"/>
      <c r="C103" s="6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5">
      <c r="A104" s="6"/>
      <c r="B104" s="4"/>
      <c r="C104" s="6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75" customHeight="1" x14ac:dyDescent="0.25">
      <c r="A105" s="6"/>
      <c r="B105" s="4"/>
      <c r="C105" s="6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5">
      <c r="A106" s="6"/>
      <c r="B106" s="4"/>
      <c r="C106" s="6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 x14ac:dyDescent="0.25">
      <c r="A107" s="6"/>
      <c r="B107" s="4"/>
      <c r="C107" s="6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5">
      <c r="A108" s="6"/>
      <c r="B108" s="4"/>
      <c r="C108" s="6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 x14ac:dyDescent="0.25">
      <c r="A109" s="6"/>
      <c r="B109" s="4"/>
      <c r="C109" s="6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 x14ac:dyDescent="0.25">
      <c r="A110" s="6"/>
      <c r="B110" s="4"/>
      <c r="C110" s="6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 x14ac:dyDescent="0.25">
      <c r="A111" s="6"/>
      <c r="B111" s="4"/>
      <c r="C111" s="6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 x14ac:dyDescent="0.25">
      <c r="A112" s="6"/>
      <c r="B112" s="4"/>
      <c r="C112" s="6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 x14ac:dyDescent="0.25">
      <c r="A113" s="6"/>
      <c r="B113" s="4"/>
      <c r="C113" s="6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x14ac:dyDescent="0.25">
      <c r="A114" s="6"/>
      <c r="B114" s="4"/>
      <c r="C114" s="6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x14ac:dyDescent="0.25">
      <c r="A115" s="6"/>
      <c r="B115" s="4"/>
      <c r="C115" s="6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x14ac:dyDescent="0.25">
      <c r="A116" s="6"/>
      <c r="B116" s="4"/>
      <c r="C116" s="6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x14ac:dyDescent="0.25">
      <c r="A117" s="6"/>
      <c r="B117" s="4"/>
      <c r="C117" s="6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x14ac:dyDescent="0.25">
      <c r="A118" s="6"/>
      <c r="B118" s="4"/>
      <c r="C118" s="6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x14ac:dyDescent="0.25">
      <c r="A119" s="6"/>
      <c r="B119" s="4"/>
      <c r="C119" s="6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x14ac:dyDescent="0.25">
      <c r="A120" s="6"/>
      <c r="B120" s="4"/>
      <c r="C120" s="6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x14ac:dyDescent="0.25">
      <c r="A121" s="6"/>
      <c r="B121" s="4"/>
      <c r="C121" s="6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x14ac:dyDescent="0.25">
      <c r="A122" s="6"/>
      <c r="B122" s="4"/>
      <c r="C122" s="6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x14ac:dyDescent="0.25">
      <c r="A123" s="6"/>
      <c r="B123" s="4"/>
      <c r="C123" s="6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x14ac:dyDescent="0.25">
      <c r="A124" s="6"/>
      <c r="B124" s="4"/>
      <c r="C124" s="6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x14ac:dyDescent="0.25">
      <c r="A125" s="6"/>
      <c r="B125" s="4"/>
      <c r="C125" s="6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x14ac:dyDescent="0.25">
      <c r="A126" s="6"/>
      <c r="B126" s="4"/>
      <c r="C126" s="6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x14ac:dyDescent="0.25">
      <c r="A127" s="6"/>
      <c r="B127" s="4"/>
      <c r="C127" s="6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x14ac:dyDescent="0.25">
      <c r="A128" s="6"/>
      <c r="B128" s="4"/>
      <c r="C128" s="6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x14ac:dyDescent="0.25">
      <c r="A129" s="6"/>
      <c r="B129" s="4"/>
      <c r="C129" s="6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x14ac:dyDescent="0.25">
      <c r="A130" s="6"/>
      <c r="B130" s="4"/>
      <c r="C130" s="6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x14ac:dyDescent="0.25">
      <c r="A131" s="6"/>
      <c r="B131" s="4"/>
      <c r="C131" s="6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x14ac:dyDescent="0.25">
      <c r="A132" s="6"/>
      <c r="B132" s="4"/>
      <c r="C132" s="6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x14ac:dyDescent="0.25">
      <c r="A133" s="6"/>
      <c r="B133" s="4"/>
      <c r="C133" s="6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x14ac:dyDescent="0.25">
      <c r="A134" s="6"/>
      <c r="B134" s="4"/>
      <c r="C134" s="6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x14ac:dyDescent="0.25">
      <c r="A135" s="6"/>
      <c r="B135" s="4"/>
      <c r="C135" s="6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x14ac:dyDescent="0.25">
      <c r="A136" s="6"/>
      <c r="B136" s="4"/>
      <c r="C136" s="6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x14ac:dyDescent="0.25">
      <c r="A137" s="6"/>
      <c r="B137" s="4"/>
      <c r="C137" s="6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x14ac:dyDescent="0.25">
      <c r="A138" s="6"/>
      <c r="B138" s="4"/>
      <c r="C138" s="6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x14ac:dyDescent="0.25">
      <c r="A139" s="6"/>
      <c r="B139" s="4"/>
      <c r="C139" s="6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x14ac:dyDescent="0.25">
      <c r="A140" s="6"/>
      <c r="B140" s="4"/>
      <c r="C140" s="6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x14ac:dyDescent="0.25">
      <c r="A141" s="6"/>
      <c r="B141" s="4"/>
      <c r="C141" s="6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x14ac:dyDescent="0.25">
      <c r="A142" s="6"/>
      <c r="B142" s="4"/>
      <c r="C142" s="6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x14ac:dyDescent="0.25">
      <c r="A143" s="6"/>
      <c r="B143" s="4"/>
      <c r="C143" s="6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x14ac:dyDescent="0.25">
      <c r="A144" s="6"/>
      <c r="B144" s="4"/>
      <c r="C144" s="6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x14ac:dyDescent="0.25">
      <c r="A145" s="6"/>
      <c r="B145" s="4"/>
      <c r="C145" s="6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x14ac:dyDescent="0.25">
      <c r="A146" s="6"/>
      <c r="B146" s="4"/>
      <c r="C146" s="6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x14ac:dyDescent="0.25">
      <c r="A147" s="6"/>
      <c r="B147" s="4"/>
      <c r="C147" s="6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x14ac:dyDescent="0.25">
      <c r="A148" s="6"/>
      <c r="B148" s="4"/>
      <c r="C148" s="6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x14ac:dyDescent="0.25">
      <c r="A149" s="6"/>
      <c r="B149" s="4"/>
      <c r="C149" s="6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x14ac:dyDescent="0.25">
      <c r="A150" s="6"/>
      <c r="B150" s="4"/>
      <c r="C150" s="6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x14ac:dyDescent="0.25">
      <c r="A151" s="6"/>
      <c r="B151" s="4"/>
      <c r="C151" s="6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x14ac:dyDescent="0.25">
      <c r="A152" s="6"/>
      <c r="B152" s="4"/>
      <c r="C152" s="6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x14ac:dyDescent="0.25">
      <c r="A153" s="6"/>
      <c r="B153" s="4"/>
      <c r="C153" s="6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x14ac:dyDescent="0.25">
      <c r="A154" s="6"/>
      <c r="B154" s="4"/>
      <c r="C154" s="6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x14ac:dyDescent="0.25">
      <c r="A155" s="6"/>
      <c r="B155" s="4"/>
      <c r="C155" s="6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x14ac:dyDescent="0.25">
      <c r="A156" s="6"/>
      <c r="B156" s="4"/>
      <c r="C156" s="6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x14ac:dyDescent="0.25">
      <c r="A157" s="6"/>
      <c r="B157" s="4"/>
      <c r="C157" s="6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x14ac:dyDescent="0.25">
      <c r="A158" s="6"/>
      <c r="B158" s="4"/>
      <c r="C158" s="6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x14ac:dyDescent="0.25">
      <c r="A159" s="6"/>
      <c r="B159" s="4"/>
      <c r="C159" s="6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x14ac:dyDescent="0.25">
      <c r="A160" s="6"/>
      <c r="B160" s="4"/>
      <c r="C160" s="6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25">
      <c r="A161" s="6"/>
      <c r="B161" s="4"/>
      <c r="C161" s="6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25">
      <c r="A162" s="6"/>
      <c r="B162" s="4"/>
      <c r="C162" s="6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25">
      <c r="A163" s="6"/>
      <c r="B163" s="4"/>
      <c r="C163" s="6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25">
      <c r="A164" s="6"/>
      <c r="B164" s="4"/>
      <c r="C164" s="6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25">
      <c r="A165" s="6"/>
      <c r="B165" s="4"/>
      <c r="C165" s="6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25">
      <c r="A166" s="6"/>
      <c r="B166" s="4"/>
      <c r="C166" s="6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25">
      <c r="A167" s="6"/>
      <c r="B167" s="4"/>
      <c r="C167" s="6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25">
      <c r="A168" s="6"/>
      <c r="B168" s="4"/>
      <c r="C168" s="6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25">
      <c r="A169" s="6"/>
      <c r="B169" s="4"/>
      <c r="C169" s="6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25">
      <c r="A170" s="6"/>
      <c r="B170" s="4"/>
      <c r="C170" s="6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25">
      <c r="A171" s="6"/>
      <c r="B171" s="4"/>
      <c r="C171" s="6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25">
      <c r="A172" s="6"/>
      <c r="B172" s="4"/>
      <c r="C172" s="6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25">
      <c r="A173" s="6"/>
      <c r="B173" s="4"/>
      <c r="C173" s="6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25">
      <c r="A174" s="6"/>
      <c r="B174" s="4"/>
      <c r="C174" s="6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25">
      <c r="A175" s="6"/>
      <c r="B175" s="4"/>
      <c r="C175" s="6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25">
      <c r="A176" s="6"/>
      <c r="B176" s="4"/>
      <c r="C176" s="6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25">
      <c r="A177" s="6"/>
      <c r="B177" s="4"/>
      <c r="C177" s="6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25">
      <c r="A178" s="6"/>
      <c r="B178" s="4"/>
      <c r="C178" s="6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25">
      <c r="A179" s="6"/>
      <c r="B179" s="4"/>
      <c r="C179" s="6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25">
      <c r="A180" s="6"/>
      <c r="B180" s="4"/>
      <c r="C180" s="6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25">
      <c r="A181" s="6"/>
      <c r="B181" s="4"/>
      <c r="C181" s="6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25">
      <c r="A182" s="6"/>
      <c r="B182" s="4"/>
      <c r="C182" s="6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25">
      <c r="A183" s="6"/>
      <c r="B183" s="4"/>
      <c r="C183" s="6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25">
      <c r="A184" s="6"/>
      <c r="B184" s="4"/>
      <c r="C184" s="6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25">
      <c r="A185" s="6"/>
      <c r="B185" s="4"/>
      <c r="C185" s="6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25">
      <c r="A186" s="6"/>
      <c r="B186" s="4"/>
      <c r="C186" s="6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5">
      <c r="A187" s="6"/>
      <c r="B187" s="4"/>
      <c r="C187" s="6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5">
      <c r="A188" s="6"/>
      <c r="B188" s="4"/>
      <c r="C188" s="6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5">
      <c r="A189" s="6"/>
      <c r="B189" s="4"/>
      <c r="C189" s="6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5">
      <c r="A190" s="6"/>
      <c r="B190" s="4"/>
      <c r="C190" s="6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5">
      <c r="A191" s="6"/>
      <c r="B191" s="4"/>
      <c r="C191" s="6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5">
      <c r="A192" s="6"/>
      <c r="B192" s="4"/>
      <c r="C192" s="6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5">
      <c r="A193" s="6"/>
      <c r="B193" s="4"/>
      <c r="C193" s="6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5">
      <c r="A194" s="6"/>
      <c r="B194" s="4"/>
      <c r="C194" s="6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5">
      <c r="A195" s="6"/>
      <c r="B195" s="4"/>
      <c r="C195" s="6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5">
      <c r="A196" s="6"/>
      <c r="B196" s="4"/>
      <c r="C196" s="6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5">
      <c r="A197" s="6"/>
      <c r="B197" s="4"/>
      <c r="C197" s="6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5">
      <c r="A198" s="6"/>
      <c r="B198" s="4"/>
      <c r="C198" s="6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5">
      <c r="A199" s="6"/>
      <c r="B199" s="4"/>
      <c r="C199" s="6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5">
      <c r="A200" s="6"/>
      <c r="B200" s="4"/>
      <c r="C200" s="6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5">
      <c r="A201" s="6"/>
      <c r="B201" s="4"/>
      <c r="C201" s="6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5">
      <c r="A202" s="6"/>
      <c r="B202" s="4"/>
      <c r="C202" s="6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5">
      <c r="A203" s="6"/>
      <c r="B203" s="4"/>
      <c r="C203" s="6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5">
      <c r="A204" s="6"/>
      <c r="B204" s="4"/>
      <c r="C204" s="6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5">
      <c r="A205" s="6"/>
      <c r="B205" s="4"/>
      <c r="C205" s="6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5">
      <c r="A206" s="6"/>
      <c r="B206" s="4"/>
      <c r="C206" s="6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5">
      <c r="A207" s="6"/>
      <c r="B207" s="4"/>
      <c r="C207" s="6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5">
      <c r="A208" s="6"/>
      <c r="B208" s="4"/>
      <c r="C208" s="6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5">
      <c r="A209" s="6"/>
      <c r="B209" s="4"/>
      <c r="C209" s="6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5">
      <c r="A210" s="6"/>
      <c r="B210" s="4"/>
      <c r="C210" s="6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5">
      <c r="A211" s="6"/>
      <c r="B211" s="4"/>
      <c r="C211" s="6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5">
      <c r="A212" s="6"/>
      <c r="B212" s="4"/>
      <c r="C212" s="6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5">
      <c r="A213" s="6"/>
      <c r="B213" s="4"/>
      <c r="C213" s="6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5">
      <c r="A214" s="6"/>
      <c r="B214" s="4"/>
      <c r="C214" s="6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5">
      <c r="A215" s="6"/>
      <c r="B215" s="4"/>
      <c r="C215" s="6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5">
      <c r="A216" s="6"/>
      <c r="B216" s="4"/>
      <c r="C216" s="6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5">
      <c r="A217" s="6"/>
      <c r="B217" s="4"/>
      <c r="C217" s="6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5">
      <c r="A218" s="6"/>
      <c r="B218" s="4"/>
      <c r="C218" s="6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5">
      <c r="A219" s="6"/>
      <c r="B219" s="4"/>
      <c r="C219" s="6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5">
      <c r="A220" s="6"/>
      <c r="B220" s="4"/>
      <c r="C220" s="6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5">
      <c r="A221" s="6"/>
      <c r="B221" s="4"/>
      <c r="C221" s="6"/>
      <c r="D221" s="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5">
      <c r="A222" s="6"/>
      <c r="B222" s="4"/>
      <c r="C222" s="6"/>
      <c r="D222" s="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5">
      <c r="A223" s="6"/>
      <c r="B223" s="4"/>
      <c r="C223" s="6"/>
      <c r="D223" s="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5">
      <c r="A224" s="6"/>
      <c r="B224" s="4"/>
      <c r="C224" s="6"/>
      <c r="D224" s="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5">
      <c r="A225" s="6"/>
      <c r="B225" s="4"/>
      <c r="C225" s="6"/>
      <c r="D225" s="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5">
      <c r="A226" s="6"/>
      <c r="B226" s="4"/>
      <c r="C226" s="6"/>
      <c r="D226" s="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5">
      <c r="A227" s="6"/>
      <c r="B227" s="4"/>
      <c r="C227" s="6"/>
      <c r="D227" s="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5">
      <c r="A228" s="6"/>
      <c r="B228" s="4"/>
      <c r="C228" s="6"/>
      <c r="D228" s="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5">
      <c r="A229" s="6"/>
      <c r="B229" s="4"/>
      <c r="C229" s="6"/>
      <c r="D229" s="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5">
      <c r="A230" s="6"/>
      <c r="B230" s="4"/>
      <c r="C230" s="6"/>
      <c r="D230" s="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5">
      <c r="A231" s="6"/>
      <c r="B231" s="4"/>
      <c r="C231" s="6"/>
      <c r="D231" s="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5">
      <c r="A232" s="6"/>
      <c r="B232" s="4"/>
      <c r="C232" s="6"/>
      <c r="D232" s="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5">
      <c r="A233" s="6"/>
      <c r="B233" s="4"/>
      <c r="C233" s="6"/>
      <c r="D233" s="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5">
      <c r="A234" s="6"/>
      <c r="B234" s="4"/>
      <c r="C234" s="6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5">
      <c r="A235" s="6"/>
      <c r="B235" s="4"/>
      <c r="C235" s="6"/>
      <c r="D235" s="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5">
      <c r="A236" s="6"/>
      <c r="B236" s="4"/>
      <c r="C236" s="6"/>
      <c r="D236" s="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5">
      <c r="A237" s="6"/>
      <c r="B237" s="4"/>
      <c r="C237" s="6"/>
      <c r="D237" s="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5">
      <c r="A238" s="6"/>
      <c r="B238" s="4"/>
      <c r="C238" s="6"/>
      <c r="D238" s="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5">
      <c r="A239" s="6"/>
      <c r="B239" s="4"/>
      <c r="C239" s="6"/>
      <c r="D239" s="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5">
      <c r="A240" s="6"/>
      <c r="B240" s="4"/>
      <c r="C240" s="6"/>
      <c r="D240" s="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5">
      <c r="A241" s="6"/>
      <c r="B241" s="4"/>
      <c r="C241" s="6"/>
      <c r="D241" s="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5">
      <c r="A242" s="6"/>
      <c r="B242" s="4"/>
      <c r="C242" s="6"/>
      <c r="D242" s="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5">
      <c r="A243" s="6"/>
      <c r="B243" s="4"/>
      <c r="C243" s="6"/>
      <c r="D243" s="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5">
      <c r="A244" s="6"/>
      <c r="B244" s="4"/>
      <c r="C244" s="6"/>
      <c r="D244" s="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5">
      <c r="A245" s="6"/>
      <c r="B245" s="4"/>
      <c r="C245" s="6"/>
      <c r="D245" s="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5">
      <c r="A246" s="6"/>
      <c r="B246" s="4"/>
      <c r="C246" s="6"/>
      <c r="D246" s="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5">
      <c r="A247" s="6"/>
      <c r="B247" s="4"/>
      <c r="C247" s="6"/>
      <c r="D247" s="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5">
      <c r="A248" s="6"/>
      <c r="B248" s="4"/>
      <c r="C248" s="6"/>
      <c r="D248" s="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5">
      <c r="A249" s="6"/>
      <c r="B249" s="4"/>
      <c r="C249" s="6"/>
      <c r="D249" s="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5">
      <c r="A250" s="6"/>
      <c r="B250" s="4"/>
      <c r="C250" s="6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5">
      <c r="A251" s="6"/>
      <c r="B251" s="4"/>
      <c r="C251" s="6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5">
      <c r="A252" s="6"/>
      <c r="B252" s="4"/>
      <c r="C252" s="6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5">
      <c r="A253" s="6"/>
      <c r="B253" s="4"/>
      <c r="C253" s="6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5">
      <c r="A254" s="6"/>
      <c r="B254" s="4"/>
      <c r="C254" s="6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5">
      <c r="A255" s="6"/>
      <c r="B255" s="4"/>
      <c r="C255" s="6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5">
      <c r="A256" s="6"/>
      <c r="B256" s="4"/>
      <c r="C256" s="6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5">
      <c r="A257" s="6"/>
      <c r="B257" s="4"/>
      <c r="C257" s="6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5">
      <c r="A258" s="6"/>
      <c r="B258" s="4"/>
      <c r="C258" s="6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5">
      <c r="A259" s="6"/>
      <c r="B259" s="4"/>
      <c r="C259" s="6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5">
      <c r="A260" s="6"/>
      <c r="B260" s="4"/>
      <c r="C260" s="6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5">
      <c r="A261" s="6"/>
      <c r="B261" s="4"/>
      <c r="C261" s="6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5">
      <c r="A262" s="6"/>
      <c r="B262" s="4"/>
      <c r="C262" s="6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5">
      <c r="A263" s="6"/>
      <c r="B263" s="4"/>
      <c r="C263" s="6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5">
      <c r="A264" s="6"/>
      <c r="B264" s="4"/>
      <c r="C264" s="6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5">
      <c r="A265" s="6"/>
      <c r="B265" s="4"/>
      <c r="C265" s="6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5">
      <c r="A266" s="6"/>
      <c r="B266" s="4"/>
      <c r="C266" s="6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5">
      <c r="A267" s="6"/>
      <c r="B267" s="4"/>
      <c r="C267" s="6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5">
      <c r="A268" s="6"/>
      <c r="B268" s="4"/>
      <c r="C268" s="6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5">
      <c r="A269" s="6"/>
      <c r="B269" s="4"/>
      <c r="C269" s="6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5">
      <c r="A270" s="6"/>
      <c r="B270" s="4"/>
      <c r="C270" s="6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5">
      <c r="A271" s="6"/>
      <c r="B271" s="4"/>
      <c r="C271" s="6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5">
      <c r="A272" s="6"/>
      <c r="B272" s="4"/>
      <c r="C272" s="6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5">
      <c r="A273" s="6"/>
      <c r="B273" s="4"/>
      <c r="C273" s="6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5">
      <c r="A274" s="6"/>
      <c r="B274" s="4"/>
      <c r="C274" s="6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5">
      <c r="A275" s="6"/>
      <c r="B275" s="4"/>
      <c r="C275" s="6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5">
      <c r="A276" s="6"/>
      <c r="B276" s="4"/>
      <c r="C276" s="6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5">
      <c r="A277" s="6"/>
      <c r="B277" s="4"/>
      <c r="C277" s="6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5">
      <c r="A278" s="6"/>
      <c r="B278" s="4"/>
      <c r="C278" s="6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5">
      <c r="A279" s="6"/>
      <c r="B279" s="4"/>
      <c r="C279" s="6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5">
      <c r="A280" s="6"/>
      <c r="B280" s="4"/>
      <c r="C280" s="6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5">
      <c r="A281" s="6"/>
      <c r="B281" s="4"/>
      <c r="C281" s="6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5">
      <c r="A282" s="6"/>
      <c r="B282" s="4"/>
      <c r="C282" s="6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5">
      <c r="A283" s="6"/>
      <c r="B283" s="4"/>
      <c r="C283" s="6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5">
      <c r="A284" s="6"/>
      <c r="B284" s="4"/>
      <c r="C284" s="6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5">
      <c r="A285" s="6"/>
      <c r="B285" s="4"/>
      <c r="C285" s="6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5">
      <c r="A286" s="6"/>
      <c r="B286" s="4"/>
      <c r="C286" s="6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5">
      <c r="A287" s="6"/>
      <c r="B287" s="4"/>
      <c r="C287" s="6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5">
      <c r="A288" s="6"/>
      <c r="B288" s="4"/>
      <c r="C288" s="6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5">
      <c r="A289" s="6"/>
      <c r="B289" s="4"/>
      <c r="C289" s="6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25">
      <c r="A290" s="6"/>
      <c r="B290" s="4"/>
      <c r="C290" s="6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5">
      <c r="A291" s="6"/>
      <c r="B291" s="4"/>
      <c r="C291" s="6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25">
      <c r="A292" s="6"/>
      <c r="B292" s="4"/>
      <c r="C292" s="6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25">
      <c r="A293" s="6"/>
      <c r="B293" s="4"/>
      <c r="C293" s="6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25">
      <c r="A294" s="6"/>
      <c r="B294" s="4"/>
      <c r="C294" s="6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25">
      <c r="A295" s="6"/>
      <c r="B295" s="4"/>
      <c r="C295" s="6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25">
      <c r="A296" s="6"/>
      <c r="B296" s="4"/>
      <c r="C296" s="6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25">
      <c r="A297" s="6"/>
      <c r="B297" s="4"/>
      <c r="C297" s="6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25">
      <c r="A298" s="6"/>
      <c r="B298" s="4"/>
      <c r="C298" s="6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25">
      <c r="A299" s="6"/>
      <c r="B299" s="4"/>
      <c r="C299" s="6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25">
      <c r="A300" s="6"/>
      <c r="B300" s="4"/>
      <c r="C300" s="6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25">
      <c r="A301" s="6"/>
      <c r="B301" s="4"/>
      <c r="C301" s="6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25">
      <c r="A302" s="6"/>
      <c r="B302" s="4"/>
      <c r="C302" s="6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25">
      <c r="A303" s="6"/>
      <c r="B303" s="4"/>
      <c r="C303" s="6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25">
      <c r="A304" s="6"/>
      <c r="B304" s="4"/>
      <c r="C304" s="6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25">
      <c r="A305" s="6"/>
      <c r="B305" s="4"/>
      <c r="C305" s="6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25">
      <c r="A306" s="6"/>
      <c r="B306" s="4"/>
      <c r="C306" s="6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25">
      <c r="A307" s="6"/>
      <c r="B307" s="4"/>
      <c r="C307" s="6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25">
      <c r="A308" s="6"/>
      <c r="B308" s="4"/>
      <c r="C308" s="6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25">
      <c r="A309" s="6"/>
      <c r="B309" s="4"/>
      <c r="C309" s="6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25">
      <c r="A310" s="6"/>
      <c r="B310" s="4"/>
      <c r="C310" s="6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25">
      <c r="A311" s="6"/>
      <c r="B311" s="4"/>
      <c r="C311" s="6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25">
      <c r="A312" s="6"/>
      <c r="B312" s="4"/>
      <c r="C312" s="6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25">
      <c r="A313" s="6"/>
      <c r="B313" s="4"/>
      <c r="C313" s="6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25">
      <c r="A314" s="6"/>
      <c r="B314" s="4"/>
      <c r="C314" s="6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25">
      <c r="A315" s="6"/>
      <c r="B315" s="4"/>
      <c r="C315" s="6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25">
      <c r="A316" s="6"/>
      <c r="B316" s="4"/>
      <c r="C316" s="6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 x14ac:dyDescent="0.25">
      <c r="A317" s="6"/>
      <c r="B317" s="4"/>
      <c r="C317" s="6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25">
      <c r="A318" s="6"/>
      <c r="B318" s="4"/>
      <c r="C318" s="6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25">
      <c r="A319" s="6"/>
      <c r="B319" s="4"/>
      <c r="C319" s="6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25">
      <c r="A320" s="6"/>
      <c r="B320" s="4"/>
      <c r="C320" s="6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25">
      <c r="A321" s="6"/>
      <c r="B321" s="4"/>
      <c r="C321" s="6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25">
      <c r="A322" s="6"/>
      <c r="B322" s="4"/>
      <c r="C322" s="6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25">
      <c r="A323" s="6"/>
      <c r="B323" s="4"/>
      <c r="C323" s="6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5">
      <c r="A324" s="6"/>
      <c r="B324" s="4"/>
      <c r="C324" s="6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5">
      <c r="A325" s="6"/>
      <c r="B325" s="4"/>
      <c r="C325" s="6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5">
      <c r="A326" s="6"/>
      <c r="B326" s="4"/>
      <c r="C326" s="6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5">
      <c r="A327" s="6"/>
      <c r="B327" s="4"/>
      <c r="C327" s="6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5">
      <c r="A328" s="6"/>
      <c r="B328" s="4"/>
      <c r="C328" s="6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5">
      <c r="A329" s="6"/>
      <c r="B329" s="4"/>
      <c r="C329" s="6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5">
      <c r="A330" s="6"/>
      <c r="B330" s="4"/>
      <c r="C330" s="6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5">
      <c r="A331" s="6"/>
      <c r="B331" s="4"/>
      <c r="C331" s="6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5">
      <c r="A332" s="6"/>
      <c r="B332" s="4"/>
      <c r="C332" s="6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5">
      <c r="A333" s="6"/>
      <c r="B333" s="4"/>
      <c r="C333" s="6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5">
      <c r="A334" s="6"/>
      <c r="B334" s="4"/>
      <c r="C334" s="6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5">
      <c r="A335" s="6"/>
      <c r="B335" s="4"/>
      <c r="C335" s="6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5">
      <c r="A336" s="6"/>
      <c r="B336" s="4"/>
      <c r="C336" s="6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5">
      <c r="A337" s="6"/>
      <c r="B337" s="4"/>
      <c r="C337" s="6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5">
      <c r="A338" s="6"/>
      <c r="B338" s="4"/>
      <c r="C338" s="6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5">
      <c r="A339" s="6"/>
      <c r="B339" s="4"/>
      <c r="C339" s="6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5">
      <c r="A340" s="6"/>
      <c r="B340" s="4"/>
      <c r="C340" s="6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5">
      <c r="A341" s="6"/>
      <c r="B341" s="4"/>
      <c r="C341" s="6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5">
      <c r="A342" s="6"/>
      <c r="B342" s="4"/>
      <c r="C342" s="6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25">
      <c r="A343" s="6"/>
      <c r="B343" s="4"/>
      <c r="C343" s="6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5">
      <c r="A344" s="6"/>
      <c r="B344" s="4"/>
      <c r="C344" s="6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5">
      <c r="A345" s="6"/>
      <c r="B345" s="4"/>
      <c r="C345" s="6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25">
      <c r="A346" s="6"/>
      <c r="B346" s="4"/>
      <c r="C346" s="6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25">
      <c r="A347" s="6"/>
      <c r="B347" s="4"/>
      <c r="C347" s="6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25">
      <c r="A348" s="6"/>
      <c r="B348" s="4"/>
      <c r="C348" s="6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25">
      <c r="A349" s="6"/>
      <c r="B349" s="4"/>
      <c r="C349" s="6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25">
      <c r="A350" s="6"/>
      <c r="B350" s="4"/>
      <c r="C350" s="6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25">
      <c r="A351" s="6"/>
      <c r="B351" s="4"/>
      <c r="C351" s="6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25">
      <c r="A352" s="6"/>
      <c r="B352" s="4"/>
      <c r="C352" s="6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25">
      <c r="A353" s="6"/>
      <c r="B353" s="4"/>
      <c r="C353" s="6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25">
      <c r="A354" s="6"/>
      <c r="B354" s="4"/>
      <c r="C354" s="6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25">
      <c r="A355" s="6"/>
      <c r="B355" s="4"/>
      <c r="C355" s="6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25">
      <c r="A356" s="6"/>
      <c r="B356" s="4"/>
      <c r="C356" s="6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.75" customHeight="1" x14ac:dyDescent="0.25">
      <c r="A357" s="6"/>
      <c r="B357" s="4"/>
      <c r="C357" s="6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.75" customHeight="1" x14ac:dyDescent="0.25">
      <c r="A358" s="6"/>
      <c r="B358" s="4"/>
      <c r="C358" s="6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.75" customHeight="1" x14ac:dyDescent="0.25">
      <c r="A359" s="6"/>
      <c r="B359" s="4"/>
      <c r="C359" s="6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.75" customHeight="1" x14ac:dyDescent="0.25">
      <c r="A360" s="6"/>
      <c r="B360" s="4"/>
      <c r="C360" s="6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.75" customHeight="1" x14ac:dyDescent="0.25">
      <c r="A361" s="6"/>
      <c r="B361" s="4"/>
      <c r="C361" s="6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.75" customHeight="1" x14ac:dyDescent="0.25">
      <c r="A362" s="6"/>
      <c r="B362" s="4"/>
      <c r="C362" s="6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.75" customHeight="1" x14ac:dyDescent="0.25">
      <c r="A363" s="6"/>
      <c r="B363" s="4"/>
      <c r="C363" s="6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.75" customHeight="1" x14ac:dyDescent="0.25">
      <c r="A364" s="6"/>
      <c r="B364" s="4"/>
      <c r="C364" s="6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.75" customHeight="1" x14ac:dyDescent="0.25">
      <c r="A365" s="6"/>
      <c r="B365" s="4"/>
      <c r="C365" s="6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.75" customHeight="1" x14ac:dyDescent="0.25">
      <c r="A366" s="6"/>
      <c r="B366" s="4"/>
      <c r="C366" s="6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.75" customHeight="1" x14ac:dyDescent="0.25">
      <c r="A367" s="6"/>
      <c r="B367" s="4"/>
      <c r="C367" s="6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.75" customHeight="1" x14ac:dyDescent="0.25">
      <c r="A368" s="6"/>
      <c r="B368" s="4"/>
      <c r="C368" s="6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.75" customHeight="1" x14ac:dyDescent="0.25">
      <c r="A369" s="6"/>
      <c r="B369" s="4"/>
      <c r="C369" s="6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.75" customHeight="1" x14ac:dyDescent="0.25">
      <c r="A370" s="6"/>
      <c r="B370" s="4"/>
      <c r="C370" s="6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.75" customHeight="1" x14ac:dyDescent="0.25">
      <c r="A371" s="6"/>
      <c r="B371" s="4"/>
      <c r="C371" s="6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.75" customHeight="1" x14ac:dyDescent="0.25">
      <c r="A372" s="6"/>
      <c r="B372" s="4"/>
      <c r="C372" s="6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.75" customHeight="1" x14ac:dyDescent="0.25">
      <c r="A373" s="6"/>
      <c r="B373" s="4"/>
      <c r="C373" s="6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.75" customHeight="1" x14ac:dyDescent="0.25">
      <c r="A374" s="6"/>
      <c r="B374" s="4"/>
      <c r="C374" s="6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.75" customHeight="1" x14ac:dyDescent="0.25">
      <c r="A375" s="6"/>
      <c r="B375" s="4"/>
      <c r="C375" s="6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.75" customHeight="1" x14ac:dyDescent="0.25">
      <c r="A376" s="6"/>
      <c r="B376" s="4"/>
      <c r="C376" s="6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.75" customHeight="1" x14ac:dyDescent="0.25">
      <c r="A377" s="6"/>
      <c r="B377" s="4"/>
      <c r="C377" s="6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.75" customHeight="1" x14ac:dyDescent="0.25">
      <c r="A378" s="6"/>
      <c r="B378" s="4"/>
      <c r="C378" s="6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.75" customHeight="1" x14ac:dyDescent="0.25">
      <c r="A379" s="6"/>
      <c r="B379" s="4"/>
      <c r="C379" s="6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.75" customHeight="1" x14ac:dyDescent="0.25">
      <c r="A380" s="6"/>
      <c r="B380" s="4"/>
      <c r="C380" s="6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.75" customHeight="1" x14ac:dyDescent="0.25">
      <c r="A381" s="6"/>
      <c r="B381" s="4"/>
      <c r="C381" s="6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.75" customHeight="1" x14ac:dyDescent="0.25">
      <c r="A382" s="6"/>
      <c r="B382" s="4"/>
      <c r="C382" s="6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.75" customHeight="1" x14ac:dyDescent="0.25">
      <c r="A383" s="6"/>
      <c r="B383" s="4"/>
      <c r="C383" s="6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.75" customHeight="1" x14ac:dyDescent="0.25">
      <c r="A384" s="6"/>
      <c r="B384" s="4"/>
      <c r="C384" s="6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.75" customHeight="1" x14ac:dyDescent="0.25">
      <c r="A385" s="6"/>
      <c r="B385" s="4"/>
      <c r="C385" s="6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.75" customHeight="1" x14ac:dyDescent="0.25">
      <c r="A386" s="6"/>
      <c r="B386" s="4"/>
      <c r="C386" s="6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.75" customHeight="1" x14ac:dyDescent="0.25">
      <c r="A387" s="6"/>
      <c r="B387" s="4"/>
      <c r="C387" s="6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.75" customHeight="1" x14ac:dyDescent="0.25">
      <c r="A388" s="6"/>
      <c r="B388" s="4"/>
      <c r="C388" s="6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.75" customHeight="1" x14ac:dyDescent="0.25">
      <c r="A389" s="6"/>
      <c r="B389" s="4"/>
      <c r="C389" s="6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.75" customHeight="1" x14ac:dyDescent="0.25">
      <c r="A390" s="6"/>
      <c r="B390" s="4"/>
      <c r="C390" s="6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.75" customHeight="1" x14ac:dyDescent="0.25">
      <c r="A391" s="6"/>
      <c r="B391" s="4"/>
      <c r="C391" s="6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.75" customHeight="1" x14ac:dyDescent="0.25">
      <c r="A392" s="6"/>
      <c r="B392" s="4"/>
      <c r="C392" s="6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.75" customHeight="1" x14ac:dyDescent="0.25">
      <c r="A393" s="6"/>
      <c r="B393" s="4"/>
      <c r="C393" s="6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.75" customHeight="1" x14ac:dyDescent="0.25">
      <c r="A394" s="6"/>
      <c r="B394" s="4"/>
      <c r="C394" s="6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.75" customHeight="1" x14ac:dyDescent="0.25">
      <c r="A395" s="6"/>
      <c r="B395" s="4"/>
      <c r="C395" s="6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.75" customHeight="1" x14ac:dyDescent="0.25">
      <c r="A396" s="6"/>
      <c r="B396" s="4"/>
      <c r="C396" s="6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.75" customHeight="1" x14ac:dyDescent="0.25">
      <c r="A397" s="6"/>
      <c r="B397" s="4"/>
      <c r="C397" s="6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.75" customHeight="1" x14ac:dyDescent="0.25">
      <c r="A398" s="6"/>
      <c r="B398" s="4"/>
      <c r="C398" s="6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.75" customHeight="1" x14ac:dyDescent="0.25">
      <c r="A399" s="6"/>
      <c r="B399" s="4"/>
      <c r="C399" s="6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.75" customHeight="1" x14ac:dyDescent="0.25">
      <c r="A400" s="6"/>
      <c r="B400" s="4"/>
      <c r="C400" s="6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.75" customHeight="1" x14ac:dyDescent="0.25">
      <c r="A401" s="6"/>
      <c r="B401" s="4"/>
      <c r="C401" s="6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.75" customHeight="1" x14ac:dyDescent="0.25">
      <c r="A402" s="6"/>
      <c r="B402" s="4"/>
      <c r="C402" s="6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.75" customHeight="1" x14ac:dyDescent="0.25">
      <c r="A403" s="6"/>
      <c r="B403" s="4"/>
      <c r="C403" s="6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.75" customHeight="1" x14ac:dyDescent="0.25">
      <c r="A404" s="6"/>
      <c r="B404" s="4"/>
      <c r="C404" s="6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.75" customHeight="1" x14ac:dyDescent="0.25">
      <c r="A405" s="6"/>
      <c r="B405" s="4"/>
      <c r="C405" s="6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.75" customHeight="1" x14ac:dyDescent="0.25">
      <c r="A406" s="6"/>
      <c r="B406" s="4"/>
      <c r="C406" s="6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.75" customHeight="1" x14ac:dyDescent="0.25">
      <c r="A407" s="6"/>
      <c r="B407" s="4"/>
      <c r="C407" s="6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.75" customHeight="1" x14ac:dyDescent="0.25">
      <c r="A408" s="6"/>
      <c r="B408" s="4"/>
      <c r="C408" s="6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.75" customHeight="1" x14ac:dyDescent="0.25">
      <c r="A409" s="6"/>
      <c r="B409" s="4"/>
      <c r="C409" s="6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.75" customHeight="1" x14ac:dyDescent="0.25">
      <c r="A410" s="6"/>
      <c r="B410" s="4"/>
      <c r="C410" s="6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.75" customHeight="1" x14ac:dyDescent="0.25">
      <c r="A411" s="6"/>
      <c r="B411" s="4"/>
      <c r="C411" s="6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.75" customHeight="1" x14ac:dyDescent="0.25">
      <c r="A412" s="6"/>
      <c r="B412" s="4"/>
      <c r="C412" s="6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.75" customHeight="1" x14ac:dyDescent="0.25">
      <c r="A413" s="6"/>
      <c r="B413" s="4"/>
      <c r="C413" s="6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.75" customHeight="1" x14ac:dyDescent="0.25">
      <c r="A414" s="6"/>
      <c r="B414" s="4"/>
      <c r="C414" s="6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.75" customHeight="1" x14ac:dyDescent="0.25">
      <c r="A415" s="6"/>
      <c r="B415" s="4"/>
      <c r="C415" s="6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.75" customHeight="1" x14ac:dyDescent="0.25">
      <c r="A416" s="6"/>
      <c r="B416" s="4"/>
      <c r="C416" s="6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.75" customHeight="1" x14ac:dyDescent="0.25">
      <c r="A417" s="6"/>
      <c r="B417" s="4"/>
      <c r="C417" s="6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.75" customHeight="1" x14ac:dyDescent="0.25">
      <c r="A418" s="6"/>
      <c r="B418" s="4"/>
      <c r="C418" s="6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.75" customHeight="1" x14ac:dyDescent="0.25">
      <c r="A419" s="6"/>
      <c r="B419" s="4"/>
      <c r="C419" s="6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.75" customHeight="1" x14ac:dyDescent="0.25">
      <c r="A420" s="6"/>
      <c r="B420" s="4"/>
      <c r="C420" s="6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.75" customHeight="1" x14ac:dyDescent="0.25">
      <c r="A421" s="6"/>
      <c r="B421" s="4"/>
      <c r="C421" s="6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.75" customHeight="1" x14ac:dyDescent="0.25">
      <c r="A422" s="6"/>
      <c r="B422" s="4"/>
      <c r="C422" s="6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.75" customHeight="1" x14ac:dyDescent="0.25">
      <c r="A423" s="6"/>
      <c r="B423" s="4"/>
      <c r="C423" s="6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.75" customHeight="1" x14ac:dyDescent="0.25">
      <c r="A424" s="6"/>
      <c r="B424" s="4"/>
      <c r="C424" s="6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.75" customHeight="1" x14ac:dyDescent="0.25">
      <c r="A425" s="6"/>
      <c r="B425" s="4"/>
      <c r="C425" s="6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.75" customHeight="1" x14ac:dyDescent="0.25">
      <c r="A426" s="6"/>
      <c r="B426" s="4"/>
      <c r="C426" s="6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.75" customHeight="1" x14ac:dyDescent="0.25">
      <c r="A427" s="6"/>
      <c r="B427" s="4"/>
      <c r="C427" s="6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.75" customHeight="1" x14ac:dyDescent="0.25">
      <c r="A428" s="6"/>
      <c r="B428" s="4"/>
      <c r="C428" s="6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.75" customHeight="1" x14ac:dyDescent="0.25">
      <c r="A429" s="6"/>
      <c r="B429" s="4"/>
      <c r="C429" s="6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.75" customHeight="1" x14ac:dyDescent="0.25">
      <c r="A430" s="6"/>
      <c r="B430" s="4"/>
      <c r="C430" s="6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.75" customHeight="1" x14ac:dyDescent="0.25">
      <c r="A431" s="6"/>
      <c r="B431" s="4"/>
      <c r="C431" s="6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.75" customHeight="1" x14ac:dyDescent="0.25">
      <c r="A432" s="6"/>
      <c r="B432" s="4"/>
      <c r="C432" s="6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.75" customHeight="1" x14ac:dyDescent="0.25">
      <c r="A433" s="6"/>
      <c r="B433" s="4"/>
      <c r="C433" s="6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.75" customHeight="1" x14ac:dyDescent="0.25">
      <c r="A434" s="6"/>
      <c r="B434" s="4"/>
      <c r="C434" s="6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.75" customHeight="1" x14ac:dyDescent="0.25">
      <c r="A435" s="6"/>
      <c r="B435" s="4"/>
      <c r="C435" s="6"/>
      <c r="D435" s="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.75" customHeight="1" x14ac:dyDescent="0.25">
      <c r="A436" s="6"/>
      <c r="B436" s="4"/>
      <c r="C436" s="6"/>
      <c r="D436" s="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.75" customHeight="1" x14ac:dyDescent="0.25">
      <c r="A437" s="6"/>
      <c r="B437" s="4"/>
      <c r="C437" s="6"/>
      <c r="D437" s="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.75" customHeight="1" x14ac:dyDescent="0.25">
      <c r="A438" s="6"/>
      <c r="B438" s="4"/>
      <c r="C438" s="6"/>
      <c r="D438" s="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.75" customHeight="1" x14ac:dyDescent="0.25">
      <c r="A439" s="6"/>
      <c r="B439" s="4"/>
      <c r="C439" s="6"/>
      <c r="D439" s="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.75" customHeight="1" x14ac:dyDescent="0.25">
      <c r="A440" s="6"/>
      <c r="B440" s="4"/>
      <c r="C440" s="6"/>
      <c r="D440" s="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.75" customHeight="1" x14ac:dyDescent="0.25">
      <c r="A441" s="6"/>
      <c r="B441" s="4"/>
      <c r="C441" s="6"/>
      <c r="D441" s="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.75" customHeight="1" x14ac:dyDescent="0.25">
      <c r="A442" s="6"/>
      <c r="B442" s="4"/>
      <c r="C442" s="6"/>
      <c r="D442" s="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.75" customHeight="1" x14ac:dyDescent="0.25">
      <c r="A443" s="6"/>
      <c r="B443" s="4"/>
      <c r="C443" s="6"/>
      <c r="D443" s="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.75" customHeight="1" x14ac:dyDescent="0.25">
      <c r="A444" s="6"/>
      <c r="B444" s="4"/>
      <c r="C444" s="6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.75" customHeight="1" x14ac:dyDescent="0.25">
      <c r="A445" s="6"/>
      <c r="B445" s="4"/>
      <c r="C445" s="6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.75" customHeight="1" x14ac:dyDescent="0.25">
      <c r="A446" s="6"/>
      <c r="B446" s="4"/>
      <c r="C446" s="6"/>
      <c r="D446" s="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.75" customHeight="1" x14ac:dyDescent="0.25">
      <c r="A447" s="6"/>
      <c r="B447" s="4"/>
      <c r="C447" s="6"/>
      <c r="D447" s="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.75" customHeight="1" x14ac:dyDescent="0.25">
      <c r="A448" s="6"/>
      <c r="B448" s="4"/>
      <c r="C448" s="6"/>
      <c r="D448" s="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.75" customHeight="1" x14ac:dyDescent="0.25">
      <c r="A449" s="6"/>
      <c r="B449" s="4"/>
      <c r="C449" s="6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.75" customHeight="1" x14ac:dyDescent="0.25">
      <c r="A450" s="6"/>
      <c r="B450" s="4"/>
      <c r="C450" s="6"/>
      <c r="D450" s="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.75" customHeight="1" x14ac:dyDescent="0.25">
      <c r="A451" s="6"/>
      <c r="B451" s="4"/>
      <c r="C451" s="6"/>
      <c r="D451" s="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.75" customHeight="1" x14ac:dyDescent="0.25">
      <c r="A452" s="6"/>
      <c r="B452" s="4"/>
      <c r="C452" s="6"/>
      <c r="D452" s="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.75" customHeight="1" x14ac:dyDescent="0.25">
      <c r="A453" s="6"/>
      <c r="B453" s="4"/>
      <c r="C453" s="6"/>
      <c r="D453" s="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.75" customHeight="1" x14ac:dyDescent="0.25">
      <c r="A454" s="6"/>
      <c r="B454" s="4"/>
      <c r="C454" s="6"/>
      <c r="D454" s="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.75" customHeight="1" x14ac:dyDescent="0.25">
      <c r="A455" s="6"/>
      <c r="B455" s="4"/>
      <c r="C455" s="6"/>
      <c r="D455" s="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.75" customHeight="1" x14ac:dyDescent="0.25">
      <c r="A456" s="6"/>
      <c r="B456" s="4"/>
      <c r="C456" s="6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.75" customHeight="1" x14ac:dyDescent="0.25">
      <c r="A457" s="6"/>
      <c r="B457" s="4"/>
      <c r="C457" s="6"/>
      <c r="D457" s="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.75" customHeight="1" x14ac:dyDescent="0.25">
      <c r="A458" s="6"/>
      <c r="B458" s="4"/>
      <c r="C458" s="6"/>
      <c r="D458" s="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.75" customHeight="1" x14ac:dyDescent="0.25">
      <c r="A459" s="6"/>
      <c r="B459" s="4"/>
      <c r="C459" s="6"/>
      <c r="D459" s="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.75" customHeight="1" x14ac:dyDescent="0.25">
      <c r="A460" s="6"/>
      <c r="B460" s="4"/>
      <c r="C460" s="6"/>
      <c r="D460" s="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.75" customHeight="1" x14ac:dyDescent="0.25">
      <c r="A461" s="6"/>
      <c r="B461" s="4"/>
      <c r="C461" s="6"/>
      <c r="D461" s="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.75" customHeight="1" x14ac:dyDescent="0.25">
      <c r="A462" s="6"/>
      <c r="B462" s="4"/>
      <c r="C462" s="6"/>
      <c r="D462" s="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.75" customHeight="1" x14ac:dyDescent="0.25">
      <c r="A463" s="6"/>
      <c r="B463" s="4"/>
      <c r="C463" s="6"/>
      <c r="D463" s="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.75" customHeight="1" x14ac:dyDescent="0.25">
      <c r="A464" s="6"/>
      <c r="B464" s="4"/>
      <c r="C464" s="6"/>
      <c r="D464" s="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.75" customHeight="1" x14ac:dyDescent="0.25">
      <c r="A465" s="6"/>
      <c r="B465" s="4"/>
      <c r="C465" s="6"/>
      <c r="D465" s="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.75" customHeight="1" x14ac:dyDescent="0.25">
      <c r="A466" s="6"/>
      <c r="B466" s="4"/>
      <c r="C466" s="6"/>
      <c r="D466" s="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.75" customHeight="1" x14ac:dyDescent="0.25">
      <c r="A467" s="6"/>
      <c r="B467" s="4"/>
      <c r="C467" s="6"/>
      <c r="D467" s="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.75" customHeight="1" x14ac:dyDescent="0.25">
      <c r="A468" s="6"/>
      <c r="B468" s="4"/>
      <c r="C468" s="6"/>
      <c r="D468" s="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.75" customHeight="1" x14ac:dyDescent="0.25">
      <c r="A469" s="6"/>
      <c r="B469" s="4"/>
      <c r="C469" s="6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.75" customHeight="1" x14ac:dyDescent="0.25">
      <c r="A470" s="6"/>
      <c r="B470" s="4"/>
      <c r="C470" s="6"/>
      <c r="D470" s="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.75" customHeight="1" x14ac:dyDescent="0.25">
      <c r="A471" s="6"/>
      <c r="B471" s="4"/>
      <c r="C471" s="6"/>
      <c r="D471" s="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.75" customHeight="1" x14ac:dyDescent="0.25">
      <c r="A472" s="6"/>
      <c r="B472" s="4"/>
      <c r="C472" s="6"/>
      <c r="D472" s="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.75" customHeight="1" x14ac:dyDescent="0.25">
      <c r="A473" s="6"/>
      <c r="B473" s="4"/>
      <c r="C473" s="6"/>
      <c r="D473" s="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.75" customHeight="1" x14ac:dyDescent="0.25">
      <c r="A474" s="6"/>
      <c r="B474" s="4"/>
      <c r="C474" s="6"/>
      <c r="D474" s="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.75" customHeight="1" x14ac:dyDescent="0.25">
      <c r="A475" s="6"/>
      <c r="B475" s="4"/>
      <c r="C475" s="6"/>
      <c r="D475" s="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.75" customHeight="1" x14ac:dyDescent="0.25">
      <c r="A476" s="6"/>
      <c r="B476" s="4"/>
      <c r="C476" s="6"/>
      <c r="D476" s="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.75" customHeight="1" x14ac:dyDescent="0.25">
      <c r="A477" s="6"/>
      <c r="B477" s="4"/>
      <c r="C477" s="6"/>
      <c r="D477" s="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.75" customHeight="1" x14ac:dyDescent="0.25">
      <c r="A478" s="6"/>
      <c r="B478" s="4"/>
      <c r="C478" s="6"/>
      <c r="D478" s="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.75" customHeight="1" x14ac:dyDescent="0.25">
      <c r="A479" s="6"/>
      <c r="B479" s="4"/>
      <c r="C479" s="6"/>
      <c r="D479" s="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.75" customHeight="1" x14ac:dyDescent="0.25">
      <c r="A480" s="6"/>
      <c r="B480" s="4"/>
      <c r="C480" s="6"/>
      <c r="D480" s="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.75" customHeight="1" x14ac:dyDescent="0.25">
      <c r="A481" s="6"/>
      <c r="B481" s="4"/>
      <c r="C481" s="6"/>
      <c r="D481" s="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.75" customHeight="1" x14ac:dyDescent="0.25">
      <c r="A482" s="6"/>
      <c r="B482" s="4"/>
      <c r="C482" s="6"/>
      <c r="D482" s="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.75" customHeight="1" x14ac:dyDescent="0.25">
      <c r="A483" s="6"/>
      <c r="B483" s="4"/>
      <c r="C483" s="6"/>
      <c r="D483" s="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.75" customHeight="1" x14ac:dyDescent="0.25">
      <c r="A484" s="6"/>
      <c r="B484" s="4"/>
      <c r="C484" s="6"/>
      <c r="D484" s="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.75" customHeight="1" x14ac:dyDescent="0.25">
      <c r="A485" s="6"/>
      <c r="B485" s="4"/>
      <c r="C485" s="6"/>
      <c r="D485" s="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.75" customHeight="1" x14ac:dyDescent="0.25">
      <c r="A486" s="6"/>
      <c r="B486" s="4"/>
      <c r="C486" s="6"/>
      <c r="D486" s="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.75" customHeight="1" x14ac:dyDescent="0.25">
      <c r="A487" s="6"/>
      <c r="B487" s="4"/>
      <c r="C487" s="6"/>
      <c r="D487" s="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.75" customHeight="1" x14ac:dyDescent="0.25">
      <c r="A488" s="6"/>
      <c r="B488" s="4"/>
      <c r="C488" s="6"/>
      <c r="D488" s="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.75" customHeight="1" x14ac:dyDescent="0.25">
      <c r="A489" s="6"/>
      <c r="B489" s="4"/>
      <c r="C489" s="6"/>
      <c r="D489" s="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.75" customHeight="1" x14ac:dyDescent="0.25">
      <c r="A490" s="6"/>
      <c r="B490" s="4"/>
      <c r="C490" s="6"/>
      <c r="D490" s="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.75" customHeight="1" x14ac:dyDescent="0.25">
      <c r="A491" s="6"/>
      <c r="B491" s="4"/>
      <c r="C491" s="6"/>
      <c r="D491" s="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.75" customHeight="1" x14ac:dyDescent="0.25">
      <c r="A492" s="6"/>
      <c r="B492" s="4"/>
      <c r="C492" s="6"/>
      <c r="D492" s="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.75" customHeight="1" x14ac:dyDescent="0.25">
      <c r="A493" s="6"/>
      <c r="B493" s="4"/>
      <c r="C493" s="6"/>
      <c r="D493" s="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.75" customHeight="1" x14ac:dyDescent="0.25">
      <c r="A494" s="6"/>
      <c r="B494" s="4"/>
      <c r="C494" s="6"/>
      <c r="D494" s="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.75" customHeight="1" x14ac:dyDescent="0.25">
      <c r="A495" s="6"/>
      <c r="B495" s="4"/>
      <c r="C495" s="6"/>
      <c r="D495" s="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.75" customHeight="1" x14ac:dyDescent="0.25">
      <c r="A496" s="6"/>
      <c r="B496" s="4"/>
      <c r="C496" s="6"/>
      <c r="D496" s="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.75" customHeight="1" x14ac:dyDescent="0.25">
      <c r="A497" s="6"/>
      <c r="B497" s="4"/>
      <c r="C497" s="6"/>
      <c r="D497" s="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.75" customHeight="1" x14ac:dyDescent="0.25">
      <c r="A498" s="6"/>
      <c r="B498" s="4"/>
      <c r="C498" s="6"/>
      <c r="D498" s="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.75" customHeight="1" x14ac:dyDescent="0.25">
      <c r="A499" s="6"/>
      <c r="B499" s="4"/>
      <c r="C499" s="6"/>
      <c r="D499" s="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.75" customHeight="1" x14ac:dyDescent="0.25">
      <c r="A500" s="6"/>
      <c r="B500" s="4"/>
      <c r="C500" s="6"/>
      <c r="D500" s="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.75" customHeight="1" x14ac:dyDescent="0.25">
      <c r="A501" s="6"/>
      <c r="B501" s="4"/>
      <c r="C501" s="6"/>
      <c r="D501" s="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.75" customHeight="1" x14ac:dyDescent="0.25">
      <c r="A502" s="6"/>
      <c r="B502" s="4"/>
      <c r="C502" s="6"/>
      <c r="D502" s="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.75" customHeight="1" x14ac:dyDescent="0.25">
      <c r="A503" s="6"/>
      <c r="B503" s="4"/>
      <c r="C503" s="6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.75" customHeight="1" x14ac:dyDescent="0.25">
      <c r="A504" s="6"/>
      <c r="B504" s="4"/>
      <c r="C504" s="6"/>
      <c r="D504" s="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.75" customHeight="1" x14ac:dyDescent="0.25">
      <c r="A505" s="6"/>
      <c r="B505" s="4"/>
      <c r="C505" s="6"/>
      <c r="D505" s="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.75" customHeight="1" x14ac:dyDescent="0.25">
      <c r="A506" s="6"/>
      <c r="B506" s="4"/>
      <c r="C506" s="6"/>
      <c r="D506" s="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.75" customHeight="1" x14ac:dyDescent="0.25">
      <c r="A507" s="6"/>
      <c r="B507" s="4"/>
      <c r="C507" s="6"/>
      <c r="D507" s="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.75" customHeight="1" x14ac:dyDescent="0.25">
      <c r="A508" s="6"/>
      <c r="B508" s="4"/>
      <c r="C508" s="6"/>
      <c r="D508" s="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.75" customHeight="1" x14ac:dyDescent="0.25">
      <c r="A509" s="6"/>
      <c r="B509" s="4"/>
      <c r="C509" s="6"/>
      <c r="D509" s="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.75" customHeight="1" x14ac:dyDescent="0.25">
      <c r="A510" s="6"/>
      <c r="B510" s="4"/>
      <c r="C510" s="6"/>
      <c r="D510" s="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.75" customHeight="1" x14ac:dyDescent="0.25">
      <c r="A511" s="6"/>
      <c r="B511" s="4"/>
      <c r="C511" s="6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.75" customHeight="1" x14ac:dyDescent="0.25">
      <c r="A512" s="6"/>
      <c r="B512" s="4"/>
      <c r="C512" s="6"/>
      <c r="D512" s="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.75" customHeight="1" x14ac:dyDescent="0.25">
      <c r="A513" s="6"/>
      <c r="B513" s="4"/>
      <c r="C513" s="6"/>
      <c r="D513" s="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.75" customHeight="1" x14ac:dyDescent="0.25">
      <c r="A514" s="6"/>
      <c r="B514" s="4"/>
      <c r="C514" s="6"/>
      <c r="D514" s="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.75" customHeight="1" x14ac:dyDescent="0.25">
      <c r="A515" s="6"/>
      <c r="B515" s="4"/>
      <c r="C515" s="6"/>
      <c r="D515" s="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.75" customHeight="1" x14ac:dyDescent="0.25">
      <c r="A516" s="6"/>
      <c r="B516" s="4"/>
      <c r="C516" s="6"/>
      <c r="D516" s="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.75" customHeight="1" x14ac:dyDescent="0.25">
      <c r="A517" s="6"/>
      <c r="B517" s="4"/>
      <c r="C517" s="6"/>
      <c r="D517" s="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.75" customHeight="1" x14ac:dyDescent="0.25">
      <c r="A518" s="6"/>
      <c r="B518" s="4"/>
      <c r="C518" s="6"/>
      <c r="D518" s="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.75" customHeight="1" x14ac:dyDescent="0.25">
      <c r="A519" s="6"/>
      <c r="B519" s="4"/>
      <c r="C519" s="6"/>
      <c r="D519" s="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.75" customHeight="1" x14ac:dyDescent="0.25">
      <c r="A520" s="6"/>
      <c r="B520" s="4"/>
      <c r="C520" s="6"/>
      <c r="D520" s="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.75" customHeight="1" x14ac:dyDescent="0.25">
      <c r="A521" s="6"/>
      <c r="B521" s="4"/>
      <c r="C521" s="6"/>
      <c r="D521" s="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.75" customHeight="1" x14ac:dyDescent="0.25">
      <c r="A522" s="6"/>
      <c r="B522" s="4"/>
      <c r="C522" s="6"/>
      <c r="D522" s="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.75" customHeight="1" x14ac:dyDescent="0.25">
      <c r="A523" s="6"/>
      <c r="B523" s="4"/>
      <c r="C523" s="6"/>
      <c r="D523" s="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.75" customHeight="1" x14ac:dyDescent="0.25">
      <c r="A524" s="6"/>
      <c r="B524" s="4"/>
      <c r="C524" s="6"/>
      <c r="D524" s="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.75" customHeight="1" x14ac:dyDescent="0.25">
      <c r="A525" s="6"/>
      <c r="B525" s="4"/>
      <c r="C525" s="6"/>
      <c r="D525" s="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.75" customHeight="1" x14ac:dyDescent="0.25">
      <c r="A526" s="6"/>
      <c r="B526" s="4"/>
      <c r="C526" s="6"/>
      <c r="D526" s="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.75" customHeight="1" x14ac:dyDescent="0.25">
      <c r="A527" s="6"/>
      <c r="B527" s="4"/>
      <c r="C527" s="6"/>
      <c r="D527" s="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.75" customHeight="1" x14ac:dyDescent="0.25">
      <c r="A528" s="6"/>
      <c r="B528" s="4"/>
      <c r="C528" s="6"/>
      <c r="D528" s="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.75" customHeight="1" x14ac:dyDescent="0.25">
      <c r="A529" s="6"/>
      <c r="B529" s="4"/>
      <c r="C529" s="6"/>
      <c r="D529" s="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.75" customHeight="1" x14ac:dyDescent="0.25">
      <c r="A530" s="6"/>
      <c r="B530" s="4"/>
      <c r="C530" s="6"/>
      <c r="D530" s="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.75" customHeight="1" x14ac:dyDescent="0.25">
      <c r="A531" s="6"/>
      <c r="B531" s="4"/>
      <c r="C531" s="6"/>
      <c r="D531" s="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.75" customHeight="1" x14ac:dyDescent="0.25">
      <c r="A532" s="6"/>
      <c r="B532" s="4"/>
      <c r="C532" s="6"/>
      <c r="D532" s="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.75" customHeight="1" x14ac:dyDescent="0.25">
      <c r="A533" s="6"/>
      <c r="B533" s="4"/>
      <c r="C533" s="6"/>
      <c r="D533" s="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.75" customHeight="1" x14ac:dyDescent="0.25">
      <c r="A534" s="6"/>
      <c r="B534" s="4"/>
      <c r="C534" s="6"/>
      <c r="D534" s="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.75" customHeight="1" x14ac:dyDescent="0.25">
      <c r="A535" s="6"/>
      <c r="B535" s="4"/>
      <c r="C535" s="6"/>
      <c r="D535" s="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.75" customHeight="1" x14ac:dyDescent="0.25">
      <c r="A536" s="6"/>
      <c r="B536" s="4"/>
      <c r="C536" s="6"/>
      <c r="D536" s="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.75" customHeight="1" x14ac:dyDescent="0.25">
      <c r="A537" s="6"/>
      <c r="B537" s="4"/>
      <c r="C537" s="6"/>
      <c r="D537" s="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.75" customHeight="1" x14ac:dyDescent="0.25">
      <c r="A538" s="6"/>
      <c r="B538" s="4"/>
      <c r="C538" s="6"/>
      <c r="D538" s="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.75" customHeight="1" x14ac:dyDescent="0.25">
      <c r="A539" s="6"/>
      <c r="B539" s="4"/>
      <c r="C539" s="6"/>
      <c r="D539" s="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.75" customHeight="1" x14ac:dyDescent="0.25">
      <c r="A540" s="6"/>
      <c r="B540" s="4"/>
      <c r="C540" s="6"/>
      <c r="D540" s="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.75" customHeight="1" x14ac:dyDescent="0.25">
      <c r="A541" s="6"/>
      <c r="B541" s="4"/>
      <c r="C541" s="6"/>
      <c r="D541" s="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.75" customHeight="1" x14ac:dyDescent="0.25">
      <c r="A542" s="6"/>
      <c r="B542" s="4"/>
      <c r="C542" s="6"/>
      <c r="D542" s="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.75" customHeight="1" x14ac:dyDescent="0.25">
      <c r="A543" s="6"/>
      <c r="B543" s="4"/>
      <c r="C543" s="6"/>
      <c r="D543" s="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.75" customHeight="1" x14ac:dyDescent="0.25">
      <c r="A544" s="6"/>
      <c r="B544" s="4"/>
      <c r="C544" s="6"/>
      <c r="D544" s="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.75" customHeight="1" x14ac:dyDescent="0.25">
      <c r="A545" s="6"/>
      <c r="B545" s="4"/>
      <c r="C545" s="6"/>
      <c r="D545" s="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.75" customHeight="1" x14ac:dyDescent="0.25">
      <c r="A546" s="6"/>
      <c r="B546" s="4"/>
      <c r="C546" s="6"/>
      <c r="D546" s="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.75" customHeight="1" x14ac:dyDescent="0.25">
      <c r="A547" s="6"/>
      <c r="B547" s="4"/>
      <c r="C547" s="6"/>
      <c r="D547" s="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.75" customHeight="1" x14ac:dyDescent="0.25">
      <c r="A548" s="6"/>
      <c r="B548" s="4"/>
      <c r="C548" s="6"/>
      <c r="D548" s="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.75" customHeight="1" x14ac:dyDescent="0.25">
      <c r="A549" s="6"/>
      <c r="B549" s="4"/>
      <c r="C549" s="6"/>
      <c r="D549" s="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.75" customHeight="1" x14ac:dyDescent="0.25">
      <c r="A550" s="6"/>
      <c r="B550" s="4"/>
      <c r="C550" s="6"/>
      <c r="D550" s="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.75" customHeight="1" x14ac:dyDescent="0.25">
      <c r="A551" s="6"/>
      <c r="B551" s="4"/>
      <c r="C551" s="6"/>
      <c r="D551" s="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.75" customHeight="1" x14ac:dyDescent="0.25">
      <c r="A552" s="6"/>
      <c r="B552" s="4"/>
      <c r="C552" s="6"/>
      <c r="D552" s="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.75" customHeight="1" x14ac:dyDescent="0.25">
      <c r="A553" s="6"/>
      <c r="B553" s="4"/>
      <c r="C553" s="6"/>
      <c r="D553" s="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.75" customHeight="1" x14ac:dyDescent="0.25">
      <c r="A554" s="6"/>
      <c r="B554" s="4"/>
      <c r="C554" s="6"/>
      <c r="D554" s="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.75" customHeight="1" x14ac:dyDescent="0.25">
      <c r="A555" s="6"/>
      <c r="B555" s="4"/>
      <c r="C555" s="6"/>
      <c r="D555" s="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.75" customHeight="1" x14ac:dyDescent="0.25">
      <c r="A556" s="6"/>
      <c r="B556" s="4"/>
      <c r="C556" s="6"/>
      <c r="D556" s="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.75" customHeight="1" x14ac:dyDescent="0.25">
      <c r="A557" s="6"/>
      <c r="B557" s="4"/>
      <c r="C557" s="6"/>
      <c r="D557" s="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.75" customHeight="1" x14ac:dyDescent="0.25">
      <c r="A558" s="6"/>
      <c r="B558" s="4"/>
      <c r="C558" s="6"/>
      <c r="D558" s="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.75" customHeight="1" x14ac:dyDescent="0.25">
      <c r="A559" s="6"/>
      <c r="B559" s="4"/>
      <c r="C559" s="6"/>
      <c r="D559" s="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.75" customHeight="1" x14ac:dyDescent="0.25">
      <c r="A560" s="6"/>
      <c r="B560" s="4"/>
      <c r="C560" s="6"/>
      <c r="D560" s="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.75" customHeight="1" x14ac:dyDescent="0.25">
      <c r="A561" s="6"/>
      <c r="B561" s="4"/>
      <c r="C561" s="6"/>
      <c r="D561" s="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.75" customHeight="1" x14ac:dyDescent="0.25">
      <c r="A562" s="6"/>
      <c r="B562" s="4"/>
      <c r="C562" s="6"/>
      <c r="D562" s="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.75" customHeight="1" x14ac:dyDescent="0.25">
      <c r="A563" s="6"/>
      <c r="B563" s="4"/>
      <c r="C563" s="6"/>
      <c r="D563" s="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.75" customHeight="1" x14ac:dyDescent="0.25">
      <c r="A564" s="6"/>
      <c r="B564" s="4"/>
      <c r="C564" s="6"/>
      <c r="D564" s="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.75" customHeight="1" x14ac:dyDescent="0.25">
      <c r="A565" s="6"/>
      <c r="B565" s="4"/>
      <c r="C565" s="6"/>
      <c r="D565" s="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.75" customHeight="1" x14ac:dyDescent="0.25">
      <c r="A566" s="6"/>
      <c r="B566" s="4"/>
      <c r="C566" s="6"/>
      <c r="D566" s="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.75" customHeight="1" x14ac:dyDescent="0.25">
      <c r="A567" s="6"/>
      <c r="B567" s="4"/>
      <c r="C567" s="6"/>
      <c r="D567" s="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.75" customHeight="1" x14ac:dyDescent="0.25">
      <c r="A568" s="6"/>
      <c r="B568" s="4"/>
      <c r="C568" s="6"/>
      <c r="D568" s="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.75" customHeight="1" x14ac:dyDescent="0.25">
      <c r="A569" s="6"/>
      <c r="B569" s="4"/>
      <c r="C569" s="6"/>
      <c r="D569" s="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.75" customHeight="1" x14ac:dyDescent="0.25">
      <c r="A570" s="6"/>
      <c r="B570" s="4"/>
      <c r="C570" s="6"/>
      <c r="D570" s="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.75" customHeight="1" x14ac:dyDescent="0.25">
      <c r="A571" s="6"/>
      <c r="B571" s="4"/>
      <c r="C571" s="6"/>
      <c r="D571" s="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.75" customHeight="1" x14ac:dyDescent="0.25">
      <c r="A572" s="6"/>
      <c r="B572" s="4"/>
      <c r="C572" s="6"/>
      <c r="D572" s="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.75" customHeight="1" x14ac:dyDescent="0.25">
      <c r="A573" s="6"/>
      <c r="B573" s="4"/>
      <c r="C573" s="6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.75" customHeight="1" x14ac:dyDescent="0.25">
      <c r="A574" s="6"/>
      <c r="B574" s="4"/>
      <c r="C574" s="6"/>
      <c r="D574" s="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.75" customHeight="1" x14ac:dyDescent="0.25">
      <c r="A575" s="6"/>
      <c r="B575" s="4"/>
      <c r="C575" s="6"/>
      <c r="D575" s="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.75" customHeight="1" x14ac:dyDescent="0.25">
      <c r="A576" s="6"/>
      <c r="B576" s="4"/>
      <c r="C576" s="6"/>
      <c r="D576" s="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.75" customHeight="1" x14ac:dyDescent="0.25">
      <c r="A577" s="6"/>
      <c r="B577" s="4"/>
      <c r="C577" s="6"/>
      <c r="D577" s="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.75" customHeight="1" x14ac:dyDescent="0.25">
      <c r="A578" s="6"/>
      <c r="B578" s="4"/>
      <c r="C578" s="6"/>
      <c r="D578" s="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.75" customHeight="1" x14ac:dyDescent="0.25">
      <c r="A579" s="6"/>
      <c r="B579" s="4"/>
      <c r="C579" s="6"/>
      <c r="D579" s="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.75" customHeight="1" x14ac:dyDescent="0.25">
      <c r="A580" s="6"/>
      <c r="B580" s="4"/>
      <c r="C580" s="6"/>
      <c r="D580" s="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.75" customHeight="1" x14ac:dyDescent="0.25">
      <c r="A581" s="6"/>
      <c r="B581" s="4"/>
      <c r="C581" s="6"/>
      <c r="D581" s="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.75" customHeight="1" x14ac:dyDescent="0.25">
      <c r="A582" s="6"/>
      <c r="B582" s="4"/>
      <c r="C582" s="6"/>
      <c r="D582" s="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.75" customHeight="1" x14ac:dyDescent="0.25">
      <c r="A583" s="6"/>
      <c r="B583" s="4"/>
      <c r="C583" s="6"/>
      <c r="D583" s="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.75" customHeight="1" x14ac:dyDescent="0.25">
      <c r="A584" s="6"/>
      <c r="B584" s="4"/>
      <c r="C584" s="6"/>
      <c r="D584" s="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.75" customHeight="1" x14ac:dyDescent="0.25">
      <c r="A585" s="6"/>
      <c r="B585" s="4"/>
      <c r="C585" s="6"/>
      <c r="D585" s="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.75" customHeight="1" x14ac:dyDescent="0.25">
      <c r="A586" s="6"/>
      <c r="B586" s="4"/>
      <c r="C586" s="6"/>
      <c r="D586" s="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.75" customHeight="1" x14ac:dyDescent="0.25">
      <c r="A587" s="6"/>
      <c r="B587" s="4"/>
      <c r="C587" s="6"/>
      <c r="D587" s="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.75" customHeight="1" x14ac:dyDescent="0.25">
      <c r="A588" s="6"/>
      <c r="B588" s="4"/>
      <c r="C588" s="6"/>
      <c r="D588" s="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.75" customHeight="1" x14ac:dyDescent="0.25">
      <c r="A589" s="6"/>
      <c r="B589" s="4"/>
      <c r="C589" s="6"/>
      <c r="D589" s="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.75" customHeight="1" x14ac:dyDescent="0.25">
      <c r="A590" s="6"/>
      <c r="B590" s="4"/>
      <c r="C590" s="6"/>
      <c r="D590" s="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.75" customHeight="1" x14ac:dyDescent="0.25">
      <c r="A591" s="6"/>
      <c r="B591" s="4"/>
      <c r="C591" s="6"/>
      <c r="D591" s="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.75" customHeight="1" x14ac:dyDescent="0.25">
      <c r="A592" s="6"/>
      <c r="B592" s="4"/>
      <c r="C592" s="6"/>
      <c r="D592" s="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.75" customHeight="1" x14ac:dyDescent="0.25">
      <c r="A593" s="6"/>
      <c r="B593" s="4"/>
      <c r="C593" s="6"/>
      <c r="D593" s="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.75" customHeight="1" x14ac:dyDescent="0.25">
      <c r="A594" s="6"/>
      <c r="B594" s="4"/>
      <c r="C594" s="6"/>
      <c r="D594" s="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.75" customHeight="1" x14ac:dyDescent="0.25">
      <c r="A595" s="6"/>
      <c r="B595" s="4"/>
      <c r="C595" s="6"/>
      <c r="D595" s="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.75" customHeight="1" x14ac:dyDescent="0.25">
      <c r="A596" s="6"/>
      <c r="B596" s="4"/>
      <c r="C596" s="6"/>
      <c r="D596" s="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.75" customHeight="1" x14ac:dyDescent="0.25">
      <c r="A597" s="6"/>
      <c r="B597" s="4"/>
      <c r="C597" s="6"/>
      <c r="D597" s="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.75" customHeight="1" x14ac:dyDescent="0.25">
      <c r="A598" s="6"/>
      <c r="B598" s="4"/>
      <c r="C598" s="6"/>
      <c r="D598" s="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.75" customHeight="1" x14ac:dyDescent="0.25">
      <c r="A599" s="6"/>
      <c r="B599" s="4"/>
      <c r="C599" s="6"/>
      <c r="D599" s="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.75" customHeight="1" x14ac:dyDescent="0.25">
      <c r="A600" s="6"/>
      <c r="B600" s="4"/>
      <c r="C600" s="6"/>
      <c r="D600" s="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.75" customHeight="1" x14ac:dyDescent="0.25">
      <c r="A601" s="6"/>
      <c r="B601" s="4"/>
      <c r="C601" s="6"/>
      <c r="D601" s="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.75" customHeight="1" x14ac:dyDescent="0.25">
      <c r="A602" s="6"/>
      <c r="B602" s="4"/>
      <c r="C602" s="6"/>
      <c r="D602" s="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.75" customHeight="1" x14ac:dyDescent="0.25">
      <c r="A603" s="6"/>
      <c r="B603" s="4"/>
      <c r="C603" s="6"/>
      <c r="D603" s="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.75" customHeight="1" x14ac:dyDescent="0.25">
      <c r="A604" s="6"/>
      <c r="B604" s="4"/>
      <c r="C604" s="6"/>
      <c r="D604" s="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.75" customHeight="1" x14ac:dyDescent="0.25">
      <c r="A605" s="6"/>
      <c r="B605" s="4"/>
      <c r="C605" s="6"/>
      <c r="D605" s="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.75" customHeight="1" x14ac:dyDescent="0.25">
      <c r="A606" s="6"/>
      <c r="B606" s="4"/>
      <c r="C606" s="6"/>
      <c r="D606" s="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.75" customHeight="1" x14ac:dyDescent="0.25">
      <c r="A607" s="6"/>
      <c r="B607" s="4"/>
      <c r="C607" s="6"/>
      <c r="D607" s="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.75" customHeight="1" x14ac:dyDescent="0.25">
      <c r="A608" s="6"/>
      <c r="B608" s="4"/>
      <c r="C608" s="6"/>
      <c r="D608" s="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.75" customHeight="1" x14ac:dyDescent="0.25">
      <c r="A609" s="6"/>
      <c r="B609" s="4"/>
      <c r="C609" s="6"/>
      <c r="D609" s="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.75" customHeight="1" x14ac:dyDescent="0.25">
      <c r="A610" s="6"/>
      <c r="B610" s="4"/>
      <c r="C610" s="6"/>
      <c r="D610" s="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.75" customHeight="1" x14ac:dyDescent="0.25">
      <c r="A611" s="6"/>
      <c r="B611" s="4"/>
      <c r="C611" s="6"/>
      <c r="D611" s="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.75" customHeight="1" x14ac:dyDescent="0.25">
      <c r="A612" s="6"/>
      <c r="B612" s="4"/>
      <c r="C612" s="6"/>
      <c r="D612" s="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.75" customHeight="1" x14ac:dyDescent="0.25">
      <c r="A613" s="6"/>
      <c r="B613" s="4"/>
      <c r="C613" s="6"/>
      <c r="D613" s="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.75" customHeight="1" x14ac:dyDescent="0.25">
      <c r="A614" s="6"/>
      <c r="B614" s="4"/>
      <c r="C614" s="6"/>
      <c r="D614" s="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.75" customHeight="1" x14ac:dyDescent="0.25">
      <c r="A615" s="6"/>
      <c r="B615" s="4"/>
      <c r="C615" s="6"/>
      <c r="D615" s="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.75" customHeight="1" x14ac:dyDescent="0.25">
      <c r="A616" s="6"/>
      <c r="B616" s="4"/>
      <c r="C616" s="6"/>
      <c r="D616" s="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.75" customHeight="1" x14ac:dyDescent="0.25">
      <c r="A617" s="6"/>
      <c r="B617" s="4"/>
      <c r="C617" s="6"/>
      <c r="D617" s="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.75" customHeight="1" x14ac:dyDescent="0.25">
      <c r="A618" s="6"/>
      <c r="B618" s="4"/>
      <c r="C618" s="6"/>
      <c r="D618" s="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.75" customHeight="1" x14ac:dyDescent="0.25">
      <c r="A619" s="6"/>
      <c r="B619" s="4"/>
      <c r="C619" s="6"/>
      <c r="D619" s="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.75" customHeight="1" x14ac:dyDescent="0.25">
      <c r="A620" s="6"/>
      <c r="B620" s="4"/>
      <c r="C620" s="6"/>
      <c r="D620" s="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.75" customHeight="1" x14ac:dyDescent="0.25">
      <c r="A621" s="6"/>
      <c r="B621" s="4"/>
      <c r="C621" s="6"/>
      <c r="D621" s="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.75" customHeight="1" x14ac:dyDescent="0.25">
      <c r="A622" s="6"/>
      <c r="B622" s="4"/>
      <c r="C622" s="6"/>
      <c r="D622" s="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.75" customHeight="1" x14ac:dyDescent="0.25">
      <c r="A623" s="6"/>
      <c r="B623" s="4"/>
      <c r="C623" s="6"/>
      <c r="D623" s="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.75" customHeight="1" x14ac:dyDescent="0.25">
      <c r="A624" s="6"/>
      <c r="B624" s="4"/>
      <c r="C624" s="6"/>
      <c r="D624" s="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.75" customHeight="1" x14ac:dyDescent="0.25">
      <c r="A625" s="6"/>
      <c r="B625" s="4"/>
      <c r="C625" s="6"/>
      <c r="D625" s="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.75" customHeight="1" x14ac:dyDescent="0.25">
      <c r="A626" s="6"/>
      <c r="B626" s="4"/>
      <c r="C626" s="6"/>
      <c r="D626" s="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.75" customHeight="1" x14ac:dyDescent="0.25">
      <c r="A627" s="6"/>
      <c r="B627" s="4"/>
      <c r="C627" s="6"/>
      <c r="D627" s="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.75" customHeight="1" x14ac:dyDescent="0.25">
      <c r="A628" s="6"/>
      <c r="B628" s="4"/>
      <c r="C628" s="6"/>
      <c r="D628" s="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.75" customHeight="1" x14ac:dyDescent="0.25">
      <c r="A629" s="6"/>
      <c r="B629" s="4"/>
      <c r="C629" s="6"/>
      <c r="D629" s="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.75" customHeight="1" x14ac:dyDescent="0.25">
      <c r="A630" s="6"/>
      <c r="B630" s="4"/>
      <c r="C630" s="6"/>
      <c r="D630" s="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.75" customHeight="1" x14ac:dyDescent="0.25">
      <c r="A631" s="6"/>
      <c r="B631" s="4"/>
      <c r="C631" s="6"/>
      <c r="D631" s="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.75" customHeight="1" x14ac:dyDescent="0.25">
      <c r="A632" s="6"/>
      <c r="B632" s="4"/>
      <c r="C632" s="6"/>
      <c r="D632" s="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.75" customHeight="1" x14ac:dyDescent="0.25">
      <c r="A633" s="6"/>
      <c r="B633" s="4"/>
      <c r="C633" s="6"/>
      <c r="D633" s="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.75" customHeight="1" x14ac:dyDescent="0.25">
      <c r="A634" s="6"/>
      <c r="B634" s="4"/>
      <c r="C634" s="6"/>
      <c r="D634" s="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.75" customHeight="1" x14ac:dyDescent="0.25">
      <c r="A635" s="6"/>
      <c r="B635" s="4"/>
      <c r="C635" s="6"/>
      <c r="D635" s="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.75" customHeight="1" x14ac:dyDescent="0.25">
      <c r="A636" s="6"/>
      <c r="B636" s="4"/>
      <c r="C636" s="6"/>
      <c r="D636" s="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.75" customHeight="1" x14ac:dyDescent="0.25">
      <c r="A637" s="6"/>
      <c r="B637" s="4"/>
      <c r="C637" s="6"/>
      <c r="D637" s="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.75" customHeight="1" x14ac:dyDescent="0.25">
      <c r="A638" s="6"/>
      <c r="B638" s="4"/>
      <c r="C638" s="6"/>
      <c r="D638" s="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.75" customHeight="1" x14ac:dyDescent="0.25">
      <c r="A639" s="6"/>
      <c r="B639" s="4"/>
      <c r="C639" s="6"/>
      <c r="D639" s="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.75" customHeight="1" x14ac:dyDescent="0.25">
      <c r="A640" s="6"/>
      <c r="B640" s="4"/>
      <c r="C640" s="6"/>
      <c r="D640" s="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.75" customHeight="1" x14ac:dyDescent="0.25">
      <c r="A641" s="6"/>
      <c r="B641" s="4"/>
      <c r="C641" s="6"/>
      <c r="D641" s="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.75" customHeight="1" x14ac:dyDescent="0.25">
      <c r="A642" s="6"/>
      <c r="B642" s="4"/>
      <c r="C642" s="6"/>
      <c r="D642" s="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.75" customHeight="1" x14ac:dyDescent="0.25">
      <c r="A643" s="6"/>
      <c r="B643" s="4"/>
      <c r="C643" s="6"/>
      <c r="D643" s="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.75" customHeight="1" x14ac:dyDescent="0.25">
      <c r="A644" s="6"/>
      <c r="B644" s="4"/>
      <c r="C644" s="6"/>
      <c r="D644" s="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.75" customHeight="1" x14ac:dyDescent="0.25">
      <c r="A645" s="6"/>
      <c r="B645" s="4"/>
      <c r="C645" s="6"/>
      <c r="D645" s="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.75" customHeight="1" x14ac:dyDescent="0.25">
      <c r="A646" s="6"/>
      <c r="B646" s="4"/>
      <c r="C646" s="6"/>
      <c r="D646" s="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.75" customHeight="1" x14ac:dyDescent="0.25">
      <c r="A647" s="6"/>
      <c r="B647" s="4"/>
      <c r="C647" s="6"/>
      <c r="D647" s="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.75" customHeight="1" x14ac:dyDescent="0.25">
      <c r="A648" s="6"/>
      <c r="B648" s="4"/>
      <c r="C648" s="6"/>
      <c r="D648" s="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.75" customHeight="1" x14ac:dyDescent="0.25">
      <c r="A649" s="6"/>
      <c r="B649" s="4"/>
      <c r="C649" s="6"/>
      <c r="D649" s="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.75" customHeight="1" x14ac:dyDescent="0.25">
      <c r="A650" s="6"/>
      <c r="B650" s="4"/>
      <c r="C650" s="6"/>
      <c r="D650" s="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.75" customHeight="1" x14ac:dyDescent="0.25">
      <c r="A651" s="6"/>
      <c r="B651" s="4"/>
      <c r="C651" s="6"/>
      <c r="D651" s="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.75" customHeight="1" x14ac:dyDescent="0.25">
      <c r="A652" s="6"/>
      <c r="B652" s="4"/>
      <c r="C652" s="6"/>
      <c r="D652" s="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.75" customHeight="1" x14ac:dyDescent="0.25">
      <c r="A653" s="6"/>
      <c r="B653" s="4"/>
      <c r="C653" s="6"/>
      <c r="D653" s="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.75" customHeight="1" x14ac:dyDescent="0.25">
      <c r="A654" s="6"/>
      <c r="B654" s="4"/>
      <c r="C654" s="6"/>
      <c r="D654" s="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.75" customHeight="1" x14ac:dyDescent="0.25">
      <c r="A655" s="6"/>
      <c r="B655" s="4"/>
      <c r="C655" s="6"/>
      <c r="D655" s="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.75" customHeight="1" x14ac:dyDescent="0.25">
      <c r="A656" s="6"/>
      <c r="B656" s="4"/>
      <c r="C656" s="6"/>
      <c r="D656" s="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.75" customHeight="1" x14ac:dyDescent="0.25">
      <c r="A657" s="6"/>
      <c r="B657" s="4"/>
      <c r="C657" s="6"/>
      <c r="D657" s="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.75" customHeight="1" x14ac:dyDescent="0.25">
      <c r="A658" s="6"/>
      <c r="B658" s="4"/>
      <c r="C658" s="6"/>
      <c r="D658" s="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.75" customHeight="1" x14ac:dyDescent="0.25">
      <c r="A659" s="6"/>
      <c r="B659" s="4"/>
      <c r="C659" s="6"/>
      <c r="D659" s="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.75" customHeight="1" x14ac:dyDescent="0.25">
      <c r="A660" s="6"/>
      <c r="B660" s="4"/>
      <c r="C660" s="6"/>
      <c r="D660" s="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.75" customHeight="1" x14ac:dyDescent="0.25">
      <c r="A661" s="6"/>
      <c r="B661" s="4"/>
      <c r="C661" s="6"/>
      <c r="D661" s="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.75" customHeight="1" x14ac:dyDescent="0.25">
      <c r="A662" s="6"/>
      <c r="B662" s="4"/>
      <c r="C662" s="6"/>
      <c r="D662" s="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.75" customHeight="1" x14ac:dyDescent="0.25">
      <c r="A663" s="6"/>
      <c r="B663" s="4"/>
      <c r="C663" s="6"/>
      <c r="D663" s="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.75" customHeight="1" x14ac:dyDescent="0.25">
      <c r="A664" s="6"/>
      <c r="B664" s="4"/>
      <c r="C664" s="6"/>
      <c r="D664" s="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.75" customHeight="1" x14ac:dyDescent="0.25">
      <c r="A665" s="6"/>
      <c r="B665" s="4"/>
      <c r="C665" s="6"/>
      <c r="D665" s="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.75" customHeight="1" x14ac:dyDescent="0.25">
      <c r="A666" s="6"/>
      <c r="B666" s="4"/>
      <c r="C666" s="6"/>
      <c r="D666" s="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.75" customHeight="1" x14ac:dyDescent="0.25">
      <c r="A667" s="6"/>
      <c r="B667" s="4"/>
      <c r="C667" s="6"/>
      <c r="D667" s="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.75" customHeight="1" x14ac:dyDescent="0.25">
      <c r="A668" s="6"/>
      <c r="B668" s="4"/>
      <c r="C668" s="6"/>
      <c r="D668" s="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.75" customHeight="1" x14ac:dyDescent="0.25">
      <c r="A669" s="6"/>
      <c r="B669" s="4"/>
      <c r="C669" s="6"/>
      <c r="D669" s="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.75" customHeight="1" x14ac:dyDescent="0.25">
      <c r="A670" s="6"/>
      <c r="B670" s="4"/>
      <c r="C670" s="6"/>
      <c r="D670" s="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.75" customHeight="1" x14ac:dyDescent="0.25">
      <c r="A671" s="6"/>
      <c r="B671" s="4"/>
      <c r="C671" s="6"/>
      <c r="D671" s="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.75" customHeight="1" x14ac:dyDescent="0.25">
      <c r="A672" s="6"/>
      <c r="B672" s="4"/>
      <c r="C672" s="6"/>
      <c r="D672" s="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.75" customHeight="1" x14ac:dyDescent="0.25">
      <c r="A673" s="6"/>
      <c r="B673" s="4"/>
      <c r="C673" s="6"/>
      <c r="D673" s="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.75" customHeight="1" x14ac:dyDescent="0.25">
      <c r="A674" s="6"/>
      <c r="B674" s="4"/>
      <c r="C674" s="6"/>
      <c r="D674" s="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.75" customHeight="1" x14ac:dyDescent="0.25">
      <c r="A675" s="6"/>
      <c r="B675" s="4"/>
      <c r="C675" s="6"/>
      <c r="D675" s="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.75" customHeight="1" x14ac:dyDescent="0.25">
      <c r="A676" s="6"/>
      <c r="B676" s="4"/>
      <c r="C676" s="6"/>
      <c r="D676" s="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.75" customHeight="1" x14ac:dyDescent="0.25">
      <c r="A677" s="6"/>
      <c r="B677" s="4"/>
      <c r="C677" s="6"/>
      <c r="D677" s="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.75" customHeight="1" x14ac:dyDescent="0.25">
      <c r="A678" s="6"/>
      <c r="B678" s="4"/>
      <c r="C678" s="6"/>
      <c r="D678" s="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.75" customHeight="1" x14ac:dyDescent="0.25">
      <c r="A679" s="6"/>
      <c r="B679" s="4"/>
      <c r="C679" s="6"/>
      <c r="D679" s="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.75" customHeight="1" x14ac:dyDescent="0.25">
      <c r="A680" s="6"/>
      <c r="B680" s="4"/>
      <c r="C680" s="6"/>
      <c r="D680" s="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.75" customHeight="1" x14ac:dyDescent="0.25">
      <c r="A681" s="6"/>
      <c r="B681" s="4"/>
      <c r="C681" s="6"/>
      <c r="D681" s="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.75" customHeight="1" x14ac:dyDescent="0.25">
      <c r="A682" s="6"/>
      <c r="B682" s="4"/>
      <c r="C682" s="6"/>
      <c r="D682" s="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.75" customHeight="1" x14ac:dyDescent="0.25">
      <c r="A683" s="6"/>
      <c r="B683" s="4"/>
      <c r="C683" s="6"/>
      <c r="D683" s="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.75" customHeight="1" x14ac:dyDescent="0.25">
      <c r="A684" s="6"/>
      <c r="B684" s="4"/>
      <c r="C684" s="6"/>
      <c r="D684" s="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.75" customHeight="1" x14ac:dyDescent="0.25">
      <c r="A685" s="6"/>
      <c r="B685" s="4"/>
      <c r="C685" s="6"/>
      <c r="D685" s="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.75" customHeight="1" x14ac:dyDescent="0.25">
      <c r="A686" s="6"/>
      <c r="B686" s="4"/>
      <c r="C686" s="6"/>
      <c r="D686" s="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.75" customHeight="1" x14ac:dyDescent="0.25">
      <c r="A687" s="6"/>
      <c r="B687" s="4"/>
      <c r="C687" s="6"/>
      <c r="D687" s="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.75" customHeight="1" x14ac:dyDescent="0.25">
      <c r="A688" s="6"/>
      <c r="B688" s="4"/>
      <c r="C688" s="6"/>
      <c r="D688" s="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.75" customHeight="1" x14ac:dyDescent="0.25">
      <c r="A689" s="6"/>
      <c r="B689" s="4"/>
      <c r="C689" s="6"/>
      <c r="D689" s="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.75" customHeight="1" x14ac:dyDescent="0.25">
      <c r="A690" s="6"/>
      <c r="B690" s="4"/>
      <c r="C690" s="6"/>
      <c r="D690" s="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.75" customHeight="1" x14ac:dyDescent="0.25">
      <c r="A691" s="6"/>
      <c r="B691" s="4"/>
      <c r="C691" s="6"/>
      <c r="D691" s="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.75" customHeight="1" x14ac:dyDescent="0.25">
      <c r="A692" s="6"/>
      <c r="B692" s="4"/>
      <c r="C692" s="6"/>
      <c r="D692" s="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.75" customHeight="1" x14ac:dyDescent="0.25">
      <c r="A693" s="6"/>
      <c r="B693" s="4"/>
      <c r="C693" s="6"/>
      <c r="D693" s="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.75" customHeight="1" x14ac:dyDescent="0.25">
      <c r="A694" s="6"/>
      <c r="B694" s="4"/>
      <c r="C694" s="6"/>
      <c r="D694" s="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.75" customHeight="1" x14ac:dyDescent="0.25">
      <c r="A695" s="6"/>
      <c r="B695" s="4"/>
      <c r="C695" s="6"/>
      <c r="D695" s="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.75" customHeight="1" x14ac:dyDescent="0.25">
      <c r="A696" s="6"/>
      <c r="B696" s="4"/>
      <c r="C696" s="6"/>
      <c r="D696" s="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.75" customHeight="1" x14ac:dyDescent="0.25">
      <c r="A697" s="6"/>
      <c r="B697" s="4"/>
      <c r="C697" s="6"/>
      <c r="D697" s="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.75" customHeight="1" x14ac:dyDescent="0.25">
      <c r="A698" s="6"/>
      <c r="B698" s="4"/>
      <c r="C698" s="6"/>
      <c r="D698" s="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.75" customHeight="1" x14ac:dyDescent="0.25">
      <c r="A699" s="6"/>
      <c r="B699" s="4"/>
      <c r="C699" s="6"/>
      <c r="D699" s="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.75" customHeight="1" x14ac:dyDescent="0.25">
      <c r="A700" s="6"/>
      <c r="B700" s="4"/>
      <c r="C700" s="6"/>
      <c r="D700" s="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.75" customHeight="1" x14ac:dyDescent="0.25">
      <c r="A701" s="6"/>
      <c r="B701" s="4"/>
      <c r="C701" s="6"/>
      <c r="D701" s="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.75" customHeight="1" x14ac:dyDescent="0.25">
      <c r="A702" s="6"/>
      <c r="B702" s="4"/>
      <c r="C702" s="6"/>
      <c r="D702" s="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.75" customHeight="1" x14ac:dyDescent="0.25">
      <c r="A703" s="6"/>
      <c r="B703" s="4"/>
      <c r="C703" s="6"/>
      <c r="D703" s="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.75" customHeight="1" x14ac:dyDescent="0.25">
      <c r="A704" s="6"/>
      <c r="B704" s="4"/>
      <c r="C704" s="6"/>
      <c r="D704" s="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.75" customHeight="1" x14ac:dyDescent="0.25">
      <c r="A705" s="6"/>
      <c r="B705" s="4"/>
      <c r="C705" s="6"/>
      <c r="D705" s="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.75" customHeight="1" x14ac:dyDescent="0.25">
      <c r="A706" s="6"/>
      <c r="B706" s="4"/>
      <c r="C706" s="6"/>
      <c r="D706" s="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.75" customHeight="1" x14ac:dyDescent="0.25">
      <c r="A707" s="6"/>
      <c r="B707" s="4"/>
      <c r="C707" s="6"/>
      <c r="D707" s="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.75" customHeight="1" x14ac:dyDescent="0.25">
      <c r="A708" s="6"/>
      <c r="B708" s="4"/>
      <c r="C708" s="6"/>
      <c r="D708" s="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.75" customHeight="1" x14ac:dyDescent="0.25">
      <c r="A709" s="6"/>
      <c r="B709" s="4"/>
      <c r="C709" s="6"/>
      <c r="D709" s="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.75" customHeight="1" x14ac:dyDescent="0.25">
      <c r="A710" s="6"/>
      <c r="B710" s="4"/>
      <c r="C710" s="6"/>
      <c r="D710" s="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.75" customHeight="1" x14ac:dyDescent="0.25">
      <c r="A711" s="6"/>
      <c r="B711" s="4"/>
      <c r="C711" s="6"/>
      <c r="D711" s="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.75" customHeight="1" x14ac:dyDescent="0.25">
      <c r="A712" s="6"/>
      <c r="B712" s="4"/>
      <c r="C712" s="6"/>
      <c r="D712" s="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.75" customHeight="1" x14ac:dyDescent="0.25">
      <c r="A713" s="6"/>
      <c r="B713" s="4"/>
      <c r="C713" s="6"/>
      <c r="D713" s="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.75" customHeight="1" x14ac:dyDescent="0.25">
      <c r="A714" s="6"/>
      <c r="B714" s="4"/>
      <c r="C714" s="6"/>
      <c r="D714" s="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.75" customHeight="1" x14ac:dyDescent="0.25">
      <c r="A715" s="6"/>
      <c r="B715" s="4"/>
      <c r="C715" s="6"/>
      <c r="D715" s="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.75" customHeight="1" x14ac:dyDescent="0.25">
      <c r="A716" s="6"/>
      <c r="B716" s="4"/>
      <c r="C716" s="6"/>
      <c r="D716" s="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.75" customHeight="1" x14ac:dyDescent="0.25">
      <c r="A717" s="6"/>
      <c r="B717" s="4"/>
      <c r="C717" s="6"/>
      <c r="D717" s="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.75" customHeight="1" x14ac:dyDescent="0.25">
      <c r="A718" s="6"/>
      <c r="B718" s="4"/>
      <c r="C718" s="6"/>
      <c r="D718" s="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.75" customHeight="1" x14ac:dyDescent="0.25">
      <c r="A719" s="6"/>
      <c r="B719" s="4"/>
      <c r="C719" s="6"/>
      <c r="D719" s="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.75" customHeight="1" x14ac:dyDescent="0.25">
      <c r="A720" s="6"/>
      <c r="B720" s="4"/>
      <c r="C720" s="6"/>
      <c r="D720" s="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.75" customHeight="1" x14ac:dyDescent="0.25">
      <c r="A721" s="6"/>
      <c r="B721" s="4"/>
      <c r="C721" s="6"/>
      <c r="D721" s="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.75" customHeight="1" x14ac:dyDescent="0.25">
      <c r="A722" s="6"/>
      <c r="B722" s="4"/>
      <c r="C722" s="6"/>
      <c r="D722" s="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.75" customHeight="1" x14ac:dyDescent="0.25">
      <c r="A723" s="6"/>
      <c r="B723" s="4"/>
      <c r="C723" s="6"/>
      <c r="D723" s="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.75" customHeight="1" x14ac:dyDescent="0.25">
      <c r="A724" s="6"/>
      <c r="B724" s="4"/>
      <c r="C724" s="6"/>
      <c r="D724" s="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.75" customHeight="1" x14ac:dyDescent="0.25">
      <c r="A725" s="6"/>
      <c r="B725" s="4"/>
      <c r="C725" s="6"/>
      <c r="D725" s="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.75" customHeight="1" x14ac:dyDescent="0.25">
      <c r="A726" s="6"/>
      <c r="B726" s="4"/>
      <c r="C726" s="6"/>
      <c r="D726" s="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.75" customHeight="1" x14ac:dyDescent="0.25">
      <c r="A727" s="6"/>
      <c r="B727" s="4"/>
      <c r="C727" s="6"/>
      <c r="D727" s="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.75" customHeight="1" x14ac:dyDescent="0.25">
      <c r="A728" s="6"/>
      <c r="B728" s="4"/>
      <c r="C728" s="6"/>
      <c r="D728" s="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.75" customHeight="1" x14ac:dyDescent="0.25">
      <c r="A729" s="6"/>
      <c r="B729" s="4"/>
      <c r="C729" s="6"/>
      <c r="D729" s="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.75" customHeight="1" x14ac:dyDescent="0.25">
      <c r="A730" s="6"/>
      <c r="B730" s="4"/>
      <c r="C730" s="6"/>
      <c r="D730" s="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.75" customHeight="1" x14ac:dyDescent="0.25">
      <c r="A731" s="6"/>
      <c r="B731" s="4"/>
      <c r="C731" s="6"/>
      <c r="D731" s="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.75" customHeight="1" x14ac:dyDescent="0.25">
      <c r="A732" s="6"/>
      <c r="B732" s="4"/>
      <c r="C732" s="6"/>
      <c r="D732" s="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.75" customHeight="1" x14ac:dyDescent="0.25">
      <c r="A733" s="6"/>
      <c r="B733" s="4"/>
      <c r="C733" s="6"/>
      <c r="D733" s="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.75" customHeight="1" x14ac:dyDescent="0.25">
      <c r="A734" s="6"/>
      <c r="B734" s="4"/>
      <c r="C734" s="6"/>
      <c r="D734" s="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.75" customHeight="1" x14ac:dyDescent="0.25">
      <c r="A735" s="6"/>
      <c r="B735" s="4"/>
      <c r="C735" s="6"/>
      <c r="D735" s="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.75" customHeight="1" x14ac:dyDescent="0.25">
      <c r="A736" s="6"/>
      <c r="B736" s="4"/>
      <c r="C736" s="6"/>
      <c r="D736" s="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.75" customHeight="1" x14ac:dyDescent="0.25">
      <c r="A737" s="6"/>
      <c r="B737" s="4"/>
      <c r="C737" s="6"/>
      <c r="D737" s="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.75" customHeight="1" x14ac:dyDescent="0.25">
      <c r="A738" s="6"/>
      <c r="B738" s="4"/>
      <c r="C738" s="6"/>
      <c r="D738" s="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.75" customHeight="1" x14ac:dyDescent="0.25">
      <c r="A739" s="6"/>
      <c r="B739" s="4"/>
      <c r="C739" s="6"/>
      <c r="D739" s="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.75" customHeight="1" x14ac:dyDescent="0.25">
      <c r="A740" s="6"/>
      <c r="B740" s="4"/>
      <c r="C740" s="6"/>
      <c r="D740" s="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.75" customHeight="1" x14ac:dyDescent="0.25">
      <c r="A741" s="6"/>
      <c r="B741" s="4"/>
      <c r="C741" s="6"/>
      <c r="D741" s="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.75" customHeight="1" x14ac:dyDescent="0.25">
      <c r="A742" s="6"/>
      <c r="B742" s="4"/>
      <c r="C742" s="6"/>
      <c r="D742" s="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.75" customHeight="1" x14ac:dyDescent="0.25">
      <c r="A743" s="6"/>
      <c r="B743" s="4"/>
      <c r="C743" s="6"/>
      <c r="D743" s="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.75" customHeight="1" x14ac:dyDescent="0.25">
      <c r="A744" s="6"/>
      <c r="B744" s="4"/>
      <c r="C744" s="6"/>
      <c r="D744" s="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.75" customHeight="1" x14ac:dyDescent="0.25">
      <c r="A745" s="6"/>
      <c r="B745" s="4"/>
      <c r="C745" s="6"/>
      <c r="D745" s="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.75" customHeight="1" x14ac:dyDescent="0.25">
      <c r="A746" s="6"/>
      <c r="B746" s="4"/>
      <c r="C746" s="6"/>
      <c r="D746" s="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.75" customHeight="1" x14ac:dyDescent="0.25">
      <c r="A747" s="6"/>
      <c r="B747" s="4"/>
      <c r="C747" s="6"/>
      <c r="D747" s="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.75" customHeight="1" x14ac:dyDescent="0.25">
      <c r="A748" s="6"/>
      <c r="B748" s="4"/>
      <c r="C748" s="6"/>
      <c r="D748" s="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.75" customHeight="1" x14ac:dyDescent="0.25">
      <c r="A749" s="6"/>
      <c r="B749" s="4"/>
      <c r="C749" s="6"/>
      <c r="D749" s="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.75" customHeight="1" x14ac:dyDescent="0.25">
      <c r="A750" s="6"/>
      <c r="B750" s="4"/>
      <c r="C750" s="6"/>
      <c r="D750" s="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.75" customHeight="1" x14ac:dyDescent="0.25">
      <c r="A751" s="6"/>
      <c r="B751" s="4"/>
      <c r="C751" s="6"/>
      <c r="D751" s="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.75" customHeight="1" x14ac:dyDescent="0.25">
      <c r="A752" s="6"/>
      <c r="B752" s="4"/>
      <c r="C752" s="6"/>
      <c r="D752" s="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.75" customHeight="1" x14ac:dyDescent="0.25">
      <c r="A753" s="6"/>
      <c r="B753" s="4"/>
      <c r="C753" s="6"/>
      <c r="D753" s="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.75" customHeight="1" x14ac:dyDescent="0.25">
      <c r="A754" s="6"/>
      <c r="B754" s="4"/>
      <c r="C754" s="6"/>
      <c r="D754" s="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.75" customHeight="1" x14ac:dyDescent="0.25">
      <c r="A755" s="6"/>
      <c r="B755" s="4"/>
      <c r="C755" s="6"/>
      <c r="D755" s="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.75" customHeight="1" x14ac:dyDescent="0.25">
      <c r="A756" s="6"/>
      <c r="B756" s="4"/>
      <c r="C756" s="6"/>
      <c r="D756" s="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.75" customHeight="1" x14ac:dyDescent="0.25">
      <c r="A757" s="6"/>
      <c r="B757" s="4"/>
      <c r="C757" s="6"/>
      <c r="D757" s="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.75" customHeight="1" x14ac:dyDescent="0.25">
      <c r="A758" s="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.75" customHeight="1" x14ac:dyDescent="0.25">
      <c r="A759" s="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.75" customHeight="1" x14ac:dyDescent="0.25">
      <c r="A760" s="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.75" customHeight="1" x14ac:dyDescent="0.25">
      <c r="A761" s="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.75" customHeight="1" x14ac:dyDescent="0.25">
      <c r="A762" s="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.75" customHeight="1" x14ac:dyDescent="0.25">
      <c r="A763" s="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.75" customHeight="1" x14ac:dyDescent="0.25">
      <c r="A764" s="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.75" customHeight="1" x14ac:dyDescent="0.25">
      <c r="A765" s="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.75" customHeight="1" x14ac:dyDescent="0.25">
      <c r="A766" s="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.75" customHeight="1" x14ac:dyDescent="0.25">
      <c r="A767" s="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.75" customHeight="1" x14ac:dyDescent="0.25">
      <c r="A768" s="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.75" customHeight="1" x14ac:dyDescent="0.25">
      <c r="A769" s="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.75" customHeight="1" x14ac:dyDescent="0.25">
      <c r="A770" s="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.75" customHeight="1" x14ac:dyDescent="0.25">
      <c r="A771" s="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.75" customHeight="1" x14ac:dyDescent="0.25">
      <c r="A772" s="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.75" customHeight="1" x14ac:dyDescent="0.25">
      <c r="A773" s="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.75" customHeight="1" x14ac:dyDescent="0.25">
      <c r="A774" s="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.75" customHeight="1" x14ac:dyDescent="0.25">
      <c r="A775" s="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.75" customHeight="1" x14ac:dyDescent="0.25">
      <c r="A776" s="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.75" customHeight="1" x14ac:dyDescent="0.25">
      <c r="A777" s="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.75" customHeight="1" x14ac:dyDescent="0.25">
      <c r="A778" s="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.75" customHeight="1" x14ac:dyDescent="0.25">
      <c r="A779" s="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.75" customHeight="1" x14ac:dyDescent="0.25">
      <c r="A780" s="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.75" customHeight="1" x14ac:dyDescent="0.25">
      <c r="A781" s="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.75" customHeight="1" x14ac:dyDescent="0.25">
      <c r="A782" s="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.75" customHeight="1" x14ac:dyDescent="0.25">
      <c r="A783" s="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.75" customHeight="1" x14ac:dyDescent="0.25">
      <c r="A784" s="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.75" customHeight="1" x14ac:dyDescent="0.25">
      <c r="A785" s="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.75" customHeight="1" x14ac:dyDescent="0.25">
      <c r="A786" s="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.75" customHeight="1" x14ac:dyDescent="0.25">
      <c r="A787" s="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.75" customHeight="1" x14ac:dyDescent="0.25">
      <c r="A788" s="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.75" customHeight="1" x14ac:dyDescent="0.25">
      <c r="A789" s="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.75" customHeight="1" x14ac:dyDescent="0.25">
      <c r="A790" s="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.75" customHeight="1" x14ac:dyDescent="0.25">
      <c r="A791" s="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.75" customHeight="1" x14ac:dyDescent="0.25">
      <c r="A792" s="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.75" customHeight="1" x14ac:dyDescent="0.25">
      <c r="A793" s="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.75" customHeight="1" x14ac:dyDescent="0.25">
      <c r="A794" s="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.75" customHeight="1" x14ac:dyDescent="0.25">
      <c r="A795" s="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.75" customHeight="1" x14ac:dyDescent="0.25">
      <c r="A796" s="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.75" customHeight="1" x14ac:dyDescent="0.25">
      <c r="A797" s="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.75" customHeight="1" x14ac:dyDescent="0.25">
      <c r="A798" s="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.75" customHeight="1" x14ac:dyDescent="0.25">
      <c r="A799" s="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.75" customHeight="1" x14ac:dyDescent="0.25">
      <c r="A800" s="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.75" customHeight="1" x14ac:dyDescent="0.25">
      <c r="A801" s="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.75" customHeight="1" x14ac:dyDescent="0.25">
      <c r="A802" s="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.75" customHeight="1" x14ac:dyDescent="0.25">
      <c r="A803" s="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.75" customHeight="1" x14ac:dyDescent="0.25">
      <c r="A804" s="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.75" customHeight="1" x14ac:dyDescent="0.25">
      <c r="A805" s="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.75" customHeight="1" x14ac:dyDescent="0.25">
      <c r="A806" s="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.75" customHeight="1" x14ac:dyDescent="0.25">
      <c r="A807" s="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.75" customHeight="1" x14ac:dyDescent="0.25">
      <c r="A808" s="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.75" customHeight="1" x14ac:dyDescent="0.25">
      <c r="A809" s="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.75" customHeight="1" x14ac:dyDescent="0.25">
      <c r="A810" s="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.75" customHeight="1" x14ac:dyDescent="0.25">
      <c r="A811" s="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.75" customHeight="1" x14ac:dyDescent="0.25">
      <c r="A812" s="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.75" customHeight="1" x14ac:dyDescent="0.25">
      <c r="A813" s="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.75" customHeight="1" x14ac:dyDescent="0.25">
      <c r="A814" s="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.75" customHeight="1" x14ac:dyDescent="0.25">
      <c r="A815" s="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.75" customHeight="1" x14ac:dyDescent="0.25">
      <c r="A816" s="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.75" customHeight="1" x14ac:dyDescent="0.25">
      <c r="A817" s="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.75" customHeight="1" x14ac:dyDescent="0.25">
      <c r="A818" s="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.75" customHeight="1" x14ac:dyDescent="0.25">
      <c r="A819" s="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.75" customHeight="1" x14ac:dyDescent="0.25">
      <c r="A820" s="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.75" customHeight="1" x14ac:dyDescent="0.25">
      <c r="A821" s="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.75" customHeight="1" x14ac:dyDescent="0.25">
      <c r="A822" s="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.75" customHeight="1" x14ac:dyDescent="0.25">
      <c r="A823" s="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.75" customHeight="1" x14ac:dyDescent="0.25">
      <c r="A824" s="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.75" customHeight="1" x14ac:dyDescent="0.25">
      <c r="A825" s="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.75" customHeight="1" x14ac:dyDescent="0.25">
      <c r="A826" s="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.75" customHeight="1" x14ac:dyDescent="0.25">
      <c r="A827" s="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.75" customHeight="1" x14ac:dyDescent="0.25">
      <c r="A828" s="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.75" customHeight="1" x14ac:dyDescent="0.25">
      <c r="A829" s="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.75" customHeight="1" x14ac:dyDescent="0.25">
      <c r="A830" s="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.75" customHeight="1" x14ac:dyDescent="0.25">
      <c r="A831" s="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.75" customHeight="1" x14ac:dyDescent="0.25">
      <c r="A832" s="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.75" customHeight="1" x14ac:dyDescent="0.25">
      <c r="A833" s="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.75" customHeight="1" x14ac:dyDescent="0.25">
      <c r="A834" s="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.75" customHeight="1" x14ac:dyDescent="0.25">
      <c r="A835" s="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.75" customHeight="1" x14ac:dyDescent="0.25">
      <c r="A836" s="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.75" customHeight="1" x14ac:dyDescent="0.25">
      <c r="A837" s="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.75" customHeight="1" x14ac:dyDescent="0.25">
      <c r="A838" s="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.75" customHeight="1" x14ac:dyDescent="0.25">
      <c r="A839" s="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.75" customHeight="1" x14ac:dyDescent="0.25">
      <c r="A840" s="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.75" customHeight="1" x14ac:dyDescent="0.25">
      <c r="A841" s="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.75" customHeight="1" x14ac:dyDescent="0.25">
      <c r="A842" s="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.75" customHeight="1" x14ac:dyDescent="0.25">
      <c r="A843" s="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.75" customHeight="1" x14ac:dyDescent="0.25">
      <c r="A844" s="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.75" customHeight="1" x14ac:dyDescent="0.25">
      <c r="A845" s="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.75" customHeight="1" x14ac:dyDescent="0.25">
      <c r="A846" s="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.75" customHeight="1" x14ac:dyDescent="0.25">
      <c r="A847" s="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.75" customHeight="1" x14ac:dyDescent="0.25">
      <c r="A848" s="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.75" customHeight="1" x14ac:dyDescent="0.25">
      <c r="A849" s="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.75" customHeight="1" x14ac:dyDescent="0.25">
      <c r="A850" s="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.75" customHeight="1" x14ac:dyDescent="0.25">
      <c r="A851" s="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.75" customHeight="1" x14ac:dyDescent="0.25">
      <c r="A852" s="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.75" customHeight="1" x14ac:dyDescent="0.25">
      <c r="A853" s="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.75" customHeight="1" x14ac:dyDescent="0.25">
      <c r="A854" s="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.75" customHeight="1" x14ac:dyDescent="0.25">
      <c r="A855" s="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.75" customHeight="1" x14ac:dyDescent="0.25">
      <c r="A856" s="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.75" customHeight="1" x14ac:dyDescent="0.25">
      <c r="A857" s="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.75" customHeight="1" x14ac:dyDescent="0.25">
      <c r="A858" s="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.75" customHeight="1" x14ac:dyDescent="0.25">
      <c r="A859" s="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.75" customHeight="1" x14ac:dyDescent="0.25">
      <c r="A860" s="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.75" customHeight="1" x14ac:dyDescent="0.25">
      <c r="A861" s="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.75" customHeight="1" x14ac:dyDescent="0.25">
      <c r="A862" s="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.75" customHeight="1" x14ac:dyDescent="0.25">
      <c r="A863" s="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.75" customHeight="1" x14ac:dyDescent="0.25">
      <c r="A864" s="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.75" customHeight="1" x14ac:dyDescent="0.25">
      <c r="A865" s="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.75" customHeight="1" x14ac:dyDescent="0.25">
      <c r="A866" s="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.75" customHeight="1" x14ac:dyDescent="0.25">
      <c r="A867" s="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.75" customHeight="1" x14ac:dyDescent="0.25">
      <c r="A868" s="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.75" customHeight="1" x14ac:dyDescent="0.25">
      <c r="A869" s="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.75" customHeight="1" x14ac:dyDescent="0.25">
      <c r="A870" s="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.75" customHeight="1" x14ac:dyDescent="0.25">
      <c r="A871" s="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.75" customHeight="1" x14ac:dyDescent="0.25">
      <c r="A872" s="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.75" customHeight="1" x14ac:dyDescent="0.25">
      <c r="A873" s="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.75" customHeight="1" x14ac:dyDescent="0.25">
      <c r="A874" s="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.75" customHeight="1" x14ac:dyDescent="0.25">
      <c r="A875" s="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.75" customHeight="1" x14ac:dyDescent="0.25">
      <c r="A876" s="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.75" customHeight="1" x14ac:dyDescent="0.25">
      <c r="A877" s="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.75" customHeight="1" x14ac:dyDescent="0.25">
      <c r="A878" s="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.75" customHeight="1" x14ac:dyDescent="0.25">
      <c r="A879" s="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.75" customHeight="1" x14ac:dyDescent="0.25">
      <c r="A880" s="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.75" customHeight="1" x14ac:dyDescent="0.25">
      <c r="A881" s="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.75" customHeight="1" x14ac:dyDescent="0.25">
      <c r="A882" s="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.75" customHeight="1" x14ac:dyDescent="0.25">
      <c r="A883" s="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.75" customHeight="1" x14ac:dyDescent="0.25">
      <c r="A884" s="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.75" customHeight="1" x14ac:dyDescent="0.25">
      <c r="A885" s="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.75" customHeight="1" x14ac:dyDescent="0.25">
      <c r="A886" s="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.75" customHeight="1" x14ac:dyDescent="0.25">
      <c r="A887" s="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.75" customHeight="1" x14ac:dyDescent="0.25">
      <c r="A888" s="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.75" customHeight="1" x14ac:dyDescent="0.25">
      <c r="A889" s="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.75" customHeight="1" x14ac:dyDescent="0.25">
      <c r="A890" s="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.75" customHeight="1" x14ac:dyDescent="0.25">
      <c r="A891" s="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.75" customHeight="1" x14ac:dyDescent="0.25">
      <c r="A892" s="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.75" customHeight="1" x14ac:dyDescent="0.25">
      <c r="A893" s="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.75" customHeight="1" x14ac:dyDescent="0.25">
      <c r="A894" s="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.75" customHeight="1" x14ac:dyDescent="0.25">
      <c r="A895" s="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.75" customHeight="1" x14ac:dyDescent="0.25">
      <c r="A896" s="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.75" customHeight="1" x14ac:dyDescent="0.25">
      <c r="A897" s="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.75" customHeight="1" x14ac:dyDescent="0.25">
      <c r="A898" s="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.75" customHeight="1" x14ac:dyDescent="0.25">
      <c r="A899" s="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.75" customHeight="1" x14ac:dyDescent="0.25">
      <c r="A900" s="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.75" customHeight="1" x14ac:dyDescent="0.25">
      <c r="A901" s="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.75" customHeight="1" x14ac:dyDescent="0.25">
      <c r="A902" s="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.75" customHeight="1" x14ac:dyDescent="0.25">
      <c r="A903" s="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.75" customHeight="1" x14ac:dyDescent="0.25">
      <c r="A904" s="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.75" customHeight="1" x14ac:dyDescent="0.25">
      <c r="A905" s="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.75" customHeight="1" x14ac:dyDescent="0.25">
      <c r="A906" s="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.75" customHeight="1" x14ac:dyDescent="0.25">
      <c r="A907" s="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.75" customHeight="1" x14ac:dyDescent="0.25">
      <c r="A908" s="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.75" customHeight="1" x14ac:dyDescent="0.25">
      <c r="A909" s="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.75" customHeight="1" x14ac:dyDescent="0.25">
      <c r="A910" s="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.75" customHeight="1" x14ac:dyDescent="0.25">
      <c r="A911" s="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.75" customHeight="1" x14ac:dyDescent="0.25">
      <c r="A912" s="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.75" customHeight="1" x14ac:dyDescent="0.25">
      <c r="A913" s="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.75" customHeight="1" x14ac:dyDescent="0.25">
      <c r="A914" s="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.75" customHeight="1" x14ac:dyDescent="0.25">
      <c r="A915" s="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.75" customHeight="1" x14ac:dyDescent="0.25">
      <c r="A916" s="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.75" customHeight="1" x14ac:dyDescent="0.25">
      <c r="A917" s="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.75" customHeight="1" x14ac:dyDescent="0.25">
      <c r="A918" s="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.75" customHeight="1" x14ac:dyDescent="0.25">
      <c r="A919" s="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.75" customHeight="1" x14ac:dyDescent="0.25">
      <c r="A920" s="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.75" customHeight="1" x14ac:dyDescent="0.25">
      <c r="A921" s="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.75" customHeight="1" x14ac:dyDescent="0.25">
      <c r="A922" s="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.75" customHeight="1" x14ac:dyDescent="0.25">
      <c r="A923" s="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.75" customHeight="1" x14ac:dyDescent="0.25">
      <c r="A924" s="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.75" customHeight="1" x14ac:dyDescent="0.25">
      <c r="A925" s="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.75" customHeight="1" x14ac:dyDescent="0.25">
      <c r="A926" s="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.75" customHeight="1" x14ac:dyDescent="0.25">
      <c r="A927" s="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</sheetData>
  <mergeCells count="20">
    <mergeCell ref="B25:C25"/>
    <mergeCell ref="B26:C26"/>
    <mergeCell ref="O3:Q3"/>
    <mergeCell ref="B1:AI1"/>
    <mergeCell ref="B24:C24"/>
    <mergeCell ref="R3:T3"/>
    <mergeCell ref="F2:H3"/>
    <mergeCell ref="U3:W3"/>
    <mergeCell ref="X3:Z3"/>
    <mergeCell ref="I3:K3"/>
    <mergeCell ref="L3:N3"/>
    <mergeCell ref="I2:AI2"/>
    <mergeCell ref="AD3:AF3"/>
    <mergeCell ref="AG3:AI3"/>
    <mergeCell ref="AA3:AC3"/>
    <mergeCell ref="A2:A4"/>
    <mergeCell ref="B2:B4"/>
    <mergeCell ref="C2:C4"/>
    <mergeCell ref="D2:D4"/>
    <mergeCell ref="E2:E4"/>
  </mergeCells>
  <dataValidations count="9">
    <dataValidation type="list" allowBlank="1" showErrorMessage="1" sqref="C18 B5:B11 B13:B17" xr:uid="{00000000-0002-0000-0200-000000000000}">
      <formula1>Componente</formula1>
    </dataValidation>
    <dataValidation type="whole" allowBlank="1" showInputMessage="1" showErrorMessage="1" sqref="O6:P7 R6:S7 U6:V7 X6:Y7 AA6:AB7 I6:J7 AD6:AE7 AG6:AH7 L6:M7 L9:M9 O9:P9 R9:S9 U9:V9 X9:Y9 AA9:AB9 AD9:AE9 AG9:AH9 I9:J9 AE16:AE19 L16:M19 O16:P19 R16:S19 U16:V19 J16:J19 Y16:Y19 AG21:AH21 AB16:AB19 L21:M21 O21:P21 R21:S21 U21:V21 X21:Y21 AA21:AB21 AD21:AE21 I21:J21 I14:I19 AA15:AA19 AD15:AD19 AH16:AH19 AG15:AG19 X15:X19" xr:uid="{2633D78A-835B-4B63-85CC-13F49161A713}">
      <formula1>0</formula1>
      <formula2>999</formula2>
    </dataValidation>
    <dataValidation type="whole" errorStyle="warning" operator="notBetween" allowBlank="1" sqref="I13" xr:uid="{D9CD9C02-74A9-4CF4-877C-41D75AD530D5}">
      <formula1>0</formula1>
      <formula2>9999999999</formula2>
    </dataValidation>
    <dataValidation type="whole" errorStyle="warning" allowBlank="1" sqref="J13 AE13 M13 P13 S13 V13 Y13 AB13 AH13" xr:uid="{543ADFC4-BFCF-4658-9760-5CE64E812434}">
      <formula1>0</formula1>
      <formula2>999999999</formula2>
    </dataValidation>
    <dataValidation type="whole" allowBlank="1" sqref="J14 L13:L15 AH14 O13:O15 P14:P15 S14 V14 Y14 AB14 AE14 M14:M15" xr:uid="{E68C64DA-478A-486C-A0E6-C3A1100F63EE}">
      <formula1>0</formula1>
      <formula2>999999999</formula2>
    </dataValidation>
    <dataValidation type="whole" allowBlank="1" sqref="R13:R15 S15 X13:X14 AA13:AA14" xr:uid="{41E553E5-712B-45DC-A942-AC0E1A5B295F}">
      <formula1>0</formula1>
      <formula2>99999999</formula2>
    </dataValidation>
    <dataValidation type="whole" allowBlank="1" sqref="U13:U15 V15 AD13:AD14" xr:uid="{EA7D6A65-B0A9-4D47-B3C7-6E90EA6ED988}">
      <formula1>0</formula1>
      <formula2>9999999</formula2>
    </dataValidation>
    <dataValidation type="whole" allowBlank="1" sqref="AG13:AG14" xr:uid="{407AE585-3447-429A-A101-D60DABA470B6}">
      <formula1>0</formula1>
      <formula2>9999999999</formula2>
    </dataValidation>
    <dataValidation type="whole" allowBlank="1" showInputMessage="1" showErrorMessage="1" sqref="J15 Y15 AB15 AE15 AH15" xr:uid="{010FE426-7F65-4A31-A065-483230CD6E2C}">
      <formula1>0</formula1>
      <formula2>9999999</formula2>
    </dataValidation>
  </dataValidations>
  <pageMargins left="0.7" right="0.7" top="0.75" bottom="0.75" header="0" footer="0"/>
  <pageSetup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Hoja3!$B$22:$B$25</xm:f>
          </x14:formula1>
          <xm:sqref>H5:H6</xm:sqref>
        </x14:dataValidation>
        <x14:dataValidation type="list" allowBlank="1" showInputMessage="1" showErrorMessage="1" xr:uid="{FE360CBE-1AF5-40AD-A185-8B4F81569EE3}">
          <x14:formula1>
            <xm:f>Hoja3!$B$29:$B$30</xm:f>
          </x14:formula1>
          <xm:sqref>I5 L8 O8 R8 U8 AD20 AG20 AD5 AG5 I8 L5 O5 R5 U5 X5 AA5 AD8 AG8 I10:I11 L10:L11 O10:O11 R10:R11 U10:U11 X10:X11 AA10:AA11 AD10:AD11 AG10:AG11 I20 X8 AA8 L20 O20 R20 U20 X20 AA20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000"/>
  <sheetViews>
    <sheetView workbookViewId="0">
      <selection activeCell="B31" sqref="B31"/>
    </sheetView>
  </sheetViews>
  <sheetFormatPr baseColWidth="10" defaultColWidth="14.42578125" defaultRowHeight="15" customHeight="1" x14ac:dyDescent="0.25"/>
  <cols>
    <col min="1" max="1" width="11.42578125" customWidth="1"/>
    <col min="2" max="2" width="68.42578125" customWidth="1"/>
    <col min="3" max="3" width="11.42578125" customWidth="1"/>
    <col min="4" max="4" width="51.5703125" customWidth="1"/>
    <col min="5" max="26" width="11.42578125" customWidth="1"/>
  </cols>
  <sheetData>
    <row r="1" spans="2:4" x14ac:dyDescent="0.25">
      <c r="D1" s="1" t="s">
        <v>100</v>
      </c>
    </row>
    <row r="2" spans="2:4" x14ac:dyDescent="0.25">
      <c r="B2" s="2" t="s">
        <v>101</v>
      </c>
      <c r="D2" s="1" t="s">
        <v>102</v>
      </c>
    </row>
    <row r="3" spans="2:4" x14ac:dyDescent="0.25">
      <c r="B3" s="1" t="s">
        <v>37</v>
      </c>
      <c r="D3" s="1" t="s">
        <v>103</v>
      </c>
    </row>
    <row r="4" spans="2:4" x14ac:dyDescent="0.25">
      <c r="B4" s="1" t="s">
        <v>58</v>
      </c>
      <c r="D4" s="1" t="s">
        <v>104</v>
      </c>
    </row>
    <row r="5" spans="2:4" x14ac:dyDescent="0.25">
      <c r="B5" s="1" t="s">
        <v>105</v>
      </c>
      <c r="D5" s="1" t="s">
        <v>106</v>
      </c>
    </row>
    <row r="6" spans="2:4" x14ac:dyDescent="0.25">
      <c r="B6" s="1" t="s">
        <v>107</v>
      </c>
      <c r="D6" s="1" t="s">
        <v>108</v>
      </c>
    </row>
    <row r="7" spans="2:4" x14ac:dyDescent="0.25">
      <c r="D7" s="1" t="s">
        <v>109</v>
      </c>
    </row>
    <row r="8" spans="2:4" x14ac:dyDescent="0.25">
      <c r="D8" s="1" t="s">
        <v>110</v>
      </c>
    </row>
    <row r="9" spans="2:4" x14ac:dyDescent="0.25">
      <c r="D9" s="1" t="s">
        <v>111</v>
      </c>
    </row>
    <row r="14" spans="2:4" x14ac:dyDescent="0.25">
      <c r="B14" s="1" t="s">
        <v>112</v>
      </c>
    </row>
    <row r="15" spans="2:4" x14ac:dyDescent="0.25">
      <c r="B15" s="1" t="s">
        <v>113</v>
      </c>
    </row>
    <row r="16" spans="2:4" x14ac:dyDescent="0.25">
      <c r="B16" s="1" t="s">
        <v>114</v>
      </c>
    </row>
    <row r="17" spans="2:9" x14ac:dyDescent="0.25">
      <c r="B17" s="1" t="s">
        <v>115</v>
      </c>
    </row>
    <row r="18" spans="2:9" x14ac:dyDescent="0.25">
      <c r="B18" s="1" t="s">
        <v>116</v>
      </c>
      <c r="C18" s="1" t="s">
        <v>117</v>
      </c>
      <c r="D18" s="1" t="s">
        <v>118</v>
      </c>
      <c r="E18" s="1" t="s">
        <v>119</v>
      </c>
      <c r="F18" s="1" t="s">
        <v>120</v>
      </c>
      <c r="G18" s="1" t="s">
        <v>121</v>
      </c>
      <c r="H18" s="1" t="s">
        <v>122</v>
      </c>
      <c r="I18" s="1" t="s">
        <v>123</v>
      </c>
    </row>
    <row r="19" spans="2:9" x14ac:dyDescent="0.25">
      <c r="C19" s="2" t="s">
        <v>124</v>
      </c>
      <c r="D19" s="1" t="s">
        <v>100</v>
      </c>
      <c r="E19" s="1" t="s">
        <v>102</v>
      </c>
      <c r="F19" s="1" t="s">
        <v>106</v>
      </c>
      <c r="G19" s="1" t="s">
        <v>108</v>
      </c>
      <c r="H19" s="1" t="s">
        <v>109</v>
      </c>
      <c r="I19" s="1" t="s">
        <v>111</v>
      </c>
    </row>
    <row r="20" spans="2:9" x14ac:dyDescent="0.25">
      <c r="C20" s="1" t="s">
        <v>37</v>
      </c>
      <c r="E20" s="1" t="s">
        <v>103</v>
      </c>
      <c r="H20" s="1" t="s">
        <v>110</v>
      </c>
    </row>
    <row r="21" spans="2:9" ht="15.75" customHeight="1" x14ac:dyDescent="0.25">
      <c r="C21" s="1" t="s">
        <v>58</v>
      </c>
      <c r="E21" s="1" t="s">
        <v>104</v>
      </c>
    </row>
    <row r="22" spans="2:9" ht="15.75" customHeight="1" x14ac:dyDescent="0.25">
      <c r="B22" s="1" t="s">
        <v>125</v>
      </c>
      <c r="C22" s="1" t="s">
        <v>105</v>
      </c>
    </row>
    <row r="23" spans="2:9" ht="15.75" customHeight="1" x14ac:dyDescent="0.25">
      <c r="B23" s="1" t="s">
        <v>126</v>
      </c>
      <c r="C23" s="1" t="s">
        <v>107</v>
      </c>
    </row>
    <row r="24" spans="2:9" ht="15.75" customHeight="1" x14ac:dyDescent="0.25">
      <c r="B24" s="1" t="s">
        <v>127</v>
      </c>
    </row>
    <row r="25" spans="2:9" ht="15.75" customHeight="1" x14ac:dyDescent="0.25">
      <c r="B25" s="1" t="s">
        <v>31</v>
      </c>
    </row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>
      <c r="B29" t="s">
        <v>128</v>
      </c>
    </row>
    <row r="30" spans="2:9" ht="15.75" customHeight="1" x14ac:dyDescent="0.25">
      <c r="B30" t="s">
        <v>129</v>
      </c>
    </row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Ficha_indicadores</vt:lpstr>
      <vt:lpstr>Hoja3</vt:lpstr>
      <vt:lpstr>C.Riesgo</vt:lpstr>
      <vt:lpstr>Compo</vt:lpstr>
      <vt:lpstr>Componente</vt:lpstr>
      <vt:lpstr>G.Capacidades</vt:lpstr>
      <vt:lpstr>Intervenciones</vt:lpstr>
      <vt:lpstr>Monitoreo</vt:lpstr>
      <vt:lpstr>Vigilancia_control</vt:lpstr>
      <vt:lpstr>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sgomezr;g_funcional_arbovirosis</dc:creator>
  <cp:keywords/>
  <dc:description/>
  <cp:lastModifiedBy>Jose Santos</cp:lastModifiedBy>
  <cp:revision/>
  <dcterms:created xsi:type="dcterms:W3CDTF">2015-12-04T15:48:15Z</dcterms:created>
  <dcterms:modified xsi:type="dcterms:W3CDTF">2025-06-18T20:26:13Z</dcterms:modified>
  <cp:category/>
  <cp:contentStatus/>
</cp:coreProperties>
</file>