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nor\OneDrive\Рабочий стол\"/>
    </mc:Choice>
  </mc:AlternateContent>
  <xr:revisionPtr revIDLastSave="0" documentId="13_ncr:1_{4C896C43-EDC2-4261-BD4A-03372748D9E8}" xr6:coauthVersionLast="47" xr6:coauthVersionMax="47" xr10:uidLastSave="{00000000-0000-0000-0000-000000000000}"/>
  <bookViews>
    <workbookView minimized="1" xWindow="10752" yWindow="2916" windowWidth="10332" windowHeight="9300" activeTab="1" xr2:uid="{80A0CD41-4324-40E3-957D-C04CAEDCA986}"/>
  </bookViews>
  <sheets>
    <sheet name="Диаграмма1" sheetId="2" r:id="rId1"/>
    <sheet name="Лист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6" i="1" l="1"/>
  <c r="Y6" i="1"/>
  <c r="Z6" i="1"/>
  <c r="AA6" i="1"/>
  <c r="AC6" i="1"/>
  <c r="AD6" i="1"/>
  <c r="AE6" i="1"/>
  <c r="AF6" i="1"/>
  <c r="AG6" i="1"/>
  <c r="AH6" i="1"/>
  <c r="U105" i="1"/>
  <c r="R57" i="1"/>
  <c r="S57" i="1"/>
  <c r="T57" i="1"/>
  <c r="R51" i="1"/>
  <c r="U5" i="1"/>
  <c r="R13" i="1"/>
  <c r="U104" i="1"/>
  <c r="U103" i="1"/>
  <c r="U102" i="1"/>
  <c r="U101" i="1"/>
  <c r="U100" i="1"/>
  <c r="U84" i="1"/>
  <c r="U73" i="1"/>
  <c r="U70" i="1"/>
  <c r="U66" i="1"/>
  <c r="U54" i="1"/>
  <c r="U50" i="1"/>
  <c r="U49" i="1"/>
  <c r="U38" i="1"/>
  <c r="U37" i="1"/>
  <c r="U33" i="1"/>
  <c r="U30" i="1"/>
  <c r="U29" i="1"/>
  <c r="U22" i="1"/>
  <c r="U21" i="1"/>
  <c r="U17" i="1"/>
  <c r="U14" i="1"/>
  <c r="R7" i="1"/>
  <c r="S45" i="1"/>
  <c r="T41" i="1"/>
  <c r="U41" i="1" s="1"/>
  <c r="T6" i="1"/>
  <c r="T7" i="1"/>
  <c r="T8" i="1"/>
  <c r="U8" i="1" s="1"/>
  <c r="T9" i="1"/>
  <c r="U9" i="1" s="1"/>
  <c r="T10" i="1"/>
  <c r="U10" i="1" s="1"/>
  <c r="T11" i="1"/>
  <c r="U11" i="1" s="1"/>
  <c r="T12" i="1"/>
  <c r="U12" i="1" s="1"/>
  <c r="T13" i="1"/>
  <c r="T14" i="1"/>
  <c r="T15" i="1"/>
  <c r="U15" i="1" s="1"/>
  <c r="T16" i="1"/>
  <c r="U16" i="1" s="1"/>
  <c r="T17" i="1"/>
  <c r="T18" i="1"/>
  <c r="U18" i="1" s="1"/>
  <c r="T19" i="1"/>
  <c r="U19" i="1" s="1"/>
  <c r="T20" i="1"/>
  <c r="U20" i="1" s="1"/>
  <c r="T21" i="1"/>
  <c r="T22" i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T30" i="1"/>
  <c r="T31" i="1"/>
  <c r="U31" i="1" s="1"/>
  <c r="T32" i="1"/>
  <c r="U32" i="1" s="1"/>
  <c r="T33" i="1"/>
  <c r="T34" i="1"/>
  <c r="U34" i="1" s="1"/>
  <c r="T35" i="1"/>
  <c r="U35" i="1" s="1"/>
  <c r="T36" i="1"/>
  <c r="U36" i="1" s="1"/>
  <c r="T37" i="1"/>
  <c r="T38" i="1"/>
  <c r="T39" i="1"/>
  <c r="U39" i="1" s="1"/>
  <c r="T40" i="1"/>
  <c r="U40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T50" i="1"/>
  <c r="T51" i="1"/>
  <c r="T52" i="1"/>
  <c r="U52" i="1" s="1"/>
  <c r="T53" i="1"/>
  <c r="U53" i="1" s="1"/>
  <c r="T54" i="1"/>
  <c r="T55" i="1"/>
  <c r="U55" i="1" s="1"/>
  <c r="T56" i="1"/>
  <c r="U56" i="1" s="1"/>
  <c r="T58" i="1"/>
  <c r="U58" i="1" s="1"/>
  <c r="T59" i="1"/>
  <c r="U59" i="1" s="1"/>
  <c r="T60" i="1"/>
  <c r="U60" i="1" s="1"/>
  <c r="T61" i="1"/>
  <c r="U61" i="1" s="1"/>
  <c r="T62" i="1"/>
  <c r="U62" i="1" s="1"/>
  <c r="T63" i="1"/>
  <c r="U63" i="1" s="1"/>
  <c r="T64" i="1"/>
  <c r="U64" i="1" s="1"/>
  <c r="T65" i="1"/>
  <c r="U65" i="1" s="1"/>
  <c r="T66" i="1"/>
  <c r="T67" i="1"/>
  <c r="U67" i="1" s="1"/>
  <c r="T68" i="1"/>
  <c r="U68" i="1" s="1"/>
  <c r="T69" i="1"/>
  <c r="U69" i="1" s="1"/>
  <c r="T70" i="1"/>
  <c r="T71" i="1"/>
  <c r="U71" i="1" s="1"/>
  <c r="T72" i="1"/>
  <c r="U72" i="1" s="1"/>
  <c r="T73" i="1"/>
  <c r="T74" i="1"/>
  <c r="U74" i="1" s="1"/>
  <c r="T75" i="1"/>
  <c r="U75" i="1" s="1"/>
  <c r="T76" i="1"/>
  <c r="U76" i="1" s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6" i="1"/>
  <c r="S47" i="1"/>
  <c r="S48" i="1"/>
  <c r="S49" i="1"/>
  <c r="S50" i="1"/>
  <c r="S51" i="1"/>
  <c r="S52" i="1"/>
  <c r="S53" i="1"/>
  <c r="S54" i="1"/>
  <c r="S55" i="1"/>
  <c r="S56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U99" i="1" s="1"/>
  <c r="S100" i="1"/>
  <c r="S101" i="1"/>
  <c r="S102" i="1"/>
  <c r="S103" i="1"/>
  <c r="S104" i="1"/>
  <c r="R6" i="1"/>
  <c r="R8" i="1"/>
  <c r="R9" i="1"/>
  <c r="R10" i="1"/>
  <c r="R11" i="1"/>
  <c r="R12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2" i="1"/>
  <c r="R53" i="1"/>
  <c r="R54" i="1"/>
  <c r="R55" i="1"/>
  <c r="R56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P69" i="1"/>
  <c r="P73" i="1"/>
  <c r="Q6" i="1"/>
  <c r="U6" i="1" s="1"/>
  <c r="T5" i="1"/>
  <c r="S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70" i="1"/>
  <c r="P71" i="1"/>
  <c r="P72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5" i="1"/>
  <c r="R5" i="1"/>
  <c r="Q5" i="1"/>
  <c r="O6" i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U57" i="1" l="1"/>
  <c r="U51" i="1"/>
  <c r="U7" i="1"/>
  <c r="U96" i="1"/>
  <c r="U95" i="1"/>
  <c r="U94" i="1"/>
  <c r="U93" i="1"/>
  <c r="U92" i="1"/>
  <c r="U91" i="1"/>
  <c r="U97" i="1"/>
  <c r="U90" i="1"/>
  <c r="U98" i="1"/>
  <c r="U89" i="1"/>
  <c r="U88" i="1"/>
  <c r="U87" i="1"/>
  <c r="U86" i="1"/>
  <c r="U85" i="1"/>
  <c r="U83" i="1"/>
  <c r="U82" i="1"/>
  <c r="U81" i="1"/>
  <c r="U80" i="1"/>
  <c r="U79" i="1"/>
  <c r="U78" i="1"/>
  <c r="U77" i="1"/>
  <c r="U13" i="1"/>
  <c r="A50" i="1"/>
  <c r="A5" i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<sst xmlns="http://schemas.openxmlformats.org/spreadsheetml/2006/main" count="49" uniqueCount="32">
  <si>
    <t xml:space="preserve">Номер признака </t>
  </si>
  <si>
    <t>№ п\п</t>
  </si>
  <si>
    <t>1-го</t>
  </si>
  <si>
    <t>2-го</t>
  </si>
  <si>
    <t>слева</t>
  </si>
  <si>
    <t>справа</t>
  </si>
  <si>
    <t>3-го</t>
  </si>
  <si>
    <t>4-го</t>
  </si>
  <si>
    <t xml:space="preserve">5- го </t>
  </si>
  <si>
    <t>все измерения в мм</t>
  </si>
  <si>
    <t xml:space="preserve">Номер листа </t>
  </si>
  <si>
    <t xml:space="preserve">1-го </t>
  </si>
  <si>
    <t xml:space="preserve">2-го </t>
  </si>
  <si>
    <t xml:space="preserve">3-го </t>
  </si>
  <si>
    <t>5-го</t>
  </si>
  <si>
    <t xml:space="preserve">Величина асимметрии листа </t>
  </si>
  <si>
    <t>Величина асиметрии в выборке:</t>
  </si>
  <si>
    <t xml:space="preserve">выборки. </t>
  </si>
  <si>
    <t xml:space="preserve">Дерево 1 </t>
  </si>
  <si>
    <t>Дерево 2</t>
  </si>
  <si>
    <t>Дерево 3</t>
  </si>
  <si>
    <t>Дерево 4</t>
  </si>
  <si>
    <t>Дерево 5</t>
  </si>
  <si>
    <t>Дерево 6</t>
  </si>
  <si>
    <t>Дерево 7</t>
  </si>
  <si>
    <t xml:space="preserve">Дерево8 </t>
  </si>
  <si>
    <t>Дерево 9</t>
  </si>
  <si>
    <t>Дерево 10</t>
  </si>
  <si>
    <t xml:space="preserve">Величина асимметрии в выборке </t>
  </si>
  <si>
    <t xml:space="preserve">Дерево 5 </t>
  </si>
  <si>
    <t>Дерево 8</t>
  </si>
  <si>
    <t>Величина асимметрии в выборке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</si>
</sst>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1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7" borderId="1" xfId="0" applyFill="1" applyBorder="1"/>
    <xf numFmtId="0" fontId="0" fillId="8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left" vertical="center" indent="7"/>
    </xf>
    <xf numFmtId="0" fontId="2" fillId="2" borderId="6" xfId="0" applyFont="1" applyFill="1" applyBorder="1" applyAlignment="1">
      <alignment vertical="center" wrapText="1"/>
    </xf>
    <xf numFmtId="0" fontId="0" fillId="2" borderId="1" xfId="0" applyFill="1" applyBorder="1"/>
    <xf numFmtId="0" fontId="2" fillId="8" borderId="7" xfId="0" applyFont="1" applyFill="1" applyBorder="1" applyAlignment="1">
      <alignment vertical="center" wrapText="1"/>
    </xf>
    <xf numFmtId="0" fontId="2" fillId="9" borderId="7" xfId="0" applyFont="1" applyFill="1" applyBorder="1" applyAlignment="1">
      <alignment vertical="center" wrapText="1"/>
    </xf>
    <xf numFmtId="0" fontId="0" fillId="9" borderId="1" xfId="0" applyFill="1" applyBorder="1"/>
    <xf numFmtId="0" fontId="0" fillId="10" borderId="1" xfId="0" applyFill="1" applyBorder="1"/>
    <xf numFmtId="0" fontId="2" fillId="10" borderId="7" xfId="0" applyFont="1" applyFill="1" applyBorder="1" applyAlignment="1">
      <alignment vertical="center" wrapText="1"/>
    </xf>
    <xf numFmtId="0" fontId="0" fillId="11" borderId="1" xfId="0" applyFill="1" applyBorder="1"/>
    <xf numFmtId="0" fontId="2" fillId="11" borderId="7" xfId="0" applyFont="1" applyFill="1" applyBorder="1" applyAlignment="1">
      <alignment vertical="center" wrapText="1"/>
    </xf>
    <xf numFmtId="0" fontId="2" fillId="12" borderId="7" xfId="0" applyFont="1" applyFill="1" applyBorder="1" applyAlignment="1">
      <alignment vertical="center" wrapText="1"/>
    </xf>
    <xf numFmtId="0" fontId="0" fillId="12" borderId="1" xfId="0" applyFill="1" applyBorder="1"/>
    <xf numFmtId="0" fontId="2" fillId="13" borderId="7" xfId="0" applyFont="1" applyFill="1" applyBorder="1" applyAlignment="1">
      <alignment vertical="center" wrapText="1"/>
    </xf>
    <xf numFmtId="0" fontId="0" fillId="13" borderId="1" xfId="0" applyFill="1" applyBorder="1"/>
    <xf numFmtId="0" fontId="2" fillId="14" borderId="7" xfId="0" applyFont="1" applyFill="1" applyBorder="1" applyAlignment="1">
      <alignment vertical="center" wrapText="1"/>
    </xf>
    <xf numFmtId="0" fontId="0" fillId="14" borderId="1" xfId="0" applyFill="1" applyBorder="1"/>
    <xf numFmtId="0" fontId="2" fillId="7" borderId="7" xfId="0" applyFont="1" applyFill="1" applyBorder="1" applyAlignment="1">
      <alignment vertical="center" wrapText="1"/>
    </xf>
    <xf numFmtId="0" fontId="2" fillId="15" borderId="7" xfId="0" applyFont="1" applyFill="1" applyBorder="1" applyAlignment="1">
      <alignment vertical="center" wrapText="1"/>
    </xf>
    <xf numFmtId="0" fontId="0" fillId="15" borderId="1" xfId="0" applyFill="1" applyBorder="1"/>
    <xf numFmtId="0" fontId="0" fillId="0" borderId="0" xfId="0" applyAlignment="1">
      <alignment horizontal="center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/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20160"/>
        <c:axId val="2043742560"/>
      </c:barChart>
      <c:catAx>
        <c:axId val="4842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3742560"/>
        <c:crosses val="autoZero"/>
        <c:auto val="1"/>
        <c:lblAlgn val="ctr"/>
        <c:lblOffset val="100"/>
        <c:noMultiLvlLbl val="0"/>
      </c:catAx>
      <c:valAx>
        <c:axId val="204374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2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E77E63C-8E56-418A-8268-9E622AC34A8F}">
  <sheetPr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459" cy="6065108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734B536-873A-FAEE-3393-58BAC7EFDB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A1C98-901A-4616-8D17-7E3C53A5BEDD}">
  <dimension ref="A1:AH105"/>
  <sheetViews>
    <sheetView tabSelected="1" topLeftCell="AD1" zoomScaleNormal="100" workbookViewId="0">
      <selection activeCell="AE8" sqref="AE8"/>
    </sheetView>
  </sheetViews>
  <sheetFormatPr defaultRowHeight="14.4" x14ac:dyDescent="0.3"/>
  <cols>
    <col min="15" max="15" width="12.33203125" bestFit="1" customWidth="1"/>
    <col min="21" max="21" width="25.109375" customWidth="1"/>
    <col min="22" max="22" width="12.88671875" customWidth="1"/>
    <col min="25" max="34" width="14" bestFit="1" customWidth="1"/>
  </cols>
  <sheetData>
    <row r="1" spans="1:34" x14ac:dyDescent="0.3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34" x14ac:dyDescent="0.3">
      <c r="A2" s="11" t="s">
        <v>1</v>
      </c>
      <c r="B2" s="11" t="s">
        <v>2</v>
      </c>
      <c r="C2" s="11"/>
      <c r="D2" s="11" t="s">
        <v>3</v>
      </c>
      <c r="E2" s="11"/>
      <c r="F2" s="11" t="s">
        <v>6</v>
      </c>
      <c r="G2" s="11"/>
      <c r="H2" s="11" t="s">
        <v>7</v>
      </c>
      <c r="I2" s="11"/>
      <c r="J2" s="11" t="s">
        <v>8</v>
      </c>
      <c r="K2" s="11"/>
    </row>
    <row r="3" spans="1:34" x14ac:dyDescent="0.3">
      <c r="A3" s="11"/>
      <c r="B3" s="1" t="s">
        <v>4</v>
      </c>
      <c r="C3" s="1" t="s">
        <v>5</v>
      </c>
      <c r="D3" s="1" t="s">
        <v>4</v>
      </c>
      <c r="E3" s="1" t="s">
        <v>5</v>
      </c>
      <c r="F3" s="1" t="s">
        <v>4</v>
      </c>
      <c r="G3" s="1" t="s">
        <v>5</v>
      </c>
      <c r="H3" s="1" t="s">
        <v>4</v>
      </c>
      <c r="I3" s="1" t="s">
        <v>5</v>
      </c>
      <c r="J3" s="1" t="s">
        <v>4</v>
      </c>
      <c r="K3" s="1" t="s">
        <v>5</v>
      </c>
      <c r="O3" s="12" t="s">
        <v>10</v>
      </c>
      <c r="P3" s="11" t="s">
        <v>0</v>
      </c>
      <c r="Q3" s="11"/>
      <c r="R3" s="11"/>
      <c r="S3" s="11"/>
      <c r="T3" s="11"/>
      <c r="U3" s="13" t="s">
        <v>15</v>
      </c>
      <c r="V3" s="7"/>
    </row>
    <row r="4" spans="1:34" ht="18.600000000000001" thickBot="1" x14ac:dyDescent="0.35">
      <c r="A4" s="2">
        <v>1</v>
      </c>
      <c r="B4" s="2">
        <v>17</v>
      </c>
      <c r="C4" s="2">
        <v>16</v>
      </c>
      <c r="D4" s="2">
        <v>22</v>
      </c>
      <c r="E4" s="2">
        <v>23</v>
      </c>
      <c r="F4" s="2">
        <v>4</v>
      </c>
      <c r="G4" s="2">
        <v>5</v>
      </c>
      <c r="H4" s="2">
        <v>10</v>
      </c>
      <c r="I4" s="2">
        <v>7</v>
      </c>
      <c r="J4" s="2">
        <v>43</v>
      </c>
      <c r="K4" s="2">
        <v>49</v>
      </c>
      <c r="L4" t="s">
        <v>9</v>
      </c>
      <c r="O4" s="12"/>
      <c r="P4" s="1" t="s">
        <v>11</v>
      </c>
      <c r="Q4" s="1" t="s">
        <v>12</v>
      </c>
      <c r="R4" s="1" t="s">
        <v>13</v>
      </c>
      <c r="S4" s="1" t="s">
        <v>7</v>
      </c>
      <c r="T4" s="1" t="s">
        <v>14</v>
      </c>
      <c r="U4" s="14"/>
      <c r="V4" s="8"/>
      <c r="Y4" s="15" t="s">
        <v>17</v>
      </c>
    </row>
    <row r="5" spans="1:34" ht="18.600000000000001" thickBot="1" x14ac:dyDescent="0.35">
      <c r="A5" s="2">
        <f>A4+1</f>
        <v>2</v>
      </c>
      <c r="B5" s="2">
        <v>21</v>
      </c>
      <c r="C5" s="2">
        <v>19</v>
      </c>
      <c r="D5" s="2">
        <v>36</v>
      </c>
      <c r="E5" s="2">
        <v>35</v>
      </c>
      <c r="F5" s="2">
        <v>5</v>
      </c>
      <c r="G5" s="2">
        <v>5</v>
      </c>
      <c r="H5" s="2">
        <v>13</v>
      </c>
      <c r="I5" s="2">
        <v>11</v>
      </c>
      <c r="J5" s="2">
        <v>41</v>
      </c>
      <c r="K5" s="2">
        <v>39</v>
      </c>
      <c r="O5" s="1">
        <v>1</v>
      </c>
      <c r="P5" s="17">
        <f>ABS(B4-C4)/(B4+C4)</f>
        <v>3.0303030303030304E-2</v>
      </c>
      <c r="Q5" s="17">
        <f>ABS(D4-E4)/(D4+E4)</f>
        <v>2.2222222222222223E-2</v>
      </c>
      <c r="R5" s="17">
        <f>ABS(F4-G4)/(F4+G4)</f>
        <v>0.1111111111111111</v>
      </c>
      <c r="S5" s="17">
        <f>ABS(H4-I4)/(H4+I4)</f>
        <v>0.17647058823529413</v>
      </c>
      <c r="T5" s="17">
        <f>ABS(J4-K4)/(J4+K4)</f>
        <v>6.5217391304347824E-2</v>
      </c>
      <c r="U5" s="17">
        <f>(P5+Q5+R5+S5+T5)/5</f>
        <v>8.1064868635201112E-2</v>
      </c>
      <c r="Y5" s="16" t="s">
        <v>18</v>
      </c>
      <c r="Z5" s="18" t="s">
        <v>19</v>
      </c>
      <c r="AA5" s="19" t="s">
        <v>20</v>
      </c>
      <c r="AB5" s="22" t="s">
        <v>21</v>
      </c>
      <c r="AC5" s="24" t="s">
        <v>22</v>
      </c>
      <c r="AD5" s="25" t="s">
        <v>23</v>
      </c>
      <c r="AE5" s="27" t="s">
        <v>24</v>
      </c>
      <c r="AF5" s="29" t="s">
        <v>25</v>
      </c>
      <c r="AG5" s="31" t="s">
        <v>26</v>
      </c>
      <c r="AH5" s="32" t="s">
        <v>27</v>
      </c>
    </row>
    <row r="6" spans="1:34" ht="18" x14ac:dyDescent="0.3">
      <c r="A6" s="2">
        <f t="shared" ref="A6:A13" si="0">A5+1</f>
        <v>3</v>
      </c>
      <c r="B6" s="2">
        <v>17</v>
      </c>
      <c r="C6" s="2">
        <v>19</v>
      </c>
      <c r="D6" s="2">
        <v>27</v>
      </c>
      <c r="E6" s="2">
        <v>29</v>
      </c>
      <c r="F6" s="2">
        <v>6</v>
      </c>
      <c r="G6" s="2">
        <v>4</v>
      </c>
      <c r="H6" s="2">
        <v>11</v>
      </c>
      <c r="I6" s="2">
        <v>10</v>
      </c>
      <c r="J6" s="2">
        <v>45</v>
      </c>
      <c r="K6" s="2">
        <v>49</v>
      </c>
      <c r="O6" s="1">
        <f>O5+1</f>
        <v>2</v>
      </c>
      <c r="P6" s="17">
        <f t="shared" ref="P6:P68" si="1">ABS(B5-C5)/(B5+C5)</f>
        <v>0.05</v>
      </c>
      <c r="Q6" s="17">
        <f>ABS(D5-E5)/(D5+E5)</f>
        <v>1.4084507042253521E-2</v>
      </c>
      <c r="R6" s="17">
        <f t="shared" ref="R6:R69" si="2">ABS(F5-G5)/(F5+G5)</f>
        <v>0</v>
      </c>
      <c r="S6" s="17">
        <f t="shared" ref="S6:S69" si="3">ABS(H5-I5)/(H5+I5)</f>
        <v>8.3333333333333329E-2</v>
      </c>
      <c r="T6" s="17">
        <f t="shared" ref="T6:T69" si="4">ABS(J5-K5)/(J5+K5)</f>
        <v>2.5000000000000001E-2</v>
      </c>
      <c r="U6" s="17">
        <f t="shared" ref="U6:U69" si="5">(P6+Q6+R6+S6+T6)/5</f>
        <v>3.448356807511737E-2</v>
      </c>
      <c r="Y6" s="35">
        <f>SUM(U5:U14)/10</f>
        <v>5.6312196994999543E-2</v>
      </c>
      <c r="Z6" s="36">
        <f>SUM(U15:U24)/10</f>
        <v>4.4097863664707262E-2</v>
      </c>
      <c r="AA6" s="36">
        <f>SUM(U25:U34)/10</f>
        <v>4.3404032667989201E-2</v>
      </c>
      <c r="AB6" s="36">
        <f>SUM(U35:U44)/10</f>
        <v>4.6319535069771677E-2</v>
      </c>
      <c r="AC6" s="36">
        <f>SUM(U45:U54)/10</f>
        <v>5.5586265305854775E-2</v>
      </c>
      <c r="AD6" s="36">
        <f>SUM(U55:U64)/10</f>
        <v>5.6738499356502839E-2</v>
      </c>
      <c r="AE6" s="36">
        <f>SUM(U65:U74)/10</f>
        <v>2.794649822202035E-2</v>
      </c>
      <c r="AF6" s="36">
        <f>SUM(U75:U84)/10</f>
        <v>3.4014870994776014E-2</v>
      </c>
      <c r="AG6" s="36">
        <f>SUM(U85:U94)/10</f>
        <v>3.0187061192893893E-2</v>
      </c>
      <c r="AH6" s="36">
        <f>SUM(U95:U104)/10</f>
        <v>3.5232483152960035E-2</v>
      </c>
    </row>
    <row r="7" spans="1:34" ht="18" x14ac:dyDescent="0.3">
      <c r="A7" s="2">
        <f t="shared" si="0"/>
        <v>4</v>
      </c>
      <c r="B7" s="2">
        <v>19</v>
      </c>
      <c r="C7" s="2">
        <v>21</v>
      </c>
      <c r="D7" s="2">
        <v>33</v>
      </c>
      <c r="E7" s="2">
        <v>35</v>
      </c>
      <c r="F7" s="2">
        <v>5</v>
      </c>
      <c r="G7" s="2">
        <v>6</v>
      </c>
      <c r="H7" s="2">
        <v>14</v>
      </c>
      <c r="I7" s="2">
        <v>15</v>
      </c>
      <c r="J7" s="2">
        <v>43</v>
      </c>
      <c r="K7" s="2">
        <v>44</v>
      </c>
      <c r="O7" s="1">
        <f t="shared" ref="O7:O70" si="6">O6+1</f>
        <v>3</v>
      </c>
      <c r="P7" s="17">
        <f t="shared" si="1"/>
        <v>5.5555555555555552E-2</v>
      </c>
      <c r="Q7" s="17">
        <f t="shared" ref="Q7:Q70" si="7">ABS(D6-E6)/(D6+E6)</f>
        <v>3.5714285714285712E-2</v>
      </c>
      <c r="R7" s="17">
        <f t="shared" si="2"/>
        <v>0.2</v>
      </c>
      <c r="S7" s="17">
        <f t="shared" si="3"/>
        <v>4.7619047619047616E-2</v>
      </c>
      <c r="T7" s="17">
        <f t="shared" si="4"/>
        <v>4.2553191489361701E-2</v>
      </c>
      <c r="U7" s="17">
        <f t="shared" si="5"/>
        <v>7.6288416075650123E-2</v>
      </c>
      <c r="Y7" s="37" t="s">
        <v>28</v>
      </c>
      <c r="Z7" s="37"/>
      <c r="AA7" s="37"/>
      <c r="AB7" s="37"/>
      <c r="AC7" s="38">
        <v>4.2983931000000003E-2</v>
      </c>
      <c r="AD7" s="39"/>
      <c r="AE7" s="39"/>
      <c r="AF7" s="39"/>
      <c r="AG7" s="39"/>
      <c r="AH7" s="40"/>
    </row>
    <row r="8" spans="1:34" x14ac:dyDescent="0.3">
      <c r="A8" s="2">
        <f t="shared" si="0"/>
        <v>5</v>
      </c>
      <c r="B8" s="2">
        <v>24</v>
      </c>
      <c r="C8" s="2">
        <v>22</v>
      </c>
      <c r="D8" s="2">
        <v>39</v>
      </c>
      <c r="E8" s="2">
        <v>34</v>
      </c>
      <c r="F8" s="2">
        <v>5</v>
      </c>
      <c r="G8" s="2">
        <v>6</v>
      </c>
      <c r="H8" s="2">
        <v>15</v>
      </c>
      <c r="I8" s="2">
        <v>13</v>
      </c>
      <c r="J8" s="2">
        <v>43</v>
      </c>
      <c r="K8" s="2">
        <v>42</v>
      </c>
      <c r="O8" s="1">
        <f t="shared" si="6"/>
        <v>4</v>
      </c>
      <c r="P8" s="17">
        <f t="shared" si="1"/>
        <v>0.05</v>
      </c>
      <c r="Q8" s="17">
        <f t="shared" si="7"/>
        <v>2.9411764705882353E-2</v>
      </c>
      <c r="R8" s="17">
        <f t="shared" si="2"/>
        <v>9.0909090909090912E-2</v>
      </c>
      <c r="S8" s="17">
        <f t="shared" si="3"/>
        <v>3.4482758620689655E-2</v>
      </c>
      <c r="T8" s="17">
        <f t="shared" si="4"/>
        <v>1.1494252873563218E-2</v>
      </c>
      <c r="U8" s="17">
        <f t="shared" si="5"/>
        <v>4.3259573421845221E-2</v>
      </c>
      <c r="Y8">
        <v>10</v>
      </c>
      <c r="Z8">
        <v>6</v>
      </c>
      <c r="AA8">
        <v>5</v>
      </c>
      <c r="AB8">
        <v>7</v>
      </c>
      <c r="AC8">
        <v>8</v>
      </c>
      <c r="AD8">
        <v>9</v>
      </c>
      <c r="AE8">
        <v>3</v>
      </c>
    </row>
    <row r="9" spans="1:34" ht="18" x14ac:dyDescent="0.35">
      <c r="A9" s="2">
        <f t="shared" si="0"/>
        <v>6</v>
      </c>
      <c r="B9" s="2">
        <v>21</v>
      </c>
      <c r="C9" s="2">
        <v>18</v>
      </c>
      <c r="D9" s="2">
        <v>32</v>
      </c>
      <c r="E9" s="2">
        <v>31</v>
      </c>
      <c r="F9" s="2">
        <v>4</v>
      </c>
      <c r="G9" s="2">
        <v>5</v>
      </c>
      <c r="H9" s="2">
        <v>13</v>
      </c>
      <c r="I9" s="2">
        <v>11</v>
      </c>
      <c r="J9" s="2">
        <v>44</v>
      </c>
      <c r="K9" s="2">
        <v>46</v>
      </c>
      <c r="O9" s="1">
        <f t="shared" si="6"/>
        <v>5</v>
      </c>
      <c r="P9" s="17">
        <f t="shared" si="1"/>
        <v>4.3478260869565216E-2</v>
      </c>
      <c r="Q9" s="17">
        <f t="shared" si="7"/>
        <v>6.8493150684931503E-2</v>
      </c>
      <c r="R9" s="17">
        <f t="shared" si="2"/>
        <v>9.0909090909090912E-2</v>
      </c>
      <c r="S9" s="17">
        <f t="shared" si="3"/>
        <v>7.1428571428571425E-2</v>
      </c>
      <c r="T9" s="17">
        <f t="shared" si="4"/>
        <v>1.1764705882352941E-2</v>
      </c>
      <c r="U9" s="17">
        <f t="shared" si="5"/>
        <v>5.7214755954902406E-2</v>
      </c>
      <c r="Y9" s="45" t="s">
        <v>18</v>
      </c>
      <c r="Z9" s="45">
        <v>5.63122E-2</v>
      </c>
    </row>
    <row r="10" spans="1:34" ht="18" x14ac:dyDescent="0.3">
      <c r="A10" s="2">
        <f t="shared" si="0"/>
        <v>7</v>
      </c>
      <c r="B10" s="2">
        <v>21</v>
      </c>
      <c r="C10" s="2">
        <v>25</v>
      </c>
      <c r="D10" s="2">
        <v>32</v>
      </c>
      <c r="E10" s="2">
        <v>37</v>
      </c>
      <c r="F10" s="2">
        <v>5</v>
      </c>
      <c r="G10" s="2">
        <v>5</v>
      </c>
      <c r="H10" s="2">
        <v>15</v>
      </c>
      <c r="I10" s="2">
        <v>13</v>
      </c>
      <c r="J10" s="2">
        <v>44</v>
      </c>
      <c r="K10" s="2">
        <v>42</v>
      </c>
      <c r="O10" s="1">
        <f t="shared" si="6"/>
        <v>6</v>
      </c>
      <c r="P10" s="17">
        <f t="shared" si="1"/>
        <v>7.6923076923076927E-2</v>
      </c>
      <c r="Q10" s="17">
        <f t="shared" si="7"/>
        <v>1.5873015873015872E-2</v>
      </c>
      <c r="R10" s="17">
        <f t="shared" si="2"/>
        <v>0.1111111111111111</v>
      </c>
      <c r="S10" s="17">
        <f t="shared" si="3"/>
        <v>8.3333333333333329E-2</v>
      </c>
      <c r="T10" s="17">
        <f t="shared" si="4"/>
        <v>2.2222222222222223E-2</v>
      </c>
      <c r="U10" s="17">
        <f t="shared" si="5"/>
        <v>6.1892551892551884E-2</v>
      </c>
      <c r="W10" s="41"/>
      <c r="X10" s="41"/>
      <c r="Y10" s="44" t="s">
        <v>19</v>
      </c>
      <c r="Z10" s="44">
        <v>4.4097860000000003E-2</v>
      </c>
      <c r="AA10" s="42"/>
      <c r="AD10" s="34"/>
    </row>
    <row r="11" spans="1:34" ht="18" x14ac:dyDescent="0.3">
      <c r="A11" s="2">
        <f t="shared" si="0"/>
        <v>8</v>
      </c>
      <c r="B11" s="2">
        <v>19</v>
      </c>
      <c r="C11" s="2">
        <v>21</v>
      </c>
      <c r="D11" s="2">
        <v>27</v>
      </c>
      <c r="E11" s="2">
        <v>28</v>
      </c>
      <c r="F11" s="2">
        <v>4</v>
      </c>
      <c r="G11" s="2">
        <v>5</v>
      </c>
      <c r="H11" s="2">
        <v>11</v>
      </c>
      <c r="I11" s="2">
        <v>13</v>
      </c>
      <c r="J11" s="2">
        <v>41</v>
      </c>
      <c r="K11" s="2">
        <v>39</v>
      </c>
      <c r="O11" s="1">
        <f t="shared" si="6"/>
        <v>7</v>
      </c>
      <c r="P11" s="17">
        <f t="shared" si="1"/>
        <v>8.6956521739130432E-2</v>
      </c>
      <c r="Q11" s="17">
        <f t="shared" si="7"/>
        <v>7.2463768115942032E-2</v>
      </c>
      <c r="R11" s="17">
        <f t="shared" si="2"/>
        <v>0</v>
      </c>
      <c r="S11" s="17">
        <f t="shared" si="3"/>
        <v>7.1428571428571425E-2</v>
      </c>
      <c r="T11" s="17">
        <f t="shared" si="4"/>
        <v>2.3255813953488372E-2</v>
      </c>
      <c r="U11" s="17">
        <f t="shared" si="5"/>
        <v>5.0820935047426449E-2</v>
      </c>
      <c r="W11" s="41"/>
      <c r="X11" s="41"/>
      <c r="Y11" s="44" t="s">
        <v>20</v>
      </c>
      <c r="Z11" s="44">
        <v>4.3404030000000003E-2</v>
      </c>
      <c r="AA11" s="42"/>
    </row>
    <row r="12" spans="1:34" ht="18" x14ac:dyDescent="0.3">
      <c r="A12" s="2">
        <f t="shared" si="0"/>
        <v>9</v>
      </c>
      <c r="B12" s="2">
        <v>20</v>
      </c>
      <c r="C12" s="2">
        <v>19</v>
      </c>
      <c r="D12" s="2">
        <v>33</v>
      </c>
      <c r="E12" s="2">
        <v>31</v>
      </c>
      <c r="F12" s="2">
        <v>5</v>
      </c>
      <c r="G12" s="2">
        <v>3</v>
      </c>
      <c r="H12" s="2">
        <v>14</v>
      </c>
      <c r="I12" s="2">
        <v>13</v>
      </c>
      <c r="J12" s="2">
        <v>42</v>
      </c>
      <c r="K12" s="2">
        <v>46</v>
      </c>
      <c r="O12" s="1">
        <f t="shared" si="6"/>
        <v>8</v>
      </c>
      <c r="P12" s="17">
        <f t="shared" si="1"/>
        <v>0.05</v>
      </c>
      <c r="Q12" s="17">
        <f t="shared" si="7"/>
        <v>1.8181818181818181E-2</v>
      </c>
      <c r="R12" s="17">
        <f t="shared" si="2"/>
        <v>0.1111111111111111</v>
      </c>
      <c r="S12" s="17">
        <f t="shared" si="3"/>
        <v>8.3333333333333329E-2</v>
      </c>
      <c r="T12" s="17">
        <f t="shared" si="4"/>
        <v>2.5000000000000001E-2</v>
      </c>
      <c r="U12" s="17">
        <f t="shared" si="5"/>
        <v>5.7525252525252521E-2</v>
      </c>
      <c r="W12" s="41"/>
      <c r="X12" s="41"/>
      <c r="Y12" s="44" t="s">
        <v>21</v>
      </c>
      <c r="Z12" s="44">
        <v>4.6319539999999999E-2</v>
      </c>
      <c r="AA12" s="42"/>
    </row>
    <row r="13" spans="1:34" ht="18" x14ac:dyDescent="0.3">
      <c r="A13" s="2">
        <f t="shared" si="0"/>
        <v>10</v>
      </c>
      <c r="B13" s="2">
        <v>17</v>
      </c>
      <c r="C13" s="2">
        <v>16</v>
      </c>
      <c r="D13" s="2">
        <v>23</v>
      </c>
      <c r="E13" s="2">
        <v>22</v>
      </c>
      <c r="F13" s="2">
        <v>4</v>
      </c>
      <c r="G13" s="2">
        <v>4</v>
      </c>
      <c r="H13" s="2">
        <v>11</v>
      </c>
      <c r="I13" s="2">
        <v>10</v>
      </c>
      <c r="J13" s="2">
        <v>38</v>
      </c>
      <c r="K13" s="2">
        <v>37</v>
      </c>
      <c r="O13" s="1">
        <f t="shared" si="6"/>
        <v>9</v>
      </c>
      <c r="P13" s="17">
        <f t="shared" si="1"/>
        <v>2.564102564102564E-2</v>
      </c>
      <c r="Q13" s="17">
        <f t="shared" si="7"/>
        <v>3.125E-2</v>
      </c>
      <c r="R13" s="17">
        <f>ABS(F12-G12)/(F12+G12)</f>
        <v>0.25</v>
      </c>
      <c r="S13" s="17">
        <f t="shared" si="3"/>
        <v>3.7037037037037035E-2</v>
      </c>
      <c r="T13" s="17">
        <f t="shared" si="4"/>
        <v>4.5454545454545456E-2</v>
      </c>
      <c r="U13" s="17">
        <f t="shared" si="5"/>
        <v>7.787652162652163E-2</v>
      </c>
      <c r="W13" s="41"/>
      <c r="X13" s="41"/>
      <c r="Y13" s="44" t="s">
        <v>29</v>
      </c>
      <c r="Z13" s="44">
        <v>5.6738499999999997E-2</v>
      </c>
      <c r="AA13" s="42"/>
    </row>
    <row r="14" spans="1:34" ht="18" x14ac:dyDescent="0.3">
      <c r="A14" s="3">
        <v>11</v>
      </c>
      <c r="B14" s="3">
        <v>22</v>
      </c>
      <c r="C14" s="3">
        <v>22</v>
      </c>
      <c r="D14" s="3">
        <v>27</v>
      </c>
      <c r="E14" s="3">
        <v>27</v>
      </c>
      <c r="F14" s="3">
        <v>1</v>
      </c>
      <c r="G14" s="3">
        <v>1</v>
      </c>
      <c r="H14" s="3">
        <v>9</v>
      </c>
      <c r="I14" s="3">
        <v>8</v>
      </c>
      <c r="J14" s="3">
        <v>33</v>
      </c>
      <c r="K14" s="3">
        <v>35</v>
      </c>
      <c r="O14" s="1">
        <f t="shared" si="6"/>
        <v>10</v>
      </c>
      <c r="P14" s="17">
        <f t="shared" si="1"/>
        <v>3.0303030303030304E-2</v>
      </c>
      <c r="Q14" s="17">
        <f t="shared" si="7"/>
        <v>2.2222222222222223E-2</v>
      </c>
      <c r="R14" s="17">
        <f t="shared" si="2"/>
        <v>0</v>
      </c>
      <c r="S14" s="17">
        <f t="shared" si="3"/>
        <v>4.7619047619047616E-2</v>
      </c>
      <c r="T14" s="17">
        <f t="shared" si="4"/>
        <v>1.3333333333333334E-2</v>
      </c>
      <c r="U14" s="17">
        <f t="shared" si="5"/>
        <v>2.2695526695526696E-2</v>
      </c>
      <c r="W14" s="41"/>
      <c r="X14" s="41"/>
      <c r="Y14" s="44" t="s">
        <v>23</v>
      </c>
      <c r="Z14" s="44">
        <v>5.6738499999999997E-2</v>
      </c>
      <c r="AA14" s="43"/>
    </row>
    <row r="15" spans="1:34" ht="18" x14ac:dyDescent="0.3">
      <c r="A15" s="3">
        <v>12</v>
      </c>
      <c r="B15" s="3">
        <v>19</v>
      </c>
      <c r="C15" s="3">
        <v>21</v>
      </c>
      <c r="D15" s="3">
        <v>27</v>
      </c>
      <c r="E15" s="3">
        <v>28</v>
      </c>
      <c r="F15" s="3">
        <v>4</v>
      </c>
      <c r="G15" s="3">
        <v>4</v>
      </c>
      <c r="H15" s="3">
        <v>9</v>
      </c>
      <c r="I15" s="3">
        <v>11</v>
      </c>
      <c r="J15" s="3">
        <v>32</v>
      </c>
      <c r="K15" s="3">
        <v>31</v>
      </c>
      <c r="O15" s="1">
        <f t="shared" si="6"/>
        <v>11</v>
      </c>
      <c r="P15" s="1">
        <f t="shared" si="1"/>
        <v>0</v>
      </c>
      <c r="Q15" s="1">
        <f t="shared" si="7"/>
        <v>0</v>
      </c>
      <c r="R15" s="1">
        <f t="shared" si="2"/>
        <v>0</v>
      </c>
      <c r="S15" s="1">
        <f t="shared" si="3"/>
        <v>5.8823529411764705E-2</v>
      </c>
      <c r="T15" s="1">
        <f t="shared" si="4"/>
        <v>2.9411764705882353E-2</v>
      </c>
      <c r="U15" s="10">
        <f t="shared" si="5"/>
        <v>1.7647058823529412E-2</v>
      </c>
      <c r="W15" s="41"/>
      <c r="X15" s="41"/>
      <c r="Y15" s="44" t="s">
        <v>24</v>
      </c>
      <c r="Z15" s="44">
        <v>2.7946499999999999E-2</v>
      </c>
      <c r="AA15" s="43"/>
    </row>
    <row r="16" spans="1:34" ht="18" x14ac:dyDescent="0.3">
      <c r="A16" s="3">
        <v>13</v>
      </c>
      <c r="B16" s="3">
        <v>20</v>
      </c>
      <c r="C16" s="3">
        <v>21</v>
      </c>
      <c r="D16" s="3">
        <v>28</v>
      </c>
      <c r="E16" s="3">
        <v>29</v>
      </c>
      <c r="F16" s="3">
        <v>5</v>
      </c>
      <c r="G16" s="3">
        <v>5</v>
      </c>
      <c r="H16" s="3">
        <v>10</v>
      </c>
      <c r="I16" s="3">
        <v>8</v>
      </c>
      <c r="J16" s="3">
        <v>30</v>
      </c>
      <c r="K16" s="3">
        <v>29</v>
      </c>
      <c r="O16" s="1">
        <f t="shared" si="6"/>
        <v>12</v>
      </c>
      <c r="P16" s="1">
        <f t="shared" si="1"/>
        <v>0.05</v>
      </c>
      <c r="Q16" s="1">
        <f t="shared" si="7"/>
        <v>1.8181818181818181E-2</v>
      </c>
      <c r="R16" s="1">
        <f t="shared" si="2"/>
        <v>0</v>
      </c>
      <c r="S16" s="1">
        <f t="shared" si="3"/>
        <v>0.1</v>
      </c>
      <c r="T16" s="1">
        <f t="shared" si="4"/>
        <v>1.5873015873015872E-2</v>
      </c>
      <c r="U16" s="10">
        <f t="shared" si="5"/>
        <v>3.6810966810966808E-2</v>
      </c>
      <c r="W16" s="41"/>
      <c r="X16" s="41"/>
      <c r="Y16" s="44" t="s">
        <v>30</v>
      </c>
      <c r="Z16" s="44">
        <v>3.4014870000000003E-2</v>
      </c>
      <c r="AA16" s="43"/>
    </row>
    <row r="17" spans="1:27" ht="18" x14ac:dyDescent="0.3">
      <c r="A17" s="3">
        <v>14</v>
      </c>
      <c r="B17" s="3">
        <v>22</v>
      </c>
      <c r="C17" s="3">
        <v>21</v>
      </c>
      <c r="D17" s="3">
        <v>26</v>
      </c>
      <c r="E17" s="3">
        <v>27</v>
      </c>
      <c r="F17" s="3">
        <v>5</v>
      </c>
      <c r="G17" s="3">
        <v>5</v>
      </c>
      <c r="H17" s="3">
        <v>11</v>
      </c>
      <c r="I17" s="3">
        <v>10</v>
      </c>
      <c r="J17" s="3">
        <v>47</v>
      </c>
      <c r="K17" s="3">
        <v>49</v>
      </c>
      <c r="O17" s="1">
        <f t="shared" si="6"/>
        <v>13</v>
      </c>
      <c r="P17" s="1">
        <f t="shared" si="1"/>
        <v>2.4390243902439025E-2</v>
      </c>
      <c r="Q17" s="1">
        <f t="shared" si="7"/>
        <v>1.7543859649122806E-2</v>
      </c>
      <c r="R17" s="1">
        <f t="shared" si="2"/>
        <v>0</v>
      </c>
      <c r="S17" s="1">
        <f t="shared" si="3"/>
        <v>0.1111111111111111</v>
      </c>
      <c r="T17" s="1">
        <f t="shared" si="4"/>
        <v>1.6949152542372881E-2</v>
      </c>
      <c r="U17" s="10">
        <f t="shared" si="5"/>
        <v>3.3998873441009166E-2</v>
      </c>
      <c r="W17" s="41"/>
      <c r="X17" s="41"/>
      <c r="Y17" s="44" t="s">
        <v>26</v>
      </c>
      <c r="Z17" s="44">
        <v>3.0187060000000002E-2</v>
      </c>
      <c r="AA17" s="43"/>
    </row>
    <row r="18" spans="1:27" ht="18" x14ac:dyDescent="0.3">
      <c r="A18" s="3">
        <v>15</v>
      </c>
      <c r="B18" s="3">
        <v>15</v>
      </c>
      <c r="C18" s="3">
        <v>16</v>
      </c>
      <c r="D18" s="3">
        <v>21</v>
      </c>
      <c r="E18" s="3">
        <v>20</v>
      </c>
      <c r="F18" s="3">
        <v>4</v>
      </c>
      <c r="G18" s="3">
        <v>3</v>
      </c>
      <c r="H18" s="3">
        <v>9</v>
      </c>
      <c r="I18" s="3">
        <v>7</v>
      </c>
      <c r="J18" s="3">
        <v>36</v>
      </c>
      <c r="K18" s="3">
        <v>39</v>
      </c>
      <c r="O18" s="1">
        <f t="shared" si="6"/>
        <v>14</v>
      </c>
      <c r="P18" s="1">
        <f t="shared" si="1"/>
        <v>2.3255813953488372E-2</v>
      </c>
      <c r="Q18" s="1">
        <f t="shared" si="7"/>
        <v>1.8867924528301886E-2</v>
      </c>
      <c r="R18" s="1">
        <f t="shared" si="2"/>
        <v>0</v>
      </c>
      <c r="S18" s="1">
        <f t="shared" si="3"/>
        <v>4.7619047619047616E-2</v>
      </c>
      <c r="T18" s="1">
        <f t="shared" si="4"/>
        <v>2.0833333333333332E-2</v>
      </c>
      <c r="U18" s="10">
        <f t="shared" si="5"/>
        <v>2.2115223886834241E-2</v>
      </c>
      <c r="W18" s="41"/>
      <c r="X18" s="41"/>
      <c r="Y18" s="44" t="s">
        <v>27</v>
      </c>
      <c r="Z18" s="44">
        <v>3.5232479999999997E-2</v>
      </c>
      <c r="AA18" s="43"/>
    </row>
    <row r="19" spans="1:27" ht="72" x14ac:dyDescent="0.3">
      <c r="A19" s="3">
        <v>16</v>
      </c>
      <c r="B19" s="3">
        <v>23</v>
      </c>
      <c r="C19" s="3">
        <v>21</v>
      </c>
      <c r="D19" s="3">
        <v>28</v>
      </c>
      <c r="E19" s="3">
        <v>30</v>
      </c>
      <c r="F19" s="3">
        <v>5</v>
      </c>
      <c r="G19" s="3">
        <v>3</v>
      </c>
      <c r="H19" s="3">
        <v>14</v>
      </c>
      <c r="I19" s="3">
        <v>12</v>
      </c>
      <c r="J19" s="3">
        <v>43</v>
      </c>
      <c r="K19" s="3">
        <v>46</v>
      </c>
      <c r="O19" s="1">
        <f t="shared" si="6"/>
        <v>15</v>
      </c>
      <c r="P19" s="1">
        <f t="shared" si="1"/>
        <v>3.2258064516129031E-2</v>
      </c>
      <c r="Q19" s="1">
        <f t="shared" si="7"/>
        <v>2.4390243902439025E-2</v>
      </c>
      <c r="R19" s="1">
        <f t="shared" si="2"/>
        <v>0.14285714285714285</v>
      </c>
      <c r="S19" s="1">
        <f t="shared" si="3"/>
        <v>0.125</v>
      </c>
      <c r="T19" s="1">
        <f t="shared" si="4"/>
        <v>0.04</v>
      </c>
      <c r="U19" s="10">
        <f t="shared" si="5"/>
        <v>7.2901090255142173E-2</v>
      </c>
      <c r="W19" s="41"/>
      <c r="X19" s="41"/>
      <c r="Y19" s="44" t="s">
        <v>31</v>
      </c>
      <c r="Z19" s="44">
        <v>4.2983931000000003E-2</v>
      </c>
      <c r="AA19" s="43"/>
    </row>
    <row r="20" spans="1:27" x14ac:dyDescent="0.3">
      <c r="A20" s="3">
        <v>17</v>
      </c>
      <c r="B20" s="3">
        <v>24</v>
      </c>
      <c r="C20" s="3">
        <v>23</v>
      </c>
      <c r="D20" s="3">
        <v>30</v>
      </c>
      <c r="E20" s="3">
        <v>31</v>
      </c>
      <c r="F20" s="3">
        <v>4</v>
      </c>
      <c r="G20" s="3">
        <v>4</v>
      </c>
      <c r="H20" s="3">
        <v>12</v>
      </c>
      <c r="I20" s="3">
        <v>12</v>
      </c>
      <c r="J20" s="3">
        <v>47</v>
      </c>
      <c r="K20" s="3">
        <v>43</v>
      </c>
      <c r="O20" s="1">
        <f t="shared" si="6"/>
        <v>16</v>
      </c>
      <c r="P20" s="1">
        <f t="shared" si="1"/>
        <v>4.5454545454545456E-2</v>
      </c>
      <c r="Q20" s="1">
        <f t="shared" si="7"/>
        <v>3.4482758620689655E-2</v>
      </c>
      <c r="R20" s="1">
        <f t="shared" si="2"/>
        <v>0.25</v>
      </c>
      <c r="S20" s="1">
        <f t="shared" si="3"/>
        <v>7.6923076923076927E-2</v>
      </c>
      <c r="T20" s="1">
        <f t="shared" si="4"/>
        <v>3.3707865168539325E-2</v>
      </c>
      <c r="U20" s="10">
        <f t="shared" si="5"/>
        <v>8.8113649233370284E-2</v>
      </c>
      <c r="W20" s="41"/>
      <c r="X20" s="41"/>
      <c r="Y20" s="41"/>
      <c r="Z20" s="41"/>
      <c r="AA20" s="41"/>
    </row>
    <row r="21" spans="1:27" x14ac:dyDescent="0.3">
      <c r="A21" s="3">
        <v>18</v>
      </c>
      <c r="B21" s="3">
        <v>23</v>
      </c>
      <c r="C21" s="3">
        <v>21</v>
      </c>
      <c r="D21" s="3">
        <v>37</v>
      </c>
      <c r="E21" s="3">
        <v>32</v>
      </c>
      <c r="F21" s="3">
        <v>5</v>
      </c>
      <c r="G21" s="3">
        <v>6</v>
      </c>
      <c r="H21" s="3">
        <v>15</v>
      </c>
      <c r="I21" s="3">
        <v>13</v>
      </c>
      <c r="J21" s="3">
        <v>43</v>
      </c>
      <c r="K21" s="3">
        <v>42</v>
      </c>
      <c r="O21" s="1">
        <f t="shared" si="6"/>
        <v>17</v>
      </c>
      <c r="P21" s="1">
        <f t="shared" si="1"/>
        <v>2.1276595744680851E-2</v>
      </c>
      <c r="Q21" s="1">
        <f t="shared" si="7"/>
        <v>1.6393442622950821E-2</v>
      </c>
      <c r="R21" s="1">
        <f t="shared" si="2"/>
        <v>0</v>
      </c>
      <c r="S21" s="1">
        <f t="shared" si="3"/>
        <v>0</v>
      </c>
      <c r="T21" s="1">
        <f t="shared" si="4"/>
        <v>4.4444444444444446E-2</v>
      </c>
      <c r="U21" s="10">
        <f t="shared" si="5"/>
        <v>1.6422896562415225E-2</v>
      </c>
      <c r="W21" s="41"/>
      <c r="X21" s="41"/>
      <c r="Y21" s="41"/>
      <c r="Z21" s="41"/>
      <c r="AA21" s="41"/>
    </row>
    <row r="22" spans="1:27" x14ac:dyDescent="0.3">
      <c r="A22" s="3">
        <v>19</v>
      </c>
      <c r="B22" s="3">
        <v>22</v>
      </c>
      <c r="C22" s="3">
        <v>21</v>
      </c>
      <c r="D22" s="3">
        <v>27</v>
      </c>
      <c r="E22" s="3">
        <v>28</v>
      </c>
      <c r="F22" s="3">
        <v>5</v>
      </c>
      <c r="G22" s="3">
        <v>4</v>
      </c>
      <c r="H22" s="3">
        <v>11</v>
      </c>
      <c r="I22" s="3">
        <v>10</v>
      </c>
      <c r="J22" s="3">
        <v>48</v>
      </c>
      <c r="K22" s="3">
        <v>50</v>
      </c>
      <c r="O22" s="1">
        <f t="shared" si="6"/>
        <v>18</v>
      </c>
      <c r="P22" s="1">
        <f t="shared" si="1"/>
        <v>4.5454545454545456E-2</v>
      </c>
      <c r="Q22" s="1">
        <f t="shared" si="7"/>
        <v>7.2463768115942032E-2</v>
      </c>
      <c r="R22" s="1">
        <f t="shared" si="2"/>
        <v>9.0909090909090912E-2</v>
      </c>
      <c r="S22" s="1">
        <f t="shared" si="3"/>
        <v>7.1428571428571425E-2</v>
      </c>
      <c r="T22" s="1">
        <f t="shared" si="4"/>
        <v>1.1764705882352941E-2</v>
      </c>
      <c r="U22" s="10">
        <f t="shared" si="5"/>
        <v>5.8404136358100558E-2</v>
      </c>
      <c r="W22" s="41"/>
      <c r="X22" s="41"/>
      <c r="Y22" s="41"/>
      <c r="Z22" s="41"/>
      <c r="AA22" s="41"/>
    </row>
    <row r="23" spans="1:27" x14ac:dyDescent="0.3">
      <c r="A23" s="3">
        <v>20</v>
      </c>
      <c r="B23" s="3">
        <v>20</v>
      </c>
      <c r="C23" s="3">
        <v>24</v>
      </c>
      <c r="D23" s="3">
        <v>31</v>
      </c>
      <c r="E23" s="3">
        <v>35</v>
      </c>
      <c r="F23" s="3">
        <v>5</v>
      </c>
      <c r="G23" s="3">
        <v>5</v>
      </c>
      <c r="H23" s="3">
        <v>14</v>
      </c>
      <c r="I23" s="3">
        <v>12</v>
      </c>
      <c r="J23" s="3">
        <v>43</v>
      </c>
      <c r="K23" s="3">
        <v>41</v>
      </c>
      <c r="O23" s="1">
        <f t="shared" si="6"/>
        <v>19</v>
      </c>
      <c r="P23" s="1">
        <f t="shared" si="1"/>
        <v>2.3255813953488372E-2</v>
      </c>
      <c r="Q23" s="1">
        <f t="shared" si="7"/>
        <v>1.8181818181818181E-2</v>
      </c>
      <c r="R23" s="1">
        <f t="shared" si="2"/>
        <v>0.1111111111111111</v>
      </c>
      <c r="S23" s="1">
        <f t="shared" si="3"/>
        <v>4.7619047619047616E-2</v>
      </c>
      <c r="T23" s="1">
        <f t="shared" si="4"/>
        <v>2.0408163265306121E-2</v>
      </c>
      <c r="U23" s="10">
        <f t="shared" si="5"/>
        <v>4.4115190826154276E-2</v>
      </c>
    </row>
    <row r="24" spans="1:27" x14ac:dyDescent="0.3">
      <c r="A24" s="4">
        <v>21</v>
      </c>
      <c r="B24" s="4">
        <v>23</v>
      </c>
      <c r="C24" s="4">
        <v>22</v>
      </c>
      <c r="D24" s="4">
        <v>29</v>
      </c>
      <c r="E24" s="4">
        <v>26</v>
      </c>
      <c r="F24" s="4">
        <v>5</v>
      </c>
      <c r="G24" s="4">
        <v>5</v>
      </c>
      <c r="H24" s="4">
        <v>12</v>
      </c>
      <c r="I24" s="4">
        <v>11</v>
      </c>
      <c r="J24" s="4">
        <v>46</v>
      </c>
      <c r="K24" s="4">
        <v>46</v>
      </c>
      <c r="O24" s="1">
        <f t="shared" si="6"/>
        <v>20</v>
      </c>
      <c r="P24" s="1">
        <f t="shared" si="1"/>
        <v>9.0909090909090912E-2</v>
      </c>
      <c r="Q24" s="1">
        <f t="shared" si="7"/>
        <v>6.0606060606060608E-2</v>
      </c>
      <c r="R24" s="1">
        <f t="shared" si="2"/>
        <v>0</v>
      </c>
      <c r="S24" s="1">
        <f t="shared" si="3"/>
        <v>7.6923076923076927E-2</v>
      </c>
      <c r="T24" s="1">
        <f t="shared" si="4"/>
        <v>2.3809523809523808E-2</v>
      </c>
      <c r="U24" s="10">
        <f t="shared" si="5"/>
        <v>5.0449550449550448E-2</v>
      </c>
    </row>
    <row r="25" spans="1:27" x14ac:dyDescent="0.3">
      <c r="A25" s="4">
        <v>22</v>
      </c>
      <c r="B25" s="4">
        <v>24</v>
      </c>
      <c r="C25" s="4">
        <v>23</v>
      </c>
      <c r="D25" s="4">
        <v>30</v>
      </c>
      <c r="E25" s="4">
        <v>31</v>
      </c>
      <c r="F25" s="4">
        <v>7</v>
      </c>
      <c r="G25" s="4">
        <v>6</v>
      </c>
      <c r="H25" s="4">
        <v>11</v>
      </c>
      <c r="I25" s="4">
        <v>10</v>
      </c>
      <c r="J25" s="4">
        <v>42</v>
      </c>
      <c r="K25" s="4">
        <v>41</v>
      </c>
      <c r="O25" s="1">
        <f t="shared" si="6"/>
        <v>21</v>
      </c>
      <c r="P25" s="1">
        <f t="shared" si="1"/>
        <v>2.2222222222222223E-2</v>
      </c>
      <c r="Q25" s="1">
        <f t="shared" si="7"/>
        <v>5.4545454545454543E-2</v>
      </c>
      <c r="R25" s="1">
        <f t="shared" si="2"/>
        <v>0</v>
      </c>
      <c r="S25" s="1">
        <f t="shared" si="3"/>
        <v>4.3478260869565216E-2</v>
      </c>
      <c r="T25" s="1">
        <f t="shared" si="4"/>
        <v>0</v>
      </c>
      <c r="U25" s="20">
        <f t="shared" si="5"/>
        <v>2.4049187527448397E-2</v>
      </c>
    </row>
    <row r="26" spans="1:27" x14ac:dyDescent="0.3">
      <c r="A26" s="4">
        <v>23</v>
      </c>
      <c r="B26" s="4">
        <v>25</v>
      </c>
      <c r="C26" s="4">
        <v>24</v>
      </c>
      <c r="D26" s="4">
        <v>31</v>
      </c>
      <c r="E26" s="4">
        <v>35</v>
      </c>
      <c r="F26" s="4">
        <v>8</v>
      </c>
      <c r="G26" s="4">
        <v>7</v>
      </c>
      <c r="H26" s="4">
        <v>12</v>
      </c>
      <c r="I26" s="4">
        <v>10</v>
      </c>
      <c r="J26" s="4">
        <v>34</v>
      </c>
      <c r="K26" s="4">
        <v>39</v>
      </c>
      <c r="O26" s="1">
        <f t="shared" si="6"/>
        <v>22</v>
      </c>
      <c r="P26" s="1">
        <f t="shared" si="1"/>
        <v>2.1276595744680851E-2</v>
      </c>
      <c r="Q26" s="1">
        <f t="shared" si="7"/>
        <v>1.6393442622950821E-2</v>
      </c>
      <c r="R26" s="1">
        <f t="shared" si="2"/>
        <v>7.6923076923076927E-2</v>
      </c>
      <c r="S26" s="1">
        <f t="shared" si="3"/>
        <v>4.7619047619047616E-2</v>
      </c>
      <c r="T26" s="1">
        <f t="shared" si="4"/>
        <v>1.2048192771084338E-2</v>
      </c>
      <c r="U26" s="20">
        <f t="shared" si="5"/>
        <v>3.485207113616811E-2</v>
      </c>
    </row>
    <row r="27" spans="1:27" x14ac:dyDescent="0.3">
      <c r="A27" s="4">
        <v>24</v>
      </c>
      <c r="B27" s="4">
        <v>19</v>
      </c>
      <c r="C27" s="4">
        <v>20</v>
      </c>
      <c r="D27" s="4">
        <v>25</v>
      </c>
      <c r="E27" s="4">
        <v>29</v>
      </c>
      <c r="F27" s="4">
        <v>4</v>
      </c>
      <c r="G27" s="4">
        <v>5</v>
      </c>
      <c r="H27" s="4">
        <v>10</v>
      </c>
      <c r="I27" s="4">
        <v>10</v>
      </c>
      <c r="J27" s="4">
        <v>47</v>
      </c>
      <c r="K27" s="4">
        <v>44</v>
      </c>
      <c r="O27" s="1">
        <f t="shared" si="6"/>
        <v>23</v>
      </c>
      <c r="P27" s="1">
        <f t="shared" si="1"/>
        <v>2.0408163265306121E-2</v>
      </c>
      <c r="Q27" s="1">
        <f t="shared" si="7"/>
        <v>6.0606060606060608E-2</v>
      </c>
      <c r="R27" s="1">
        <f t="shared" si="2"/>
        <v>6.6666666666666666E-2</v>
      </c>
      <c r="S27" s="1">
        <f t="shared" si="3"/>
        <v>9.0909090909090912E-2</v>
      </c>
      <c r="T27" s="1">
        <f t="shared" si="4"/>
        <v>6.8493150684931503E-2</v>
      </c>
      <c r="U27" s="20">
        <f t="shared" si="5"/>
        <v>6.1416626426411172E-2</v>
      </c>
    </row>
    <row r="28" spans="1:27" x14ac:dyDescent="0.3">
      <c r="A28" s="4">
        <v>25</v>
      </c>
      <c r="B28" s="4">
        <v>20</v>
      </c>
      <c r="C28" s="4">
        <v>21</v>
      </c>
      <c r="D28" s="4">
        <v>24</v>
      </c>
      <c r="E28" s="4">
        <v>28</v>
      </c>
      <c r="F28" s="4">
        <v>4</v>
      </c>
      <c r="G28" s="4">
        <v>5</v>
      </c>
      <c r="H28" s="4">
        <v>10</v>
      </c>
      <c r="I28" s="4">
        <v>10</v>
      </c>
      <c r="J28" s="4">
        <v>48</v>
      </c>
      <c r="K28" s="4">
        <v>42</v>
      </c>
      <c r="O28" s="1">
        <f t="shared" si="6"/>
        <v>24</v>
      </c>
      <c r="P28" s="1">
        <f t="shared" si="1"/>
        <v>2.564102564102564E-2</v>
      </c>
      <c r="Q28" s="1">
        <f t="shared" si="7"/>
        <v>7.407407407407407E-2</v>
      </c>
      <c r="R28" s="1">
        <f t="shared" si="2"/>
        <v>0.1111111111111111</v>
      </c>
      <c r="S28" s="1">
        <f t="shared" si="3"/>
        <v>0</v>
      </c>
      <c r="T28" s="1">
        <f t="shared" si="4"/>
        <v>3.2967032967032968E-2</v>
      </c>
      <c r="U28" s="20">
        <f t="shared" si="5"/>
        <v>4.8758648758648757E-2</v>
      </c>
    </row>
    <row r="29" spans="1:27" x14ac:dyDescent="0.3">
      <c r="A29" s="4">
        <v>26</v>
      </c>
      <c r="B29" s="4">
        <v>18</v>
      </c>
      <c r="C29" s="4">
        <v>16</v>
      </c>
      <c r="D29" s="4">
        <v>22</v>
      </c>
      <c r="E29" s="4">
        <v>23</v>
      </c>
      <c r="F29" s="4">
        <v>4</v>
      </c>
      <c r="G29" s="4">
        <v>3</v>
      </c>
      <c r="H29" s="4">
        <v>11</v>
      </c>
      <c r="I29" s="4">
        <v>10</v>
      </c>
      <c r="J29" s="4">
        <v>45</v>
      </c>
      <c r="K29" s="4">
        <v>44</v>
      </c>
      <c r="O29" s="1">
        <f t="shared" si="6"/>
        <v>25</v>
      </c>
      <c r="P29" s="1">
        <f t="shared" si="1"/>
        <v>2.4390243902439025E-2</v>
      </c>
      <c r="Q29" s="1">
        <f t="shared" si="7"/>
        <v>7.6923076923076927E-2</v>
      </c>
      <c r="R29" s="1">
        <f t="shared" si="2"/>
        <v>0.1111111111111111</v>
      </c>
      <c r="S29" s="1">
        <f t="shared" si="3"/>
        <v>0</v>
      </c>
      <c r="T29" s="1">
        <f t="shared" si="4"/>
        <v>6.6666666666666666E-2</v>
      </c>
      <c r="U29" s="20">
        <f t="shared" si="5"/>
        <v>5.5818219720658743E-2</v>
      </c>
    </row>
    <row r="30" spans="1:27" x14ac:dyDescent="0.3">
      <c r="A30" s="4">
        <v>27</v>
      </c>
      <c r="B30" s="4">
        <v>17</v>
      </c>
      <c r="C30" s="4">
        <v>15</v>
      </c>
      <c r="D30" s="4">
        <v>21</v>
      </c>
      <c r="E30" s="4">
        <v>22</v>
      </c>
      <c r="F30" s="4">
        <v>2</v>
      </c>
      <c r="G30" s="4">
        <v>2</v>
      </c>
      <c r="H30" s="4">
        <v>8</v>
      </c>
      <c r="I30" s="4">
        <v>8</v>
      </c>
      <c r="J30" s="4">
        <v>48</v>
      </c>
      <c r="K30" s="4">
        <v>42</v>
      </c>
      <c r="O30" s="1">
        <f t="shared" si="6"/>
        <v>26</v>
      </c>
      <c r="P30" s="1">
        <f t="shared" si="1"/>
        <v>5.8823529411764705E-2</v>
      </c>
      <c r="Q30" s="1">
        <f t="shared" si="7"/>
        <v>2.2222222222222223E-2</v>
      </c>
      <c r="R30" s="1">
        <f t="shared" si="2"/>
        <v>0.14285714285714285</v>
      </c>
      <c r="S30" s="1">
        <f t="shared" si="3"/>
        <v>4.7619047619047616E-2</v>
      </c>
      <c r="T30" s="1">
        <f t="shared" si="4"/>
        <v>1.1235955056179775E-2</v>
      </c>
      <c r="U30" s="20">
        <f t="shared" si="5"/>
        <v>5.6551579433271423E-2</v>
      </c>
    </row>
    <row r="31" spans="1:27" x14ac:dyDescent="0.3">
      <c r="A31" s="4">
        <v>28</v>
      </c>
      <c r="B31" s="4">
        <v>20</v>
      </c>
      <c r="C31" s="4">
        <v>19</v>
      </c>
      <c r="D31" s="4">
        <v>25</v>
      </c>
      <c r="E31" s="4">
        <v>23</v>
      </c>
      <c r="F31" s="4">
        <v>4</v>
      </c>
      <c r="G31" s="4">
        <v>5</v>
      </c>
      <c r="H31" s="4">
        <v>12</v>
      </c>
      <c r="I31" s="4">
        <v>11</v>
      </c>
      <c r="J31" s="4">
        <v>45</v>
      </c>
      <c r="K31" s="4">
        <v>46</v>
      </c>
      <c r="O31" s="1">
        <f t="shared" si="6"/>
        <v>27</v>
      </c>
      <c r="P31" s="1">
        <f t="shared" si="1"/>
        <v>6.25E-2</v>
      </c>
      <c r="Q31" s="1">
        <f t="shared" si="7"/>
        <v>2.3255813953488372E-2</v>
      </c>
      <c r="R31" s="1">
        <f t="shared" si="2"/>
        <v>0</v>
      </c>
      <c r="S31" s="1">
        <f t="shared" si="3"/>
        <v>0</v>
      </c>
      <c r="T31" s="1">
        <f t="shared" si="4"/>
        <v>6.6666666666666666E-2</v>
      </c>
      <c r="U31" s="20">
        <f t="shared" si="5"/>
        <v>3.0484496124031008E-2</v>
      </c>
    </row>
    <row r="32" spans="1:27" x14ac:dyDescent="0.3">
      <c r="A32" s="4">
        <v>29</v>
      </c>
      <c r="B32" s="4">
        <v>21</v>
      </c>
      <c r="C32" s="4">
        <v>22</v>
      </c>
      <c r="D32" s="4">
        <v>29</v>
      </c>
      <c r="E32" s="4">
        <v>30</v>
      </c>
      <c r="F32" s="4">
        <v>5</v>
      </c>
      <c r="G32" s="4">
        <v>4</v>
      </c>
      <c r="H32" s="4">
        <v>10</v>
      </c>
      <c r="I32" s="4">
        <v>10</v>
      </c>
      <c r="J32" s="4">
        <v>44</v>
      </c>
      <c r="K32" s="4">
        <v>40</v>
      </c>
      <c r="O32" s="1">
        <f t="shared" si="6"/>
        <v>28</v>
      </c>
      <c r="P32" s="1">
        <f t="shared" si="1"/>
        <v>2.564102564102564E-2</v>
      </c>
      <c r="Q32" s="1">
        <f t="shared" si="7"/>
        <v>4.1666666666666664E-2</v>
      </c>
      <c r="R32" s="1">
        <f t="shared" si="2"/>
        <v>0.1111111111111111</v>
      </c>
      <c r="S32" s="1">
        <f t="shared" si="3"/>
        <v>4.3478260869565216E-2</v>
      </c>
      <c r="T32" s="1">
        <f t="shared" si="4"/>
        <v>1.098901098901099E-2</v>
      </c>
      <c r="U32" s="20">
        <f t="shared" si="5"/>
        <v>4.6577215055475921E-2</v>
      </c>
    </row>
    <row r="33" spans="1:21" x14ac:dyDescent="0.3">
      <c r="A33" s="4">
        <v>30</v>
      </c>
      <c r="B33" s="4">
        <v>22</v>
      </c>
      <c r="C33" s="4">
        <v>23</v>
      </c>
      <c r="D33" s="4">
        <v>30</v>
      </c>
      <c r="E33" s="4">
        <v>30</v>
      </c>
      <c r="F33" s="4">
        <v>4</v>
      </c>
      <c r="G33" s="4">
        <v>4</v>
      </c>
      <c r="H33" s="4">
        <v>11</v>
      </c>
      <c r="I33" s="4">
        <v>13</v>
      </c>
      <c r="J33" s="4">
        <v>38</v>
      </c>
      <c r="K33" s="4">
        <v>44</v>
      </c>
      <c r="O33" s="1">
        <f t="shared" si="6"/>
        <v>29</v>
      </c>
      <c r="P33" s="1">
        <f t="shared" si="1"/>
        <v>2.3255813953488372E-2</v>
      </c>
      <c r="Q33" s="1">
        <f t="shared" si="7"/>
        <v>1.6949152542372881E-2</v>
      </c>
      <c r="R33" s="1">
        <f t="shared" si="2"/>
        <v>0.1111111111111111</v>
      </c>
      <c r="S33" s="1">
        <f t="shared" si="3"/>
        <v>0</v>
      </c>
      <c r="T33" s="1">
        <f t="shared" si="4"/>
        <v>4.7619047619047616E-2</v>
      </c>
      <c r="U33" s="20">
        <f t="shared" si="5"/>
        <v>3.9787025045203997E-2</v>
      </c>
    </row>
    <row r="34" spans="1:21" x14ac:dyDescent="0.3">
      <c r="A34" s="5">
        <v>31</v>
      </c>
      <c r="B34" s="5">
        <v>19</v>
      </c>
      <c r="C34" s="5">
        <v>18</v>
      </c>
      <c r="D34" s="5">
        <v>29</v>
      </c>
      <c r="E34" s="5">
        <v>29</v>
      </c>
      <c r="F34" s="5">
        <v>4</v>
      </c>
      <c r="G34" s="5">
        <v>9</v>
      </c>
      <c r="H34" s="5">
        <v>10</v>
      </c>
      <c r="I34" s="5">
        <v>10</v>
      </c>
      <c r="J34" s="5">
        <v>34</v>
      </c>
      <c r="K34" s="5">
        <v>37</v>
      </c>
      <c r="O34" s="1">
        <f t="shared" si="6"/>
        <v>30</v>
      </c>
      <c r="P34" s="1">
        <f t="shared" si="1"/>
        <v>2.2222222222222223E-2</v>
      </c>
      <c r="Q34" s="1">
        <f t="shared" si="7"/>
        <v>0</v>
      </c>
      <c r="R34" s="1">
        <f t="shared" si="2"/>
        <v>0</v>
      </c>
      <c r="S34" s="1">
        <f t="shared" si="3"/>
        <v>8.3333333333333329E-2</v>
      </c>
      <c r="T34" s="1">
        <f t="shared" si="4"/>
        <v>7.3170731707317069E-2</v>
      </c>
      <c r="U34" s="20">
        <f t="shared" si="5"/>
        <v>3.5745257452574522E-2</v>
      </c>
    </row>
    <row r="35" spans="1:21" x14ac:dyDescent="0.3">
      <c r="A35" s="5">
        <v>32</v>
      </c>
      <c r="B35" s="5">
        <v>16</v>
      </c>
      <c r="C35" s="5">
        <v>14</v>
      </c>
      <c r="D35" s="5">
        <v>25</v>
      </c>
      <c r="E35" s="5">
        <v>23</v>
      </c>
      <c r="F35" s="5">
        <v>4</v>
      </c>
      <c r="G35" s="5">
        <v>5</v>
      </c>
      <c r="H35" s="5">
        <v>8</v>
      </c>
      <c r="I35" s="5">
        <v>9</v>
      </c>
      <c r="J35" s="5">
        <v>38</v>
      </c>
      <c r="K35" s="5">
        <v>33</v>
      </c>
      <c r="O35" s="1">
        <f t="shared" si="6"/>
        <v>31</v>
      </c>
      <c r="P35" s="1">
        <f t="shared" si="1"/>
        <v>2.7027027027027029E-2</v>
      </c>
      <c r="Q35" s="1">
        <f t="shared" si="7"/>
        <v>0</v>
      </c>
      <c r="R35" s="1">
        <f t="shared" si="2"/>
        <v>0.38461538461538464</v>
      </c>
      <c r="S35" s="1">
        <f t="shared" si="3"/>
        <v>0</v>
      </c>
      <c r="T35" s="1">
        <f t="shared" si="4"/>
        <v>4.2253521126760563E-2</v>
      </c>
      <c r="U35" s="21">
        <f t="shared" si="5"/>
        <v>9.0779186553834448E-2</v>
      </c>
    </row>
    <row r="36" spans="1:21" x14ac:dyDescent="0.3">
      <c r="A36" s="5">
        <v>33</v>
      </c>
      <c r="B36" s="5">
        <v>16</v>
      </c>
      <c r="C36" s="5">
        <v>19</v>
      </c>
      <c r="D36" s="5">
        <v>25</v>
      </c>
      <c r="E36" s="5">
        <v>26</v>
      </c>
      <c r="F36" s="5">
        <v>4</v>
      </c>
      <c r="G36" s="5">
        <v>4</v>
      </c>
      <c r="H36" s="5">
        <v>10</v>
      </c>
      <c r="I36" s="5">
        <v>9</v>
      </c>
      <c r="J36" s="5">
        <v>33</v>
      </c>
      <c r="K36" s="5">
        <v>35</v>
      </c>
      <c r="O36" s="1">
        <f t="shared" si="6"/>
        <v>32</v>
      </c>
      <c r="P36" s="1">
        <f t="shared" si="1"/>
        <v>6.6666666666666666E-2</v>
      </c>
      <c r="Q36" s="1">
        <f t="shared" si="7"/>
        <v>4.1666666666666664E-2</v>
      </c>
      <c r="R36" s="1">
        <f t="shared" si="2"/>
        <v>0.1111111111111111</v>
      </c>
      <c r="S36" s="1">
        <f t="shared" si="3"/>
        <v>5.8823529411764705E-2</v>
      </c>
      <c r="T36" s="1">
        <f t="shared" si="4"/>
        <v>7.0422535211267609E-2</v>
      </c>
      <c r="U36" s="21">
        <f t="shared" si="5"/>
        <v>6.9738101813495351E-2</v>
      </c>
    </row>
    <row r="37" spans="1:21" x14ac:dyDescent="0.3">
      <c r="A37" s="5">
        <v>34</v>
      </c>
      <c r="B37" s="5">
        <v>21</v>
      </c>
      <c r="C37" s="5">
        <v>19</v>
      </c>
      <c r="D37" s="5">
        <v>26</v>
      </c>
      <c r="E37" s="5">
        <v>28</v>
      </c>
      <c r="F37" s="5">
        <v>5</v>
      </c>
      <c r="G37" s="5">
        <v>5</v>
      </c>
      <c r="H37" s="5">
        <v>11</v>
      </c>
      <c r="I37" s="5">
        <v>10</v>
      </c>
      <c r="J37" s="5">
        <v>38</v>
      </c>
      <c r="K37" s="5">
        <v>41</v>
      </c>
      <c r="O37" s="1">
        <f t="shared" si="6"/>
        <v>33</v>
      </c>
      <c r="P37" s="1">
        <f t="shared" si="1"/>
        <v>8.5714285714285715E-2</v>
      </c>
      <c r="Q37" s="1">
        <f t="shared" si="7"/>
        <v>1.9607843137254902E-2</v>
      </c>
      <c r="R37" s="1">
        <f t="shared" si="2"/>
        <v>0</v>
      </c>
      <c r="S37" s="1">
        <f t="shared" si="3"/>
        <v>5.2631578947368418E-2</v>
      </c>
      <c r="T37" s="1">
        <f t="shared" si="4"/>
        <v>2.9411764705882353E-2</v>
      </c>
      <c r="U37" s="21">
        <f t="shared" si="5"/>
        <v>3.747309450095828E-2</v>
      </c>
    </row>
    <row r="38" spans="1:21" x14ac:dyDescent="0.3">
      <c r="A38" s="5">
        <v>35</v>
      </c>
      <c r="B38" s="5">
        <v>18</v>
      </c>
      <c r="C38" s="5">
        <v>19</v>
      </c>
      <c r="D38" s="5">
        <v>24</v>
      </c>
      <c r="E38" s="5">
        <v>27</v>
      </c>
      <c r="F38" s="5">
        <v>3</v>
      </c>
      <c r="G38" s="5">
        <v>4</v>
      </c>
      <c r="H38" s="5">
        <v>9</v>
      </c>
      <c r="I38" s="5">
        <v>9</v>
      </c>
      <c r="J38" s="5">
        <v>40</v>
      </c>
      <c r="K38" s="5">
        <v>37</v>
      </c>
      <c r="O38" s="1">
        <f t="shared" si="6"/>
        <v>34</v>
      </c>
      <c r="P38" s="1">
        <f t="shared" si="1"/>
        <v>0.05</v>
      </c>
      <c r="Q38" s="1">
        <f t="shared" si="7"/>
        <v>3.7037037037037035E-2</v>
      </c>
      <c r="R38" s="1">
        <f t="shared" si="2"/>
        <v>0</v>
      </c>
      <c r="S38" s="1">
        <f t="shared" si="3"/>
        <v>4.7619047619047616E-2</v>
      </c>
      <c r="T38" s="1">
        <f t="shared" si="4"/>
        <v>3.7974683544303799E-2</v>
      </c>
      <c r="U38" s="21">
        <f t="shared" si="5"/>
        <v>3.4526153640077689E-2</v>
      </c>
    </row>
    <row r="39" spans="1:21" x14ac:dyDescent="0.3">
      <c r="A39" s="5">
        <v>36</v>
      </c>
      <c r="B39" s="5">
        <v>19</v>
      </c>
      <c r="C39" s="5">
        <v>18</v>
      </c>
      <c r="D39" s="5">
        <v>25</v>
      </c>
      <c r="E39" s="5">
        <v>23</v>
      </c>
      <c r="F39" s="5">
        <v>5</v>
      </c>
      <c r="G39" s="5">
        <v>5</v>
      </c>
      <c r="H39" s="5">
        <v>12</v>
      </c>
      <c r="I39" s="5">
        <v>11</v>
      </c>
      <c r="J39" s="5">
        <v>43</v>
      </c>
      <c r="K39" s="5">
        <v>41</v>
      </c>
      <c r="O39" s="1">
        <f t="shared" si="6"/>
        <v>35</v>
      </c>
      <c r="P39" s="1">
        <f t="shared" si="1"/>
        <v>2.7027027027027029E-2</v>
      </c>
      <c r="Q39" s="1">
        <f t="shared" si="7"/>
        <v>5.8823529411764705E-2</v>
      </c>
      <c r="R39" s="1">
        <f t="shared" si="2"/>
        <v>0.14285714285714285</v>
      </c>
      <c r="S39" s="1">
        <f t="shared" si="3"/>
        <v>0</v>
      </c>
      <c r="T39" s="1">
        <f t="shared" si="4"/>
        <v>3.896103896103896E-2</v>
      </c>
      <c r="U39" s="21">
        <f t="shared" si="5"/>
        <v>5.3533747651394716E-2</v>
      </c>
    </row>
    <row r="40" spans="1:21" x14ac:dyDescent="0.3">
      <c r="A40" s="5">
        <v>37</v>
      </c>
      <c r="B40" s="5">
        <v>22</v>
      </c>
      <c r="C40" s="5">
        <v>19</v>
      </c>
      <c r="D40" s="5">
        <v>34</v>
      </c>
      <c r="E40" s="5">
        <v>31</v>
      </c>
      <c r="F40" s="5">
        <v>6</v>
      </c>
      <c r="G40" s="5">
        <v>4</v>
      </c>
      <c r="H40" s="5">
        <v>11</v>
      </c>
      <c r="I40" s="5">
        <v>10</v>
      </c>
      <c r="J40" s="5">
        <v>35</v>
      </c>
      <c r="K40" s="5">
        <v>40</v>
      </c>
      <c r="O40" s="1">
        <f t="shared" si="6"/>
        <v>36</v>
      </c>
      <c r="P40" s="1">
        <f t="shared" si="1"/>
        <v>2.7027027027027029E-2</v>
      </c>
      <c r="Q40" s="1">
        <f t="shared" si="7"/>
        <v>4.1666666666666664E-2</v>
      </c>
      <c r="R40" s="1">
        <f t="shared" si="2"/>
        <v>0</v>
      </c>
      <c r="S40" s="1">
        <f t="shared" si="3"/>
        <v>4.3478260869565216E-2</v>
      </c>
      <c r="T40" s="1">
        <f t="shared" si="4"/>
        <v>2.3809523809523808E-2</v>
      </c>
      <c r="U40" s="21">
        <f t="shared" si="5"/>
        <v>2.7196295674556541E-2</v>
      </c>
    </row>
    <row r="41" spans="1:21" x14ac:dyDescent="0.3">
      <c r="A41" s="5">
        <v>38</v>
      </c>
      <c r="B41" s="5">
        <v>21</v>
      </c>
      <c r="C41" s="5">
        <v>20</v>
      </c>
      <c r="D41" s="5">
        <v>31</v>
      </c>
      <c r="E41" s="5">
        <v>29</v>
      </c>
      <c r="F41" s="5">
        <v>5</v>
      </c>
      <c r="G41" s="5">
        <v>5</v>
      </c>
      <c r="H41" s="5">
        <v>10</v>
      </c>
      <c r="I41" s="5">
        <v>10</v>
      </c>
      <c r="J41" s="5">
        <v>39</v>
      </c>
      <c r="K41" s="5">
        <v>40</v>
      </c>
      <c r="O41" s="1">
        <f t="shared" si="6"/>
        <v>37</v>
      </c>
      <c r="P41" s="1">
        <f t="shared" si="1"/>
        <v>7.3170731707317069E-2</v>
      </c>
      <c r="Q41" s="1">
        <f t="shared" si="7"/>
        <v>4.6153846153846156E-2</v>
      </c>
      <c r="R41" s="1">
        <f t="shared" si="2"/>
        <v>0.2</v>
      </c>
      <c r="S41" s="1">
        <f t="shared" si="3"/>
        <v>4.7619047619047616E-2</v>
      </c>
      <c r="T41" s="1">
        <f t="shared" si="4"/>
        <v>6.6666666666666666E-2</v>
      </c>
      <c r="U41" s="21">
        <f t="shared" si="5"/>
        <v>8.6722058429375498E-2</v>
      </c>
    </row>
    <row r="42" spans="1:21" x14ac:dyDescent="0.3">
      <c r="A42" s="5">
        <v>39</v>
      </c>
      <c r="B42" s="5">
        <v>18</v>
      </c>
      <c r="C42" s="5">
        <v>17</v>
      </c>
      <c r="D42" s="5">
        <v>23</v>
      </c>
      <c r="E42" s="5">
        <v>24</v>
      </c>
      <c r="F42" s="5">
        <v>4</v>
      </c>
      <c r="G42" s="5">
        <v>4</v>
      </c>
      <c r="H42" s="5">
        <v>9</v>
      </c>
      <c r="I42" s="5">
        <v>10</v>
      </c>
      <c r="J42" s="5">
        <v>44</v>
      </c>
      <c r="K42" s="5">
        <v>41</v>
      </c>
      <c r="O42" s="1">
        <f t="shared" si="6"/>
        <v>38</v>
      </c>
      <c r="P42" s="1">
        <f t="shared" si="1"/>
        <v>2.4390243902439025E-2</v>
      </c>
      <c r="Q42" s="1">
        <f t="shared" si="7"/>
        <v>3.3333333333333333E-2</v>
      </c>
      <c r="R42" s="1">
        <f t="shared" si="2"/>
        <v>0</v>
      </c>
      <c r="S42" s="1">
        <f t="shared" si="3"/>
        <v>0</v>
      </c>
      <c r="T42" s="1">
        <f t="shared" si="4"/>
        <v>1.2658227848101266E-2</v>
      </c>
      <c r="U42" s="21">
        <f t="shared" si="5"/>
        <v>1.4076361016774725E-2</v>
      </c>
    </row>
    <row r="43" spans="1:21" x14ac:dyDescent="0.3">
      <c r="A43" s="5">
        <v>40</v>
      </c>
      <c r="B43" s="5">
        <v>17</v>
      </c>
      <c r="C43" s="5">
        <v>15</v>
      </c>
      <c r="D43" s="5">
        <v>21</v>
      </c>
      <c r="E43" s="5">
        <v>22</v>
      </c>
      <c r="F43" s="5">
        <v>3</v>
      </c>
      <c r="G43" s="5">
        <v>3</v>
      </c>
      <c r="H43" s="5">
        <v>8</v>
      </c>
      <c r="I43" s="5">
        <v>8</v>
      </c>
      <c r="J43" s="5">
        <v>46</v>
      </c>
      <c r="K43" s="5">
        <v>44</v>
      </c>
      <c r="O43" s="1">
        <f t="shared" si="6"/>
        <v>39</v>
      </c>
      <c r="P43" s="1">
        <f t="shared" si="1"/>
        <v>2.8571428571428571E-2</v>
      </c>
      <c r="Q43" s="1">
        <f t="shared" si="7"/>
        <v>2.1276595744680851E-2</v>
      </c>
      <c r="R43" s="1">
        <f t="shared" si="2"/>
        <v>0</v>
      </c>
      <c r="S43" s="1">
        <f t="shared" si="3"/>
        <v>5.2631578947368418E-2</v>
      </c>
      <c r="T43" s="1">
        <f t="shared" si="4"/>
        <v>3.5294117647058823E-2</v>
      </c>
      <c r="U43" s="21">
        <f t="shared" si="5"/>
        <v>2.7554744182107332E-2</v>
      </c>
    </row>
    <row r="44" spans="1:21" x14ac:dyDescent="0.3">
      <c r="A44" s="6">
        <v>41</v>
      </c>
      <c r="B44" s="6">
        <v>18</v>
      </c>
      <c r="C44" s="6">
        <v>19</v>
      </c>
      <c r="D44" s="6">
        <v>24</v>
      </c>
      <c r="E44" s="6">
        <v>27</v>
      </c>
      <c r="F44" s="6">
        <v>3</v>
      </c>
      <c r="G44" s="6">
        <v>4</v>
      </c>
      <c r="H44" s="6">
        <v>9</v>
      </c>
      <c r="I44" s="6">
        <v>9</v>
      </c>
      <c r="J44" s="6">
        <v>40</v>
      </c>
      <c r="K44" s="6">
        <v>37</v>
      </c>
      <c r="O44" s="1">
        <f t="shared" si="6"/>
        <v>40</v>
      </c>
      <c r="P44" s="1">
        <f t="shared" si="1"/>
        <v>6.25E-2</v>
      </c>
      <c r="Q44" s="1">
        <f t="shared" si="7"/>
        <v>2.3255813953488372E-2</v>
      </c>
      <c r="R44" s="1">
        <f t="shared" si="2"/>
        <v>0</v>
      </c>
      <c r="S44" s="1">
        <f t="shared" si="3"/>
        <v>0</v>
      </c>
      <c r="T44" s="1">
        <f t="shared" si="4"/>
        <v>2.2222222222222223E-2</v>
      </c>
      <c r="U44" s="21">
        <f t="shared" si="5"/>
        <v>2.159560723514212E-2</v>
      </c>
    </row>
    <row r="45" spans="1:21" x14ac:dyDescent="0.3">
      <c r="A45" s="6">
        <v>42</v>
      </c>
      <c r="B45" s="6">
        <v>21</v>
      </c>
      <c r="C45" s="6">
        <v>22</v>
      </c>
      <c r="D45" s="6">
        <v>29</v>
      </c>
      <c r="E45" s="6">
        <v>30</v>
      </c>
      <c r="F45" s="6">
        <v>5</v>
      </c>
      <c r="G45" s="6">
        <v>4</v>
      </c>
      <c r="H45" s="6">
        <v>10</v>
      </c>
      <c r="I45" s="6">
        <v>10</v>
      </c>
      <c r="J45" s="6">
        <v>44</v>
      </c>
      <c r="K45" s="6">
        <v>40</v>
      </c>
      <c r="O45" s="1">
        <f t="shared" si="6"/>
        <v>41</v>
      </c>
      <c r="P45" s="1">
        <f t="shared" si="1"/>
        <v>2.7027027027027029E-2</v>
      </c>
      <c r="Q45" s="1">
        <f t="shared" si="7"/>
        <v>5.8823529411764705E-2</v>
      </c>
      <c r="R45" s="1">
        <f t="shared" si="2"/>
        <v>0.14285714285714285</v>
      </c>
      <c r="S45" s="1">
        <f t="shared" si="3"/>
        <v>0</v>
      </c>
      <c r="T45" s="1">
        <f t="shared" si="4"/>
        <v>3.896103896103896E-2</v>
      </c>
      <c r="U45" s="23">
        <f t="shared" si="5"/>
        <v>5.3533747651394716E-2</v>
      </c>
    </row>
    <row r="46" spans="1:21" x14ac:dyDescent="0.3">
      <c r="A46" s="6">
        <v>43</v>
      </c>
      <c r="B46" s="6">
        <v>25</v>
      </c>
      <c r="C46" s="6">
        <v>27</v>
      </c>
      <c r="D46" s="6">
        <v>35</v>
      </c>
      <c r="E46" s="6">
        <v>38</v>
      </c>
      <c r="F46" s="6">
        <v>6</v>
      </c>
      <c r="G46" s="6">
        <v>4</v>
      </c>
      <c r="H46" s="6">
        <v>13</v>
      </c>
      <c r="I46" s="6">
        <v>11</v>
      </c>
      <c r="J46" s="6">
        <v>38</v>
      </c>
      <c r="K46" s="6">
        <v>40</v>
      </c>
      <c r="O46" s="1">
        <f t="shared" si="6"/>
        <v>42</v>
      </c>
      <c r="P46" s="1">
        <f t="shared" si="1"/>
        <v>2.3255813953488372E-2</v>
      </c>
      <c r="Q46" s="1">
        <f t="shared" si="7"/>
        <v>1.6949152542372881E-2</v>
      </c>
      <c r="R46" s="1">
        <f t="shared" si="2"/>
        <v>0.1111111111111111</v>
      </c>
      <c r="S46" s="1">
        <f t="shared" si="3"/>
        <v>0</v>
      </c>
      <c r="T46" s="1">
        <f t="shared" si="4"/>
        <v>4.7619047619047616E-2</v>
      </c>
      <c r="U46" s="23">
        <f t="shared" si="5"/>
        <v>3.9787025045203997E-2</v>
      </c>
    </row>
    <row r="47" spans="1:21" x14ac:dyDescent="0.3">
      <c r="A47" s="6">
        <v>44</v>
      </c>
      <c r="B47" s="6">
        <v>19</v>
      </c>
      <c r="C47" s="6">
        <v>18</v>
      </c>
      <c r="D47" s="6">
        <v>29</v>
      </c>
      <c r="E47" s="6">
        <v>29</v>
      </c>
      <c r="F47" s="6">
        <v>5</v>
      </c>
      <c r="G47" s="6">
        <v>8</v>
      </c>
      <c r="H47" s="6">
        <v>10</v>
      </c>
      <c r="I47" s="6">
        <v>10</v>
      </c>
      <c r="J47" s="6">
        <v>35</v>
      </c>
      <c r="K47" s="6">
        <v>38</v>
      </c>
      <c r="O47" s="1">
        <f t="shared" si="6"/>
        <v>43</v>
      </c>
      <c r="P47" s="1">
        <f t="shared" si="1"/>
        <v>3.8461538461538464E-2</v>
      </c>
      <c r="Q47" s="1">
        <f t="shared" si="7"/>
        <v>4.1095890410958902E-2</v>
      </c>
      <c r="R47" s="1">
        <f t="shared" si="2"/>
        <v>0.2</v>
      </c>
      <c r="S47" s="1">
        <f t="shared" si="3"/>
        <v>8.3333333333333329E-2</v>
      </c>
      <c r="T47" s="1">
        <f t="shared" si="4"/>
        <v>2.564102564102564E-2</v>
      </c>
      <c r="U47" s="23">
        <f t="shared" si="5"/>
        <v>7.7706357569371262E-2</v>
      </c>
    </row>
    <row r="48" spans="1:21" x14ac:dyDescent="0.3">
      <c r="A48" s="6">
        <v>45</v>
      </c>
      <c r="B48" s="6">
        <v>20</v>
      </c>
      <c r="C48" s="6">
        <v>22</v>
      </c>
      <c r="D48" s="6">
        <v>26</v>
      </c>
      <c r="E48" s="6">
        <v>28</v>
      </c>
      <c r="F48" s="6">
        <v>2</v>
      </c>
      <c r="G48" s="6">
        <v>4</v>
      </c>
      <c r="H48" s="6">
        <v>10</v>
      </c>
      <c r="I48" s="6">
        <v>10</v>
      </c>
      <c r="J48" s="6">
        <v>47</v>
      </c>
      <c r="K48" s="6">
        <v>48</v>
      </c>
      <c r="O48" s="1">
        <f t="shared" si="6"/>
        <v>44</v>
      </c>
      <c r="P48" s="1">
        <f t="shared" si="1"/>
        <v>2.7027027027027029E-2</v>
      </c>
      <c r="Q48" s="1">
        <f t="shared" si="7"/>
        <v>0</v>
      </c>
      <c r="R48" s="1">
        <f t="shared" si="2"/>
        <v>0.23076923076923078</v>
      </c>
      <c r="S48" s="1">
        <f t="shared" si="3"/>
        <v>0</v>
      </c>
      <c r="T48" s="1">
        <f t="shared" si="4"/>
        <v>4.1095890410958902E-2</v>
      </c>
      <c r="U48" s="23">
        <f t="shared" si="5"/>
        <v>5.9778429641443344E-2</v>
      </c>
    </row>
    <row r="49" spans="1:21" x14ac:dyDescent="0.3">
      <c r="A49" s="6">
        <v>46</v>
      </c>
      <c r="B49" s="6">
        <v>24</v>
      </c>
      <c r="C49" s="6">
        <v>23</v>
      </c>
      <c r="D49" s="6">
        <v>30</v>
      </c>
      <c r="E49" s="6">
        <v>31</v>
      </c>
      <c r="F49" s="6">
        <v>4</v>
      </c>
      <c r="G49" s="6">
        <v>4</v>
      </c>
      <c r="H49" s="6">
        <v>12</v>
      </c>
      <c r="I49" s="6">
        <v>12</v>
      </c>
      <c r="J49" s="6">
        <v>46</v>
      </c>
      <c r="K49" s="6">
        <v>43</v>
      </c>
      <c r="O49" s="1">
        <f t="shared" si="6"/>
        <v>45</v>
      </c>
      <c r="P49" s="1">
        <f t="shared" si="1"/>
        <v>4.7619047619047616E-2</v>
      </c>
      <c r="Q49" s="1">
        <f t="shared" si="7"/>
        <v>3.7037037037037035E-2</v>
      </c>
      <c r="R49" s="1">
        <f t="shared" si="2"/>
        <v>0.33333333333333331</v>
      </c>
      <c r="S49" s="1">
        <f t="shared" si="3"/>
        <v>0</v>
      </c>
      <c r="T49" s="1">
        <f t="shared" si="4"/>
        <v>1.0526315789473684E-2</v>
      </c>
      <c r="U49" s="23">
        <f t="shared" si="5"/>
        <v>8.5703146755778323E-2</v>
      </c>
    </row>
    <row r="50" spans="1:21" x14ac:dyDescent="0.3">
      <c r="A50" s="6">
        <f>46+1</f>
        <v>47</v>
      </c>
      <c r="B50" s="6">
        <v>23</v>
      </c>
      <c r="C50" s="6">
        <v>22</v>
      </c>
      <c r="D50" s="6">
        <v>30</v>
      </c>
      <c r="E50" s="6">
        <v>35</v>
      </c>
      <c r="F50" s="6">
        <v>3</v>
      </c>
      <c r="G50" s="6">
        <v>5</v>
      </c>
      <c r="H50" s="6">
        <v>13</v>
      </c>
      <c r="I50" s="6">
        <v>14</v>
      </c>
      <c r="J50" s="6">
        <v>40</v>
      </c>
      <c r="K50" s="6">
        <v>37</v>
      </c>
      <c r="O50" s="1">
        <f t="shared" si="6"/>
        <v>46</v>
      </c>
      <c r="P50" s="1">
        <f t="shared" si="1"/>
        <v>2.1276595744680851E-2</v>
      </c>
      <c r="Q50" s="1">
        <f t="shared" si="7"/>
        <v>1.6393442622950821E-2</v>
      </c>
      <c r="R50" s="1">
        <f t="shared" si="2"/>
        <v>0</v>
      </c>
      <c r="S50" s="1">
        <f t="shared" si="3"/>
        <v>0</v>
      </c>
      <c r="T50" s="1">
        <f t="shared" si="4"/>
        <v>3.3707865168539325E-2</v>
      </c>
      <c r="U50" s="23">
        <f t="shared" si="5"/>
        <v>1.4275580707234198E-2</v>
      </c>
    </row>
    <row r="51" spans="1:21" x14ac:dyDescent="0.3">
      <c r="A51" s="6">
        <v>48</v>
      </c>
      <c r="B51" s="6">
        <v>25</v>
      </c>
      <c r="C51" s="6">
        <v>23</v>
      </c>
      <c r="D51" s="6">
        <v>31</v>
      </c>
      <c r="E51" s="6">
        <v>35</v>
      </c>
      <c r="F51" s="6">
        <v>8</v>
      </c>
      <c r="G51" s="6">
        <v>7</v>
      </c>
      <c r="H51" s="6">
        <v>12</v>
      </c>
      <c r="I51" s="6">
        <v>10</v>
      </c>
      <c r="J51" s="6">
        <v>36</v>
      </c>
      <c r="K51" s="6">
        <v>38</v>
      </c>
      <c r="O51" s="1">
        <f t="shared" si="6"/>
        <v>47</v>
      </c>
      <c r="P51" s="1">
        <f t="shared" si="1"/>
        <v>2.2222222222222223E-2</v>
      </c>
      <c r="Q51" s="1">
        <f t="shared" si="7"/>
        <v>7.6923076923076927E-2</v>
      </c>
      <c r="R51" s="1">
        <f>ABS(F50-G50)/(F50+G50)</f>
        <v>0.25</v>
      </c>
      <c r="S51" s="1">
        <f t="shared" si="3"/>
        <v>3.7037037037037035E-2</v>
      </c>
      <c r="T51" s="1">
        <f t="shared" si="4"/>
        <v>3.896103896103896E-2</v>
      </c>
      <c r="U51" s="23">
        <f t="shared" si="5"/>
        <v>8.5028675028675033E-2</v>
      </c>
    </row>
    <row r="52" spans="1:21" x14ac:dyDescent="0.3">
      <c r="A52" s="6">
        <v>49</v>
      </c>
      <c r="B52" s="6">
        <v>22</v>
      </c>
      <c r="C52" s="6">
        <v>23</v>
      </c>
      <c r="D52" s="6">
        <v>30</v>
      </c>
      <c r="E52" s="6">
        <v>30</v>
      </c>
      <c r="F52" s="6">
        <v>4</v>
      </c>
      <c r="G52" s="6">
        <v>4</v>
      </c>
      <c r="H52" s="6">
        <v>11</v>
      </c>
      <c r="I52" s="6">
        <v>13</v>
      </c>
      <c r="J52" s="6">
        <v>38</v>
      </c>
      <c r="K52" s="6">
        <v>44</v>
      </c>
      <c r="O52" s="1">
        <f t="shared" si="6"/>
        <v>48</v>
      </c>
      <c r="P52" s="1">
        <f t="shared" si="1"/>
        <v>4.1666666666666664E-2</v>
      </c>
      <c r="Q52" s="1">
        <f t="shared" si="7"/>
        <v>6.0606060606060608E-2</v>
      </c>
      <c r="R52" s="1">
        <f t="shared" si="2"/>
        <v>6.6666666666666666E-2</v>
      </c>
      <c r="S52" s="1">
        <f t="shared" si="3"/>
        <v>9.0909090909090912E-2</v>
      </c>
      <c r="T52" s="1">
        <f t="shared" si="4"/>
        <v>2.7027027027027029E-2</v>
      </c>
      <c r="U52" s="23">
        <f t="shared" si="5"/>
        <v>5.7375102375102384E-2</v>
      </c>
    </row>
    <row r="53" spans="1:21" x14ac:dyDescent="0.3">
      <c r="A53" s="6">
        <v>50</v>
      </c>
      <c r="B53" s="6">
        <v>20</v>
      </c>
      <c r="C53" s="6">
        <v>21</v>
      </c>
      <c r="D53" s="6">
        <v>24</v>
      </c>
      <c r="E53" s="6">
        <v>28</v>
      </c>
      <c r="F53" s="6">
        <v>4</v>
      </c>
      <c r="G53" s="6">
        <v>5</v>
      </c>
      <c r="H53" s="6">
        <v>10</v>
      </c>
      <c r="I53" s="6">
        <v>10</v>
      </c>
      <c r="J53" s="6">
        <v>46</v>
      </c>
      <c r="K53" s="6">
        <v>44</v>
      </c>
      <c r="O53" s="1">
        <f t="shared" si="6"/>
        <v>49</v>
      </c>
      <c r="P53" s="1">
        <f t="shared" si="1"/>
        <v>2.2222222222222223E-2</v>
      </c>
      <c r="Q53" s="1">
        <f t="shared" si="7"/>
        <v>0</v>
      </c>
      <c r="R53" s="1">
        <f t="shared" si="2"/>
        <v>0</v>
      </c>
      <c r="S53" s="1">
        <f t="shared" si="3"/>
        <v>8.3333333333333329E-2</v>
      </c>
      <c r="T53" s="1">
        <f t="shared" si="4"/>
        <v>7.3170731707317069E-2</v>
      </c>
      <c r="U53" s="23">
        <f t="shared" si="5"/>
        <v>3.5745257452574522E-2</v>
      </c>
    </row>
    <row r="54" spans="1:21" x14ac:dyDescent="0.3">
      <c r="A54" s="9">
        <v>51</v>
      </c>
      <c r="B54" s="9">
        <v>18</v>
      </c>
      <c r="C54" s="9">
        <v>18</v>
      </c>
      <c r="D54" s="9">
        <v>27</v>
      </c>
      <c r="E54" s="9">
        <v>29</v>
      </c>
      <c r="F54" s="9">
        <v>5</v>
      </c>
      <c r="G54" s="9">
        <v>6</v>
      </c>
      <c r="H54" s="9">
        <v>10</v>
      </c>
      <c r="I54" s="9">
        <v>11</v>
      </c>
      <c r="J54" s="9">
        <v>30</v>
      </c>
      <c r="K54" s="9">
        <v>32</v>
      </c>
      <c r="O54" s="1">
        <f t="shared" si="6"/>
        <v>50</v>
      </c>
      <c r="P54" s="1">
        <f t="shared" si="1"/>
        <v>2.4390243902439025E-2</v>
      </c>
      <c r="Q54" s="1">
        <f t="shared" si="7"/>
        <v>7.6923076923076927E-2</v>
      </c>
      <c r="R54" s="1">
        <f t="shared" si="2"/>
        <v>0.1111111111111111</v>
      </c>
      <c r="S54" s="1">
        <f t="shared" si="3"/>
        <v>0</v>
      </c>
      <c r="T54" s="1">
        <f t="shared" si="4"/>
        <v>2.2222222222222223E-2</v>
      </c>
      <c r="U54" s="23">
        <f t="shared" si="5"/>
        <v>4.6929330831769853E-2</v>
      </c>
    </row>
    <row r="55" spans="1:21" x14ac:dyDescent="0.3">
      <c r="A55" s="9">
        <v>52</v>
      </c>
      <c r="B55" s="9">
        <v>16</v>
      </c>
      <c r="C55" s="9">
        <v>19</v>
      </c>
      <c r="D55" s="9">
        <v>27</v>
      </c>
      <c r="E55" s="9">
        <v>29</v>
      </c>
      <c r="F55" s="9">
        <v>6</v>
      </c>
      <c r="G55" s="9">
        <v>4</v>
      </c>
      <c r="H55" s="9">
        <v>11</v>
      </c>
      <c r="I55" s="9">
        <v>10</v>
      </c>
      <c r="J55" s="9">
        <v>45</v>
      </c>
      <c r="K55" s="9">
        <v>47</v>
      </c>
      <c r="O55" s="1">
        <f t="shared" si="6"/>
        <v>51</v>
      </c>
      <c r="P55" s="1">
        <f t="shared" si="1"/>
        <v>0</v>
      </c>
      <c r="Q55" s="1">
        <f t="shared" si="7"/>
        <v>3.5714285714285712E-2</v>
      </c>
      <c r="R55" s="1">
        <f t="shared" si="2"/>
        <v>9.0909090909090912E-2</v>
      </c>
      <c r="S55" s="1">
        <f t="shared" si="3"/>
        <v>4.7619047619047616E-2</v>
      </c>
      <c r="T55" s="1">
        <f t="shared" si="4"/>
        <v>3.2258064516129031E-2</v>
      </c>
      <c r="U55" s="26">
        <f t="shared" si="5"/>
        <v>4.130009775171066E-2</v>
      </c>
    </row>
    <row r="56" spans="1:21" x14ac:dyDescent="0.3">
      <c r="A56" s="9">
        <v>53</v>
      </c>
      <c r="B56" s="9">
        <v>19</v>
      </c>
      <c r="C56" s="9">
        <v>23</v>
      </c>
      <c r="D56" s="9">
        <v>28</v>
      </c>
      <c r="E56" s="9">
        <v>30</v>
      </c>
      <c r="F56" s="9">
        <v>4</v>
      </c>
      <c r="G56" s="9">
        <v>5</v>
      </c>
      <c r="H56" s="9">
        <v>10</v>
      </c>
      <c r="I56" s="9">
        <v>12</v>
      </c>
      <c r="J56" s="9">
        <v>39</v>
      </c>
      <c r="K56" s="9">
        <v>41</v>
      </c>
      <c r="O56" s="1">
        <f t="shared" si="6"/>
        <v>52</v>
      </c>
      <c r="P56" s="1">
        <f t="shared" si="1"/>
        <v>8.5714285714285715E-2</v>
      </c>
      <c r="Q56" s="1">
        <f t="shared" si="7"/>
        <v>3.5714285714285712E-2</v>
      </c>
      <c r="R56" s="1">
        <f t="shared" si="2"/>
        <v>0.2</v>
      </c>
      <c r="S56" s="1">
        <f t="shared" si="3"/>
        <v>4.7619047619047616E-2</v>
      </c>
      <c r="T56" s="1">
        <f t="shared" si="4"/>
        <v>2.1739130434782608E-2</v>
      </c>
      <c r="U56" s="26">
        <f t="shared" si="5"/>
        <v>7.8157349896480335E-2</v>
      </c>
    </row>
    <row r="57" spans="1:21" x14ac:dyDescent="0.3">
      <c r="A57" s="9">
        <v>54</v>
      </c>
      <c r="B57" s="9">
        <v>23</v>
      </c>
      <c r="C57" s="9">
        <v>21</v>
      </c>
      <c r="D57" s="9">
        <v>33</v>
      </c>
      <c r="E57" s="9">
        <v>31</v>
      </c>
      <c r="F57" s="9">
        <v>5</v>
      </c>
      <c r="G57" s="9">
        <v>6</v>
      </c>
      <c r="H57" s="9">
        <v>14</v>
      </c>
      <c r="I57" s="9">
        <v>13</v>
      </c>
      <c r="J57" s="9">
        <v>43</v>
      </c>
      <c r="K57" s="9">
        <v>42</v>
      </c>
      <c r="O57" s="1">
        <f t="shared" si="6"/>
        <v>53</v>
      </c>
      <c r="P57" s="1">
        <f t="shared" si="1"/>
        <v>9.5238095238095233E-2</v>
      </c>
      <c r="Q57" s="1">
        <f t="shared" si="7"/>
        <v>3.4482758620689655E-2</v>
      </c>
      <c r="R57" s="1">
        <f t="shared" si="2"/>
        <v>0.1111111111111111</v>
      </c>
      <c r="S57" s="1">
        <f>ABS(H56-I56)/(H56+I56)</f>
        <v>9.0909090909090912E-2</v>
      </c>
      <c r="T57" s="1">
        <f>ABS(J56-K56)/(J56+K56)</f>
        <v>2.5000000000000001E-2</v>
      </c>
      <c r="U57" s="26">
        <f t="shared" si="5"/>
        <v>7.1348211175797399E-2</v>
      </c>
    </row>
    <row r="58" spans="1:21" x14ac:dyDescent="0.3">
      <c r="A58" s="9">
        <v>55</v>
      </c>
      <c r="B58" s="9">
        <v>18</v>
      </c>
      <c r="C58" s="9">
        <v>22</v>
      </c>
      <c r="D58" s="9">
        <v>31</v>
      </c>
      <c r="E58" s="9">
        <v>33</v>
      </c>
      <c r="F58" s="9">
        <v>4</v>
      </c>
      <c r="G58" s="9">
        <v>6</v>
      </c>
      <c r="H58" s="9">
        <v>11</v>
      </c>
      <c r="I58" s="9">
        <v>11</v>
      </c>
      <c r="J58" s="9">
        <v>39</v>
      </c>
      <c r="K58" s="9">
        <v>36</v>
      </c>
      <c r="O58" s="1">
        <f t="shared" si="6"/>
        <v>54</v>
      </c>
      <c r="P58" s="1">
        <f t="shared" si="1"/>
        <v>4.5454545454545456E-2</v>
      </c>
      <c r="Q58" s="1">
        <f t="shared" si="7"/>
        <v>3.125E-2</v>
      </c>
      <c r="R58" s="1">
        <f t="shared" si="2"/>
        <v>9.0909090909090912E-2</v>
      </c>
      <c r="S58" s="1">
        <f t="shared" si="3"/>
        <v>3.7037037037037035E-2</v>
      </c>
      <c r="T58" s="1">
        <f t="shared" si="4"/>
        <v>1.1764705882352941E-2</v>
      </c>
      <c r="U58" s="26">
        <f t="shared" si="5"/>
        <v>4.328307585660527E-2</v>
      </c>
    </row>
    <row r="59" spans="1:21" x14ac:dyDescent="0.3">
      <c r="A59" s="9">
        <v>56</v>
      </c>
      <c r="B59" s="9">
        <v>25</v>
      </c>
      <c r="C59" s="9">
        <v>27</v>
      </c>
      <c r="D59" s="9">
        <v>35</v>
      </c>
      <c r="E59" s="9">
        <v>37</v>
      </c>
      <c r="F59" s="9">
        <v>6</v>
      </c>
      <c r="G59" s="9">
        <v>4</v>
      </c>
      <c r="H59" s="9">
        <v>13</v>
      </c>
      <c r="I59" s="9">
        <v>11</v>
      </c>
      <c r="J59" s="9">
        <v>38</v>
      </c>
      <c r="K59" s="9">
        <v>40</v>
      </c>
      <c r="O59" s="1">
        <f t="shared" si="6"/>
        <v>55</v>
      </c>
      <c r="P59" s="1">
        <f t="shared" si="1"/>
        <v>0.1</v>
      </c>
      <c r="Q59" s="1">
        <f t="shared" si="7"/>
        <v>3.125E-2</v>
      </c>
      <c r="R59" s="1">
        <f t="shared" si="2"/>
        <v>0.2</v>
      </c>
      <c r="S59" s="1">
        <f t="shared" si="3"/>
        <v>0</v>
      </c>
      <c r="T59" s="1">
        <f t="shared" si="4"/>
        <v>0.04</v>
      </c>
      <c r="U59" s="26">
        <f t="shared" si="5"/>
        <v>7.425000000000001E-2</v>
      </c>
    </row>
    <row r="60" spans="1:21" x14ac:dyDescent="0.3">
      <c r="A60" s="9">
        <v>57</v>
      </c>
      <c r="B60" s="9">
        <v>16</v>
      </c>
      <c r="C60" s="9">
        <v>17</v>
      </c>
      <c r="D60" s="9">
        <v>22</v>
      </c>
      <c r="E60" s="9">
        <v>21</v>
      </c>
      <c r="F60" s="9">
        <v>2</v>
      </c>
      <c r="G60" s="9">
        <v>1</v>
      </c>
      <c r="H60" s="9">
        <v>8</v>
      </c>
      <c r="I60" s="9">
        <v>8</v>
      </c>
      <c r="J60" s="9">
        <v>42</v>
      </c>
      <c r="K60" s="9">
        <v>44</v>
      </c>
      <c r="O60" s="1">
        <f t="shared" si="6"/>
        <v>56</v>
      </c>
      <c r="P60" s="1">
        <f t="shared" si="1"/>
        <v>3.8461538461538464E-2</v>
      </c>
      <c r="Q60" s="1">
        <f t="shared" si="7"/>
        <v>2.7777777777777776E-2</v>
      </c>
      <c r="R60" s="1">
        <f t="shared" si="2"/>
        <v>0.2</v>
      </c>
      <c r="S60" s="1">
        <f t="shared" si="3"/>
        <v>8.3333333333333329E-2</v>
      </c>
      <c r="T60" s="1">
        <f t="shared" si="4"/>
        <v>2.564102564102564E-2</v>
      </c>
      <c r="U60" s="26">
        <f t="shared" si="5"/>
        <v>7.5042735042735037E-2</v>
      </c>
    </row>
    <row r="61" spans="1:21" x14ac:dyDescent="0.3">
      <c r="A61" s="9">
        <v>58</v>
      </c>
      <c r="B61" s="9">
        <v>19</v>
      </c>
      <c r="C61" s="9">
        <v>18</v>
      </c>
      <c r="D61" s="9">
        <v>28</v>
      </c>
      <c r="E61" s="9">
        <v>29</v>
      </c>
      <c r="F61" s="9">
        <v>4</v>
      </c>
      <c r="G61" s="9">
        <v>5</v>
      </c>
      <c r="H61" s="9">
        <v>10</v>
      </c>
      <c r="I61" s="9">
        <v>10</v>
      </c>
      <c r="J61" s="9">
        <v>41</v>
      </c>
      <c r="K61" s="9">
        <v>43</v>
      </c>
      <c r="O61" s="1">
        <f t="shared" si="6"/>
        <v>57</v>
      </c>
      <c r="P61" s="1">
        <f t="shared" si="1"/>
        <v>3.0303030303030304E-2</v>
      </c>
      <c r="Q61" s="1">
        <f t="shared" si="7"/>
        <v>2.3255813953488372E-2</v>
      </c>
      <c r="R61" s="1">
        <f t="shared" si="2"/>
        <v>0.33333333333333331</v>
      </c>
      <c r="S61" s="1">
        <f t="shared" si="3"/>
        <v>0</v>
      </c>
      <c r="T61" s="1">
        <f t="shared" si="4"/>
        <v>2.3255813953488372E-2</v>
      </c>
      <c r="U61" s="26">
        <f t="shared" si="5"/>
        <v>8.2029598308668072E-2</v>
      </c>
    </row>
    <row r="62" spans="1:21" x14ac:dyDescent="0.3">
      <c r="A62" s="9">
        <v>59</v>
      </c>
      <c r="B62" s="9">
        <v>17</v>
      </c>
      <c r="C62" s="9">
        <v>15</v>
      </c>
      <c r="D62" s="9">
        <v>27</v>
      </c>
      <c r="E62" s="9">
        <v>25</v>
      </c>
      <c r="F62" s="9">
        <v>4</v>
      </c>
      <c r="G62" s="9">
        <v>4</v>
      </c>
      <c r="H62" s="9">
        <v>8</v>
      </c>
      <c r="I62" s="9">
        <v>9</v>
      </c>
      <c r="J62" s="9">
        <v>38</v>
      </c>
      <c r="K62" s="9">
        <v>33</v>
      </c>
      <c r="O62" s="1">
        <f t="shared" si="6"/>
        <v>58</v>
      </c>
      <c r="P62" s="1">
        <f t="shared" si="1"/>
        <v>2.7027027027027029E-2</v>
      </c>
      <c r="Q62" s="1">
        <f t="shared" si="7"/>
        <v>1.7543859649122806E-2</v>
      </c>
      <c r="R62" s="1">
        <f t="shared" si="2"/>
        <v>0.1111111111111111</v>
      </c>
      <c r="S62" s="1">
        <f t="shared" si="3"/>
        <v>0</v>
      </c>
      <c r="T62" s="1">
        <f t="shared" si="4"/>
        <v>2.3809523809523808E-2</v>
      </c>
      <c r="U62" s="26">
        <f t="shared" si="5"/>
        <v>3.589830431935695E-2</v>
      </c>
    </row>
    <row r="63" spans="1:21" x14ac:dyDescent="0.3">
      <c r="A63" s="9">
        <v>60</v>
      </c>
      <c r="B63" s="9">
        <v>18</v>
      </c>
      <c r="C63" s="9">
        <v>16</v>
      </c>
      <c r="D63" s="9">
        <v>26</v>
      </c>
      <c r="E63" s="9">
        <v>25</v>
      </c>
      <c r="F63" s="9">
        <v>5</v>
      </c>
      <c r="G63" s="9">
        <v>5</v>
      </c>
      <c r="H63" s="9">
        <v>10</v>
      </c>
      <c r="I63" s="9">
        <v>10</v>
      </c>
      <c r="J63" s="9">
        <v>45</v>
      </c>
      <c r="K63" s="9">
        <v>47</v>
      </c>
      <c r="O63" s="1">
        <f t="shared" si="6"/>
        <v>59</v>
      </c>
      <c r="P63" s="1">
        <f t="shared" si="1"/>
        <v>6.25E-2</v>
      </c>
      <c r="Q63" s="1">
        <f t="shared" si="7"/>
        <v>3.8461538461538464E-2</v>
      </c>
      <c r="R63" s="1">
        <f t="shared" si="2"/>
        <v>0</v>
      </c>
      <c r="S63" s="1">
        <f t="shared" si="3"/>
        <v>5.8823529411764705E-2</v>
      </c>
      <c r="T63" s="1">
        <f t="shared" si="4"/>
        <v>7.0422535211267609E-2</v>
      </c>
      <c r="U63" s="26">
        <f t="shared" si="5"/>
        <v>4.6041520616914154E-2</v>
      </c>
    </row>
    <row r="64" spans="1:21" x14ac:dyDescent="0.3">
      <c r="A64" s="10">
        <v>61</v>
      </c>
      <c r="B64" s="10">
        <v>19</v>
      </c>
      <c r="C64" s="10">
        <v>17</v>
      </c>
      <c r="D64" s="10">
        <v>31</v>
      </c>
      <c r="E64" s="10">
        <v>27</v>
      </c>
      <c r="F64" s="10">
        <v>4</v>
      </c>
      <c r="G64" s="10">
        <v>7</v>
      </c>
      <c r="H64" s="10">
        <v>12</v>
      </c>
      <c r="I64" s="10">
        <v>12</v>
      </c>
      <c r="J64" s="10">
        <v>40</v>
      </c>
      <c r="K64" s="10">
        <v>40</v>
      </c>
      <c r="O64" s="1">
        <f t="shared" si="6"/>
        <v>60</v>
      </c>
      <c r="P64" s="1">
        <f t="shared" si="1"/>
        <v>5.8823529411764705E-2</v>
      </c>
      <c r="Q64" s="1">
        <f t="shared" si="7"/>
        <v>1.9607843137254902E-2</v>
      </c>
      <c r="R64" s="1">
        <f t="shared" si="2"/>
        <v>0</v>
      </c>
      <c r="S64" s="1">
        <f t="shared" si="3"/>
        <v>0</v>
      </c>
      <c r="T64" s="1">
        <f t="shared" si="4"/>
        <v>2.1739130434782608E-2</v>
      </c>
      <c r="U64" s="26">
        <f t="shared" si="5"/>
        <v>2.0034100596760442E-2</v>
      </c>
    </row>
    <row r="65" spans="1:21" x14ac:dyDescent="0.3">
      <c r="A65" s="10">
        <v>62</v>
      </c>
      <c r="B65" s="10">
        <v>21</v>
      </c>
      <c r="C65" s="10">
        <v>19</v>
      </c>
      <c r="D65" s="10">
        <v>30</v>
      </c>
      <c r="E65" s="10">
        <v>29</v>
      </c>
      <c r="F65" s="10">
        <v>5</v>
      </c>
      <c r="G65" s="10">
        <v>5</v>
      </c>
      <c r="H65" s="10">
        <v>13</v>
      </c>
      <c r="I65" s="10">
        <v>12</v>
      </c>
      <c r="J65" s="10">
        <v>44</v>
      </c>
      <c r="K65" s="10">
        <v>43</v>
      </c>
      <c r="O65" s="1">
        <f t="shared" si="6"/>
        <v>61</v>
      </c>
      <c r="P65" s="1">
        <f t="shared" si="1"/>
        <v>5.5555555555555552E-2</v>
      </c>
      <c r="Q65" s="1">
        <f t="shared" si="7"/>
        <v>6.8965517241379309E-2</v>
      </c>
      <c r="R65" s="1">
        <f t="shared" si="2"/>
        <v>0.27272727272727271</v>
      </c>
      <c r="S65" s="1">
        <f t="shared" si="3"/>
        <v>0</v>
      </c>
      <c r="T65" s="1">
        <f t="shared" si="4"/>
        <v>0</v>
      </c>
      <c r="U65" s="28">
        <f t="shared" si="5"/>
        <v>7.9449669104841511E-2</v>
      </c>
    </row>
    <row r="66" spans="1:21" x14ac:dyDescent="0.3">
      <c r="A66" s="10">
        <v>63</v>
      </c>
      <c r="B66" s="10">
        <v>20</v>
      </c>
      <c r="C66" s="10">
        <v>20</v>
      </c>
      <c r="D66" s="10">
        <v>30</v>
      </c>
      <c r="E66" s="10">
        <v>29</v>
      </c>
      <c r="F66" s="10">
        <v>4</v>
      </c>
      <c r="G66" s="10">
        <v>4</v>
      </c>
      <c r="H66" s="10">
        <v>10</v>
      </c>
      <c r="I66" s="10">
        <v>10</v>
      </c>
      <c r="J66" s="10">
        <v>37</v>
      </c>
      <c r="K66" s="10">
        <v>39</v>
      </c>
      <c r="O66" s="1">
        <f t="shared" si="6"/>
        <v>62</v>
      </c>
      <c r="P66" s="1">
        <f t="shared" si="1"/>
        <v>0.05</v>
      </c>
      <c r="Q66" s="1">
        <f t="shared" si="7"/>
        <v>1.6949152542372881E-2</v>
      </c>
      <c r="R66" s="1">
        <f t="shared" si="2"/>
        <v>0</v>
      </c>
      <c r="S66" s="1">
        <f t="shared" si="3"/>
        <v>0.04</v>
      </c>
      <c r="T66" s="1">
        <f t="shared" si="4"/>
        <v>1.1494252873563218E-2</v>
      </c>
      <c r="U66" s="28">
        <f t="shared" si="5"/>
        <v>2.3688681083187221E-2</v>
      </c>
    </row>
    <row r="67" spans="1:21" x14ac:dyDescent="0.3">
      <c r="A67" s="10">
        <v>64</v>
      </c>
      <c r="B67" s="10">
        <v>21</v>
      </c>
      <c r="C67" s="10">
        <v>19</v>
      </c>
      <c r="D67" s="10">
        <v>28</v>
      </c>
      <c r="E67" s="10">
        <v>28</v>
      </c>
      <c r="F67" s="10">
        <v>5</v>
      </c>
      <c r="G67" s="10">
        <v>5</v>
      </c>
      <c r="H67" s="10">
        <v>10</v>
      </c>
      <c r="I67" s="10">
        <v>10</v>
      </c>
      <c r="J67" s="10">
        <v>44</v>
      </c>
      <c r="K67" s="10">
        <v>46</v>
      </c>
      <c r="O67" s="1">
        <f t="shared" si="6"/>
        <v>63</v>
      </c>
      <c r="P67" s="1">
        <f t="shared" si="1"/>
        <v>0</v>
      </c>
      <c r="Q67" s="1">
        <f t="shared" si="7"/>
        <v>1.6949152542372881E-2</v>
      </c>
      <c r="R67" s="1">
        <f t="shared" si="2"/>
        <v>0</v>
      </c>
      <c r="S67" s="1">
        <f t="shared" si="3"/>
        <v>0</v>
      </c>
      <c r="T67" s="1">
        <f t="shared" si="4"/>
        <v>2.6315789473684209E-2</v>
      </c>
      <c r="U67" s="28">
        <f t="shared" si="5"/>
        <v>8.6529884032114177E-3</v>
      </c>
    </row>
    <row r="68" spans="1:21" x14ac:dyDescent="0.3">
      <c r="A68" s="10">
        <v>65</v>
      </c>
      <c r="B68" s="10">
        <v>20</v>
      </c>
      <c r="C68" s="10">
        <v>20</v>
      </c>
      <c r="D68" s="10">
        <v>28</v>
      </c>
      <c r="E68" s="10">
        <v>29</v>
      </c>
      <c r="F68" s="10">
        <v>4</v>
      </c>
      <c r="G68" s="10">
        <v>4</v>
      </c>
      <c r="H68" s="10">
        <v>10</v>
      </c>
      <c r="I68" s="10">
        <v>10</v>
      </c>
      <c r="J68" s="10">
        <v>47</v>
      </c>
      <c r="K68" s="10">
        <v>49</v>
      </c>
      <c r="O68" s="1">
        <f t="shared" si="6"/>
        <v>64</v>
      </c>
      <c r="P68" s="1">
        <f t="shared" si="1"/>
        <v>0.05</v>
      </c>
      <c r="Q68" s="1">
        <f t="shared" si="7"/>
        <v>0</v>
      </c>
      <c r="R68" s="1">
        <f t="shared" si="2"/>
        <v>0</v>
      </c>
      <c r="S68" s="1">
        <f t="shared" si="3"/>
        <v>0</v>
      </c>
      <c r="T68" s="1">
        <f t="shared" si="4"/>
        <v>2.2222222222222223E-2</v>
      </c>
      <c r="U68" s="28">
        <f t="shared" si="5"/>
        <v>1.4444444444444446E-2</v>
      </c>
    </row>
    <row r="69" spans="1:21" x14ac:dyDescent="0.3">
      <c r="A69" s="10">
        <v>66</v>
      </c>
      <c r="B69" s="10">
        <v>22</v>
      </c>
      <c r="C69" s="10">
        <v>19</v>
      </c>
      <c r="D69" s="10">
        <v>29</v>
      </c>
      <c r="E69" s="10">
        <v>29</v>
      </c>
      <c r="F69" s="10">
        <v>5</v>
      </c>
      <c r="G69" s="10">
        <v>6</v>
      </c>
      <c r="H69" s="10">
        <v>9</v>
      </c>
      <c r="I69" s="10">
        <v>9</v>
      </c>
      <c r="J69" s="10">
        <v>33</v>
      </c>
      <c r="K69" s="10">
        <v>35</v>
      </c>
      <c r="O69" s="1">
        <f t="shared" si="6"/>
        <v>65</v>
      </c>
      <c r="P69" s="1">
        <f>ABS(B68-C68)/(B68+C68)</f>
        <v>0</v>
      </c>
      <c r="Q69" s="1">
        <f t="shared" si="7"/>
        <v>1.7543859649122806E-2</v>
      </c>
      <c r="R69" s="1">
        <f t="shared" si="2"/>
        <v>0</v>
      </c>
      <c r="S69" s="1">
        <f t="shared" si="3"/>
        <v>0</v>
      </c>
      <c r="T69" s="1">
        <f t="shared" si="4"/>
        <v>2.0833333333333332E-2</v>
      </c>
      <c r="U69" s="28">
        <f t="shared" si="5"/>
        <v>7.6754385964912268E-3</v>
      </c>
    </row>
    <row r="70" spans="1:21" x14ac:dyDescent="0.3">
      <c r="A70" s="10">
        <v>67</v>
      </c>
      <c r="B70" s="10">
        <v>19</v>
      </c>
      <c r="C70" s="10">
        <v>17</v>
      </c>
      <c r="D70" s="10">
        <v>27</v>
      </c>
      <c r="E70" s="10">
        <v>25</v>
      </c>
      <c r="F70" s="10">
        <v>5</v>
      </c>
      <c r="G70" s="10">
        <v>5</v>
      </c>
      <c r="H70" s="10">
        <v>11</v>
      </c>
      <c r="I70" s="10">
        <v>10</v>
      </c>
      <c r="J70" s="10">
        <v>45</v>
      </c>
      <c r="K70" s="10">
        <v>43</v>
      </c>
      <c r="O70" s="1">
        <f t="shared" si="6"/>
        <v>66</v>
      </c>
      <c r="P70" s="1">
        <f t="shared" ref="P70:P104" si="8">ABS(B69-C69)/(B69+C69)</f>
        <v>7.3170731707317069E-2</v>
      </c>
      <c r="Q70" s="1">
        <f t="shared" si="7"/>
        <v>0</v>
      </c>
      <c r="R70" s="1">
        <f t="shared" ref="R70:R104" si="9">ABS(F69-G69)/(F69+G69)</f>
        <v>9.0909090909090912E-2</v>
      </c>
      <c r="S70" s="1">
        <f t="shared" ref="S70:S104" si="10">ABS(H69-I69)/(H69+I69)</f>
        <v>0</v>
      </c>
      <c r="T70" s="1">
        <f t="shared" ref="T70:T104" si="11">ABS(J69-K69)/(J69+K69)</f>
        <v>2.9411764705882353E-2</v>
      </c>
      <c r="U70" s="28">
        <f t="shared" ref="U70:U104" si="12">(P70+Q70+R70+S70+T70)/5</f>
        <v>3.8698317464458065E-2</v>
      </c>
    </row>
    <row r="71" spans="1:21" x14ac:dyDescent="0.3">
      <c r="A71" s="10">
        <v>68</v>
      </c>
      <c r="B71" s="10">
        <v>23</v>
      </c>
      <c r="C71" s="10">
        <v>24</v>
      </c>
      <c r="D71" s="10">
        <v>32</v>
      </c>
      <c r="E71" s="10">
        <v>33</v>
      </c>
      <c r="F71" s="10">
        <v>6</v>
      </c>
      <c r="G71" s="10">
        <v>6</v>
      </c>
      <c r="H71" s="10">
        <v>12</v>
      </c>
      <c r="I71" s="10">
        <v>13</v>
      </c>
      <c r="J71" s="10">
        <v>37</v>
      </c>
      <c r="K71" s="10">
        <v>39</v>
      </c>
      <c r="O71" s="1">
        <f t="shared" ref="O71:O104" si="13">O70+1</f>
        <v>67</v>
      </c>
      <c r="P71" s="1">
        <f t="shared" si="8"/>
        <v>5.5555555555555552E-2</v>
      </c>
      <c r="Q71" s="1">
        <f t="shared" ref="Q71:Q104" si="14">ABS(D70-E70)/(D70+E70)</f>
        <v>3.8461538461538464E-2</v>
      </c>
      <c r="R71" s="1">
        <f t="shared" si="9"/>
        <v>0</v>
      </c>
      <c r="S71" s="1">
        <f t="shared" si="10"/>
        <v>4.7619047619047616E-2</v>
      </c>
      <c r="T71" s="1">
        <f t="shared" si="11"/>
        <v>2.2727272727272728E-2</v>
      </c>
      <c r="U71" s="28">
        <f t="shared" si="12"/>
        <v>3.2872682872682871E-2</v>
      </c>
    </row>
    <row r="72" spans="1:21" x14ac:dyDescent="0.3">
      <c r="A72" s="10">
        <v>69</v>
      </c>
      <c r="B72" s="10">
        <v>18</v>
      </c>
      <c r="C72" s="10">
        <v>20</v>
      </c>
      <c r="D72" s="10">
        <v>31</v>
      </c>
      <c r="E72" s="10">
        <v>33</v>
      </c>
      <c r="F72" s="10">
        <v>5</v>
      </c>
      <c r="G72" s="10">
        <v>5</v>
      </c>
      <c r="H72" s="10">
        <v>12</v>
      </c>
      <c r="I72" s="10">
        <v>12</v>
      </c>
      <c r="J72" s="10">
        <v>46</v>
      </c>
      <c r="K72" s="10">
        <v>47</v>
      </c>
      <c r="O72" s="1">
        <f t="shared" si="13"/>
        <v>68</v>
      </c>
      <c r="P72" s="1">
        <f t="shared" si="8"/>
        <v>2.1276595744680851E-2</v>
      </c>
      <c r="Q72" s="1">
        <f t="shared" si="14"/>
        <v>1.5384615384615385E-2</v>
      </c>
      <c r="R72" s="1">
        <f t="shared" si="9"/>
        <v>0</v>
      </c>
      <c r="S72" s="1">
        <f t="shared" si="10"/>
        <v>0.04</v>
      </c>
      <c r="T72" s="1">
        <f t="shared" si="11"/>
        <v>2.6315789473684209E-2</v>
      </c>
      <c r="U72" s="28">
        <f t="shared" si="12"/>
        <v>2.0595400120596092E-2</v>
      </c>
    </row>
    <row r="73" spans="1:21" x14ac:dyDescent="0.3">
      <c r="A73" s="10">
        <v>70</v>
      </c>
      <c r="B73" s="10">
        <v>21</v>
      </c>
      <c r="C73" s="10">
        <v>21</v>
      </c>
      <c r="D73" s="10">
        <v>30</v>
      </c>
      <c r="E73" s="10">
        <v>31</v>
      </c>
      <c r="F73" s="10">
        <v>5</v>
      </c>
      <c r="G73" s="10">
        <v>6</v>
      </c>
      <c r="H73" s="10">
        <v>13</v>
      </c>
      <c r="I73" s="10">
        <v>12</v>
      </c>
      <c r="J73" s="10">
        <v>39</v>
      </c>
      <c r="K73" s="10">
        <v>41</v>
      </c>
      <c r="O73" s="1">
        <f t="shared" si="13"/>
        <v>69</v>
      </c>
      <c r="P73" s="1">
        <f>ABS(B72-C72)/(B72+C72)</f>
        <v>5.2631578947368418E-2</v>
      </c>
      <c r="Q73" s="1">
        <f t="shared" si="14"/>
        <v>3.125E-2</v>
      </c>
      <c r="R73" s="1">
        <f t="shared" si="9"/>
        <v>0</v>
      </c>
      <c r="S73" s="1">
        <f t="shared" si="10"/>
        <v>0</v>
      </c>
      <c r="T73" s="1">
        <f t="shared" si="11"/>
        <v>1.0752688172043012E-2</v>
      </c>
      <c r="U73" s="28">
        <f t="shared" si="12"/>
        <v>1.8926853423882287E-2</v>
      </c>
    </row>
    <row r="74" spans="1:21" x14ac:dyDescent="0.3">
      <c r="A74" s="1">
        <v>71</v>
      </c>
      <c r="B74" s="1">
        <v>22</v>
      </c>
      <c r="C74" s="1">
        <v>24</v>
      </c>
      <c r="D74" s="1">
        <v>33</v>
      </c>
      <c r="E74" s="1">
        <v>34</v>
      </c>
      <c r="F74" s="1">
        <v>6</v>
      </c>
      <c r="G74" s="1">
        <v>6</v>
      </c>
      <c r="H74" s="1">
        <v>13</v>
      </c>
      <c r="I74" s="1">
        <v>12</v>
      </c>
      <c r="J74" s="1">
        <v>41</v>
      </c>
      <c r="K74" s="1">
        <v>40</v>
      </c>
      <c r="O74" s="1">
        <f t="shared" si="13"/>
        <v>70</v>
      </c>
      <c r="P74" s="1">
        <f t="shared" si="8"/>
        <v>0</v>
      </c>
      <c r="Q74" s="1">
        <f t="shared" si="14"/>
        <v>1.6393442622950821E-2</v>
      </c>
      <c r="R74" s="1">
        <f t="shared" si="9"/>
        <v>9.0909090909090912E-2</v>
      </c>
      <c r="S74" s="1">
        <f t="shared" si="10"/>
        <v>0.04</v>
      </c>
      <c r="T74" s="1">
        <f t="shared" si="11"/>
        <v>2.5000000000000001E-2</v>
      </c>
      <c r="U74" s="28">
        <f t="shared" si="12"/>
        <v>3.4460506706408343E-2</v>
      </c>
    </row>
    <row r="75" spans="1:21" x14ac:dyDescent="0.3">
      <c r="A75" s="1">
        <v>72</v>
      </c>
      <c r="B75" s="1">
        <v>23</v>
      </c>
      <c r="C75" s="1">
        <v>22</v>
      </c>
      <c r="D75" s="1">
        <v>29</v>
      </c>
      <c r="E75" s="1">
        <v>26</v>
      </c>
      <c r="F75" s="1">
        <v>5</v>
      </c>
      <c r="G75" s="1">
        <v>5</v>
      </c>
      <c r="H75" s="1">
        <v>12</v>
      </c>
      <c r="I75" s="1">
        <v>11</v>
      </c>
      <c r="J75" s="1">
        <v>46</v>
      </c>
      <c r="K75" s="1">
        <v>42</v>
      </c>
      <c r="O75" s="1">
        <f t="shared" si="13"/>
        <v>71</v>
      </c>
      <c r="P75" s="1">
        <f t="shared" si="8"/>
        <v>4.3478260869565216E-2</v>
      </c>
      <c r="Q75" s="1">
        <f t="shared" si="14"/>
        <v>1.4925373134328358E-2</v>
      </c>
      <c r="R75" s="1">
        <f t="shared" si="9"/>
        <v>0</v>
      </c>
      <c r="S75" s="1">
        <f t="shared" si="10"/>
        <v>0.04</v>
      </c>
      <c r="T75" s="1">
        <f t="shared" si="11"/>
        <v>1.2345679012345678E-2</v>
      </c>
      <c r="U75" s="30">
        <f t="shared" si="12"/>
        <v>2.214986260324785E-2</v>
      </c>
    </row>
    <row r="76" spans="1:21" x14ac:dyDescent="0.3">
      <c r="A76" s="1">
        <v>73</v>
      </c>
      <c r="B76" s="1">
        <v>25</v>
      </c>
      <c r="C76" s="1">
        <v>26</v>
      </c>
      <c r="D76" s="1">
        <v>32</v>
      </c>
      <c r="E76" s="1">
        <v>33</v>
      </c>
      <c r="F76" s="1">
        <v>5</v>
      </c>
      <c r="G76" s="1">
        <v>6</v>
      </c>
      <c r="H76" s="1">
        <v>13</v>
      </c>
      <c r="I76" s="1">
        <v>12</v>
      </c>
      <c r="J76" s="1">
        <v>39</v>
      </c>
      <c r="K76" s="1">
        <v>41</v>
      </c>
      <c r="O76" s="1">
        <f t="shared" si="13"/>
        <v>72</v>
      </c>
      <c r="P76" s="1">
        <f t="shared" si="8"/>
        <v>2.2222222222222223E-2</v>
      </c>
      <c r="Q76" s="1">
        <f t="shared" si="14"/>
        <v>5.4545454545454543E-2</v>
      </c>
      <c r="R76" s="1">
        <f t="shared" si="9"/>
        <v>0</v>
      </c>
      <c r="S76" s="1">
        <f t="shared" si="10"/>
        <v>4.3478260869565216E-2</v>
      </c>
      <c r="T76" s="1">
        <f t="shared" si="11"/>
        <v>4.5454545454545456E-2</v>
      </c>
      <c r="U76" s="30">
        <f t="shared" si="12"/>
        <v>3.3140096618357484E-2</v>
      </c>
    </row>
    <row r="77" spans="1:21" x14ac:dyDescent="0.3">
      <c r="A77" s="1">
        <v>74</v>
      </c>
      <c r="B77" s="1">
        <v>17</v>
      </c>
      <c r="C77" s="1">
        <v>16</v>
      </c>
      <c r="D77" s="1">
        <v>25</v>
      </c>
      <c r="E77" s="1">
        <v>23</v>
      </c>
      <c r="F77" s="1">
        <v>5</v>
      </c>
      <c r="G77" s="1">
        <v>5</v>
      </c>
      <c r="H77" s="1">
        <v>10</v>
      </c>
      <c r="I77" s="1">
        <v>10</v>
      </c>
      <c r="J77" s="1">
        <v>44</v>
      </c>
      <c r="K77" s="1">
        <v>42</v>
      </c>
      <c r="O77" s="1">
        <f t="shared" si="13"/>
        <v>73</v>
      </c>
      <c r="P77" s="1">
        <f t="shared" si="8"/>
        <v>1.9607843137254902E-2</v>
      </c>
      <c r="Q77" s="1">
        <f t="shared" si="14"/>
        <v>1.5384615384615385E-2</v>
      </c>
      <c r="R77" s="1">
        <f t="shared" si="9"/>
        <v>9.0909090909090912E-2</v>
      </c>
      <c r="S77" s="1">
        <f t="shared" si="10"/>
        <v>0.04</v>
      </c>
      <c r="T77" s="1">
        <f t="shared" si="11"/>
        <v>2.5000000000000001E-2</v>
      </c>
      <c r="U77" s="30">
        <f t="shared" si="12"/>
        <v>3.818030988619224E-2</v>
      </c>
    </row>
    <row r="78" spans="1:21" x14ac:dyDescent="0.3">
      <c r="A78" s="1">
        <v>75</v>
      </c>
      <c r="B78" s="1">
        <v>23</v>
      </c>
      <c r="C78" s="1">
        <v>23</v>
      </c>
      <c r="D78" s="1">
        <v>30</v>
      </c>
      <c r="E78" s="1">
        <v>33</v>
      </c>
      <c r="F78" s="1">
        <v>3</v>
      </c>
      <c r="G78" s="1">
        <v>5</v>
      </c>
      <c r="H78" s="1">
        <v>13</v>
      </c>
      <c r="I78" s="1">
        <v>14</v>
      </c>
      <c r="J78" s="1">
        <v>44</v>
      </c>
      <c r="K78" s="1">
        <v>47</v>
      </c>
      <c r="O78" s="1">
        <f t="shared" si="13"/>
        <v>74</v>
      </c>
      <c r="P78" s="1">
        <f t="shared" si="8"/>
        <v>3.0303030303030304E-2</v>
      </c>
      <c r="Q78" s="1">
        <f t="shared" si="14"/>
        <v>4.1666666666666664E-2</v>
      </c>
      <c r="R78" s="1">
        <f t="shared" si="9"/>
        <v>0</v>
      </c>
      <c r="S78" s="1">
        <f t="shared" si="10"/>
        <v>0</v>
      </c>
      <c r="T78" s="1">
        <f t="shared" si="11"/>
        <v>2.3255813953488372E-2</v>
      </c>
      <c r="U78" s="30">
        <f t="shared" si="12"/>
        <v>1.9045102184637067E-2</v>
      </c>
    </row>
    <row r="79" spans="1:21" x14ac:dyDescent="0.3">
      <c r="A79" s="1">
        <v>76</v>
      </c>
      <c r="B79" s="1">
        <v>19</v>
      </c>
      <c r="C79" s="1">
        <v>18</v>
      </c>
      <c r="D79" s="1">
        <v>31</v>
      </c>
      <c r="E79" s="1">
        <v>29</v>
      </c>
      <c r="F79" s="1">
        <v>5</v>
      </c>
      <c r="G79" s="1">
        <v>6</v>
      </c>
      <c r="H79" s="1">
        <v>12</v>
      </c>
      <c r="I79" s="1">
        <v>12</v>
      </c>
      <c r="J79" s="1">
        <v>40</v>
      </c>
      <c r="K79" s="1">
        <v>42</v>
      </c>
      <c r="O79" s="1">
        <f t="shared" si="13"/>
        <v>75</v>
      </c>
      <c r="P79" s="1">
        <f t="shared" si="8"/>
        <v>0</v>
      </c>
      <c r="Q79" s="1">
        <f t="shared" si="14"/>
        <v>4.7619047619047616E-2</v>
      </c>
      <c r="R79" s="1">
        <f t="shared" si="9"/>
        <v>0.25</v>
      </c>
      <c r="S79" s="1">
        <f t="shared" si="10"/>
        <v>3.7037037037037035E-2</v>
      </c>
      <c r="T79" s="1">
        <f t="shared" si="11"/>
        <v>3.2967032967032968E-2</v>
      </c>
      <c r="U79" s="30">
        <f t="shared" si="12"/>
        <v>7.3524623524623522E-2</v>
      </c>
    </row>
    <row r="80" spans="1:21" x14ac:dyDescent="0.3">
      <c r="A80" s="1">
        <v>77</v>
      </c>
      <c r="B80" s="1">
        <v>23</v>
      </c>
      <c r="C80" s="1">
        <v>24</v>
      </c>
      <c r="D80" s="1">
        <v>30</v>
      </c>
      <c r="E80" s="1">
        <v>31</v>
      </c>
      <c r="F80" s="1">
        <v>4</v>
      </c>
      <c r="G80" s="1">
        <v>4</v>
      </c>
      <c r="H80" s="1">
        <v>12</v>
      </c>
      <c r="I80" s="1">
        <v>13</v>
      </c>
      <c r="J80" s="1">
        <v>47</v>
      </c>
      <c r="K80" s="1">
        <v>45</v>
      </c>
      <c r="O80" s="1">
        <f t="shared" si="13"/>
        <v>76</v>
      </c>
      <c r="P80" s="1">
        <f t="shared" si="8"/>
        <v>2.7027027027027029E-2</v>
      </c>
      <c r="Q80" s="1">
        <f t="shared" si="14"/>
        <v>3.3333333333333333E-2</v>
      </c>
      <c r="R80" s="1">
        <f t="shared" si="9"/>
        <v>9.0909090909090912E-2</v>
      </c>
      <c r="S80" s="1">
        <f t="shared" si="10"/>
        <v>0</v>
      </c>
      <c r="T80" s="1">
        <f t="shared" si="11"/>
        <v>2.4390243902439025E-2</v>
      </c>
      <c r="U80" s="30">
        <f t="shared" si="12"/>
        <v>3.5131939034378057E-2</v>
      </c>
    </row>
    <row r="81" spans="1:21" x14ac:dyDescent="0.3">
      <c r="A81" s="1">
        <v>78</v>
      </c>
      <c r="B81" s="1">
        <v>21</v>
      </c>
      <c r="C81" s="1">
        <v>22</v>
      </c>
      <c r="D81" s="1">
        <v>27</v>
      </c>
      <c r="E81" s="1">
        <v>29</v>
      </c>
      <c r="F81" s="1">
        <v>5</v>
      </c>
      <c r="G81" s="1">
        <v>6</v>
      </c>
      <c r="H81" s="1">
        <v>11</v>
      </c>
      <c r="I81" s="1">
        <v>10</v>
      </c>
      <c r="J81" s="1">
        <v>48</v>
      </c>
      <c r="K81" s="1">
        <v>49</v>
      </c>
      <c r="O81" s="1">
        <f t="shared" si="13"/>
        <v>77</v>
      </c>
      <c r="P81" s="1">
        <f t="shared" si="8"/>
        <v>2.1276595744680851E-2</v>
      </c>
      <c r="Q81" s="1">
        <f t="shared" si="14"/>
        <v>1.6393442622950821E-2</v>
      </c>
      <c r="R81" s="1">
        <f t="shared" si="9"/>
        <v>0</v>
      </c>
      <c r="S81" s="1">
        <f t="shared" si="10"/>
        <v>0.04</v>
      </c>
      <c r="T81" s="1">
        <f t="shared" si="11"/>
        <v>2.1739130434782608E-2</v>
      </c>
      <c r="U81" s="30">
        <f t="shared" si="12"/>
        <v>1.9881833760482855E-2</v>
      </c>
    </row>
    <row r="82" spans="1:21" x14ac:dyDescent="0.3">
      <c r="A82" s="1">
        <v>79</v>
      </c>
      <c r="B82" s="1">
        <v>19</v>
      </c>
      <c r="C82" s="1">
        <v>20</v>
      </c>
      <c r="D82" s="1">
        <v>32</v>
      </c>
      <c r="E82" s="1">
        <v>33</v>
      </c>
      <c r="F82" s="1">
        <v>4</v>
      </c>
      <c r="G82" s="1">
        <v>4</v>
      </c>
      <c r="H82" s="1">
        <v>12</v>
      </c>
      <c r="I82" s="1">
        <v>12</v>
      </c>
      <c r="J82" s="1">
        <v>45</v>
      </c>
      <c r="K82" s="1">
        <v>49</v>
      </c>
      <c r="O82" s="1">
        <f t="shared" si="13"/>
        <v>78</v>
      </c>
      <c r="P82" s="1">
        <f t="shared" si="8"/>
        <v>2.3255813953488372E-2</v>
      </c>
      <c r="Q82" s="1">
        <f t="shared" si="14"/>
        <v>3.5714285714285712E-2</v>
      </c>
      <c r="R82" s="1">
        <f t="shared" si="9"/>
        <v>9.0909090909090912E-2</v>
      </c>
      <c r="S82" s="1">
        <f t="shared" si="10"/>
        <v>4.7619047619047616E-2</v>
      </c>
      <c r="T82" s="1">
        <f t="shared" si="11"/>
        <v>1.0309278350515464E-2</v>
      </c>
      <c r="U82" s="30">
        <f t="shared" si="12"/>
        <v>4.1561503309285611E-2</v>
      </c>
    </row>
    <row r="83" spans="1:21" x14ac:dyDescent="0.3">
      <c r="A83" s="1">
        <v>80</v>
      </c>
      <c r="B83" s="1">
        <v>25</v>
      </c>
      <c r="C83" s="1">
        <v>26</v>
      </c>
      <c r="D83" s="1">
        <v>34</v>
      </c>
      <c r="E83" s="1">
        <v>36</v>
      </c>
      <c r="F83" s="1">
        <v>5</v>
      </c>
      <c r="G83" s="1">
        <v>6</v>
      </c>
      <c r="H83" s="1">
        <v>13</v>
      </c>
      <c r="I83" s="1">
        <v>12</v>
      </c>
      <c r="J83" s="1">
        <v>39</v>
      </c>
      <c r="K83" s="1">
        <v>41</v>
      </c>
      <c r="O83" s="1">
        <f t="shared" si="13"/>
        <v>79</v>
      </c>
      <c r="P83" s="1">
        <f t="shared" si="8"/>
        <v>2.564102564102564E-2</v>
      </c>
      <c r="Q83" s="1">
        <f t="shared" si="14"/>
        <v>1.5384615384615385E-2</v>
      </c>
      <c r="R83" s="1">
        <f t="shared" si="9"/>
        <v>0</v>
      </c>
      <c r="S83" s="1">
        <f t="shared" si="10"/>
        <v>0</v>
      </c>
      <c r="T83" s="1">
        <f t="shared" si="11"/>
        <v>4.2553191489361701E-2</v>
      </c>
      <c r="U83" s="30">
        <f t="shared" si="12"/>
        <v>1.6715766503000544E-2</v>
      </c>
    </row>
    <row r="84" spans="1:21" x14ac:dyDescent="0.3">
      <c r="A84" s="1">
        <v>81</v>
      </c>
      <c r="B84" s="1">
        <v>20</v>
      </c>
      <c r="C84" s="1">
        <v>19</v>
      </c>
      <c r="D84" s="1">
        <v>31</v>
      </c>
      <c r="E84" s="1">
        <v>30</v>
      </c>
      <c r="F84" s="1">
        <v>4</v>
      </c>
      <c r="G84" s="1">
        <v>4</v>
      </c>
      <c r="H84" s="1">
        <v>14</v>
      </c>
      <c r="I84" s="1">
        <v>13</v>
      </c>
      <c r="J84" s="1">
        <v>48</v>
      </c>
      <c r="K84" s="1">
        <v>47</v>
      </c>
      <c r="O84" s="1">
        <f t="shared" si="13"/>
        <v>80</v>
      </c>
      <c r="P84" s="1">
        <f t="shared" si="8"/>
        <v>1.9607843137254902E-2</v>
      </c>
      <c r="Q84" s="1">
        <f t="shared" si="14"/>
        <v>2.8571428571428571E-2</v>
      </c>
      <c r="R84" s="1">
        <f t="shared" si="9"/>
        <v>9.0909090909090912E-2</v>
      </c>
      <c r="S84" s="1">
        <f t="shared" si="10"/>
        <v>0.04</v>
      </c>
      <c r="T84" s="1">
        <f t="shared" si="11"/>
        <v>2.5000000000000001E-2</v>
      </c>
      <c r="U84" s="30">
        <f t="shared" si="12"/>
        <v>4.0817672523554879E-2</v>
      </c>
    </row>
    <row r="85" spans="1:21" x14ac:dyDescent="0.3">
      <c r="A85" s="1">
        <v>82</v>
      </c>
      <c r="B85" s="1">
        <v>19</v>
      </c>
      <c r="C85" s="1">
        <v>18</v>
      </c>
      <c r="D85" s="1">
        <v>30</v>
      </c>
      <c r="E85" s="1">
        <v>29</v>
      </c>
      <c r="F85" s="1">
        <v>3</v>
      </c>
      <c r="G85" s="1">
        <v>3</v>
      </c>
      <c r="H85" s="1">
        <v>10</v>
      </c>
      <c r="I85" s="1">
        <v>11</v>
      </c>
      <c r="J85" s="1">
        <v>49</v>
      </c>
      <c r="K85" s="1">
        <v>49</v>
      </c>
      <c r="O85" s="1">
        <f t="shared" si="13"/>
        <v>81</v>
      </c>
      <c r="P85" s="1">
        <f t="shared" si="8"/>
        <v>2.564102564102564E-2</v>
      </c>
      <c r="Q85" s="1">
        <f t="shared" si="14"/>
        <v>1.6393442622950821E-2</v>
      </c>
      <c r="R85" s="1">
        <f t="shared" si="9"/>
        <v>0</v>
      </c>
      <c r="S85" s="1">
        <f t="shared" si="10"/>
        <v>3.7037037037037035E-2</v>
      </c>
      <c r="T85" s="1">
        <f t="shared" si="11"/>
        <v>1.0526315789473684E-2</v>
      </c>
      <c r="U85" s="9">
        <f t="shared" si="12"/>
        <v>1.7919564218097435E-2</v>
      </c>
    </row>
    <row r="86" spans="1:21" x14ac:dyDescent="0.3">
      <c r="A86" s="1">
        <v>83</v>
      </c>
      <c r="B86" s="1">
        <v>14</v>
      </c>
      <c r="C86" s="1">
        <v>14</v>
      </c>
      <c r="D86" s="1">
        <v>25</v>
      </c>
      <c r="E86" s="1">
        <v>25</v>
      </c>
      <c r="F86" s="1">
        <v>4</v>
      </c>
      <c r="G86" s="1">
        <v>4</v>
      </c>
      <c r="H86" s="1">
        <v>9</v>
      </c>
      <c r="I86" s="1">
        <v>8</v>
      </c>
      <c r="J86" s="1">
        <v>35</v>
      </c>
      <c r="K86" s="1">
        <v>35</v>
      </c>
      <c r="O86" s="1">
        <f t="shared" si="13"/>
        <v>82</v>
      </c>
      <c r="P86" s="1">
        <f t="shared" si="8"/>
        <v>2.7027027027027029E-2</v>
      </c>
      <c r="Q86" s="1">
        <f t="shared" si="14"/>
        <v>1.6949152542372881E-2</v>
      </c>
      <c r="R86" s="1">
        <f t="shared" si="9"/>
        <v>0</v>
      </c>
      <c r="S86" s="1">
        <f t="shared" si="10"/>
        <v>4.7619047619047616E-2</v>
      </c>
      <c r="T86" s="1">
        <f t="shared" si="11"/>
        <v>0</v>
      </c>
      <c r="U86" s="9">
        <f t="shared" si="12"/>
        <v>1.8319045437689505E-2</v>
      </c>
    </row>
    <row r="87" spans="1:21" x14ac:dyDescent="0.3">
      <c r="A87" s="1">
        <v>84</v>
      </c>
      <c r="B87" s="1">
        <v>20</v>
      </c>
      <c r="C87" s="1">
        <v>20</v>
      </c>
      <c r="D87" s="1">
        <v>30</v>
      </c>
      <c r="E87" s="1">
        <v>31</v>
      </c>
      <c r="F87" s="1">
        <v>5</v>
      </c>
      <c r="G87" s="1">
        <v>3</v>
      </c>
      <c r="H87" s="1">
        <v>13</v>
      </c>
      <c r="I87" s="1">
        <v>14</v>
      </c>
      <c r="J87" s="1">
        <v>46</v>
      </c>
      <c r="K87" s="1">
        <v>48</v>
      </c>
      <c r="O87" s="1">
        <f t="shared" si="13"/>
        <v>83</v>
      </c>
      <c r="P87" s="1">
        <f t="shared" si="8"/>
        <v>0</v>
      </c>
      <c r="Q87" s="1">
        <f t="shared" si="14"/>
        <v>0</v>
      </c>
      <c r="R87" s="1">
        <f t="shared" si="9"/>
        <v>0</v>
      </c>
      <c r="S87" s="1">
        <f t="shared" si="10"/>
        <v>5.8823529411764705E-2</v>
      </c>
      <c r="T87" s="1">
        <f t="shared" si="11"/>
        <v>0</v>
      </c>
      <c r="U87" s="9">
        <f t="shared" si="12"/>
        <v>1.1764705882352941E-2</v>
      </c>
    </row>
    <row r="88" spans="1:21" x14ac:dyDescent="0.3">
      <c r="A88" s="1">
        <v>85</v>
      </c>
      <c r="B88" s="1">
        <v>21</v>
      </c>
      <c r="C88" s="1">
        <v>21</v>
      </c>
      <c r="D88" s="1">
        <v>29</v>
      </c>
      <c r="E88" s="1">
        <v>30</v>
      </c>
      <c r="F88" s="1">
        <v>5</v>
      </c>
      <c r="G88" s="1">
        <v>4</v>
      </c>
      <c r="H88" s="1">
        <v>10</v>
      </c>
      <c r="I88" s="1">
        <v>10</v>
      </c>
      <c r="J88" s="1">
        <v>45</v>
      </c>
      <c r="K88" s="1">
        <v>46</v>
      </c>
      <c r="O88" s="1">
        <f t="shared" si="13"/>
        <v>84</v>
      </c>
      <c r="P88" s="1">
        <f t="shared" si="8"/>
        <v>0</v>
      </c>
      <c r="Q88" s="1">
        <f t="shared" si="14"/>
        <v>1.6393442622950821E-2</v>
      </c>
      <c r="R88" s="1">
        <f t="shared" si="9"/>
        <v>0.25</v>
      </c>
      <c r="S88" s="1">
        <f t="shared" si="10"/>
        <v>3.7037037037037035E-2</v>
      </c>
      <c r="T88" s="1">
        <f t="shared" si="11"/>
        <v>2.1276595744680851E-2</v>
      </c>
      <c r="U88" s="9">
        <f t="shared" si="12"/>
        <v>6.4941415080933734E-2</v>
      </c>
    </row>
    <row r="89" spans="1:21" x14ac:dyDescent="0.3">
      <c r="A89" s="1">
        <v>86</v>
      </c>
      <c r="B89" s="1">
        <v>22</v>
      </c>
      <c r="C89" s="1">
        <v>23</v>
      </c>
      <c r="D89" s="1">
        <v>32</v>
      </c>
      <c r="E89" s="1">
        <v>31</v>
      </c>
      <c r="F89" s="1">
        <v>6</v>
      </c>
      <c r="G89" s="1">
        <v>5</v>
      </c>
      <c r="H89" s="1">
        <v>12</v>
      </c>
      <c r="I89" s="1">
        <v>11</v>
      </c>
      <c r="J89" s="1">
        <v>44</v>
      </c>
      <c r="K89" s="1">
        <v>45</v>
      </c>
      <c r="O89" s="1">
        <f t="shared" si="13"/>
        <v>85</v>
      </c>
      <c r="P89" s="1">
        <f t="shared" si="8"/>
        <v>0</v>
      </c>
      <c r="Q89" s="1">
        <f t="shared" si="14"/>
        <v>1.6949152542372881E-2</v>
      </c>
      <c r="R89" s="1">
        <f t="shared" si="9"/>
        <v>0.1111111111111111</v>
      </c>
      <c r="S89" s="1">
        <f t="shared" si="10"/>
        <v>0</v>
      </c>
      <c r="T89" s="1">
        <f t="shared" si="11"/>
        <v>1.098901098901099E-2</v>
      </c>
      <c r="U89" s="9">
        <f t="shared" si="12"/>
        <v>2.7809854928498995E-2</v>
      </c>
    </row>
    <row r="90" spans="1:21" x14ac:dyDescent="0.3">
      <c r="A90" s="1">
        <v>87</v>
      </c>
      <c r="B90" s="1">
        <v>15</v>
      </c>
      <c r="C90" s="1">
        <v>14</v>
      </c>
      <c r="D90" s="1">
        <v>23</v>
      </c>
      <c r="E90" s="1">
        <v>21</v>
      </c>
      <c r="F90" s="1">
        <v>3</v>
      </c>
      <c r="G90" s="1">
        <v>4</v>
      </c>
      <c r="H90" s="1">
        <v>8</v>
      </c>
      <c r="I90" s="1">
        <v>7</v>
      </c>
      <c r="J90" s="1">
        <v>41</v>
      </c>
      <c r="K90" s="1">
        <v>42</v>
      </c>
      <c r="O90" s="1">
        <f t="shared" si="13"/>
        <v>86</v>
      </c>
      <c r="P90" s="1">
        <f t="shared" si="8"/>
        <v>2.2222222222222223E-2</v>
      </c>
      <c r="Q90" s="1">
        <f t="shared" si="14"/>
        <v>1.5873015873015872E-2</v>
      </c>
      <c r="R90" s="1">
        <f t="shared" si="9"/>
        <v>9.0909090909090912E-2</v>
      </c>
      <c r="S90" s="1">
        <f t="shared" si="10"/>
        <v>4.3478260869565216E-2</v>
      </c>
      <c r="T90" s="1">
        <f t="shared" si="11"/>
        <v>1.1235955056179775E-2</v>
      </c>
      <c r="U90" s="9">
        <f t="shared" si="12"/>
        <v>3.6743708986014798E-2</v>
      </c>
    </row>
    <row r="91" spans="1:21" x14ac:dyDescent="0.3">
      <c r="A91" s="1">
        <v>88</v>
      </c>
      <c r="B91" s="1">
        <v>20</v>
      </c>
      <c r="C91" s="1">
        <v>21</v>
      </c>
      <c r="D91" s="1">
        <v>24</v>
      </c>
      <c r="E91" s="1">
        <v>25</v>
      </c>
      <c r="F91" s="1">
        <v>5</v>
      </c>
      <c r="G91" s="1">
        <v>5</v>
      </c>
      <c r="H91" s="1">
        <v>10</v>
      </c>
      <c r="I91" s="1">
        <v>10</v>
      </c>
      <c r="J91" s="1">
        <v>48</v>
      </c>
      <c r="K91" s="1">
        <v>47</v>
      </c>
      <c r="O91" s="1">
        <f t="shared" si="13"/>
        <v>87</v>
      </c>
      <c r="P91" s="1">
        <f t="shared" si="8"/>
        <v>3.4482758620689655E-2</v>
      </c>
      <c r="Q91" s="1">
        <f t="shared" si="14"/>
        <v>4.5454545454545456E-2</v>
      </c>
      <c r="R91" s="1">
        <f t="shared" si="9"/>
        <v>0.14285714285714285</v>
      </c>
      <c r="S91" s="1">
        <f t="shared" si="10"/>
        <v>6.6666666666666666E-2</v>
      </c>
      <c r="T91" s="1">
        <f t="shared" si="11"/>
        <v>1.2048192771084338E-2</v>
      </c>
      <c r="U91" s="9">
        <f t="shared" si="12"/>
        <v>6.0301861274025793E-2</v>
      </c>
    </row>
    <row r="92" spans="1:21" x14ac:dyDescent="0.3">
      <c r="A92" s="1">
        <v>89</v>
      </c>
      <c r="B92" s="1">
        <v>19</v>
      </c>
      <c r="C92" s="1">
        <v>17</v>
      </c>
      <c r="D92" s="1">
        <v>28</v>
      </c>
      <c r="E92" s="1">
        <v>28</v>
      </c>
      <c r="F92" s="1">
        <v>5</v>
      </c>
      <c r="G92" s="1">
        <v>5</v>
      </c>
      <c r="H92" s="1">
        <v>10</v>
      </c>
      <c r="I92" s="1">
        <v>10</v>
      </c>
      <c r="J92" s="1">
        <v>34</v>
      </c>
      <c r="K92" s="1">
        <v>37</v>
      </c>
      <c r="O92" s="1">
        <f t="shared" si="13"/>
        <v>88</v>
      </c>
      <c r="P92" s="1">
        <f t="shared" si="8"/>
        <v>2.4390243902439025E-2</v>
      </c>
      <c r="Q92" s="1">
        <f t="shared" si="14"/>
        <v>2.0408163265306121E-2</v>
      </c>
      <c r="R92" s="1">
        <f t="shared" si="9"/>
        <v>0</v>
      </c>
      <c r="S92" s="1">
        <f t="shared" si="10"/>
        <v>0</v>
      </c>
      <c r="T92" s="1">
        <f t="shared" si="11"/>
        <v>1.0526315789473684E-2</v>
      </c>
      <c r="U92" s="9">
        <f t="shared" si="12"/>
        <v>1.1064944591443766E-2</v>
      </c>
    </row>
    <row r="93" spans="1:21" x14ac:dyDescent="0.3">
      <c r="A93" s="1">
        <v>90</v>
      </c>
      <c r="B93" s="1">
        <v>17</v>
      </c>
      <c r="C93" s="1">
        <v>15</v>
      </c>
      <c r="D93" s="1">
        <v>27</v>
      </c>
      <c r="E93" s="1">
        <v>26</v>
      </c>
      <c r="F93" s="1">
        <v>4</v>
      </c>
      <c r="G93" s="1">
        <v>4</v>
      </c>
      <c r="H93" s="1">
        <v>8</v>
      </c>
      <c r="I93" s="1">
        <v>9</v>
      </c>
      <c r="J93" s="1">
        <v>38</v>
      </c>
      <c r="K93" s="1">
        <v>36</v>
      </c>
      <c r="O93" s="1">
        <f t="shared" si="13"/>
        <v>89</v>
      </c>
      <c r="P93" s="1">
        <f t="shared" si="8"/>
        <v>5.5555555555555552E-2</v>
      </c>
      <c r="Q93" s="1">
        <f t="shared" si="14"/>
        <v>0</v>
      </c>
      <c r="R93" s="1">
        <f t="shared" si="9"/>
        <v>0</v>
      </c>
      <c r="S93" s="1">
        <f t="shared" si="10"/>
        <v>0</v>
      </c>
      <c r="T93" s="1">
        <f t="shared" si="11"/>
        <v>4.2253521126760563E-2</v>
      </c>
      <c r="U93" s="9">
        <f t="shared" si="12"/>
        <v>1.9561815336463222E-2</v>
      </c>
    </row>
    <row r="94" spans="1:21" x14ac:dyDescent="0.3">
      <c r="A94" s="1">
        <v>91</v>
      </c>
      <c r="B94" s="1">
        <v>22</v>
      </c>
      <c r="C94" s="1">
        <v>23</v>
      </c>
      <c r="D94" s="1">
        <v>30</v>
      </c>
      <c r="E94" s="1">
        <v>30</v>
      </c>
      <c r="F94" s="1">
        <v>4</v>
      </c>
      <c r="G94" s="1">
        <v>4</v>
      </c>
      <c r="H94" s="1">
        <v>11</v>
      </c>
      <c r="I94" s="1">
        <v>13</v>
      </c>
      <c r="J94" s="1">
        <v>39</v>
      </c>
      <c r="K94" s="1">
        <v>43</v>
      </c>
      <c r="O94" s="1">
        <f t="shared" si="13"/>
        <v>90</v>
      </c>
      <c r="P94" s="1">
        <f t="shared" si="8"/>
        <v>6.25E-2</v>
      </c>
      <c r="Q94" s="1">
        <f t="shared" si="14"/>
        <v>1.8867924528301886E-2</v>
      </c>
      <c r="R94" s="1">
        <f t="shared" si="9"/>
        <v>0</v>
      </c>
      <c r="S94" s="1">
        <f t="shared" si="10"/>
        <v>5.8823529411764705E-2</v>
      </c>
      <c r="T94" s="1">
        <f t="shared" si="11"/>
        <v>2.7027027027027029E-2</v>
      </c>
      <c r="U94" s="9">
        <f t="shared" si="12"/>
        <v>3.3443696193418727E-2</v>
      </c>
    </row>
    <row r="95" spans="1:21" x14ac:dyDescent="0.3">
      <c r="A95" s="1">
        <v>92</v>
      </c>
      <c r="B95" s="1">
        <v>25</v>
      </c>
      <c r="C95" s="1">
        <v>27</v>
      </c>
      <c r="D95" s="1">
        <v>35</v>
      </c>
      <c r="E95" s="1">
        <v>37</v>
      </c>
      <c r="F95" s="1">
        <v>6</v>
      </c>
      <c r="G95" s="1">
        <v>5</v>
      </c>
      <c r="H95" s="1">
        <v>13</v>
      </c>
      <c r="I95" s="1">
        <v>11</v>
      </c>
      <c r="J95" s="1">
        <v>39</v>
      </c>
      <c r="K95" s="1">
        <v>40</v>
      </c>
      <c r="O95" s="1">
        <f t="shared" si="13"/>
        <v>91</v>
      </c>
      <c r="P95" s="1">
        <f t="shared" si="8"/>
        <v>2.2222222222222223E-2</v>
      </c>
      <c r="Q95" s="1">
        <f t="shared" si="14"/>
        <v>0</v>
      </c>
      <c r="R95" s="1">
        <f t="shared" si="9"/>
        <v>0</v>
      </c>
      <c r="S95" s="1">
        <f t="shared" si="10"/>
        <v>8.3333333333333329E-2</v>
      </c>
      <c r="T95" s="1">
        <f t="shared" si="11"/>
        <v>4.878048780487805E-2</v>
      </c>
      <c r="U95" s="33">
        <f t="shared" si="12"/>
        <v>3.086720867208672E-2</v>
      </c>
    </row>
    <row r="96" spans="1:21" x14ac:dyDescent="0.3">
      <c r="A96" s="1">
        <v>93</v>
      </c>
      <c r="B96" s="1">
        <v>18</v>
      </c>
      <c r="C96" s="1">
        <v>19</v>
      </c>
      <c r="D96" s="1">
        <v>29</v>
      </c>
      <c r="E96" s="1">
        <v>29</v>
      </c>
      <c r="F96" s="1">
        <v>5</v>
      </c>
      <c r="G96" s="1">
        <v>6</v>
      </c>
      <c r="H96" s="1">
        <v>11</v>
      </c>
      <c r="I96" s="1">
        <v>10</v>
      </c>
      <c r="J96" s="1">
        <v>35</v>
      </c>
      <c r="K96" s="1">
        <v>37</v>
      </c>
      <c r="O96" s="1">
        <f t="shared" si="13"/>
        <v>92</v>
      </c>
      <c r="P96" s="1">
        <f t="shared" si="8"/>
        <v>3.8461538461538464E-2</v>
      </c>
      <c r="Q96" s="1">
        <f t="shared" si="14"/>
        <v>2.7777777777777776E-2</v>
      </c>
      <c r="R96" s="1">
        <f t="shared" si="9"/>
        <v>9.0909090909090912E-2</v>
      </c>
      <c r="S96" s="1">
        <f t="shared" si="10"/>
        <v>8.3333333333333329E-2</v>
      </c>
      <c r="T96" s="1">
        <f t="shared" si="11"/>
        <v>1.2658227848101266E-2</v>
      </c>
      <c r="U96" s="33">
        <f t="shared" si="12"/>
        <v>5.0627993665968353E-2</v>
      </c>
    </row>
    <row r="97" spans="1:22" x14ac:dyDescent="0.3">
      <c r="A97" s="1">
        <v>94</v>
      </c>
      <c r="B97" s="1">
        <v>21</v>
      </c>
      <c r="C97" s="1">
        <v>22</v>
      </c>
      <c r="D97" s="1">
        <v>29</v>
      </c>
      <c r="E97" s="1">
        <v>30</v>
      </c>
      <c r="F97" s="1">
        <v>4</v>
      </c>
      <c r="G97" s="1">
        <v>5</v>
      </c>
      <c r="H97" s="1">
        <v>11</v>
      </c>
      <c r="I97" s="1">
        <v>10</v>
      </c>
      <c r="J97" s="1">
        <v>44</v>
      </c>
      <c r="K97" s="1">
        <v>45</v>
      </c>
      <c r="O97" s="1">
        <f t="shared" si="13"/>
        <v>93</v>
      </c>
      <c r="P97" s="1">
        <f t="shared" si="8"/>
        <v>2.7027027027027029E-2</v>
      </c>
      <c r="Q97" s="1">
        <f t="shared" si="14"/>
        <v>0</v>
      </c>
      <c r="R97" s="1">
        <f t="shared" si="9"/>
        <v>9.0909090909090912E-2</v>
      </c>
      <c r="S97" s="1">
        <f t="shared" si="10"/>
        <v>4.7619047619047616E-2</v>
      </c>
      <c r="T97" s="1">
        <f t="shared" si="11"/>
        <v>2.7777777777777776E-2</v>
      </c>
      <c r="U97" s="33">
        <f t="shared" si="12"/>
        <v>3.8666588666588661E-2</v>
      </c>
    </row>
    <row r="98" spans="1:22" x14ac:dyDescent="0.3">
      <c r="A98" s="1">
        <v>95</v>
      </c>
      <c r="B98" s="1">
        <v>17</v>
      </c>
      <c r="C98" s="1">
        <v>18</v>
      </c>
      <c r="D98" s="1">
        <v>26</v>
      </c>
      <c r="E98" s="1">
        <v>26</v>
      </c>
      <c r="F98" s="1">
        <v>4</v>
      </c>
      <c r="G98" s="1">
        <v>5</v>
      </c>
      <c r="H98" s="1">
        <v>10</v>
      </c>
      <c r="I98" s="1">
        <v>10</v>
      </c>
      <c r="J98" s="1">
        <v>44</v>
      </c>
      <c r="K98" s="1">
        <v>46</v>
      </c>
      <c r="O98" s="1">
        <f t="shared" si="13"/>
        <v>94</v>
      </c>
      <c r="P98" s="1">
        <f t="shared" si="8"/>
        <v>2.3255813953488372E-2</v>
      </c>
      <c r="Q98" s="1">
        <f t="shared" si="14"/>
        <v>1.6949152542372881E-2</v>
      </c>
      <c r="R98" s="1">
        <f t="shared" si="9"/>
        <v>0.1111111111111111</v>
      </c>
      <c r="S98" s="1">
        <f t="shared" si="10"/>
        <v>4.7619047619047616E-2</v>
      </c>
      <c r="T98" s="1">
        <f t="shared" si="11"/>
        <v>1.1235955056179775E-2</v>
      </c>
      <c r="U98" s="33">
        <f t="shared" si="12"/>
        <v>4.2034216056439949E-2</v>
      </c>
    </row>
    <row r="99" spans="1:22" x14ac:dyDescent="0.3">
      <c r="A99" s="1">
        <v>96</v>
      </c>
      <c r="B99" s="1">
        <v>19</v>
      </c>
      <c r="C99" s="1">
        <v>17</v>
      </c>
      <c r="D99" s="1">
        <v>28</v>
      </c>
      <c r="E99" s="1">
        <v>29</v>
      </c>
      <c r="F99" s="1">
        <v>5</v>
      </c>
      <c r="G99" s="1">
        <v>8</v>
      </c>
      <c r="H99" s="1">
        <v>10</v>
      </c>
      <c r="I99" s="1">
        <v>10</v>
      </c>
      <c r="J99" s="1">
        <v>34</v>
      </c>
      <c r="K99" s="1">
        <v>38</v>
      </c>
      <c r="O99" s="1">
        <f t="shared" si="13"/>
        <v>95</v>
      </c>
      <c r="P99" s="1">
        <f t="shared" si="8"/>
        <v>2.8571428571428571E-2</v>
      </c>
      <c r="Q99" s="1">
        <f t="shared" si="14"/>
        <v>0</v>
      </c>
      <c r="R99" s="1">
        <f t="shared" si="9"/>
        <v>0.1111111111111111</v>
      </c>
      <c r="S99" s="1">
        <f t="shared" si="10"/>
        <v>0</v>
      </c>
      <c r="T99" s="1">
        <f t="shared" si="11"/>
        <v>2.2222222222222223E-2</v>
      </c>
      <c r="U99" s="33">
        <f t="shared" si="12"/>
        <v>3.2380952380952385E-2</v>
      </c>
    </row>
    <row r="100" spans="1:22" x14ac:dyDescent="0.3">
      <c r="A100" s="1">
        <v>97</v>
      </c>
      <c r="B100" s="1">
        <v>21</v>
      </c>
      <c r="C100" s="1">
        <v>21</v>
      </c>
      <c r="D100" s="1">
        <v>30</v>
      </c>
      <c r="E100" s="1">
        <v>29</v>
      </c>
      <c r="F100" s="1">
        <v>4</v>
      </c>
      <c r="G100" s="1">
        <v>4</v>
      </c>
      <c r="H100" s="1">
        <v>10</v>
      </c>
      <c r="I100" s="1">
        <v>10</v>
      </c>
      <c r="J100" s="1">
        <v>37</v>
      </c>
      <c r="K100" s="1">
        <v>39</v>
      </c>
      <c r="O100" s="1">
        <f t="shared" si="13"/>
        <v>96</v>
      </c>
      <c r="P100" s="1">
        <f t="shared" si="8"/>
        <v>5.5555555555555552E-2</v>
      </c>
      <c r="Q100" s="1">
        <f t="shared" si="14"/>
        <v>1.7543859649122806E-2</v>
      </c>
      <c r="R100" s="1">
        <f t="shared" si="9"/>
        <v>0.23076923076923078</v>
      </c>
      <c r="S100" s="1">
        <f t="shared" si="10"/>
        <v>0</v>
      </c>
      <c r="T100" s="1">
        <f t="shared" si="11"/>
        <v>5.5555555555555552E-2</v>
      </c>
      <c r="U100" s="33">
        <f t="shared" si="12"/>
        <v>7.1884840305892955E-2</v>
      </c>
    </row>
    <row r="101" spans="1:22" x14ac:dyDescent="0.3">
      <c r="A101" s="1">
        <v>98</v>
      </c>
      <c r="B101" s="1">
        <v>23</v>
      </c>
      <c r="C101" s="1">
        <v>25</v>
      </c>
      <c r="D101" s="1">
        <v>32</v>
      </c>
      <c r="E101" s="1">
        <v>33</v>
      </c>
      <c r="F101" s="1">
        <v>5</v>
      </c>
      <c r="G101" s="1">
        <v>5</v>
      </c>
      <c r="H101" s="1">
        <v>11</v>
      </c>
      <c r="I101" s="1">
        <v>13</v>
      </c>
      <c r="J101" s="1">
        <v>38</v>
      </c>
      <c r="K101" s="1">
        <v>43</v>
      </c>
      <c r="O101" s="1">
        <f t="shared" si="13"/>
        <v>97</v>
      </c>
      <c r="P101" s="1">
        <f t="shared" si="8"/>
        <v>0</v>
      </c>
      <c r="Q101" s="1">
        <f t="shared" si="14"/>
        <v>1.6949152542372881E-2</v>
      </c>
      <c r="R101" s="1">
        <f t="shared" si="9"/>
        <v>0</v>
      </c>
      <c r="S101" s="1">
        <f t="shared" si="10"/>
        <v>0</v>
      </c>
      <c r="T101" s="1">
        <f t="shared" si="11"/>
        <v>2.6315789473684209E-2</v>
      </c>
      <c r="U101" s="33">
        <f t="shared" si="12"/>
        <v>8.6529884032114177E-3</v>
      </c>
    </row>
    <row r="102" spans="1:22" x14ac:dyDescent="0.3">
      <c r="A102" s="1">
        <v>99</v>
      </c>
      <c r="B102" s="1">
        <v>21</v>
      </c>
      <c r="C102" s="1">
        <v>19</v>
      </c>
      <c r="D102" s="1">
        <v>32</v>
      </c>
      <c r="E102" s="1">
        <v>29</v>
      </c>
      <c r="F102" s="1">
        <v>5</v>
      </c>
      <c r="G102" s="1">
        <v>5</v>
      </c>
      <c r="H102" s="1">
        <v>12</v>
      </c>
      <c r="I102" s="1">
        <v>12</v>
      </c>
      <c r="J102" s="1">
        <v>45</v>
      </c>
      <c r="K102" s="1">
        <v>44</v>
      </c>
      <c r="O102" s="1">
        <f t="shared" si="13"/>
        <v>98</v>
      </c>
      <c r="P102" s="1">
        <f t="shared" si="8"/>
        <v>4.1666666666666664E-2</v>
      </c>
      <c r="Q102" s="1">
        <f t="shared" si="14"/>
        <v>1.5384615384615385E-2</v>
      </c>
      <c r="R102" s="1">
        <f t="shared" si="9"/>
        <v>0</v>
      </c>
      <c r="S102" s="1">
        <f t="shared" si="10"/>
        <v>8.3333333333333329E-2</v>
      </c>
      <c r="T102" s="1">
        <f t="shared" si="11"/>
        <v>6.1728395061728392E-2</v>
      </c>
      <c r="U102" s="33">
        <f t="shared" si="12"/>
        <v>4.0422602089268754E-2</v>
      </c>
    </row>
    <row r="103" spans="1:22" x14ac:dyDescent="0.3">
      <c r="A103" s="1">
        <v>100</v>
      </c>
      <c r="B103" s="1">
        <v>18</v>
      </c>
      <c r="C103" s="1">
        <v>17</v>
      </c>
      <c r="D103" s="1">
        <v>22</v>
      </c>
      <c r="E103" s="1">
        <v>23</v>
      </c>
      <c r="F103" s="1">
        <v>4</v>
      </c>
      <c r="G103" s="1">
        <v>4</v>
      </c>
      <c r="H103" s="1">
        <v>10</v>
      </c>
      <c r="I103" s="1">
        <v>10</v>
      </c>
      <c r="J103" s="1">
        <v>45</v>
      </c>
      <c r="K103" s="1">
        <v>43</v>
      </c>
      <c r="O103" s="1">
        <f t="shared" si="13"/>
        <v>99</v>
      </c>
      <c r="P103" s="1">
        <f t="shared" si="8"/>
        <v>0.05</v>
      </c>
      <c r="Q103" s="1">
        <f t="shared" si="14"/>
        <v>4.9180327868852458E-2</v>
      </c>
      <c r="R103" s="1">
        <f t="shared" si="9"/>
        <v>0</v>
      </c>
      <c r="S103" s="1">
        <f t="shared" si="10"/>
        <v>0</v>
      </c>
      <c r="T103" s="1">
        <f t="shared" si="11"/>
        <v>1.1235955056179775E-2</v>
      </c>
      <c r="U103" s="33">
        <f t="shared" si="12"/>
        <v>2.2083256585006449E-2</v>
      </c>
    </row>
    <row r="104" spans="1:22" x14ac:dyDescent="0.3">
      <c r="O104" s="1">
        <f t="shared" si="13"/>
        <v>100</v>
      </c>
      <c r="P104" s="1">
        <f t="shared" si="8"/>
        <v>2.8571428571428571E-2</v>
      </c>
      <c r="Q104" s="1">
        <f t="shared" si="14"/>
        <v>2.2222222222222223E-2</v>
      </c>
      <c r="R104" s="1">
        <f t="shared" si="9"/>
        <v>0</v>
      </c>
      <c r="S104" s="1">
        <f t="shared" si="10"/>
        <v>0</v>
      </c>
      <c r="T104" s="1">
        <f t="shared" si="11"/>
        <v>2.2727272727272728E-2</v>
      </c>
      <c r="U104" s="33">
        <f t="shared" si="12"/>
        <v>1.4704184704184702E-2</v>
      </c>
    </row>
    <row r="105" spans="1:22" x14ac:dyDescent="0.3">
      <c r="O105" s="11" t="s">
        <v>16</v>
      </c>
      <c r="P105" s="11"/>
      <c r="Q105" s="11"/>
      <c r="R105" s="11"/>
      <c r="S105" s="11"/>
      <c r="T105" s="11"/>
      <c r="U105" s="1">
        <f>SUM(U5:U104)/100</f>
        <v>4.2983930662247566E-2</v>
      </c>
      <c r="V105">
        <v>4.2983931000000003E-2</v>
      </c>
    </row>
  </sheetData>
  <mergeCells count="13">
    <mergeCell ref="Y7:AB7"/>
    <mergeCell ref="AC7:AH7"/>
    <mergeCell ref="A1:K1"/>
    <mergeCell ref="A2:A3"/>
    <mergeCell ref="B2:C2"/>
    <mergeCell ref="D2:E2"/>
    <mergeCell ref="F2:G2"/>
    <mergeCell ref="H2:I2"/>
    <mergeCell ref="O105:T105"/>
    <mergeCell ref="O3:O4"/>
    <mergeCell ref="P3:T3"/>
    <mergeCell ref="U3:U4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Лист1</vt:lpstr>
      <vt:lpstr>Диаграмма1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Абидов</dc:creator>
  <cp:lastModifiedBy>Дмитрий Родин</cp:lastModifiedBy>
  <dcterms:created xsi:type="dcterms:W3CDTF">2024-01-16T11:28:10Z</dcterms:created>
  <dcterms:modified xsi:type="dcterms:W3CDTF">2024-01-30T17:35:09Z</dcterms:modified>
</cp:coreProperties>
</file>