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PBGUT\inf\"/>
    </mc:Choice>
  </mc:AlternateContent>
  <bookViews>
    <workbookView xWindow="0" yWindow="0" windowWidth="23040" windowHeight="9408"/>
  </bookViews>
  <sheets>
    <sheet name="Лист1" sheetId="1" r:id="rId1"/>
  </sheets>
  <definedNames>
    <definedName name="время">Лист1!$C$35:$C$37</definedName>
    <definedName name="мин">Лист1!$C$36:$C$37</definedName>
    <definedName name="_xlnm.Print_Area" localSheetId="0">Лист1!$A$1:$R$23</definedName>
    <definedName name="скорость">Лист1!$E$35:$E$36</definedName>
  </definedNames>
  <calcPr calcId="162913"/>
  <customWorkbookViews>
    <customWorkbookView name="123" guid="{0B2963DE-4E0F-4734-9794-5D023C9F5A5D}" includePrintSettings="0" includeHiddenRowCol="0" maximized="1" xWindow="-9" yWindow="-9" windowWidth="1938" windowHeight="1098" activeSheetId="1"/>
    <customWorkbookView name="456" guid="{4FC83827-A6C6-45B9-B541-5E7057C90CA0}" maximized="1" xWindow="-9" yWindow="-9" windowWidth="1938" windowHeight="1098" activeSheetId="1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0" i="1" l="1"/>
  <c r="I16" i="1" l="1"/>
  <c r="H18" i="1"/>
  <c r="K18" i="1"/>
  <c r="L16" i="1" l="1"/>
  <c r="N18" i="1" s="1"/>
  <c r="Q18" i="1" l="1"/>
  <c r="H20" i="1" l="1"/>
  <c r="N20" i="1" l="1"/>
  <c r="B23" i="1" s="1"/>
</calcChain>
</file>

<file path=xl/sharedStrings.xml><?xml version="1.0" encoding="utf-8"?>
<sst xmlns="http://schemas.openxmlformats.org/spreadsheetml/2006/main" count="56" uniqueCount="35">
  <si>
    <t>Дано:</t>
  </si>
  <si>
    <t>x</t>
  </si>
  <si>
    <t>y</t>
  </si>
  <si>
    <t>Сколько секунд потребуется обычному модему, передающему сообщения со скоростью 28800 бит/с, чтобы передать цветное растровое изображение размером 640 х 480 пикселей, при условии, что для каждого пикселя возможно 16777216 цветов?</t>
  </si>
  <si>
    <t>Найти:</t>
  </si>
  <si>
    <t>t</t>
  </si>
  <si>
    <t>v</t>
  </si>
  <si>
    <t>N</t>
  </si>
  <si>
    <t>=</t>
  </si>
  <si>
    <t>Ход решения:</t>
  </si>
  <si>
    <t>1.</t>
  </si>
  <si>
    <t>2.</t>
  </si>
  <si>
    <t>3.</t>
  </si>
  <si>
    <t>i</t>
  </si>
  <si>
    <t>цветов</t>
  </si>
  <si>
    <t>бит</t>
  </si>
  <si>
    <t>Q</t>
  </si>
  <si>
    <t>*</t>
  </si>
  <si>
    <t>px</t>
  </si>
  <si>
    <t>/</t>
  </si>
  <si>
    <t>бит/с</t>
  </si>
  <si>
    <t>сек</t>
  </si>
  <si>
    <t>Ответ:</t>
  </si>
  <si>
    <r>
      <t>log</t>
    </r>
    <r>
      <rPr>
        <sz val="8"/>
        <color theme="1"/>
        <rFont val="Times New Roman"/>
        <family val="1"/>
        <charset val="204"/>
      </rPr>
      <t>2</t>
    </r>
  </si>
  <si>
    <r>
      <rPr>
        <sz val="12"/>
        <color rgb="FF7030A0"/>
        <rFont val="Times New Roman"/>
        <family val="1"/>
        <charset val="204"/>
      </rPr>
      <t xml:space="preserve">x </t>
    </r>
    <r>
      <rPr>
        <sz val="12"/>
        <color theme="1"/>
        <rFont val="Times New Roman"/>
        <family val="1"/>
        <charset val="204"/>
      </rPr>
      <t xml:space="preserve">* </t>
    </r>
    <r>
      <rPr>
        <sz val="12"/>
        <color theme="9"/>
        <rFont val="Times New Roman"/>
        <family val="1"/>
        <charset val="204"/>
      </rPr>
      <t>y</t>
    </r>
    <r>
      <rPr>
        <sz val="12"/>
        <color theme="1"/>
        <rFont val="Times New Roman"/>
        <family val="1"/>
        <charset val="204"/>
      </rPr>
      <t xml:space="preserve"> *</t>
    </r>
    <r>
      <rPr>
        <sz val="12"/>
        <color theme="7" tint="-0.249977111117893"/>
        <rFont val="Times New Roman"/>
        <family val="1"/>
        <charset val="204"/>
      </rPr>
      <t xml:space="preserve"> i</t>
    </r>
  </si>
  <si>
    <r>
      <rPr>
        <sz val="12"/>
        <color rgb="FF33CCCC"/>
        <rFont val="Times New Roman"/>
        <family val="1"/>
        <charset val="204"/>
      </rPr>
      <t>Q</t>
    </r>
    <r>
      <rPr>
        <sz val="12"/>
        <color theme="1"/>
        <rFont val="Times New Roman"/>
        <family val="1"/>
        <charset val="204"/>
      </rPr>
      <t xml:space="preserve"> / </t>
    </r>
    <r>
      <rPr>
        <sz val="12"/>
        <color theme="4"/>
        <rFont val="Times New Roman"/>
        <family val="1"/>
        <charset val="204"/>
      </rPr>
      <t>v</t>
    </r>
  </si>
  <si>
    <r>
      <t>log</t>
    </r>
    <r>
      <rPr>
        <sz val="8"/>
        <color theme="1"/>
        <rFont val="Times New Roman"/>
        <family val="1"/>
        <charset val="204"/>
      </rPr>
      <t>2</t>
    </r>
    <r>
      <rPr>
        <sz val="12"/>
        <color rgb="FFFF0000"/>
        <rFont val="Times New Roman"/>
        <family val="1"/>
        <charset val="204"/>
      </rPr>
      <t>N</t>
    </r>
  </si>
  <si>
    <t>ОДЗ</t>
  </si>
  <si>
    <t>Найдём вес одного пикселя</t>
  </si>
  <si>
    <t>Найдём общий вес изображения</t>
  </si>
  <si>
    <t>Найдём время, за которое изображение будет передано</t>
  </si>
  <si>
    <t>часов</t>
  </si>
  <si>
    <t>!=1</t>
  </si>
  <si>
    <t>байт/с</t>
  </si>
  <si>
    <t>&gt;0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</si>
</sst>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charset val="204"/>
      <scheme val="minor"/>
    </font>
    <font>
      <sz val="8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7030A0"/>
      <name val="Times New Roman"/>
      <family val="1"/>
      <charset val="204"/>
    </font>
    <font>
      <sz val="12"/>
      <color theme="7" tint="-0.249977111117893"/>
      <name val="Times New Roman"/>
      <family val="1"/>
      <charset val="204"/>
    </font>
    <font>
      <sz val="12"/>
      <color rgb="FFFF0000"/>
      <name val="Times New Roman"/>
      <family val="1"/>
      <charset val="204"/>
    </font>
    <font>
      <sz val="12"/>
      <color theme="9"/>
      <name val="Times New Roman"/>
      <family val="1"/>
      <charset val="204"/>
    </font>
    <font>
      <sz val="12"/>
      <color rgb="FF33CCCC"/>
      <name val="Times New Roman"/>
      <family val="1"/>
      <charset val="204"/>
    </font>
    <font>
      <sz val="12"/>
      <color theme="4"/>
      <name val="Times New Roman"/>
      <family val="1"/>
      <charset val="204"/>
    </font>
    <font>
      <sz val="12"/>
      <color rgb="FFFF00FF"/>
      <name val="Times New Roman"/>
      <family val="1"/>
      <charset val="204"/>
    </font>
    <font>
      <sz val="12"/>
      <color theme="0"/>
      <name val="Times New Roman"/>
      <family val="1"/>
      <charset val="204"/>
    </font>
    <font>
      <sz val="12"/>
      <color theme="2" tint="-0.249977111117893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2" fillId="0" borderId="0" xfId="0" applyFont="1"/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11" fillId="0" borderId="0" xfId="0" applyFont="1"/>
    <xf numFmtId="0" fontId="2" fillId="2" borderId="0" xfId="0" applyFont="1" applyFill="1" applyBorder="1"/>
    <xf numFmtId="0" fontId="2" fillId="2" borderId="0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textRotation="90"/>
    </xf>
    <xf numFmtId="0" fontId="3" fillId="2" borderId="1" xfId="0" applyFont="1" applyFill="1" applyBorder="1" applyAlignment="1">
      <alignment horizontal="right" vertic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right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0" xfId="0" applyFont="1" applyFill="1"/>
    <xf numFmtId="0" fontId="7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2" fillId="2" borderId="1" xfId="0" applyFont="1" applyFill="1" applyBorder="1"/>
    <xf numFmtId="0" fontId="5" fillId="2" borderId="1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right"/>
    </xf>
    <xf numFmtId="0" fontId="12" fillId="0" borderId="0" xfId="0" applyFont="1"/>
    <xf numFmtId="2" fontId="2" fillId="2" borderId="1" xfId="0" applyNumberFormat="1" applyFont="1" applyFill="1" applyBorder="1" applyAlignment="1">
      <alignment horizontal="center"/>
    </xf>
    <xf numFmtId="1" fontId="2" fillId="2" borderId="1" xfId="0" applyNumberFormat="1" applyFont="1" applyFill="1" applyBorder="1"/>
    <xf numFmtId="0" fontId="2" fillId="3" borderId="0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33CCCC"/>
      <color rgb="FF00FFFF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9"/>
  <sheetViews>
    <sheetView tabSelected="1" topLeftCell="A3" zoomScale="70" zoomScaleNormal="70" zoomScaleSheetLayoutView="70" workbookViewId="0">
      <selection activeCell="E8" sqref="E8"/>
    </sheetView>
  </sheetViews>
  <sheetFormatPr defaultRowHeight="15.6" x14ac:dyDescent="0.3"/>
  <cols>
    <col min="1" max="1" width="15.44140625" style="1" customWidth="1"/>
    <col min="2" max="2" width="18.44140625" style="1" customWidth="1"/>
    <col min="3" max="3" width="54.88671875" style="1" bestFit="1" customWidth="1"/>
    <col min="4" max="4" width="10.5546875" style="1" customWidth="1"/>
    <col min="5" max="5" width="7.44140625" style="1" customWidth="1"/>
    <col min="6" max="6" width="8.33203125" style="1" customWidth="1"/>
    <col min="7" max="7" width="2.44140625" style="1" customWidth="1"/>
    <col min="8" max="8" width="22.5546875" style="1" customWidth="1"/>
    <col min="9" max="9" width="9.44140625" style="1" customWidth="1"/>
    <col min="10" max="10" width="7.44140625" style="1" customWidth="1"/>
    <col min="11" max="11" width="9.44140625" style="1" bestFit="1" customWidth="1"/>
    <col min="12" max="12" width="14.21875" style="1" customWidth="1"/>
    <col min="13" max="13" width="4.33203125" style="1" customWidth="1"/>
    <col min="14" max="14" width="21.88671875" style="1" customWidth="1"/>
    <col min="15" max="15" width="4.33203125" style="1" customWidth="1"/>
    <col min="16" max="16" width="2.44140625" style="1" customWidth="1"/>
    <col min="17" max="17" width="14.44140625" style="1" customWidth="1"/>
    <col min="18" max="18" width="4.33203125" style="1" customWidth="1"/>
    <col min="19" max="19" width="13.6640625" style="1" bestFit="1" customWidth="1"/>
    <col min="20" max="20" width="4.33203125" style="1" customWidth="1"/>
    <col min="21" max="21" width="6" style="1" bestFit="1" customWidth="1"/>
    <col min="22" max="22" width="4.33203125" style="1" bestFit="1" customWidth="1"/>
    <col min="23" max="23" width="6" style="1" bestFit="1" customWidth="1"/>
    <col min="24" max="24" width="4.33203125" style="1" bestFit="1" customWidth="1"/>
    <col min="25" max="25" width="2.44140625" style="1" customWidth="1"/>
    <col min="26" max="26" width="9.44140625" style="1" bestFit="1" customWidth="1"/>
    <col min="27" max="27" width="4.33203125" style="1" customWidth="1"/>
    <col min="28" max="16384" width="8.88671875" style="1"/>
  </cols>
  <sheetData>
    <row r="1" spans="1:27" ht="124.8" customHeight="1" x14ac:dyDescent="0.3">
      <c r="A1" s="31" t="s">
        <v>3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2"/>
      <c r="T1" s="2"/>
      <c r="U1" s="2"/>
      <c r="V1" s="2"/>
      <c r="W1" s="2"/>
      <c r="X1" s="2"/>
      <c r="Y1" s="2"/>
      <c r="Z1" s="2"/>
      <c r="AA1" s="2"/>
    </row>
    <row r="2" spans="1:27" ht="30" x14ac:dyDescent="0.3">
      <c r="A2" s="5"/>
      <c r="B2" s="6"/>
      <c r="C2" s="6"/>
      <c r="D2" s="6"/>
      <c r="E2" s="6"/>
      <c r="F2" s="7" t="s">
        <v>27</v>
      </c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2"/>
      <c r="T2" s="2"/>
      <c r="U2" s="2"/>
      <c r="V2" s="2"/>
      <c r="W2" s="2"/>
      <c r="X2" s="2"/>
      <c r="Y2" s="2"/>
      <c r="Z2" s="2"/>
      <c r="AA2" s="2"/>
    </row>
    <row r="3" spans="1:27" x14ac:dyDescent="0.3">
      <c r="A3" s="5"/>
      <c r="B3" s="6"/>
      <c r="C3" s="6"/>
      <c r="D3" s="6"/>
      <c r="E3" s="6"/>
      <c r="F3" s="6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2"/>
      <c r="T3" s="2"/>
      <c r="U3" s="2"/>
      <c r="V3" s="2"/>
      <c r="W3" s="2"/>
      <c r="X3" s="2"/>
      <c r="Y3" s="2"/>
      <c r="Z3" s="2"/>
      <c r="AA3" s="2"/>
    </row>
    <row r="4" spans="1:27" ht="30" customHeight="1" x14ac:dyDescent="0.3">
      <c r="A4" s="8" t="s">
        <v>0</v>
      </c>
      <c r="B4" s="19" t="s">
        <v>1</v>
      </c>
      <c r="C4" s="11" t="s">
        <v>8</v>
      </c>
      <c r="D4" s="19">
        <v>640</v>
      </c>
      <c r="E4" s="11" t="s">
        <v>18</v>
      </c>
      <c r="F4" s="11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2"/>
      <c r="T4" s="2"/>
      <c r="U4" s="2"/>
      <c r="V4" s="2"/>
      <c r="W4" s="2"/>
      <c r="X4" s="2"/>
      <c r="Y4" s="2"/>
      <c r="Z4" s="2"/>
      <c r="AA4" s="2"/>
    </row>
    <row r="5" spans="1:27" x14ac:dyDescent="0.3">
      <c r="A5" s="12"/>
      <c r="B5" s="13"/>
      <c r="C5" s="6"/>
      <c r="D5" s="6"/>
      <c r="E5" s="14"/>
      <c r="F5" s="6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2"/>
      <c r="T5" s="2"/>
      <c r="U5" s="2"/>
      <c r="V5" s="2"/>
      <c r="W5" s="2"/>
      <c r="X5" s="2"/>
      <c r="Y5" s="2"/>
      <c r="Z5" s="2"/>
      <c r="AA5" s="2"/>
    </row>
    <row r="6" spans="1:27" x14ac:dyDescent="0.3">
      <c r="A6" s="12"/>
      <c r="B6" s="18" t="s">
        <v>2</v>
      </c>
      <c r="C6" s="11" t="s">
        <v>8</v>
      </c>
      <c r="D6" s="18">
        <v>480</v>
      </c>
      <c r="E6" s="11" t="s">
        <v>18</v>
      </c>
      <c r="F6" s="11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2"/>
      <c r="T6" s="2"/>
      <c r="U6" s="2"/>
      <c r="V6" s="2"/>
      <c r="W6" s="2"/>
      <c r="X6" s="2"/>
      <c r="Y6" s="2"/>
      <c r="Z6" s="2"/>
      <c r="AA6" s="2"/>
    </row>
    <row r="7" spans="1:27" x14ac:dyDescent="0.3">
      <c r="A7" s="12"/>
      <c r="B7" s="13"/>
      <c r="C7" s="6"/>
      <c r="D7" s="6"/>
      <c r="E7" s="14"/>
      <c r="F7" s="6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2"/>
      <c r="T7" s="2"/>
      <c r="U7" s="2"/>
      <c r="V7" s="2"/>
      <c r="W7" s="2"/>
      <c r="X7" s="2"/>
      <c r="Y7" s="2"/>
      <c r="Z7" s="2"/>
      <c r="AA7" s="2"/>
    </row>
    <row r="8" spans="1:27" x14ac:dyDescent="0.3">
      <c r="A8" s="12"/>
      <c r="B8" s="20" t="s">
        <v>6</v>
      </c>
      <c r="C8" s="11" t="s">
        <v>8</v>
      </c>
      <c r="D8" s="20">
        <v>800</v>
      </c>
      <c r="E8" s="11" t="s">
        <v>33</v>
      </c>
      <c r="F8" s="11" t="s">
        <v>34</v>
      </c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2"/>
      <c r="T8" s="2"/>
      <c r="U8" s="2"/>
      <c r="V8" s="2"/>
      <c r="W8" s="2"/>
      <c r="X8" s="2"/>
      <c r="Y8" s="2"/>
      <c r="Z8" s="2"/>
      <c r="AA8" s="2"/>
    </row>
    <row r="9" spans="1:27" x14ac:dyDescent="0.3">
      <c r="A9" s="5"/>
      <c r="B9" s="13"/>
      <c r="C9" s="6"/>
      <c r="D9" s="6"/>
      <c r="E9" s="14"/>
      <c r="F9" s="6"/>
      <c r="G9" s="5"/>
      <c r="H9" s="5"/>
      <c r="I9" s="6"/>
      <c r="J9" s="6"/>
      <c r="K9" s="6"/>
      <c r="L9" s="6"/>
      <c r="M9" s="6"/>
      <c r="N9" s="6"/>
      <c r="O9" s="6"/>
      <c r="P9" s="6"/>
      <c r="Q9" s="6"/>
      <c r="R9" s="6"/>
      <c r="S9" s="2"/>
      <c r="T9" s="2"/>
      <c r="U9" s="2"/>
      <c r="V9" s="2"/>
      <c r="W9" s="2"/>
      <c r="X9" s="2"/>
      <c r="Y9" s="2"/>
      <c r="Z9" s="2"/>
      <c r="AA9" s="2"/>
    </row>
    <row r="10" spans="1:27" x14ac:dyDescent="0.3">
      <c r="A10" s="5"/>
      <c r="B10" s="21" t="s">
        <v>7</v>
      </c>
      <c r="C10" s="11" t="s">
        <v>8</v>
      </c>
      <c r="D10" s="21">
        <v>16777216</v>
      </c>
      <c r="E10" s="11" t="s">
        <v>14</v>
      </c>
      <c r="F10" s="11" t="s">
        <v>32</v>
      </c>
      <c r="G10" s="5"/>
      <c r="H10" s="5"/>
      <c r="I10" s="6"/>
      <c r="J10" s="6"/>
      <c r="K10" s="6"/>
      <c r="L10" s="6"/>
      <c r="M10" s="6"/>
      <c r="N10" s="6"/>
      <c r="O10" s="6"/>
      <c r="P10" s="6"/>
      <c r="Q10" s="6"/>
      <c r="R10" s="6"/>
      <c r="S10" s="2"/>
      <c r="T10" s="2"/>
      <c r="U10" s="2"/>
      <c r="V10" s="2"/>
      <c r="W10" s="2"/>
      <c r="X10" s="2"/>
      <c r="Y10" s="2"/>
      <c r="Z10" s="2"/>
      <c r="AA10" s="2"/>
    </row>
    <row r="11" spans="1:27" x14ac:dyDescent="0.3">
      <c r="A11" s="5"/>
      <c r="B11" s="6"/>
      <c r="C11" s="6"/>
      <c r="D11" s="6"/>
      <c r="E11" s="6"/>
      <c r="F11" s="6"/>
      <c r="G11" s="5"/>
      <c r="H11" s="5"/>
      <c r="I11" s="6"/>
      <c r="J11" s="6"/>
      <c r="K11" s="6"/>
      <c r="L11" s="6"/>
      <c r="M11" s="6"/>
      <c r="N11" s="6"/>
      <c r="O11" s="6"/>
      <c r="P11" s="6"/>
      <c r="Q11" s="6"/>
      <c r="R11" s="6"/>
      <c r="S11" s="3"/>
      <c r="T11" s="3"/>
      <c r="U11" s="3"/>
      <c r="V11" s="3"/>
      <c r="W11" s="3"/>
      <c r="X11" s="3"/>
      <c r="Y11" s="3"/>
      <c r="Z11" s="2"/>
      <c r="AA11" s="2"/>
    </row>
    <row r="12" spans="1:27" x14ac:dyDescent="0.3">
      <c r="A12" s="5"/>
      <c r="B12" s="6"/>
      <c r="C12" s="6"/>
      <c r="D12" s="6"/>
      <c r="E12" s="6"/>
      <c r="F12" s="6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3"/>
      <c r="T12" s="3"/>
      <c r="U12" s="3"/>
      <c r="V12" s="3"/>
      <c r="W12" s="3"/>
      <c r="X12" s="3"/>
      <c r="Y12" s="3"/>
      <c r="Z12" s="2"/>
      <c r="AA12" s="2"/>
    </row>
    <row r="13" spans="1:27" x14ac:dyDescent="0.3">
      <c r="A13" s="27" t="s">
        <v>4</v>
      </c>
      <c r="B13" s="25" t="s">
        <v>5</v>
      </c>
      <c r="C13" s="6"/>
      <c r="D13" s="6"/>
      <c r="E13" s="6"/>
      <c r="F13" s="6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3"/>
      <c r="T13" s="3"/>
      <c r="U13" s="3"/>
      <c r="V13" s="3"/>
      <c r="W13" s="3"/>
      <c r="X13" s="3"/>
      <c r="Y13" s="3"/>
      <c r="Z13" s="2"/>
      <c r="AA13" s="2"/>
    </row>
    <row r="14" spans="1:27" x14ac:dyDescent="0.3">
      <c r="A14" s="5"/>
      <c r="B14" s="6"/>
      <c r="C14" s="6"/>
      <c r="D14" s="6"/>
      <c r="E14" s="6"/>
      <c r="F14" s="6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2"/>
      <c r="T14" s="2"/>
      <c r="U14" s="2"/>
      <c r="V14" s="2"/>
      <c r="W14" s="2"/>
      <c r="X14" s="2"/>
      <c r="Y14" s="2"/>
      <c r="Z14" s="2"/>
      <c r="AA14" s="2"/>
    </row>
    <row r="15" spans="1:27" x14ac:dyDescent="0.3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2"/>
      <c r="T15" s="2"/>
      <c r="U15" s="2"/>
      <c r="V15" s="2"/>
      <c r="W15" s="2"/>
      <c r="X15" s="2"/>
      <c r="Y15" s="2"/>
      <c r="Z15" s="2"/>
      <c r="AA15" s="2"/>
    </row>
    <row r="16" spans="1:27" x14ac:dyDescent="0.3">
      <c r="A16" s="26" t="s">
        <v>9</v>
      </c>
      <c r="B16" s="11" t="s">
        <v>10</v>
      </c>
      <c r="C16" s="22" t="s">
        <v>28</v>
      </c>
      <c r="D16" s="23" t="s">
        <v>13</v>
      </c>
      <c r="E16" s="11" t="s">
        <v>8</v>
      </c>
      <c r="F16" s="11" t="s">
        <v>26</v>
      </c>
      <c r="G16" s="11" t="s">
        <v>8</v>
      </c>
      <c r="H16" s="11" t="s">
        <v>23</v>
      </c>
      <c r="I16" s="21">
        <f>D10</f>
        <v>16777216</v>
      </c>
      <c r="J16" s="11" t="s">
        <v>14</v>
      </c>
      <c r="K16" s="11" t="s">
        <v>8</v>
      </c>
      <c r="L16" s="23">
        <f>LOG(D10,2)</f>
        <v>24</v>
      </c>
      <c r="M16" s="11" t="s">
        <v>15</v>
      </c>
      <c r="N16" s="9"/>
      <c r="O16" s="9"/>
      <c r="P16" s="9"/>
      <c r="Q16" s="9"/>
      <c r="R16" s="10"/>
      <c r="S16" s="2"/>
      <c r="T16" s="2"/>
      <c r="U16" s="2"/>
      <c r="V16" s="2"/>
      <c r="W16" s="2"/>
      <c r="X16" s="2"/>
      <c r="Y16" s="2"/>
      <c r="Z16" s="2"/>
      <c r="AA16" s="2"/>
    </row>
    <row r="17" spans="1:27" x14ac:dyDescent="0.3">
      <c r="A17" s="6"/>
      <c r="B17" s="13"/>
      <c r="C17" s="5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14"/>
      <c r="S17" s="2"/>
      <c r="T17" s="2"/>
      <c r="U17" s="2"/>
      <c r="V17" s="2"/>
      <c r="W17" s="2"/>
      <c r="X17" s="2"/>
      <c r="Y17" s="2"/>
      <c r="Z17" s="2"/>
      <c r="AA17" s="2"/>
    </row>
    <row r="18" spans="1:27" x14ac:dyDescent="0.3">
      <c r="A18" s="6"/>
      <c r="B18" s="11" t="s">
        <v>11</v>
      </c>
      <c r="C18" s="22" t="s">
        <v>29</v>
      </c>
      <c r="D18" s="24" t="s">
        <v>16</v>
      </c>
      <c r="E18" s="11" t="s">
        <v>8</v>
      </c>
      <c r="F18" s="11" t="s">
        <v>24</v>
      </c>
      <c r="G18" s="11" t="s">
        <v>8</v>
      </c>
      <c r="H18" s="19">
        <f>D4</f>
        <v>640</v>
      </c>
      <c r="I18" s="11" t="s">
        <v>18</v>
      </c>
      <c r="J18" s="11" t="s">
        <v>17</v>
      </c>
      <c r="K18" s="18">
        <f>D6</f>
        <v>480</v>
      </c>
      <c r="L18" s="11" t="s">
        <v>18</v>
      </c>
      <c r="M18" s="11" t="s">
        <v>17</v>
      </c>
      <c r="N18" s="23">
        <f>L16</f>
        <v>24</v>
      </c>
      <c r="O18" s="11" t="s">
        <v>15</v>
      </c>
      <c r="P18" s="11" t="s">
        <v>8</v>
      </c>
      <c r="Q18" s="24">
        <f>D4*D6*L16</f>
        <v>7372800</v>
      </c>
      <c r="R18" s="11" t="s">
        <v>15</v>
      </c>
      <c r="U18" s="2"/>
      <c r="V18" s="2"/>
      <c r="W18" s="2"/>
      <c r="X18" s="2"/>
      <c r="Y18" s="2"/>
      <c r="Z18" s="2"/>
      <c r="AA18" s="2"/>
    </row>
    <row r="19" spans="1:27" x14ac:dyDescent="0.3">
      <c r="A19" s="6"/>
      <c r="B19" s="13"/>
      <c r="C19" s="5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14"/>
      <c r="U19" s="2"/>
      <c r="V19" s="2"/>
      <c r="W19" s="2"/>
      <c r="X19" s="2"/>
      <c r="Y19" s="2"/>
      <c r="Z19" s="2"/>
      <c r="AA19" s="2"/>
    </row>
    <row r="20" spans="1:27" x14ac:dyDescent="0.3">
      <c r="A20" s="6"/>
      <c r="B20" s="11" t="s">
        <v>12</v>
      </c>
      <c r="C20" s="22" t="s">
        <v>30</v>
      </c>
      <c r="D20" s="25" t="s">
        <v>5</v>
      </c>
      <c r="E20" s="11" t="s">
        <v>8</v>
      </c>
      <c r="F20" s="11" t="s">
        <v>25</v>
      </c>
      <c r="G20" s="11" t="s">
        <v>8</v>
      </c>
      <c r="H20" s="11">
        <f>Q18</f>
        <v>7372800</v>
      </c>
      <c r="I20" s="11" t="s">
        <v>15</v>
      </c>
      <c r="J20" s="11" t="s">
        <v>19</v>
      </c>
      <c r="K20" s="20">
        <f>D8*IF(E8="бит/с",1,8)</f>
        <v>6400</v>
      </c>
      <c r="L20" s="11" t="s">
        <v>20</v>
      </c>
      <c r="M20" s="11" t="s">
        <v>8</v>
      </c>
      <c r="N20" s="29">
        <f>H20/K20</f>
        <v>1152</v>
      </c>
      <c r="O20" s="11" t="s">
        <v>21</v>
      </c>
      <c r="P20" s="15"/>
      <c r="Q20" s="15"/>
      <c r="R20" s="16"/>
      <c r="U20" s="2"/>
      <c r="V20" s="2"/>
      <c r="W20" s="2"/>
      <c r="X20" s="2"/>
      <c r="Y20" s="2"/>
      <c r="Z20" s="2"/>
      <c r="AA20" s="2"/>
    </row>
    <row r="21" spans="1:27" x14ac:dyDescent="0.3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U21" s="2"/>
      <c r="V21" s="2"/>
      <c r="W21" s="2"/>
      <c r="X21" s="2"/>
      <c r="Y21" s="2"/>
      <c r="Z21" s="2"/>
      <c r="AA21" s="2"/>
    </row>
    <row r="22" spans="1:27" x14ac:dyDescent="0.3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U22" s="2"/>
      <c r="V22" s="2"/>
      <c r="W22" s="2"/>
      <c r="X22" s="2"/>
      <c r="Y22" s="2"/>
      <c r="Z22" s="2"/>
      <c r="AA22" s="2"/>
    </row>
    <row r="23" spans="1:27" x14ac:dyDescent="0.3">
      <c r="A23" s="27" t="s">
        <v>22</v>
      </c>
      <c r="B23" s="30">
        <f>N20/IF(C23="сек",1,IF(C23="мин",60,IF(C23="часов",3600,0)))</f>
        <v>0.32</v>
      </c>
      <c r="C23" s="22" t="s">
        <v>31</v>
      </c>
      <c r="D23" s="17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U23" s="2"/>
      <c r="V23" s="2"/>
      <c r="W23" s="2"/>
      <c r="X23" s="2"/>
      <c r="Y23" s="2"/>
      <c r="Z23" s="2"/>
      <c r="AA23" s="2"/>
    </row>
    <row r="24" spans="1:27" x14ac:dyDescent="0.3">
      <c r="U24" s="2"/>
      <c r="V24" s="2"/>
      <c r="W24" s="2"/>
      <c r="X24" s="2"/>
      <c r="Y24" s="2"/>
      <c r="Z24" s="2"/>
      <c r="AA24" s="2"/>
    </row>
    <row r="25" spans="1:27" x14ac:dyDescent="0.3">
      <c r="U25" s="2"/>
      <c r="V25" s="2"/>
      <c r="W25" s="2"/>
      <c r="X25" s="2"/>
      <c r="Y25" s="2"/>
      <c r="Z25" s="2"/>
      <c r="AA25" s="2"/>
    </row>
    <row r="26" spans="1:27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34" spans="3:5" x14ac:dyDescent="0.3">
      <c r="C34" s="4"/>
    </row>
    <row r="35" spans="3:5" x14ac:dyDescent="0.3">
      <c r="C35" s="28"/>
      <c r="D35" s="28"/>
      <c r="E35" s="28"/>
    </row>
    <row r="36" spans="3:5" x14ac:dyDescent="0.3">
      <c r="C36" s="28"/>
      <c r="D36" s="28"/>
      <c r="E36" s="28"/>
    </row>
    <row r="37" spans="3:5" x14ac:dyDescent="0.3">
      <c r="C37" s="28"/>
      <c r="D37" s="28"/>
      <c r="E37" s="28"/>
    </row>
    <row r="38" spans="3:5" x14ac:dyDescent="0.3">
      <c r="C38" s="4"/>
    </row>
    <row r="39" spans="3:5" x14ac:dyDescent="0.3">
      <c r="C39" s="4"/>
    </row>
  </sheetData>
  <customSheetViews>
    <customSheetView guid="{0B2963DE-4E0F-4734-9794-5D023C9F5A5D}" showPageBreaks="1" view="pageBreakPreview">
      <selection activeCell="AB9" sqref="AB9"/>
    </customSheetView>
    <customSheetView guid="{4FC83827-A6C6-45B9-B541-5E7057C90CA0}" showPageBreaks="1" view="pageBreakPreview">
      <selection activeCell="AB9" sqref="AB9"/>
      <pageMargins left="0.7" right="0.7" top="0.75" bottom="0.75" header="0.3" footer="0.3"/>
      <pageSetup paperSize="9" scale="53" orientation="portrait" horizontalDpi="300" verticalDpi="300" r:id="rId1"/>
    </customSheetView>
  </customSheetViews>
  <mergeCells count="1">
    <mergeCell ref="A1:R1"/>
  </mergeCells>
  <pageMargins left="0.7" right="0.7" top="0.75" bottom="0.75" header="0.3" footer="0.3"/>
  <pageSetup paperSize="9" scale="37" orientation="portrait" horizontalDpi="300" verticalDpi="3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4</vt:i4>
      </vt:variant>
    </vt:vector>
  </HeadingPairs>
  <TitlesOfParts>
    <vt:vector size="5" baseType="lpstr">
      <vt:lpstr>Лист1</vt:lpstr>
      <vt:lpstr>время</vt:lpstr>
      <vt:lpstr>мин</vt:lpstr>
      <vt:lpstr>Лист1!Область_печати</vt:lpstr>
      <vt:lpstr>скорость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 Костров</dc:creator>
  <cp:lastModifiedBy>Дмитрий Костров</cp:lastModifiedBy>
  <cp:lastPrinted>2024-10-02T10:21:52Z</cp:lastPrinted>
  <dcterms:created xsi:type="dcterms:W3CDTF">2024-10-02T08:03:10Z</dcterms:created>
  <dcterms:modified xsi:type="dcterms:W3CDTF">2024-11-11T18:14:52Z</dcterms:modified>
</cp:coreProperties>
</file>