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xr:revisionPtr revIDLastSave="0" documentId="8_{392EFBEE-EC2D-4423-A5E9-62F43B5E787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</calcChain>
</file>

<file path=xl/sharedStrings.xml><?xml version="1.0" encoding="utf-8"?>
<sst xmlns="http://schemas.openxmlformats.org/spreadsheetml/2006/main" count="12" uniqueCount="12">
  <si>
    <t>x</t>
  </si>
  <si>
    <t>f(n) = n</t>
  </si>
  <si>
    <t>f(n) = n^2</t>
  </si>
  <si>
    <t>f(n) = n^3</t>
  </si>
  <si>
    <t>f(n) = sqr(n)</t>
  </si>
  <si>
    <t>f(n) = lg(n)</t>
  </si>
  <si>
    <t>f(n) = log2(n)</t>
  </si>
  <si>
    <t>f(n) = 3n^2 + 5n - 3</t>
  </si>
  <si>
    <t>f(n) = -3n^2 + 5n - 3</t>
  </si>
  <si>
    <t>f(n) = |-n^2|</t>
  </si>
  <si>
    <t>f(n) = 5n^4 + 2n^2</t>
  </si>
  <si>
    <t>f(n) = n * 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</si>
</sst>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f(n) =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Planilha1!$A$2:$A$123</c:f>
              <c:numCache>
                <c:formatCode>General</c:formatCode>
                <c:ptCount val="1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</c:numCache>
            </c:numRef>
          </c:xVal>
          <c:yVal>
            <c:numRef>
              <c:f>Planilha1!$B$2:$B$123</c:f>
              <c:numCache>
                <c:formatCode>General</c:formatCode>
                <c:ptCount val="1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1-4354-AA0D-15C67197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08263"/>
        <c:axId val="682699143"/>
      </c:scatterChart>
      <c:valAx>
        <c:axId val="682708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99143"/>
        <c:crosses val="autoZero"/>
        <c:crossBetween val="midCat"/>
      </c:valAx>
      <c:valAx>
        <c:axId val="68269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08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f(n) = 5n^4 + 2n^2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Planilha1!$K$2:$K$123</c:f>
              <c:numCache>
                <c:formatCode>General</c:formatCode>
                <c:ptCount val="122"/>
                <c:pt idx="0">
                  <c:v>7</c:v>
                </c:pt>
                <c:pt idx="1">
                  <c:v>9.7405000000000026</c:v>
                </c:pt>
                <c:pt idx="2">
                  <c:v>13.247999999999998</c:v>
                </c:pt>
                <c:pt idx="3">
                  <c:v>17.660500000000003</c:v>
                </c:pt>
                <c:pt idx="4">
                  <c:v>23.127999999999993</c:v>
                </c:pt>
                <c:pt idx="5">
                  <c:v>29.8125</c:v>
                </c:pt>
                <c:pt idx="6">
                  <c:v>37.888000000000019</c:v>
                </c:pt>
                <c:pt idx="7">
                  <c:v>47.540499999999994</c:v>
                </c:pt>
                <c:pt idx="8">
                  <c:v>58.968000000000018</c:v>
                </c:pt>
                <c:pt idx="9">
                  <c:v>72.380499999999998</c:v>
                </c:pt>
                <c:pt idx="10">
                  <c:v>88</c:v>
                </c:pt>
                <c:pt idx="11">
                  <c:v>106.06049999999999</c:v>
                </c:pt>
                <c:pt idx="12">
                  <c:v>126.80800000000004</c:v>
                </c:pt>
                <c:pt idx="13">
                  <c:v>150.50049999999993</c:v>
                </c:pt>
                <c:pt idx="14">
                  <c:v>177.40799999999999</c:v>
                </c:pt>
                <c:pt idx="15">
                  <c:v>207.8125</c:v>
                </c:pt>
                <c:pt idx="16">
                  <c:v>242.00800000000007</c:v>
                </c:pt>
                <c:pt idx="17">
                  <c:v>280.30050000000006</c:v>
                </c:pt>
                <c:pt idx="18">
                  <c:v>323.00799999999992</c:v>
                </c:pt>
                <c:pt idx="19">
                  <c:v>370.46049999999997</c:v>
                </c:pt>
                <c:pt idx="20">
                  <c:v>423</c:v>
                </c:pt>
                <c:pt idx="21">
                  <c:v>480.98050000000012</c:v>
                </c:pt>
                <c:pt idx="22">
                  <c:v>544.76800000000026</c:v>
                </c:pt>
                <c:pt idx="23">
                  <c:v>614.74049999999988</c:v>
                </c:pt>
                <c:pt idx="24">
                  <c:v>691.2879999999999</c:v>
                </c:pt>
                <c:pt idx="25">
                  <c:v>774.8125</c:v>
                </c:pt>
                <c:pt idx="26">
                  <c:v>865.72800000000018</c:v>
                </c:pt>
                <c:pt idx="27">
                  <c:v>964.46050000000014</c:v>
                </c:pt>
                <c:pt idx="28">
                  <c:v>1071.4480000000001</c:v>
                </c:pt>
                <c:pt idx="29">
                  <c:v>1187.1405</c:v>
                </c:pt>
                <c:pt idx="30">
                  <c:v>1312</c:v>
                </c:pt>
                <c:pt idx="31">
                  <c:v>1446.5004999999996</c:v>
                </c:pt>
                <c:pt idx="32">
                  <c:v>1591.1279999999999</c:v>
                </c:pt>
                <c:pt idx="33">
                  <c:v>1746.3804999999998</c:v>
                </c:pt>
                <c:pt idx="34">
                  <c:v>1912.7680000000005</c:v>
                </c:pt>
                <c:pt idx="35">
                  <c:v>2090.8125</c:v>
                </c:pt>
                <c:pt idx="36">
                  <c:v>2281.0479999999993</c:v>
                </c:pt>
                <c:pt idx="37">
                  <c:v>2484.0205000000005</c:v>
                </c:pt>
                <c:pt idx="38">
                  <c:v>2700.2879999999996</c:v>
                </c:pt>
                <c:pt idx="39">
                  <c:v>2930.4205000000011</c:v>
                </c:pt>
                <c:pt idx="40">
                  <c:v>3175</c:v>
                </c:pt>
                <c:pt idx="41">
                  <c:v>3434.6204999999991</c:v>
                </c:pt>
                <c:pt idx="42">
                  <c:v>3709.8880000000008</c:v>
                </c:pt>
                <c:pt idx="43">
                  <c:v>4001.4204999999997</c:v>
                </c:pt>
                <c:pt idx="44">
                  <c:v>4309.8480000000009</c:v>
                </c:pt>
                <c:pt idx="45">
                  <c:v>4635.8125</c:v>
                </c:pt>
                <c:pt idx="46">
                  <c:v>4979.9679999999989</c:v>
                </c:pt>
                <c:pt idx="47">
                  <c:v>5342.9804999999997</c:v>
                </c:pt>
                <c:pt idx="48">
                  <c:v>5725.5279999999993</c:v>
                </c:pt>
                <c:pt idx="49">
                  <c:v>6128.3005000000003</c:v>
                </c:pt>
                <c:pt idx="50">
                  <c:v>6552</c:v>
                </c:pt>
                <c:pt idx="51">
                  <c:v>6997.3404999999984</c:v>
                </c:pt>
                <c:pt idx="52">
                  <c:v>7465.0480000000016</c:v>
                </c:pt>
                <c:pt idx="53">
                  <c:v>7955.8604999999989</c:v>
                </c:pt>
                <c:pt idx="54">
                  <c:v>8470.5280000000039</c:v>
                </c:pt>
                <c:pt idx="55">
                  <c:v>9009.8125000000546</c:v>
                </c:pt>
                <c:pt idx="56">
                  <c:v>9574.4879999999994</c:v>
                </c:pt>
                <c:pt idx="57">
                  <c:v>10165.3405</c:v>
                </c:pt>
                <c:pt idx="58">
                  <c:v>10783.16800000006</c:v>
                </c:pt>
                <c:pt idx="59">
                  <c:v>11428.780500000068</c:v>
                </c:pt>
                <c:pt idx="60">
                  <c:v>12103.000000000065</c:v>
                </c:pt>
                <c:pt idx="61">
                  <c:v>12806.660499999998</c:v>
                </c:pt>
                <c:pt idx="62">
                  <c:v>13540.608000000077</c:v>
                </c:pt>
                <c:pt idx="63">
                  <c:v>14305.700500000077</c:v>
                </c:pt>
                <c:pt idx="64">
                  <c:v>15102.808000000081</c:v>
                </c:pt>
                <c:pt idx="65">
                  <c:v>15932.812500000084</c:v>
                </c:pt>
                <c:pt idx="66">
                  <c:v>16796.608000000087</c:v>
                </c:pt>
                <c:pt idx="67">
                  <c:v>17695.100500000095</c:v>
                </c:pt>
                <c:pt idx="68">
                  <c:v>18629.208000000093</c:v>
                </c:pt>
                <c:pt idx="69">
                  <c:v>19599.860500000101</c:v>
                </c:pt>
                <c:pt idx="70">
                  <c:v>20608.000000000109</c:v>
                </c:pt>
                <c:pt idx="71">
                  <c:v>21654.580500000113</c:v>
                </c:pt>
                <c:pt idx="72">
                  <c:v>22740.568000000112</c:v>
                </c:pt>
                <c:pt idx="73">
                  <c:v>23866.940500000106</c:v>
                </c:pt>
                <c:pt idx="74">
                  <c:v>25034.688000000115</c:v>
                </c:pt>
                <c:pt idx="75">
                  <c:v>26244.812500000131</c:v>
                </c:pt>
                <c:pt idx="76">
                  <c:v>27498.328000000136</c:v>
                </c:pt>
                <c:pt idx="77">
                  <c:v>28796.260500000128</c:v>
                </c:pt>
                <c:pt idx="78">
                  <c:v>30139.648000000132</c:v>
                </c:pt>
                <c:pt idx="79">
                  <c:v>31529.54050000013</c:v>
                </c:pt>
                <c:pt idx="80">
                  <c:v>32967.00000000016</c:v>
                </c:pt>
                <c:pt idx="81">
                  <c:v>34453.100500000161</c:v>
                </c:pt>
                <c:pt idx="82">
                  <c:v>35988.928000000153</c:v>
                </c:pt>
                <c:pt idx="83">
                  <c:v>37575.580500000156</c:v>
                </c:pt>
                <c:pt idx="84">
                  <c:v>39214.168000000151</c:v>
                </c:pt>
                <c:pt idx="85">
                  <c:v>40905.812500000175</c:v>
                </c:pt>
                <c:pt idx="86">
                  <c:v>42651.648000000183</c:v>
                </c:pt>
                <c:pt idx="87">
                  <c:v>44452.820500000176</c:v>
                </c:pt>
                <c:pt idx="88">
                  <c:v>46310.488000000187</c:v>
                </c:pt>
                <c:pt idx="89">
                  <c:v>48225.820500000184</c:v>
                </c:pt>
                <c:pt idx="90">
                  <c:v>50200</c:v>
                </c:pt>
                <c:pt idx="91">
                  <c:v>52234.220499999989</c:v>
                </c:pt>
                <c:pt idx="92">
                  <c:v>54329.687999999987</c:v>
                </c:pt>
                <c:pt idx="93">
                  <c:v>56487.620500000026</c:v>
                </c:pt>
                <c:pt idx="94">
                  <c:v>58709.248000000014</c:v>
                </c:pt>
                <c:pt idx="95">
                  <c:v>60995.8125</c:v>
                </c:pt>
                <c:pt idx="96">
                  <c:v>63348.567999999999</c:v>
                </c:pt>
                <c:pt idx="97">
                  <c:v>65768.780499999964</c:v>
                </c:pt>
                <c:pt idx="98">
                  <c:v>68257.728000000017</c:v>
                </c:pt>
                <c:pt idx="99">
                  <c:v>70816.700499999992</c:v>
                </c:pt>
                <c:pt idx="100">
                  <c:v>73447</c:v>
                </c:pt>
                <c:pt idx="101">
                  <c:v>76149.940499999997</c:v>
                </c:pt>
                <c:pt idx="102">
                  <c:v>78926.847999999984</c:v>
                </c:pt>
                <c:pt idx="103">
                  <c:v>81779.060500000021</c:v>
                </c:pt>
                <c:pt idx="104">
                  <c:v>84707.928</c:v>
                </c:pt>
                <c:pt idx="105">
                  <c:v>87714.8125</c:v>
                </c:pt>
                <c:pt idx="106">
                  <c:v>90801.087999999989</c:v>
                </c:pt>
                <c:pt idx="107">
                  <c:v>93968.14049999998</c:v>
                </c:pt>
                <c:pt idx="108">
                  <c:v>97217.368000000002</c:v>
                </c:pt>
                <c:pt idx="109">
                  <c:v>100550.18050000002</c:v>
                </c:pt>
                <c:pt idx="110">
                  <c:v>103968</c:v>
                </c:pt>
                <c:pt idx="111">
                  <c:v>107472.2605</c:v>
                </c:pt>
                <c:pt idx="112">
                  <c:v>111064.40799999997</c:v>
                </c:pt>
                <c:pt idx="113">
                  <c:v>114745.90050000003</c:v>
                </c:pt>
                <c:pt idx="114">
                  <c:v>118518.20800000003</c:v>
                </c:pt>
                <c:pt idx="115">
                  <c:v>122382.8125</c:v>
                </c:pt>
                <c:pt idx="116">
                  <c:v>126341.20799999998</c:v>
                </c:pt>
                <c:pt idx="117">
                  <c:v>130394.90049999999</c:v>
                </c:pt>
                <c:pt idx="118">
                  <c:v>134545.40800000005</c:v>
                </c:pt>
                <c:pt idx="119">
                  <c:v>138794.2605</c:v>
                </c:pt>
                <c:pt idx="120">
                  <c:v>143143</c:v>
                </c:pt>
                <c:pt idx="121">
                  <c:v>147593.18049999999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A-4E28-885E-FC58614C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29703"/>
        <c:axId val="682843623"/>
      </c:scatterChart>
      <c:valAx>
        <c:axId val="682829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43623"/>
        <c:crosses val="autoZero"/>
        <c:crossBetween val="midCat"/>
      </c:valAx>
      <c:valAx>
        <c:axId val="68284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29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f(n) = n * lg(n)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Planilha1!$L$2:$L$123</c:f>
              <c:numCache>
                <c:formatCode>General</c:formatCode>
                <c:ptCount val="122"/>
                <c:pt idx="0">
                  <c:v>0</c:v>
                </c:pt>
                <c:pt idx="1">
                  <c:v>4.5531953674047582E-2</c:v>
                </c:pt>
                <c:pt idx="2">
                  <c:v>9.5017495257149767E-2</c:v>
                </c:pt>
                <c:pt idx="3">
                  <c:v>0.14812635799888779</c:v>
                </c:pt>
                <c:pt idx="4">
                  <c:v>0.20457924994953317</c:v>
                </c:pt>
                <c:pt idx="5">
                  <c:v>0.26413688858352186</c:v>
                </c:pt>
                <c:pt idx="6">
                  <c:v>0.32659197224947967</c:v>
                </c:pt>
                <c:pt idx="7">
                  <c:v>0.39176316634306557</c:v>
                </c:pt>
                <c:pt idx="8">
                  <c:v>0.45949050918595091</c:v>
                </c:pt>
                <c:pt idx="9">
                  <c:v>0.52963184181037493</c:v>
                </c:pt>
                <c:pt idx="10">
                  <c:v>0.60205999132796229</c:v>
                </c:pt>
                <c:pt idx="11">
                  <c:v>0.67666051894123047</c:v>
                </c:pt>
                <c:pt idx="12">
                  <c:v>0.75332989780885373</c:v>
                </c:pt>
                <c:pt idx="13">
                  <c:v>0.83197402284046329</c:v>
                </c:pt>
                <c:pt idx="14">
                  <c:v>0.91250698010785425</c:v>
                </c:pt>
                <c:pt idx="15">
                  <c:v>0.99485002168009395</c:v>
                </c:pt>
                <c:pt idx="16">
                  <c:v>1.0789307047241266</c:v>
                </c:pt>
                <c:pt idx="17">
                  <c:v>1.1646821632292659</c:v>
                </c:pt>
                <c:pt idx="18">
                  <c:v>1.2520424877582135</c:v>
                </c:pt>
                <c:pt idx="19">
                  <c:v>1.3409541939069725</c:v>
                </c:pt>
                <c:pt idx="20">
                  <c:v>1.4313637641589874</c:v>
                </c:pt>
                <c:pt idx="21">
                  <c:v>1.5232212508862453</c:v>
                </c:pt>
                <c:pt idx="22">
                  <c:v>1.616479930623699</c:v>
                </c:pt>
                <c:pt idx="23">
                  <c:v>1.7110960015970285</c:v>
                </c:pt>
                <c:pt idx="24">
                  <c:v>1.807028317943667</c:v>
                </c:pt>
                <c:pt idx="25">
                  <c:v>1.9042381552259644</c:v>
                </c:pt>
                <c:pt idx="26">
                  <c:v>2.0026890027622337</c:v>
                </c:pt>
                <c:pt idx="27">
                  <c:v>2.1023463790478814</c:v>
                </c:pt>
                <c:pt idx="28">
                  <c:v>2.2031776671438781</c:v>
                </c:pt>
                <c:pt idx="29">
                  <c:v>2.3051519674033463</c:v>
                </c:pt>
                <c:pt idx="30">
                  <c:v>2.4082399653118491</c:v>
                </c:pt>
                <c:pt idx="31">
                  <c:v>2.512413812550915</c:v>
                </c:pt>
                <c:pt idx="32">
                  <c:v>2.6176470196711819</c:v>
                </c:pt>
                <c:pt idx="33">
                  <c:v>2.7239143589922215</c:v>
                </c:pt>
                <c:pt idx="34">
                  <c:v>2.8311917765392249</c:v>
                </c:pt>
                <c:pt idx="35">
                  <c:v>2.9394563119890464</c:v>
                </c:pt>
                <c:pt idx="36">
                  <c:v>3.0486860257352402</c:v>
                </c:pt>
                <c:pt idx="37">
                  <c:v>3.1588599322978719</c:v>
                </c:pt>
                <c:pt idx="38">
                  <c:v>3.2699579394028184</c:v>
                </c:pt>
                <c:pt idx="39">
                  <c:v>3.3819607921397172</c:v>
                </c:pt>
                <c:pt idx="40">
                  <c:v>3.4948500216800937</c:v>
                </c:pt>
                <c:pt idx="41">
                  <c:v>3.6086078980994749</c:v>
                </c:pt>
                <c:pt idx="42">
                  <c:v>3.7232173869009557</c:v>
                </c:pt>
                <c:pt idx="43">
                  <c:v>3.838662108884181</c:v>
                </c:pt>
                <c:pt idx="44">
                  <c:v>3.9549263030440303</c:v>
                </c:pt>
                <c:pt idx="45">
                  <c:v>4.0719947922183408</c:v>
                </c:pt>
                <c:pt idx="46">
                  <c:v>4.1898529512347213</c:v>
                </c:pt>
                <c:pt idx="47">
                  <c:v>4.3084866773332005</c:v>
                </c:pt>
                <c:pt idx="48">
                  <c:v>4.4278823626650361</c:v>
                </c:pt>
                <c:pt idx="49">
                  <c:v>4.5480268686886509</c:v>
                </c:pt>
                <c:pt idx="50">
                  <c:v>4.6689075023018614</c:v>
                </c:pt>
                <c:pt idx="51">
                  <c:v>4.7905119935656781</c:v>
                </c:pt>
                <c:pt idx="52">
                  <c:v>4.9128284748891744</c:v>
                </c:pt>
                <c:pt idx="53">
                  <c:v>5.0358454615575639</c:v>
                </c:pt>
                <c:pt idx="54">
                  <c:v>5.1595518334968782</c:v>
                </c:pt>
                <c:pt idx="55">
                  <c:v>5.2839368181785726</c:v>
                </c:pt>
                <c:pt idx="56">
                  <c:v>5.4089899745763326</c:v>
                </c:pt>
                <c:pt idx="57">
                  <c:v>5.5347011780955375</c:v>
                </c:pt>
                <c:pt idx="58">
                  <c:v>5.661060606402418</c:v>
                </c:pt>
                <c:pt idx="59">
                  <c:v>5.7880587260870744</c:v>
                </c:pt>
                <c:pt idx="60">
                  <c:v>5.91568628009981</c:v>
                </c:pt>
                <c:pt idx="61">
                  <c:v>6.0439342759054338</c:v>
                </c:pt>
                <c:pt idx="62">
                  <c:v>6.1727939743051454</c:v>
                </c:pt>
                <c:pt idx="63">
                  <c:v>6.3022568788793407</c:v>
                </c:pt>
                <c:pt idx="64">
                  <c:v>6.4323147260092375</c:v>
                </c:pt>
                <c:pt idx="65">
                  <c:v>6.5629594754377623</c:v>
                </c:pt>
                <c:pt idx="66">
                  <c:v>6.6941833013340277</c:v>
                </c:pt>
                <c:pt idx="67">
                  <c:v>6.8259785838281228</c:v>
                </c:pt>
                <c:pt idx="68">
                  <c:v>6.9583379009857591</c:v>
                </c:pt>
                <c:pt idx="69">
                  <c:v>7.0912540211944997</c:v>
                </c:pt>
                <c:pt idx="70">
                  <c:v>7.2247198959355616</c:v>
                </c:pt>
                <c:pt idx="71">
                  <c:v>7.358728652917077</c:v>
                </c:pt>
                <c:pt idx="72">
                  <c:v>7.4932735895464901</c:v>
                </c:pt>
                <c:pt idx="73">
                  <c:v>7.6283481667214259</c:v>
                </c:pt>
                <c:pt idx="74">
                  <c:v>7.7639460029198188</c:v>
                </c:pt>
                <c:pt idx="75">
                  <c:v>7.9000608685715017</c:v>
                </c:pt>
                <c:pt idx="76">
                  <c:v>8.0366866806946948</c:v>
                </c:pt>
                <c:pt idx="77">
                  <c:v>8.1738174977819931</c:v>
                </c:pt>
                <c:pt idx="78">
                  <c:v>8.3114475149214968</c:v>
                </c:pt>
                <c:pt idx="79">
                  <c:v>8.4495710591397355</c:v>
                </c:pt>
                <c:pt idx="80">
                  <c:v>8.5881825849539375</c:v>
                </c:pt>
                <c:pt idx="81">
                  <c:v>8.7272766701219666</c:v>
                </c:pt>
                <c:pt idx="82">
                  <c:v>8.8668480115791226</c:v>
                </c:pt>
                <c:pt idx="83">
                  <c:v>9.0068914215516092</c:v>
                </c:pt>
                <c:pt idx="84">
                  <c:v>9.1474018238371801</c:v>
                </c:pt>
                <c:pt idx="85">
                  <c:v>9.2883742502440683</c:v>
                </c:pt>
                <c:pt idx="86">
                  <c:v>9.42980383717987</c:v>
                </c:pt>
                <c:pt idx="87">
                  <c:v>9.5716858223825891</c:v>
                </c:pt>
                <c:pt idx="88">
                  <c:v>9.7140155417864626</c:v>
                </c:pt>
                <c:pt idx="89">
                  <c:v>9.8567884265157559</c:v>
                </c:pt>
                <c:pt idx="90">
                  <c:v>10</c:v>
                </c:pt>
                <c:pt idx="91">
                  <c:v>10.143645875204689</c:v>
                </c:pt>
                <c:pt idx="92">
                  <c:v>10.287721751971556</c:v>
                </c:pt>
                <c:pt idx="93">
                  <c:v>10.432223414463273</c:v>
                </c:pt>
                <c:pt idx="94">
                  <c:v>10.577146728707316</c:v>
                </c:pt>
                <c:pt idx="95">
                  <c:v>10.72248764023435</c:v>
                </c:pt>
                <c:pt idx="96">
                  <c:v>10.868242171806564</c:v>
                </c:pt>
                <c:pt idx="97">
                  <c:v>11.01440642123174</c:v>
                </c:pt>
                <c:pt idx="98">
                  <c:v>11.160976559259057</c:v>
                </c:pt>
                <c:pt idx="99">
                  <c:v>11.307948827552798</c:v>
                </c:pt>
                <c:pt idx="100">
                  <c:v>11.455319536740474</c:v>
                </c:pt>
                <c:pt idx="101">
                  <c:v>11.603085064531896</c:v>
                </c:pt>
                <c:pt idx="102">
                  <c:v>11.751241853906032</c:v>
                </c:pt>
                <c:pt idx="103">
                  <c:v>11.899786411362644</c:v>
                </c:pt>
                <c:pt idx="104">
                  <c:v>12.048715305235786</c:v>
                </c:pt>
                <c:pt idx="105">
                  <c:v>12.198025164066534</c:v>
                </c:pt>
                <c:pt idx="106">
                  <c:v>12.347712675032252</c:v>
                </c:pt>
                <c:pt idx="107">
                  <c:v>12.497774582430088</c:v>
                </c:pt>
                <c:pt idx="108">
                  <c:v>12.648207686212279</c:v>
                </c:pt>
                <c:pt idx="109">
                  <c:v>12.799008840571114</c:v>
                </c:pt>
                <c:pt idx="110">
                  <c:v>12.950174952571496</c:v>
                </c:pt>
                <c:pt idx="111">
                  <c:v>13.101702980829046</c:v>
                </c:pt>
                <c:pt idx="112">
                  <c:v>13.253589934231927</c:v>
                </c:pt>
                <c:pt idx="113">
                  <c:v>13.405832870704595</c:v>
                </c:pt>
                <c:pt idx="114">
                  <c:v>13.558428896011714</c:v>
                </c:pt>
                <c:pt idx="115">
                  <c:v>13.711375162600707</c:v>
                </c:pt>
                <c:pt idx="116">
                  <c:v>13.86466886848129</c:v>
                </c:pt>
                <c:pt idx="117">
                  <c:v>14.01830725614065</c:v>
                </c:pt>
                <c:pt idx="118">
                  <c:v>14.172287611492715</c:v>
                </c:pt>
                <c:pt idx="119">
                  <c:v>14.32660726286031</c:v>
                </c:pt>
                <c:pt idx="120">
                  <c:v>14.481263579988877</c:v>
                </c:pt>
                <c:pt idx="121">
                  <c:v>14.636253973090508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A-47E3-897F-E3990108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89111"/>
        <c:axId val="1509683831"/>
      </c:scatterChart>
      <c:valAx>
        <c:axId val="1509689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83831"/>
        <c:crosses val="autoZero"/>
        <c:crossBetween val="midCat"/>
      </c:valAx>
      <c:valAx>
        <c:axId val="1509683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89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f(n) = n^2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Planilha1!$A$2:$A$123</c:f>
              <c:numCache>
                <c:formatCode>General</c:formatCode>
                <c:ptCount val="1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</c:numCache>
            </c:numRef>
          </c:xVal>
          <c:yVal>
            <c:numRef>
              <c:f>Planilha1!$C$2:$C$123</c:f>
              <c:numCache>
                <c:formatCode>General</c:formatCode>
                <c:ptCount val="122"/>
                <c:pt idx="0">
                  <c:v>1</c:v>
                </c:pt>
                <c:pt idx="1">
                  <c:v>1.2100000000000002</c:v>
                </c:pt>
                <c:pt idx="2">
                  <c:v>1.44</c:v>
                </c:pt>
                <c:pt idx="3">
                  <c:v>1.6900000000000002</c:v>
                </c:pt>
                <c:pt idx="4">
                  <c:v>1.9599999999999997</c:v>
                </c:pt>
                <c:pt idx="5">
                  <c:v>2.25</c:v>
                </c:pt>
                <c:pt idx="6">
                  <c:v>2.5600000000000005</c:v>
                </c:pt>
                <c:pt idx="7">
                  <c:v>2.8899999999999997</c:v>
                </c:pt>
                <c:pt idx="8">
                  <c:v>3.24</c:v>
                </c:pt>
                <c:pt idx="9">
                  <c:v>3.61</c:v>
                </c:pt>
                <c:pt idx="10">
                  <c:v>4</c:v>
                </c:pt>
                <c:pt idx="11">
                  <c:v>4.41</c:v>
                </c:pt>
                <c:pt idx="12">
                  <c:v>4.8400000000000007</c:v>
                </c:pt>
                <c:pt idx="13">
                  <c:v>5.2899999999999991</c:v>
                </c:pt>
                <c:pt idx="14">
                  <c:v>5.76</c:v>
                </c:pt>
                <c:pt idx="15">
                  <c:v>6.25</c:v>
                </c:pt>
                <c:pt idx="16">
                  <c:v>6.7600000000000007</c:v>
                </c:pt>
                <c:pt idx="17">
                  <c:v>7.2900000000000009</c:v>
                </c:pt>
                <c:pt idx="18">
                  <c:v>7.839999999999999</c:v>
                </c:pt>
                <c:pt idx="19">
                  <c:v>8.41</c:v>
                </c:pt>
                <c:pt idx="20">
                  <c:v>9</c:v>
                </c:pt>
                <c:pt idx="21">
                  <c:v>9.6100000000000012</c:v>
                </c:pt>
                <c:pt idx="22">
                  <c:v>10.240000000000002</c:v>
                </c:pt>
                <c:pt idx="23">
                  <c:v>10.889999999999999</c:v>
                </c:pt>
                <c:pt idx="24">
                  <c:v>11.559999999999999</c:v>
                </c:pt>
                <c:pt idx="25">
                  <c:v>12.25</c:v>
                </c:pt>
                <c:pt idx="26">
                  <c:v>12.96</c:v>
                </c:pt>
                <c:pt idx="27">
                  <c:v>13.690000000000001</c:v>
                </c:pt>
                <c:pt idx="28">
                  <c:v>14.44</c:v>
                </c:pt>
                <c:pt idx="29">
                  <c:v>15.209999999999999</c:v>
                </c:pt>
                <c:pt idx="30">
                  <c:v>16</c:v>
                </c:pt>
                <c:pt idx="31">
                  <c:v>16.809999999999999</c:v>
                </c:pt>
                <c:pt idx="32">
                  <c:v>17.64</c:v>
                </c:pt>
                <c:pt idx="33">
                  <c:v>18.489999999999998</c:v>
                </c:pt>
                <c:pt idx="34">
                  <c:v>19.360000000000003</c:v>
                </c:pt>
                <c:pt idx="35">
                  <c:v>20.25</c:v>
                </c:pt>
                <c:pt idx="36">
                  <c:v>21.159999999999997</c:v>
                </c:pt>
                <c:pt idx="37">
                  <c:v>22.090000000000003</c:v>
                </c:pt>
                <c:pt idx="38">
                  <c:v>23.04</c:v>
                </c:pt>
                <c:pt idx="39">
                  <c:v>24.010000000000005</c:v>
                </c:pt>
                <c:pt idx="40">
                  <c:v>25</c:v>
                </c:pt>
                <c:pt idx="41">
                  <c:v>26.009999999999998</c:v>
                </c:pt>
                <c:pt idx="42">
                  <c:v>27.040000000000003</c:v>
                </c:pt>
                <c:pt idx="43">
                  <c:v>28.09</c:v>
                </c:pt>
                <c:pt idx="44">
                  <c:v>29.160000000000004</c:v>
                </c:pt>
                <c:pt idx="45">
                  <c:v>30.25</c:v>
                </c:pt>
                <c:pt idx="46">
                  <c:v>31.359999999999996</c:v>
                </c:pt>
                <c:pt idx="47">
                  <c:v>32.49</c:v>
                </c:pt>
                <c:pt idx="48">
                  <c:v>33.64</c:v>
                </c:pt>
                <c:pt idx="49">
                  <c:v>34.81</c:v>
                </c:pt>
                <c:pt idx="50">
                  <c:v>36</c:v>
                </c:pt>
                <c:pt idx="51">
                  <c:v>37.209999999999994</c:v>
                </c:pt>
                <c:pt idx="52">
                  <c:v>38.440000000000005</c:v>
                </c:pt>
                <c:pt idx="53">
                  <c:v>39.69</c:v>
                </c:pt>
                <c:pt idx="54">
                  <c:v>40.960000000000008</c:v>
                </c:pt>
                <c:pt idx="55">
                  <c:v>42.250000000000128</c:v>
                </c:pt>
                <c:pt idx="56">
                  <c:v>43.559999999999995</c:v>
                </c:pt>
                <c:pt idx="57">
                  <c:v>44.89</c:v>
                </c:pt>
                <c:pt idx="58">
                  <c:v>46.24000000000013</c:v>
                </c:pt>
                <c:pt idx="59">
                  <c:v>47.610000000000142</c:v>
                </c:pt>
                <c:pt idx="60">
                  <c:v>49.000000000000135</c:v>
                </c:pt>
                <c:pt idx="61">
                  <c:v>50.41</c:v>
                </c:pt>
                <c:pt idx="62">
                  <c:v>51.840000000000146</c:v>
                </c:pt>
                <c:pt idx="63">
                  <c:v>53.290000000000141</c:v>
                </c:pt>
                <c:pt idx="64">
                  <c:v>54.760000000000147</c:v>
                </c:pt>
                <c:pt idx="65">
                  <c:v>56.250000000000149</c:v>
                </c:pt>
                <c:pt idx="66">
                  <c:v>57.760000000000154</c:v>
                </c:pt>
                <c:pt idx="67">
                  <c:v>59.290000000000155</c:v>
                </c:pt>
                <c:pt idx="68">
                  <c:v>60.840000000000153</c:v>
                </c:pt>
                <c:pt idx="69">
                  <c:v>62.41000000000016</c:v>
                </c:pt>
                <c:pt idx="70">
                  <c:v>64.000000000000171</c:v>
                </c:pt>
                <c:pt idx="71">
                  <c:v>65.61000000000017</c:v>
                </c:pt>
                <c:pt idx="72">
                  <c:v>67.240000000000165</c:v>
                </c:pt>
                <c:pt idx="73">
                  <c:v>68.890000000000157</c:v>
                </c:pt>
                <c:pt idx="74">
                  <c:v>70.560000000000159</c:v>
                </c:pt>
                <c:pt idx="75">
                  <c:v>72.250000000000185</c:v>
                </c:pt>
                <c:pt idx="76">
                  <c:v>73.960000000000178</c:v>
                </c:pt>
                <c:pt idx="77">
                  <c:v>75.690000000000168</c:v>
                </c:pt>
                <c:pt idx="78">
                  <c:v>77.440000000000168</c:v>
                </c:pt>
                <c:pt idx="79">
                  <c:v>79.210000000000164</c:v>
                </c:pt>
                <c:pt idx="80">
                  <c:v>81.000000000000199</c:v>
                </c:pt>
                <c:pt idx="81">
                  <c:v>82.810000000000187</c:v>
                </c:pt>
                <c:pt idx="82">
                  <c:v>84.640000000000185</c:v>
                </c:pt>
                <c:pt idx="83">
                  <c:v>86.49000000000018</c:v>
                </c:pt>
                <c:pt idx="84">
                  <c:v>88.36000000000017</c:v>
                </c:pt>
                <c:pt idx="85">
                  <c:v>90.250000000000199</c:v>
                </c:pt>
                <c:pt idx="86">
                  <c:v>92.160000000000196</c:v>
                </c:pt>
                <c:pt idx="87">
                  <c:v>94.090000000000188</c:v>
                </c:pt>
                <c:pt idx="88">
                  <c:v>96.040000000000191</c:v>
                </c:pt>
                <c:pt idx="89">
                  <c:v>98.01000000000019</c:v>
                </c:pt>
                <c:pt idx="90">
                  <c:v>100</c:v>
                </c:pt>
                <c:pt idx="91">
                  <c:v>102.00999999999999</c:v>
                </c:pt>
                <c:pt idx="92">
                  <c:v>104.03999999999999</c:v>
                </c:pt>
                <c:pt idx="93">
                  <c:v>106.09000000000002</c:v>
                </c:pt>
                <c:pt idx="94">
                  <c:v>108.16000000000001</c:v>
                </c:pt>
                <c:pt idx="95">
                  <c:v>110.25</c:v>
                </c:pt>
                <c:pt idx="96">
                  <c:v>112.36</c:v>
                </c:pt>
                <c:pt idx="97">
                  <c:v>114.48999999999998</c:v>
                </c:pt>
                <c:pt idx="98">
                  <c:v>116.64000000000001</c:v>
                </c:pt>
                <c:pt idx="99">
                  <c:v>118.81</c:v>
                </c:pt>
                <c:pt idx="100">
                  <c:v>121</c:v>
                </c:pt>
                <c:pt idx="101">
                  <c:v>123.21</c:v>
                </c:pt>
                <c:pt idx="102">
                  <c:v>125.43999999999998</c:v>
                </c:pt>
                <c:pt idx="103">
                  <c:v>127.69000000000001</c:v>
                </c:pt>
                <c:pt idx="104">
                  <c:v>129.96</c:v>
                </c:pt>
                <c:pt idx="105">
                  <c:v>132.25</c:v>
                </c:pt>
                <c:pt idx="106">
                  <c:v>134.56</c:v>
                </c:pt>
                <c:pt idx="107">
                  <c:v>136.88999999999999</c:v>
                </c:pt>
                <c:pt idx="108">
                  <c:v>139.24</c:v>
                </c:pt>
                <c:pt idx="109">
                  <c:v>141.61000000000001</c:v>
                </c:pt>
                <c:pt idx="110">
                  <c:v>144</c:v>
                </c:pt>
                <c:pt idx="111">
                  <c:v>146.41</c:v>
                </c:pt>
                <c:pt idx="112">
                  <c:v>148.83999999999997</c:v>
                </c:pt>
                <c:pt idx="113">
                  <c:v>151.29000000000002</c:v>
                </c:pt>
                <c:pt idx="114">
                  <c:v>153.76000000000002</c:v>
                </c:pt>
                <c:pt idx="115">
                  <c:v>156.25</c:v>
                </c:pt>
                <c:pt idx="116">
                  <c:v>158.76</c:v>
                </c:pt>
                <c:pt idx="117">
                  <c:v>161.29</c:v>
                </c:pt>
                <c:pt idx="118">
                  <c:v>163.84000000000003</c:v>
                </c:pt>
                <c:pt idx="119">
                  <c:v>166.41</c:v>
                </c:pt>
                <c:pt idx="120">
                  <c:v>169</c:v>
                </c:pt>
                <c:pt idx="121">
                  <c:v>171.60999999999999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5-4EF8-B7AA-05D75B91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07383"/>
        <c:axId val="388507863"/>
      </c:scatterChart>
      <c:valAx>
        <c:axId val="38850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07863"/>
        <c:crosses val="autoZero"/>
        <c:crossBetween val="midCat"/>
      </c:valAx>
      <c:valAx>
        <c:axId val="388507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07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f(n) = n^3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Planilha1!$A$2:$A$123</c:f>
              <c:numCache>
                <c:formatCode>General</c:formatCode>
                <c:ptCount val="1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</c:numCache>
            </c:numRef>
          </c:xVal>
          <c:yVal>
            <c:numRef>
              <c:f>Planilha1!$D$2:$D$123</c:f>
              <c:numCache>
                <c:formatCode>General</c:formatCode>
                <c:ptCount val="122"/>
                <c:pt idx="0">
                  <c:v>1</c:v>
                </c:pt>
                <c:pt idx="1">
                  <c:v>1.3310000000000004</c:v>
                </c:pt>
                <c:pt idx="2">
                  <c:v>1.728</c:v>
                </c:pt>
                <c:pt idx="3">
                  <c:v>2.1970000000000005</c:v>
                </c:pt>
                <c:pt idx="4">
                  <c:v>2.7439999999999993</c:v>
                </c:pt>
                <c:pt idx="5">
                  <c:v>3.375</c:v>
                </c:pt>
                <c:pt idx="6">
                  <c:v>4.096000000000001</c:v>
                </c:pt>
                <c:pt idx="7">
                  <c:v>4.9129999999999994</c:v>
                </c:pt>
                <c:pt idx="8">
                  <c:v>5.8320000000000007</c:v>
                </c:pt>
                <c:pt idx="9">
                  <c:v>6.8589999999999991</c:v>
                </c:pt>
                <c:pt idx="10">
                  <c:v>8</c:v>
                </c:pt>
                <c:pt idx="11">
                  <c:v>9.261000000000001</c:v>
                </c:pt>
                <c:pt idx="12">
                  <c:v>10.648000000000003</c:v>
                </c:pt>
                <c:pt idx="13">
                  <c:v>12.166999999999996</c:v>
                </c:pt>
                <c:pt idx="14">
                  <c:v>13.824</c:v>
                </c:pt>
                <c:pt idx="15">
                  <c:v>15.625</c:v>
                </c:pt>
                <c:pt idx="16">
                  <c:v>17.576000000000004</c:v>
                </c:pt>
                <c:pt idx="17">
                  <c:v>19.683000000000003</c:v>
                </c:pt>
                <c:pt idx="18">
                  <c:v>21.951999999999995</c:v>
                </c:pt>
                <c:pt idx="19">
                  <c:v>24.388999999999999</c:v>
                </c:pt>
                <c:pt idx="20">
                  <c:v>27</c:v>
                </c:pt>
                <c:pt idx="21">
                  <c:v>29.791000000000004</c:v>
                </c:pt>
                <c:pt idx="22">
                  <c:v>32.768000000000008</c:v>
                </c:pt>
                <c:pt idx="23">
                  <c:v>35.936999999999998</c:v>
                </c:pt>
                <c:pt idx="24">
                  <c:v>39.303999999999995</c:v>
                </c:pt>
                <c:pt idx="25">
                  <c:v>42.875</c:v>
                </c:pt>
                <c:pt idx="26">
                  <c:v>46.656000000000006</c:v>
                </c:pt>
                <c:pt idx="27">
                  <c:v>50.653000000000006</c:v>
                </c:pt>
                <c:pt idx="28">
                  <c:v>54.871999999999993</c:v>
                </c:pt>
                <c:pt idx="29">
                  <c:v>59.318999999999996</c:v>
                </c:pt>
                <c:pt idx="30">
                  <c:v>64</c:v>
                </c:pt>
                <c:pt idx="31">
                  <c:v>68.920999999999992</c:v>
                </c:pt>
                <c:pt idx="32">
                  <c:v>74.088000000000008</c:v>
                </c:pt>
                <c:pt idx="33">
                  <c:v>79.506999999999991</c:v>
                </c:pt>
                <c:pt idx="34">
                  <c:v>85.184000000000026</c:v>
                </c:pt>
                <c:pt idx="35">
                  <c:v>91.125</c:v>
                </c:pt>
                <c:pt idx="36">
                  <c:v>97.33599999999997</c:v>
                </c:pt>
                <c:pt idx="37">
                  <c:v>103.82300000000002</c:v>
                </c:pt>
                <c:pt idx="38">
                  <c:v>110.592</c:v>
                </c:pt>
                <c:pt idx="39">
                  <c:v>117.64900000000003</c:v>
                </c:pt>
                <c:pt idx="40">
                  <c:v>125</c:v>
                </c:pt>
                <c:pt idx="41">
                  <c:v>132.65099999999998</c:v>
                </c:pt>
                <c:pt idx="42">
                  <c:v>140.60800000000003</c:v>
                </c:pt>
                <c:pt idx="43">
                  <c:v>148.87699999999998</c:v>
                </c:pt>
                <c:pt idx="44">
                  <c:v>157.46400000000003</c:v>
                </c:pt>
                <c:pt idx="45">
                  <c:v>166.375</c:v>
                </c:pt>
                <c:pt idx="46">
                  <c:v>175.61599999999996</c:v>
                </c:pt>
                <c:pt idx="47">
                  <c:v>185.19300000000001</c:v>
                </c:pt>
                <c:pt idx="48">
                  <c:v>195.11199999999999</c:v>
                </c:pt>
                <c:pt idx="49">
                  <c:v>205.37900000000002</c:v>
                </c:pt>
                <c:pt idx="50">
                  <c:v>216</c:v>
                </c:pt>
                <c:pt idx="51">
                  <c:v>226.98099999999994</c:v>
                </c:pt>
                <c:pt idx="52">
                  <c:v>238.32800000000003</c:v>
                </c:pt>
                <c:pt idx="53">
                  <c:v>250.04699999999997</c:v>
                </c:pt>
                <c:pt idx="54">
                  <c:v>262.14400000000006</c:v>
                </c:pt>
                <c:pt idx="55">
                  <c:v>274.62500000000125</c:v>
                </c:pt>
                <c:pt idx="56">
                  <c:v>287.49599999999998</c:v>
                </c:pt>
                <c:pt idx="57">
                  <c:v>300.76300000000003</c:v>
                </c:pt>
                <c:pt idx="58">
                  <c:v>314.43200000000132</c:v>
                </c:pt>
                <c:pt idx="59">
                  <c:v>328.50900000000144</c:v>
                </c:pt>
                <c:pt idx="60">
                  <c:v>343.00000000000142</c:v>
                </c:pt>
                <c:pt idx="61">
                  <c:v>357.91099999999994</c:v>
                </c:pt>
                <c:pt idx="62">
                  <c:v>373.24800000000158</c:v>
                </c:pt>
                <c:pt idx="63">
                  <c:v>389.01700000000153</c:v>
                </c:pt>
                <c:pt idx="64">
                  <c:v>405.22400000000164</c:v>
                </c:pt>
                <c:pt idx="65">
                  <c:v>421.87500000000165</c:v>
                </c:pt>
                <c:pt idx="66">
                  <c:v>438.97600000000176</c:v>
                </c:pt>
                <c:pt idx="67">
                  <c:v>456.53300000000178</c:v>
                </c:pt>
                <c:pt idx="68">
                  <c:v>474.55200000000178</c:v>
                </c:pt>
                <c:pt idx="69">
                  <c:v>493.03900000000192</c:v>
                </c:pt>
                <c:pt idx="70">
                  <c:v>512.00000000000205</c:v>
                </c:pt>
                <c:pt idx="71">
                  <c:v>531.44100000000208</c:v>
                </c:pt>
                <c:pt idx="72">
                  <c:v>551.36800000000198</c:v>
                </c:pt>
                <c:pt idx="73">
                  <c:v>571.78700000000197</c:v>
                </c:pt>
                <c:pt idx="74">
                  <c:v>592.704000000002</c:v>
                </c:pt>
                <c:pt idx="75">
                  <c:v>614.12500000000239</c:v>
                </c:pt>
                <c:pt idx="76">
                  <c:v>636.05600000000231</c:v>
                </c:pt>
                <c:pt idx="77">
                  <c:v>658.5030000000022</c:v>
                </c:pt>
                <c:pt idx="78">
                  <c:v>681.47200000000225</c:v>
                </c:pt>
                <c:pt idx="79">
                  <c:v>704.96900000000221</c:v>
                </c:pt>
                <c:pt idx="80">
                  <c:v>729.00000000000261</c:v>
                </c:pt>
                <c:pt idx="81">
                  <c:v>753.57100000000253</c:v>
                </c:pt>
                <c:pt idx="82">
                  <c:v>778.6880000000026</c:v>
                </c:pt>
                <c:pt idx="83">
                  <c:v>804.35700000000247</c:v>
                </c:pt>
                <c:pt idx="84">
                  <c:v>830.58400000000245</c:v>
                </c:pt>
                <c:pt idx="85">
                  <c:v>857.37500000000284</c:v>
                </c:pt>
                <c:pt idx="86">
                  <c:v>884.73600000000283</c:v>
                </c:pt>
                <c:pt idx="87">
                  <c:v>912.67300000000273</c:v>
                </c:pt>
                <c:pt idx="88">
                  <c:v>941.19200000000285</c:v>
                </c:pt>
                <c:pt idx="89">
                  <c:v>970.29900000000282</c:v>
                </c:pt>
                <c:pt idx="90">
                  <c:v>1000</c:v>
                </c:pt>
                <c:pt idx="91">
                  <c:v>1030.3009999999999</c:v>
                </c:pt>
                <c:pt idx="92">
                  <c:v>1061.2079999999999</c:v>
                </c:pt>
                <c:pt idx="93">
                  <c:v>1092.7270000000003</c:v>
                </c:pt>
                <c:pt idx="94">
                  <c:v>1124.8640000000003</c:v>
                </c:pt>
                <c:pt idx="95">
                  <c:v>1157.625</c:v>
                </c:pt>
                <c:pt idx="96">
                  <c:v>1191.0159999999998</c:v>
                </c:pt>
                <c:pt idx="97">
                  <c:v>1225.0429999999997</c:v>
                </c:pt>
                <c:pt idx="98">
                  <c:v>1259.7120000000002</c:v>
                </c:pt>
                <c:pt idx="99">
                  <c:v>1295.029</c:v>
                </c:pt>
                <c:pt idx="100">
                  <c:v>1331</c:v>
                </c:pt>
                <c:pt idx="101">
                  <c:v>1367.6309999999999</c:v>
                </c:pt>
                <c:pt idx="102">
                  <c:v>1404.9279999999997</c:v>
                </c:pt>
                <c:pt idx="103">
                  <c:v>1442.8970000000002</c:v>
                </c:pt>
                <c:pt idx="104">
                  <c:v>1481.5440000000001</c:v>
                </c:pt>
                <c:pt idx="105">
                  <c:v>1520.875</c:v>
                </c:pt>
                <c:pt idx="106">
                  <c:v>1560.896</c:v>
                </c:pt>
                <c:pt idx="107">
                  <c:v>1601.6129999999998</c:v>
                </c:pt>
                <c:pt idx="108">
                  <c:v>1643.0320000000002</c:v>
                </c:pt>
                <c:pt idx="109">
                  <c:v>1685.1590000000001</c:v>
                </c:pt>
                <c:pt idx="110">
                  <c:v>1728</c:v>
                </c:pt>
                <c:pt idx="111">
                  <c:v>1771.5609999999999</c:v>
                </c:pt>
                <c:pt idx="112">
                  <c:v>1815.8479999999995</c:v>
                </c:pt>
                <c:pt idx="113">
                  <c:v>1860.8670000000004</c:v>
                </c:pt>
                <c:pt idx="114">
                  <c:v>1906.6240000000003</c:v>
                </c:pt>
                <c:pt idx="115">
                  <c:v>1953.125</c:v>
                </c:pt>
                <c:pt idx="116">
                  <c:v>2000.3759999999997</c:v>
                </c:pt>
                <c:pt idx="117">
                  <c:v>2048.3829999999998</c:v>
                </c:pt>
                <c:pt idx="118">
                  <c:v>2097.1520000000005</c:v>
                </c:pt>
                <c:pt idx="119">
                  <c:v>2146.6889999999999</c:v>
                </c:pt>
                <c:pt idx="120">
                  <c:v>2197</c:v>
                </c:pt>
                <c:pt idx="121">
                  <c:v>2248.0909999999999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E-472A-842D-554C4C0D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76167"/>
        <c:axId val="1098473767"/>
      </c:scatterChart>
      <c:valAx>
        <c:axId val="1098476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73767"/>
        <c:crosses val="autoZero"/>
        <c:crossBetween val="midCat"/>
      </c:valAx>
      <c:valAx>
        <c:axId val="109847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76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f(n) = sqr(n)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Planilha1!$A$2:$A$123</c:f>
              <c:numCache>
                <c:formatCode>General</c:formatCode>
                <c:ptCount val="1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</c:numCache>
            </c:numRef>
          </c:xVal>
          <c:yVal>
            <c:numRef>
              <c:f>Planilha1!$E$2:$E$123</c:f>
              <c:numCache>
                <c:formatCode>General</c:formatCode>
                <c:ptCount val="122"/>
                <c:pt idx="0">
                  <c:v>1</c:v>
                </c:pt>
                <c:pt idx="1">
                  <c:v>1.0488088481701516</c:v>
                </c:pt>
                <c:pt idx="2">
                  <c:v>1.0954451150103321</c:v>
                </c:pt>
                <c:pt idx="3">
                  <c:v>1.1401754250991381</c:v>
                </c:pt>
                <c:pt idx="4">
                  <c:v>1.1832159566199232</c:v>
                </c:pt>
                <c:pt idx="5">
                  <c:v>1.2247448713915889</c:v>
                </c:pt>
                <c:pt idx="6">
                  <c:v>1.2649110640673518</c:v>
                </c:pt>
                <c:pt idx="7">
                  <c:v>1.3038404810405297</c:v>
                </c:pt>
                <c:pt idx="8">
                  <c:v>1.3416407864998738</c:v>
                </c:pt>
                <c:pt idx="9">
                  <c:v>1.3784048752090221</c:v>
                </c:pt>
                <c:pt idx="10">
                  <c:v>1.4142135623730951</c:v>
                </c:pt>
                <c:pt idx="11">
                  <c:v>1.4491376746189439</c:v>
                </c:pt>
                <c:pt idx="12">
                  <c:v>1.4832396974191326</c:v>
                </c:pt>
                <c:pt idx="13">
                  <c:v>1.51657508881031</c:v>
                </c:pt>
                <c:pt idx="14">
                  <c:v>1.5491933384829668</c:v>
                </c:pt>
                <c:pt idx="15">
                  <c:v>1.5811388300841898</c:v>
                </c:pt>
                <c:pt idx="16">
                  <c:v>1.61245154965971</c:v>
                </c:pt>
                <c:pt idx="17">
                  <c:v>1.6431676725154984</c:v>
                </c:pt>
                <c:pt idx="18">
                  <c:v>1.6733200530681511</c:v>
                </c:pt>
                <c:pt idx="19">
                  <c:v>1.70293863659264</c:v>
                </c:pt>
                <c:pt idx="20">
                  <c:v>1.7320508075688772</c:v>
                </c:pt>
                <c:pt idx="21">
                  <c:v>1.7606816861659009</c:v>
                </c:pt>
                <c:pt idx="22">
                  <c:v>1.7888543819998317</c:v>
                </c:pt>
                <c:pt idx="23">
                  <c:v>1.8165902124584949</c:v>
                </c:pt>
                <c:pt idx="24">
                  <c:v>1.8439088914585775</c:v>
                </c:pt>
                <c:pt idx="25">
                  <c:v>1.8708286933869707</c:v>
                </c:pt>
                <c:pt idx="26">
                  <c:v>1.8973665961010275</c:v>
                </c:pt>
                <c:pt idx="27">
                  <c:v>1.9235384061671346</c:v>
                </c:pt>
                <c:pt idx="28">
                  <c:v>1.9493588689617927</c:v>
                </c:pt>
                <c:pt idx="29">
                  <c:v>1.9748417658131499</c:v>
                </c:pt>
                <c:pt idx="30">
                  <c:v>2</c:v>
                </c:pt>
                <c:pt idx="31">
                  <c:v>2.0248456731316584</c:v>
                </c:pt>
                <c:pt idx="32">
                  <c:v>2.0493901531919199</c:v>
                </c:pt>
                <c:pt idx="33">
                  <c:v>2.0736441353327719</c:v>
                </c:pt>
                <c:pt idx="34">
                  <c:v>2.0976176963403033</c:v>
                </c:pt>
                <c:pt idx="35">
                  <c:v>2.1213203435596424</c:v>
                </c:pt>
                <c:pt idx="36">
                  <c:v>2.1447610589527217</c:v>
                </c:pt>
                <c:pt idx="37">
                  <c:v>2.16794833886788</c:v>
                </c:pt>
                <c:pt idx="38">
                  <c:v>2.1908902300206643</c:v>
                </c:pt>
                <c:pt idx="39">
                  <c:v>2.2135943621178655</c:v>
                </c:pt>
                <c:pt idx="40">
                  <c:v>2.2360679774997898</c:v>
                </c:pt>
                <c:pt idx="41">
                  <c:v>2.2583179581272428</c:v>
                </c:pt>
                <c:pt idx="42">
                  <c:v>2.2803508501982761</c:v>
                </c:pt>
                <c:pt idx="43">
                  <c:v>2.3021728866442674</c:v>
                </c:pt>
                <c:pt idx="44">
                  <c:v>2.3237900077244502</c:v>
                </c:pt>
                <c:pt idx="45">
                  <c:v>2.3452078799117149</c:v>
                </c:pt>
                <c:pt idx="46">
                  <c:v>2.3664319132398464</c:v>
                </c:pt>
                <c:pt idx="47">
                  <c:v>2.3874672772626644</c:v>
                </c:pt>
                <c:pt idx="48">
                  <c:v>2.4083189157584592</c:v>
                </c:pt>
                <c:pt idx="49">
                  <c:v>2.4289915602982237</c:v>
                </c:pt>
                <c:pt idx="50">
                  <c:v>2.4494897427831779</c:v>
                </c:pt>
                <c:pt idx="51">
                  <c:v>2.4698178070456938</c:v>
                </c:pt>
                <c:pt idx="52">
                  <c:v>2.4899799195977463</c:v>
                </c:pt>
                <c:pt idx="53">
                  <c:v>2.5099800796022267</c:v>
                </c:pt>
                <c:pt idx="54">
                  <c:v>2.5298221281347035</c:v>
                </c:pt>
                <c:pt idx="55">
                  <c:v>2.5495097567963945</c:v>
                </c:pt>
                <c:pt idx="56">
                  <c:v>2.5690465157330258</c:v>
                </c:pt>
                <c:pt idx="57">
                  <c:v>2.5884358211089569</c:v>
                </c:pt>
                <c:pt idx="58">
                  <c:v>2.6076809620810613</c:v>
                </c:pt>
                <c:pt idx="59">
                  <c:v>2.6267851073127413</c:v>
                </c:pt>
                <c:pt idx="60">
                  <c:v>2.6457513110645925</c:v>
                </c:pt>
                <c:pt idx="61">
                  <c:v>2.6645825188948455</c:v>
                </c:pt>
                <c:pt idx="62">
                  <c:v>2.6832815729997495</c:v>
                </c:pt>
                <c:pt idx="63">
                  <c:v>2.701851217221261</c:v>
                </c:pt>
                <c:pt idx="64">
                  <c:v>2.7202941017470907</c:v>
                </c:pt>
                <c:pt idx="65">
                  <c:v>2.7386127875258324</c:v>
                </c:pt>
                <c:pt idx="66">
                  <c:v>2.7568097504180464</c:v>
                </c:pt>
                <c:pt idx="67">
                  <c:v>2.7748873851023235</c:v>
                </c:pt>
                <c:pt idx="68">
                  <c:v>2.7928480087537899</c:v>
                </c:pt>
                <c:pt idx="69">
                  <c:v>2.8106938645110411</c:v>
                </c:pt>
                <c:pt idx="70">
                  <c:v>2.8284271247461921</c:v>
                </c:pt>
                <c:pt idx="71">
                  <c:v>2.8460498941515433</c:v>
                </c:pt>
                <c:pt idx="72">
                  <c:v>2.8635642126552723</c:v>
                </c:pt>
                <c:pt idx="73">
                  <c:v>2.8809720581775884</c:v>
                </c:pt>
                <c:pt idx="74">
                  <c:v>2.8982753492378892</c:v>
                </c:pt>
                <c:pt idx="75">
                  <c:v>2.9154759474226521</c:v>
                </c:pt>
                <c:pt idx="76">
                  <c:v>2.9325756597230379</c:v>
                </c:pt>
                <c:pt idx="77">
                  <c:v>2.949576240750527</c:v>
                </c:pt>
                <c:pt idx="78">
                  <c:v>2.9664793948382666</c:v>
                </c:pt>
                <c:pt idx="79">
                  <c:v>2.9832867780352612</c:v>
                </c:pt>
                <c:pt idx="80">
                  <c:v>3.0000000000000018</c:v>
                </c:pt>
                <c:pt idx="81">
                  <c:v>3.016620625799673</c:v>
                </c:pt>
                <c:pt idx="82">
                  <c:v>3.0331501776206218</c:v>
                </c:pt>
                <c:pt idx="83">
                  <c:v>3.0495901363953828</c:v>
                </c:pt>
                <c:pt idx="84">
                  <c:v>3.0659419433511799</c:v>
                </c:pt>
                <c:pt idx="85">
                  <c:v>3.0822070014844898</c:v>
                </c:pt>
                <c:pt idx="86">
                  <c:v>3.0983866769659349</c:v>
                </c:pt>
                <c:pt idx="87">
                  <c:v>3.114482300479489</c:v>
                </c:pt>
                <c:pt idx="88">
                  <c:v>3.1304951684997073</c:v>
                </c:pt>
                <c:pt idx="89">
                  <c:v>3.1464265445104562</c:v>
                </c:pt>
                <c:pt idx="90">
                  <c:v>3.1622776601683795</c:v>
                </c:pt>
                <c:pt idx="91">
                  <c:v>3.1780497164141406</c:v>
                </c:pt>
                <c:pt idx="92">
                  <c:v>3.1937438845342623</c:v>
                </c:pt>
                <c:pt idx="93">
                  <c:v>3.2093613071762426</c:v>
                </c:pt>
                <c:pt idx="94">
                  <c:v>3.2249030993194201</c:v>
                </c:pt>
                <c:pt idx="95">
                  <c:v>3.2403703492039302</c:v>
                </c:pt>
                <c:pt idx="96">
                  <c:v>3.2557641192199411</c:v>
                </c:pt>
                <c:pt idx="97">
                  <c:v>3.271085446759225</c:v>
                </c:pt>
                <c:pt idx="98">
                  <c:v>3.2863353450309969</c:v>
                </c:pt>
                <c:pt idx="99">
                  <c:v>3.3015148038438356</c:v>
                </c:pt>
                <c:pt idx="100">
                  <c:v>3.3166247903553998</c:v>
                </c:pt>
                <c:pt idx="101">
                  <c:v>3.3316662497915361</c:v>
                </c:pt>
                <c:pt idx="102">
                  <c:v>3.3466401061363023</c:v>
                </c:pt>
                <c:pt idx="103">
                  <c:v>3.3615472627943221</c:v>
                </c:pt>
                <c:pt idx="104">
                  <c:v>3.3763886032268267</c:v>
                </c:pt>
                <c:pt idx="105">
                  <c:v>3.3911649915626341</c:v>
                </c:pt>
                <c:pt idx="106">
                  <c:v>3.40587727318528</c:v>
                </c:pt>
                <c:pt idx="107">
                  <c:v>3.4205262752974139</c:v>
                </c:pt>
                <c:pt idx="108">
                  <c:v>3.4351128074635335</c:v>
                </c:pt>
                <c:pt idx="109">
                  <c:v>3.4496376621320679</c:v>
                </c:pt>
                <c:pt idx="110">
                  <c:v>3.4641016151377544</c:v>
                </c:pt>
                <c:pt idx="111">
                  <c:v>3.4785054261852171</c:v>
                </c:pt>
                <c:pt idx="112">
                  <c:v>3.4928498393145961</c:v>
                </c:pt>
                <c:pt idx="113">
                  <c:v>3.5071355833500366</c:v>
                </c:pt>
                <c:pt idx="114">
                  <c:v>3.5213633723318019</c:v>
                </c:pt>
                <c:pt idx="115">
                  <c:v>3.5355339059327378</c:v>
                </c:pt>
                <c:pt idx="116">
                  <c:v>3.5496478698597698</c:v>
                </c:pt>
                <c:pt idx="117">
                  <c:v>3.5637059362410923</c:v>
                </c:pt>
                <c:pt idx="118">
                  <c:v>3.5777087639996634</c:v>
                </c:pt>
                <c:pt idx="119">
                  <c:v>3.591656999213594</c:v>
                </c:pt>
                <c:pt idx="120">
                  <c:v>3.6055512754639891</c:v>
                </c:pt>
                <c:pt idx="121">
                  <c:v>3.6193922141707713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B-4C7E-8651-EECCF835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20360"/>
        <c:axId val="2056013640"/>
      </c:scatterChart>
      <c:valAx>
        <c:axId val="20560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13640"/>
        <c:crosses val="autoZero"/>
        <c:crossBetween val="midCat"/>
      </c:valAx>
      <c:valAx>
        <c:axId val="205601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2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f(n) = lg(n)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Planilha1!$A$2:$A$123</c:f>
              <c:numCache>
                <c:formatCode>General</c:formatCode>
                <c:ptCount val="1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</c:numCache>
            </c:numRef>
          </c:xVal>
          <c:yVal>
            <c:numRef>
              <c:f>Planilha1!$F$2:$F$123</c:f>
              <c:numCache>
                <c:formatCode>General</c:formatCode>
                <c:ptCount val="122"/>
                <c:pt idx="0">
                  <c:v>0</c:v>
                </c:pt>
                <c:pt idx="1">
                  <c:v>4.139268515822507E-2</c:v>
                </c:pt>
                <c:pt idx="2">
                  <c:v>7.9181246047624804E-2</c:v>
                </c:pt>
                <c:pt idx="3">
                  <c:v>0.11394335230683676</c:v>
                </c:pt>
                <c:pt idx="4">
                  <c:v>0.14612803567823798</c:v>
                </c:pt>
                <c:pt idx="5">
                  <c:v>0.17609125905568124</c:v>
                </c:pt>
                <c:pt idx="6">
                  <c:v>0.20411998265592479</c:v>
                </c:pt>
                <c:pt idx="7">
                  <c:v>0.23044892137827389</c:v>
                </c:pt>
                <c:pt idx="8">
                  <c:v>0.25527250510330607</c:v>
                </c:pt>
                <c:pt idx="9">
                  <c:v>0.27875360095282892</c:v>
                </c:pt>
                <c:pt idx="10">
                  <c:v>0.30102999566398114</c:v>
                </c:pt>
                <c:pt idx="11">
                  <c:v>0.32221929473391925</c:v>
                </c:pt>
                <c:pt idx="12">
                  <c:v>0.34242268082220623</c:v>
                </c:pt>
                <c:pt idx="13">
                  <c:v>0.36172783601759279</c:v>
                </c:pt>
                <c:pt idx="14">
                  <c:v>0.38021124171160597</c:v>
                </c:pt>
                <c:pt idx="15">
                  <c:v>0.3979400086720376</c:v>
                </c:pt>
                <c:pt idx="16">
                  <c:v>0.41497334797081792</c:v>
                </c:pt>
                <c:pt idx="17">
                  <c:v>0.43136376415898731</c:v>
                </c:pt>
                <c:pt idx="18">
                  <c:v>0.44715803134221915</c:v>
                </c:pt>
                <c:pt idx="19">
                  <c:v>0.46239799789895603</c:v>
                </c:pt>
                <c:pt idx="20">
                  <c:v>0.47712125471966244</c:v>
                </c:pt>
                <c:pt idx="21">
                  <c:v>0.49136169383427264</c:v>
                </c:pt>
                <c:pt idx="22">
                  <c:v>0.50514997831990593</c:v>
                </c:pt>
                <c:pt idx="23">
                  <c:v>0.51851393987788741</c:v>
                </c:pt>
                <c:pt idx="24">
                  <c:v>0.53147891704225503</c:v>
                </c:pt>
                <c:pt idx="25">
                  <c:v>0.54406804435027556</c:v>
                </c:pt>
                <c:pt idx="26">
                  <c:v>0.55630250076728716</c:v>
                </c:pt>
                <c:pt idx="27">
                  <c:v>0.56820172406699498</c:v>
                </c:pt>
                <c:pt idx="28">
                  <c:v>0.57978359661681</c:v>
                </c:pt>
                <c:pt idx="29">
                  <c:v>0.5910646070264991</c:v>
                </c:pt>
                <c:pt idx="30">
                  <c:v>0.60205999132796229</c:v>
                </c:pt>
                <c:pt idx="31">
                  <c:v>0.61278385671973545</c:v>
                </c:pt>
                <c:pt idx="32">
                  <c:v>0.62324929039790045</c:v>
                </c:pt>
                <c:pt idx="33">
                  <c:v>0.63346845557958642</c:v>
                </c:pt>
                <c:pt idx="34">
                  <c:v>0.64345267648618742</c:v>
                </c:pt>
                <c:pt idx="35">
                  <c:v>0.65321251377534362</c:v>
                </c:pt>
                <c:pt idx="36">
                  <c:v>0.66275783168157398</c:v>
                </c:pt>
                <c:pt idx="37">
                  <c:v>0.67209785793571741</c:v>
                </c:pt>
                <c:pt idx="38">
                  <c:v>0.68124123737558717</c:v>
                </c:pt>
                <c:pt idx="39">
                  <c:v>0.69019608002851363</c:v>
                </c:pt>
                <c:pt idx="40">
                  <c:v>0.69897000433601875</c:v>
                </c:pt>
                <c:pt idx="41">
                  <c:v>0.70757017609793627</c:v>
                </c:pt>
                <c:pt idx="42">
                  <c:v>0.71600334363479912</c:v>
                </c:pt>
                <c:pt idx="43">
                  <c:v>0.72427586960078894</c:v>
                </c:pt>
                <c:pt idx="44">
                  <c:v>0.7323937598229685</c:v>
                </c:pt>
                <c:pt idx="45">
                  <c:v>0.74036268949424378</c:v>
                </c:pt>
                <c:pt idx="46">
                  <c:v>0.74818802700620035</c:v>
                </c:pt>
                <c:pt idx="47">
                  <c:v>0.75587485567249135</c:v>
                </c:pt>
                <c:pt idx="48">
                  <c:v>0.76342799356293722</c:v>
                </c:pt>
                <c:pt idx="49">
                  <c:v>0.77085201164214412</c:v>
                </c:pt>
                <c:pt idx="50">
                  <c:v>0.77815125038364352</c:v>
                </c:pt>
                <c:pt idx="51">
                  <c:v>0.78532983501076692</c:v>
                </c:pt>
                <c:pt idx="52">
                  <c:v>0.79239168949825389</c:v>
                </c:pt>
                <c:pt idx="53">
                  <c:v>0.79934054945358157</c:v>
                </c:pt>
                <c:pt idx="54">
                  <c:v>0.80617997398388719</c:v>
                </c:pt>
                <c:pt idx="55">
                  <c:v>0.81291335664285613</c:v>
                </c:pt>
                <c:pt idx="56">
                  <c:v>0.81954393554186855</c:v>
                </c:pt>
                <c:pt idx="57">
                  <c:v>0.82607480270082645</c:v>
                </c:pt>
                <c:pt idx="58">
                  <c:v>0.83250891270623684</c:v>
                </c:pt>
                <c:pt idx="59">
                  <c:v>0.83884909073725589</c:v>
                </c:pt>
                <c:pt idx="60">
                  <c:v>0.84509804001425737</c:v>
                </c:pt>
                <c:pt idx="61">
                  <c:v>0.85125834871907524</c:v>
                </c:pt>
                <c:pt idx="62">
                  <c:v>0.85733249643126896</c:v>
                </c:pt>
                <c:pt idx="63">
                  <c:v>0.86332286012045645</c:v>
                </c:pt>
                <c:pt idx="64">
                  <c:v>0.86923171973097679</c:v>
                </c:pt>
                <c:pt idx="65">
                  <c:v>0.87506126339170054</c:v>
                </c:pt>
                <c:pt idx="66">
                  <c:v>0.88081359228079192</c:v>
                </c:pt>
                <c:pt idx="67">
                  <c:v>0.8864907251724824</c:v>
                </c:pt>
                <c:pt idx="68">
                  <c:v>0.8920946026904808</c:v>
                </c:pt>
                <c:pt idx="69">
                  <c:v>0.89762709129044183</c:v>
                </c:pt>
                <c:pt idx="70">
                  <c:v>0.90308998699194398</c:v>
                </c:pt>
                <c:pt idx="71">
                  <c:v>0.9084850188786503</c:v>
                </c:pt>
                <c:pt idx="72">
                  <c:v>0.91381385238371715</c:v>
                </c:pt>
                <c:pt idx="73">
                  <c:v>0.9190780923760743</c:v>
                </c:pt>
                <c:pt idx="74">
                  <c:v>0.92427928606188214</c:v>
                </c:pt>
                <c:pt idx="75">
                  <c:v>0.92941892571429319</c:v>
                </c:pt>
                <c:pt idx="76">
                  <c:v>0.93449845124356812</c:v>
                </c:pt>
                <c:pt idx="77">
                  <c:v>0.93951925261861891</c:v>
                </c:pt>
                <c:pt idx="78">
                  <c:v>0.94448267215016901</c:v>
                </c:pt>
                <c:pt idx="79">
                  <c:v>0.94939000664491313</c:v>
                </c:pt>
                <c:pt idx="80">
                  <c:v>0.9542425094393252</c:v>
                </c:pt>
                <c:pt idx="81">
                  <c:v>0.95904139232109409</c:v>
                </c:pt>
                <c:pt idx="82">
                  <c:v>0.96378782734555568</c:v>
                </c:pt>
                <c:pt idx="83">
                  <c:v>0.96848294855393546</c:v>
                </c:pt>
                <c:pt idx="84">
                  <c:v>0.973127853599699</c:v>
                </c:pt>
                <c:pt idx="85">
                  <c:v>0.97772360528884816</c:v>
                </c:pt>
                <c:pt idx="86">
                  <c:v>0.98227123303956876</c:v>
                </c:pt>
                <c:pt idx="87">
                  <c:v>0.9867717342662452</c:v>
                </c:pt>
                <c:pt idx="88">
                  <c:v>0.99122607569249521</c:v>
                </c:pt>
                <c:pt idx="89">
                  <c:v>0.99563519459755023</c:v>
                </c:pt>
                <c:pt idx="90">
                  <c:v>1</c:v>
                </c:pt>
                <c:pt idx="91">
                  <c:v>1.0043213737826424</c:v>
                </c:pt>
                <c:pt idx="92">
                  <c:v>1.0086001717619173</c:v>
                </c:pt>
                <c:pt idx="93">
                  <c:v>1.012837224705172</c:v>
                </c:pt>
                <c:pt idx="94">
                  <c:v>1.0170333392987803</c:v>
                </c:pt>
                <c:pt idx="95">
                  <c:v>1.0211892990699381</c:v>
                </c:pt>
                <c:pt idx="96">
                  <c:v>1.0253058652647702</c:v>
                </c:pt>
                <c:pt idx="97">
                  <c:v>1.0293837776852095</c:v>
                </c:pt>
                <c:pt idx="98">
                  <c:v>1.0334237554869496</c:v>
                </c:pt>
                <c:pt idx="99">
                  <c:v>1.0374264979406236</c:v>
                </c:pt>
                <c:pt idx="100">
                  <c:v>1.0413926851582249</c:v>
                </c:pt>
                <c:pt idx="101">
                  <c:v>1.0453229787866574</c:v>
                </c:pt>
                <c:pt idx="102">
                  <c:v>1.0492180226701815</c:v>
                </c:pt>
                <c:pt idx="103">
                  <c:v>1.0530784434834197</c:v>
                </c:pt>
                <c:pt idx="104">
                  <c:v>1.0569048513364725</c:v>
                </c:pt>
                <c:pt idx="105">
                  <c:v>1.0606978403536116</c:v>
                </c:pt>
                <c:pt idx="106">
                  <c:v>1.0644579892269184</c:v>
                </c:pt>
                <c:pt idx="107">
                  <c:v>1.0681858617461615</c:v>
                </c:pt>
                <c:pt idx="108">
                  <c:v>1.0718820073061253</c:v>
                </c:pt>
                <c:pt idx="109">
                  <c:v>1.0755469613925306</c:v>
                </c:pt>
                <c:pt idx="110">
                  <c:v>1.0791812460476247</c:v>
                </c:pt>
                <c:pt idx="111">
                  <c:v>1.0827853703164501</c:v>
                </c:pt>
                <c:pt idx="112">
                  <c:v>1.0863598306747482</c:v>
                </c:pt>
                <c:pt idx="113">
                  <c:v>1.0899051114393978</c:v>
                </c:pt>
                <c:pt idx="114">
                  <c:v>1.0934216851622349</c:v>
                </c:pt>
                <c:pt idx="115">
                  <c:v>1.0969100130080565</c:v>
                </c:pt>
                <c:pt idx="116">
                  <c:v>1.1003705451175627</c:v>
                </c:pt>
                <c:pt idx="117">
                  <c:v>1.1038037209559568</c:v>
                </c:pt>
                <c:pt idx="118">
                  <c:v>1.1072099696478683</c:v>
                </c:pt>
                <c:pt idx="119">
                  <c:v>1.1105897102992488</c:v>
                </c:pt>
                <c:pt idx="120">
                  <c:v>1.1139433523068367</c:v>
                </c:pt>
                <c:pt idx="121">
                  <c:v>1.117271295655764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7-4AEC-8ACC-68E9176F7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697735"/>
        <c:axId val="1482702535"/>
      </c:scatterChart>
      <c:valAx>
        <c:axId val="1482697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02535"/>
        <c:crosses val="autoZero"/>
        <c:crossBetween val="midCat"/>
      </c:valAx>
      <c:valAx>
        <c:axId val="148270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97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f(n) = log2(n)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Planilha1!$G$2:$G$123</c:f>
              <c:numCache>
                <c:formatCode>General</c:formatCode>
                <c:ptCount val="122"/>
                <c:pt idx="0">
                  <c:v>0</c:v>
                </c:pt>
                <c:pt idx="1">
                  <c:v>0.13750352374993502</c:v>
                </c:pt>
                <c:pt idx="2">
                  <c:v>0.26303440583379378</c:v>
                </c:pt>
                <c:pt idx="3">
                  <c:v>0.37851162325372983</c:v>
                </c:pt>
                <c:pt idx="4">
                  <c:v>0.48542682717024171</c:v>
                </c:pt>
                <c:pt idx="5">
                  <c:v>0.58496250072115619</c:v>
                </c:pt>
                <c:pt idx="6">
                  <c:v>0.67807190511263782</c:v>
                </c:pt>
                <c:pt idx="7">
                  <c:v>0.76553474636297703</c:v>
                </c:pt>
                <c:pt idx="8">
                  <c:v>0.84799690655495008</c:v>
                </c:pt>
                <c:pt idx="9">
                  <c:v>0.92599941855622303</c:v>
                </c:pt>
                <c:pt idx="10">
                  <c:v>1</c:v>
                </c:pt>
                <c:pt idx="11">
                  <c:v>1.0703893278913981</c:v>
                </c:pt>
                <c:pt idx="12">
                  <c:v>1.1375035237499351</c:v>
                </c:pt>
                <c:pt idx="13">
                  <c:v>1.2016338611696504</c:v>
                </c:pt>
                <c:pt idx="14">
                  <c:v>1.2630344058337937</c:v>
                </c:pt>
                <c:pt idx="15">
                  <c:v>1.3219280948873624</c:v>
                </c:pt>
                <c:pt idx="16">
                  <c:v>1.3785116232537298</c:v>
                </c:pt>
                <c:pt idx="17">
                  <c:v>1.4329594072761063</c:v>
                </c:pt>
                <c:pt idx="18">
                  <c:v>1.4854268271702415</c:v>
                </c:pt>
                <c:pt idx="19">
                  <c:v>1.5360529002402097</c:v>
                </c:pt>
                <c:pt idx="20">
                  <c:v>1.5849625007211563</c:v>
                </c:pt>
                <c:pt idx="21">
                  <c:v>1.632268215499513</c:v>
                </c:pt>
                <c:pt idx="22">
                  <c:v>1.6780719051126378</c:v>
                </c:pt>
                <c:pt idx="23">
                  <c:v>1.7224660244710912</c:v>
                </c:pt>
                <c:pt idx="24">
                  <c:v>1.7655347463629771</c:v>
                </c:pt>
                <c:pt idx="25">
                  <c:v>1.8073549220576042</c:v>
                </c:pt>
                <c:pt idx="26">
                  <c:v>1.84799690655495</c:v>
                </c:pt>
                <c:pt idx="27">
                  <c:v>1.8875252707415877</c:v>
                </c:pt>
                <c:pt idx="28">
                  <c:v>1.925999418556223</c:v>
                </c:pt>
                <c:pt idx="29">
                  <c:v>1.9634741239748859</c:v>
                </c:pt>
                <c:pt idx="30">
                  <c:v>2</c:v>
                </c:pt>
                <c:pt idx="31">
                  <c:v>2.0356239097307212</c:v>
                </c:pt>
                <c:pt idx="32">
                  <c:v>2.0703893278913981</c:v>
                </c:pt>
                <c:pt idx="33">
                  <c:v>2.1043366598147357</c:v>
                </c:pt>
                <c:pt idx="34">
                  <c:v>2.1375035237499351</c:v>
                </c:pt>
                <c:pt idx="35">
                  <c:v>2.1699250014423126</c:v>
                </c:pt>
                <c:pt idx="36">
                  <c:v>2.2016338611696504</c:v>
                </c:pt>
                <c:pt idx="37">
                  <c:v>2.232660756790275</c:v>
                </c:pt>
                <c:pt idx="38">
                  <c:v>2.2630344058337939</c:v>
                </c:pt>
                <c:pt idx="39">
                  <c:v>2.2927817492278462</c:v>
                </c:pt>
                <c:pt idx="40">
                  <c:v>2.3219280948873622</c:v>
                </c:pt>
                <c:pt idx="41">
                  <c:v>2.3504972470841334</c:v>
                </c:pt>
                <c:pt idx="42">
                  <c:v>2.37851162325373</c:v>
                </c:pt>
                <c:pt idx="43">
                  <c:v>2.4059923596758366</c:v>
                </c:pt>
                <c:pt idx="44">
                  <c:v>2.4329594072761065</c:v>
                </c:pt>
                <c:pt idx="45">
                  <c:v>2.4594316186372973</c:v>
                </c:pt>
                <c:pt idx="46">
                  <c:v>2.485426827170242</c:v>
                </c:pt>
                <c:pt idx="47">
                  <c:v>2.5109619192773796</c:v>
                </c:pt>
                <c:pt idx="48">
                  <c:v>2.5360529002402097</c:v>
                </c:pt>
                <c:pt idx="49">
                  <c:v>2.5607149544744789</c:v>
                </c:pt>
                <c:pt idx="50">
                  <c:v>2.5849625007211561</c:v>
                </c:pt>
                <c:pt idx="51">
                  <c:v>2.6088092426755241</c:v>
                </c:pt>
                <c:pt idx="52">
                  <c:v>2.6322682154995132</c:v>
                </c:pt>
                <c:pt idx="53">
                  <c:v>2.6553518286125541</c:v>
                </c:pt>
                <c:pt idx="54">
                  <c:v>2.6780719051126378</c:v>
                </c:pt>
                <c:pt idx="55">
                  <c:v>2.7004397181410944</c:v>
                </c:pt>
                <c:pt idx="56">
                  <c:v>2.7224660244710912</c:v>
                </c:pt>
                <c:pt idx="57">
                  <c:v>2.7441610955704103</c:v>
                </c:pt>
                <c:pt idx="58">
                  <c:v>2.7655347463629791</c:v>
                </c:pt>
                <c:pt idx="59">
                  <c:v>2.7865963618908087</c:v>
                </c:pt>
                <c:pt idx="60">
                  <c:v>2.8073549220576064</c:v>
                </c:pt>
                <c:pt idx="61">
                  <c:v>2.82781902461732</c:v>
                </c:pt>
                <c:pt idx="62">
                  <c:v>2.8479969065549522</c:v>
                </c:pt>
                <c:pt idx="63">
                  <c:v>2.8678964639926572</c:v>
                </c:pt>
                <c:pt idx="64">
                  <c:v>2.8875252707415897</c:v>
                </c:pt>
                <c:pt idx="65">
                  <c:v>2.9068905956085205</c:v>
                </c:pt>
                <c:pt idx="66">
                  <c:v>2.9259994185562253</c:v>
                </c:pt>
                <c:pt idx="67">
                  <c:v>2.9448584458075411</c:v>
                </c:pt>
                <c:pt idx="68">
                  <c:v>2.9634741239748879</c:v>
                </c:pt>
                <c:pt idx="69">
                  <c:v>2.9818526532897422</c:v>
                </c:pt>
                <c:pt idx="70">
                  <c:v>3.0000000000000018</c:v>
                </c:pt>
                <c:pt idx="71">
                  <c:v>3.0179219079972648</c:v>
                </c:pt>
                <c:pt idx="72">
                  <c:v>3.0356239097307234</c:v>
                </c:pt>
                <c:pt idx="73">
                  <c:v>3.0531113364595641</c:v>
                </c:pt>
                <c:pt idx="74">
                  <c:v>3.0703893278913998</c:v>
                </c:pt>
                <c:pt idx="75">
                  <c:v>3.0874628412503413</c:v>
                </c:pt>
                <c:pt idx="76">
                  <c:v>3.1043366598147375</c:v>
                </c:pt>
                <c:pt idx="77">
                  <c:v>3.1210154009613675</c:v>
                </c:pt>
                <c:pt idx="78">
                  <c:v>3.1375035237499365</c:v>
                </c:pt>
                <c:pt idx="79">
                  <c:v>3.1538053360790368</c:v>
                </c:pt>
                <c:pt idx="80">
                  <c:v>3.1699250014423139</c:v>
                </c:pt>
                <c:pt idx="81">
                  <c:v>3.185866545311336</c:v>
                </c:pt>
                <c:pt idx="82">
                  <c:v>3.2016338611696527</c:v>
                </c:pt>
                <c:pt idx="83">
                  <c:v>3.2172307162206706</c:v>
                </c:pt>
                <c:pt idx="84">
                  <c:v>3.2326607567902768</c:v>
                </c:pt>
                <c:pt idx="85">
                  <c:v>3.247927513443587</c:v>
                </c:pt>
                <c:pt idx="86">
                  <c:v>3.2630344058337952</c:v>
                </c:pt>
                <c:pt idx="87">
                  <c:v>3.277984747299767</c:v>
                </c:pt>
                <c:pt idx="88">
                  <c:v>3.2927817492278475</c:v>
                </c:pt>
                <c:pt idx="89">
                  <c:v>3.3074285251922486</c:v>
                </c:pt>
                <c:pt idx="90">
                  <c:v>3.3219280948873626</c:v>
                </c:pt>
                <c:pt idx="91">
                  <c:v>3.3362833878644325</c:v>
                </c:pt>
                <c:pt idx="92">
                  <c:v>3.350497247084133</c:v>
                </c:pt>
                <c:pt idx="93">
                  <c:v>3.3645724322958559</c:v>
                </c:pt>
                <c:pt idx="94">
                  <c:v>3.37851162325373</c:v>
                </c:pt>
                <c:pt idx="95">
                  <c:v>3.3923174227787602</c:v>
                </c:pt>
                <c:pt idx="96">
                  <c:v>3.405992359675837</c:v>
                </c:pt>
                <c:pt idx="97">
                  <c:v>3.4195388915137843</c:v>
                </c:pt>
                <c:pt idx="98">
                  <c:v>3.4329594072761065</c:v>
                </c:pt>
                <c:pt idx="99">
                  <c:v>3.4462562298895643</c:v>
                </c:pt>
                <c:pt idx="100">
                  <c:v>3.4594316186372978</c:v>
                </c:pt>
                <c:pt idx="101">
                  <c:v>3.4724877714627436</c:v>
                </c:pt>
                <c:pt idx="102">
                  <c:v>3.4854268271702415</c:v>
                </c:pt>
                <c:pt idx="103">
                  <c:v>3.4982508675278257</c:v>
                </c:pt>
                <c:pt idx="104">
                  <c:v>3.5109619192773796</c:v>
                </c:pt>
                <c:pt idx="105">
                  <c:v>3.5235619560570131</c:v>
                </c:pt>
                <c:pt idx="106">
                  <c:v>3.5360529002402101</c:v>
                </c:pt>
                <c:pt idx="107">
                  <c:v>3.5484366246960422</c:v>
                </c:pt>
                <c:pt idx="108">
                  <c:v>3.5607149544744794</c:v>
                </c:pt>
                <c:pt idx="109">
                  <c:v>3.5728896684205815</c:v>
                </c:pt>
                <c:pt idx="110">
                  <c:v>3.5849625007211565</c:v>
                </c:pt>
                <c:pt idx="111">
                  <c:v>3.5969351423872324</c:v>
                </c:pt>
                <c:pt idx="112">
                  <c:v>3.6088092426755241</c:v>
                </c:pt>
                <c:pt idx="113">
                  <c:v>3.6205864104518781</c:v>
                </c:pt>
                <c:pt idx="114">
                  <c:v>3.6322682154995132</c:v>
                </c:pt>
                <c:pt idx="115">
                  <c:v>3.6438561897747253</c:v>
                </c:pt>
                <c:pt idx="116">
                  <c:v>3.6553518286125537</c:v>
                </c:pt>
                <c:pt idx="117">
                  <c:v>3.6667565918848037</c:v>
                </c:pt>
                <c:pt idx="118">
                  <c:v>3.6780719051126378</c:v>
                </c:pt>
                <c:pt idx="119">
                  <c:v>3.6892991605358918</c:v>
                </c:pt>
                <c:pt idx="120">
                  <c:v>3.7004397181410922</c:v>
                </c:pt>
                <c:pt idx="121">
                  <c:v>3.711494906650088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9-46C3-93DA-93F935952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44743"/>
        <c:axId val="682735143"/>
      </c:scatterChart>
      <c:valAx>
        <c:axId val="682744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35143"/>
        <c:crosses val="autoZero"/>
        <c:crossBetween val="midCat"/>
      </c:valAx>
      <c:valAx>
        <c:axId val="682735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44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f(n) = 3n^2 + 5n - 3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Planilha1!$A$2:$A$123</c:f>
              <c:numCache>
                <c:formatCode>General</c:formatCode>
                <c:ptCount val="1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</c:numCache>
            </c:numRef>
          </c:xVal>
          <c:yVal>
            <c:numRef>
              <c:f>Planilha1!$H$2:$H$123</c:f>
              <c:numCache>
                <c:formatCode>General</c:formatCode>
                <c:ptCount val="122"/>
                <c:pt idx="0">
                  <c:v>5</c:v>
                </c:pt>
                <c:pt idx="1">
                  <c:v>6.1300000000000008</c:v>
                </c:pt>
                <c:pt idx="2">
                  <c:v>7.32</c:v>
                </c:pt>
                <c:pt idx="3">
                  <c:v>8.57</c:v>
                </c:pt>
                <c:pt idx="4">
                  <c:v>9.879999999999999</c:v>
                </c:pt>
                <c:pt idx="5">
                  <c:v>11.25</c:v>
                </c:pt>
                <c:pt idx="6">
                  <c:v>12.680000000000001</c:v>
                </c:pt>
                <c:pt idx="7">
                  <c:v>14.169999999999998</c:v>
                </c:pt>
                <c:pt idx="8">
                  <c:v>15.719999999999999</c:v>
                </c:pt>
                <c:pt idx="9">
                  <c:v>17.329999999999998</c:v>
                </c:pt>
                <c:pt idx="10">
                  <c:v>19</c:v>
                </c:pt>
                <c:pt idx="11">
                  <c:v>20.73</c:v>
                </c:pt>
                <c:pt idx="12">
                  <c:v>22.520000000000003</c:v>
                </c:pt>
                <c:pt idx="13">
                  <c:v>24.369999999999997</c:v>
                </c:pt>
                <c:pt idx="14">
                  <c:v>26.28</c:v>
                </c:pt>
                <c:pt idx="15">
                  <c:v>28.25</c:v>
                </c:pt>
                <c:pt idx="16">
                  <c:v>30.28</c:v>
                </c:pt>
                <c:pt idx="17">
                  <c:v>32.370000000000005</c:v>
                </c:pt>
                <c:pt idx="18">
                  <c:v>34.519999999999996</c:v>
                </c:pt>
                <c:pt idx="19">
                  <c:v>36.730000000000004</c:v>
                </c:pt>
                <c:pt idx="20">
                  <c:v>39</c:v>
                </c:pt>
                <c:pt idx="21">
                  <c:v>41.330000000000005</c:v>
                </c:pt>
                <c:pt idx="22">
                  <c:v>43.720000000000006</c:v>
                </c:pt>
                <c:pt idx="23">
                  <c:v>46.169999999999995</c:v>
                </c:pt>
                <c:pt idx="24">
                  <c:v>48.679999999999993</c:v>
                </c:pt>
                <c:pt idx="25">
                  <c:v>51.25</c:v>
                </c:pt>
                <c:pt idx="26">
                  <c:v>53.88</c:v>
                </c:pt>
                <c:pt idx="27">
                  <c:v>56.570000000000007</c:v>
                </c:pt>
                <c:pt idx="28">
                  <c:v>59.32</c:v>
                </c:pt>
                <c:pt idx="29">
                  <c:v>62.129999999999995</c:v>
                </c:pt>
                <c:pt idx="30">
                  <c:v>65</c:v>
                </c:pt>
                <c:pt idx="31">
                  <c:v>67.929999999999993</c:v>
                </c:pt>
                <c:pt idx="32">
                  <c:v>70.92</c:v>
                </c:pt>
                <c:pt idx="33">
                  <c:v>73.97</c:v>
                </c:pt>
                <c:pt idx="34">
                  <c:v>77.080000000000013</c:v>
                </c:pt>
                <c:pt idx="35">
                  <c:v>80.25</c:v>
                </c:pt>
                <c:pt idx="36">
                  <c:v>83.47999999999999</c:v>
                </c:pt>
                <c:pt idx="37">
                  <c:v>86.77000000000001</c:v>
                </c:pt>
                <c:pt idx="38">
                  <c:v>90.12</c:v>
                </c:pt>
                <c:pt idx="39">
                  <c:v>93.530000000000015</c:v>
                </c:pt>
                <c:pt idx="40">
                  <c:v>97</c:v>
                </c:pt>
                <c:pt idx="41">
                  <c:v>100.53</c:v>
                </c:pt>
                <c:pt idx="42">
                  <c:v>104.12</c:v>
                </c:pt>
                <c:pt idx="43">
                  <c:v>107.77</c:v>
                </c:pt>
                <c:pt idx="44">
                  <c:v>111.48000000000002</c:v>
                </c:pt>
                <c:pt idx="45">
                  <c:v>115.25</c:v>
                </c:pt>
                <c:pt idx="46">
                  <c:v>119.07999999999998</c:v>
                </c:pt>
                <c:pt idx="47">
                  <c:v>122.97</c:v>
                </c:pt>
                <c:pt idx="48">
                  <c:v>126.92000000000002</c:v>
                </c:pt>
                <c:pt idx="49">
                  <c:v>130.93</c:v>
                </c:pt>
                <c:pt idx="50">
                  <c:v>135</c:v>
                </c:pt>
                <c:pt idx="51">
                  <c:v>139.13</c:v>
                </c:pt>
                <c:pt idx="52">
                  <c:v>143.32000000000002</c:v>
                </c:pt>
                <c:pt idx="53">
                  <c:v>147.57</c:v>
                </c:pt>
                <c:pt idx="54">
                  <c:v>151.88000000000002</c:v>
                </c:pt>
                <c:pt idx="55">
                  <c:v>156.25000000000043</c:v>
                </c:pt>
                <c:pt idx="56">
                  <c:v>160.67999999999998</c:v>
                </c:pt>
                <c:pt idx="57">
                  <c:v>165.17000000000002</c:v>
                </c:pt>
                <c:pt idx="58">
                  <c:v>169.72000000000045</c:v>
                </c:pt>
                <c:pt idx="59">
                  <c:v>174.3300000000005</c:v>
                </c:pt>
                <c:pt idx="60">
                  <c:v>179.00000000000045</c:v>
                </c:pt>
                <c:pt idx="61">
                  <c:v>183.73</c:v>
                </c:pt>
                <c:pt idx="62">
                  <c:v>188.52000000000049</c:v>
                </c:pt>
                <c:pt idx="63">
                  <c:v>193.37000000000049</c:v>
                </c:pt>
                <c:pt idx="64">
                  <c:v>198.28000000000048</c:v>
                </c:pt>
                <c:pt idx="65">
                  <c:v>203.25000000000051</c:v>
                </c:pt>
                <c:pt idx="66">
                  <c:v>208.28000000000051</c:v>
                </c:pt>
                <c:pt idx="67">
                  <c:v>213.37000000000052</c:v>
                </c:pt>
                <c:pt idx="68">
                  <c:v>218.52000000000052</c:v>
                </c:pt>
                <c:pt idx="69">
                  <c:v>223.73000000000053</c:v>
                </c:pt>
                <c:pt idx="70">
                  <c:v>229.00000000000057</c:v>
                </c:pt>
                <c:pt idx="71">
                  <c:v>234.33000000000055</c:v>
                </c:pt>
                <c:pt idx="72">
                  <c:v>239.72000000000054</c:v>
                </c:pt>
                <c:pt idx="73">
                  <c:v>245.17000000000053</c:v>
                </c:pt>
                <c:pt idx="74">
                  <c:v>250.68000000000052</c:v>
                </c:pt>
                <c:pt idx="75">
                  <c:v>256.25000000000063</c:v>
                </c:pt>
                <c:pt idx="76">
                  <c:v>261.88000000000056</c:v>
                </c:pt>
                <c:pt idx="77">
                  <c:v>267.57000000000056</c:v>
                </c:pt>
                <c:pt idx="78">
                  <c:v>273.32000000000056</c:v>
                </c:pt>
                <c:pt idx="79">
                  <c:v>279.13000000000056</c:v>
                </c:pt>
                <c:pt idx="80">
                  <c:v>285.00000000000068</c:v>
                </c:pt>
                <c:pt idx="81">
                  <c:v>290.93000000000063</c:v>
                </c:pt>
                <c:pt idx="82">
                  <c:v>296.92000000000058</c:v>
                </c:pt>
                <c:pt idx="83">
                  <c:v>302.9700000000006</c:v>
                </c:pt>
                <c:pt idx="84">
                  <c:v>309.08000000000055</c:v>
                </c:pt>
                <c:pt idx="85">
                  <c:v>315.25000000000063</c:v>
                </c:pt>
                <c:pt idx="86">
                  <c:v>321.48000000000064</c:v>
                </c:pt>
                <c:pt idx="87">
                  <c:v>327.77000000000061</c:v>
                </c:pt>
                <c:pt idx="88">
                  <c:v>334.12000000000063</c:v>
                </c:pt>
                <c:pt idx="89">
                  <c:v>340.5300000000006</c:v>
                </c:pt>
                <c:pt idx="90">
                  <c:v>347</c:v>
                </c:pt>
                <c:pt idx="91">
                  <c:v>353.53</c:v>
                </c:pt>
                <c:pt idx="92">
                  <c:v>360.12</c:v>
                </c:pt>
                <c:pt idx="93">
                  <c:v>366.77000000000004</c:v>
                </c:pt>
                <c:pt idx="94">
                  <c:v>373.48</c:v>
                </c:pt>
                <c:pt idx="95">
                  <c:v>380.25</c:v>
                </c:pt>
                <c:pt idx="96">
                  <c:v>387.08</c:v>
                </c:pt>
                <c:pt idx="97">
                  <c:v>393.96999999999991</c:v>
                </c:pt>
                <c:pt idx="98">
                  <c:v>400.92000000000007</c:v>
                </c:pt>
                <c:pt idx="99">
                  <c:v>407.93</c:v>
                </c:pt>
                <c:pt idx="100">
                  <c:v>415</c:v>
                </c:pt>
                <c:pt idx="101">
                  <c:v>422.13</c:v>
                </c:pt>
                <c:pt idx="102">
                  <c:v>429.31999999999994</c:v>
                </c:pt>
                <c:pt idx="103">
                  <c:v>436.57000000000005</c:v>
                </c:pt>
                <c:pt idx="104">
                  <c:v>443.88</c:v>
                </c:pt>
                <c:pt idx="105">
                  <c:v>451.25</c:v>
                </c:pt>
                <c:pt idx="106">
                  <c:v>458.68</c:v>
                </c:pt>
                <c:pt idx="107">
                  <c:v>466.16999999999996</c:v>
                </c:pt>
                <c:pt idx="108">
                  <c:v>473.72</c:v>
                </c:pt>
                <c:pt idx="109">
                  <c:v>481.33000000000004</c:v>
                </c:pt>
                <c:pt idx="110">
                  <c:v>489</c:v>
                </c:pt>
                <c:pt idx="111">
                  <c:v>496.73</c:v>
                </c:pt>
                <c:pt idx="112">
                  <c:v>504.51999999999992</c:v>
                </c:pt>
                <c:pt idx="113">
                  <c:v>512.37000000000012</c:v>
                </c:pt>
                <c:pt idx="114">
                  <c:v>520.28000000000009</c:v>
                </c:pt>
                <c:pt idx="115">
                  <c:v>528.25</c:v>
                </c:pt>
                <c:pt idx="116">
                  <c:v>536.28</c:v>
                </c:pt>
                <c:pt idx="117">
                  <c:v>544.37</c:v>
                </c:pt>
                <c:pt idx="118">
                  <c:v>552.5200000000001</c:v>
                </c:pt>
                <c:pt idx="119">
                  <c:v>560.73</c:v>
                </c:pt>
                <c:pt idx="120">
                  <c:v>569</c:v>
                </c:pt>
                <c:pt idx="121">
                  <c:v>577.32999999999993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3-4513-B650-463BFDEF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55847"/>
        <c:axId val="1098236167"/>
      </c:scatterChart>
      <c:valAx>
        <c:axId val="1098255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36167"/>
        <c:crosses val="autoZero"/>
        <c:crossBetween val="midCat"/>
      </c:valAx>
      <c:valAx>
        <c:axId val="1098236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55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Planilha1!$I$1</c:f>
              <c:strCache>
                <c:ptCount val="1"/>
                <c:pt idx="0">
                  <c:v>f(n) = -3n^2 + 5n - 3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Planilha1!$A$2:$A$123</c:f>
              <c:numCache>
                <c:formatCode>General</c:formatCode>
                <c:ptCount val="1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</c:numCache>
            </c:numRef>
          </c:xVal>
          <c:yVal>
            <c:numRef>
              <c:f>Planilha1!$I$2:$I$123</c:f>
              <c:numCache>
                <c:formatCode>General</c:formatCode>
                <c:ptCount val="122"/>
                <c:pt idx="0">
                  <c:v>-1</c:v>
                </c:pt>
                <c:pt idx="1">
                  <c:v>-1.1300000000000008</c:v>
                </c:pt>
                <c:pt idx="2">
                  <c:v>-1.3200000000000003</c:v>
                </c:pt>
                <c:pt idx="3">
                  <c:v>-1.5700000000000003</c:v>
                </c:pt>
                <c:pt idx="4">
                  <c:v>-1.879999999999999</c:v>
                </c:pt>
                <c:pt idx="5">
                  <c:v>-2.25</c:v>
                </c:pt>
                <c:pt idx="6">
                  <c:v>-2.6800000000000015</c:v>
                </c:pt>
                <c:pt idx="7">
                  <c:v>-3.1699999999999982</c:v>
                </c:pt>
                <c:pt idx="8">
                  <c:v>-3.7200000000000006</c:v>
                </c:pt>
                <c:pt idx="9">
                  <c:v>-4.33</c:v>
                </c:pt>
                <c:pt idx="10">
                  <c:v>-5</c:v>
                </c:pt>
                <c:pt idx="11">
                  <c:v>-5.73</c:v>
                </c:pt>
                <c:pt idx="12">
                  <c:v>-6.5200000000000031</c:v>
                </c:pt>
                <c:pt idx="13">
                  <c:v>-7.3699999999999974</c:v>
                </c:pt>
                <c:pt idx="14">
                  <c:v>-8.2800000000000011</c:v>
                </c:pt>
                <c:pt idx="15">
                  <c:v>-9.25</c:v>
                </c:pt>
                <c:pt idx="16">
                  <c:v>-10.280000000000001</c:v>
                </c:pt>
                <c:pt idx="17">
                  <c:v>-11.370000000000005</c:v>
                </c:pt>
                <c:pt idx="18">
                  <c:v>-12.519999999999996</c:v>
                </c:pt>
                <c:pt idx="19">
                  <c:v>-13.73</c:v>
                </c:pt>
                <c:pt idx="20">
                  <c:v>-15</c:v>
                </c:pt>
                <c:pt idx="21">
                  <c:v>-16.330000000000005</c:v>
                </c:pt>
                <c:pt idx="22">
                  <c:v>-17.720000000000006</c:v>
                </c:pt>
                <c:pt idx="23">
                  <c:v>-19.169999999999995</c:v>
                </c:pt>
                <c:pt idx="24">
                  <c:v>-20.679999999999993</c:v>
                </c:pt>
                <c:pt idx="25">
                  <c:v>-22.25</c:v>
                </c:pt>
                <c:pt idx="26">
                  <c:v>-23.880000000000003</c:v>
                </c:pt>
                <c:pt idx="27">
                  <c:v>-25.570000000000007</c:v>
                </c:pt>
                <c:pt idx="28">
                  <c:v>-27.32</c:v>
                </c:pt>
                <c:pt idx="29">
                  <c:v>-29.129999999999995</c:v>
                </c:pt>
                <c:pt idx="30">
                  <c:v>-31</c:v>
                </c:pt>
                <c:pt idx="31">
                  <c:v>-32.929999999999993</c:v>
                </c:pt>
                <c:pt idx="32">
                  <c:v>-34.92</c:v>
                </c:pt>
                <c:pt idx="33">
                  <c:v>-36.97</c:v>
                </c:pt>
                <c:pt idx="34">
                  <c:v>-39.080000000000013</c:v>
                </c:pt>
                <c:pt idx="35">
                  <c:v>-41.25</c:v>
                </c:pt>
                <c:pt idx="36">
                  <c:v>-43.47999999999999</c:v>
                </c:pt>
                <c:pt idx="37">
                  <c:v>-45.77000000000001</c:v>
                </c:pt>
                <c:pt idx="38">
                  <c:v>-48.120000000000005</c:v>
                </c:pt>
                <c:pt idx="39">
                  <c:v>-50.530000000000015</c:v>
                </c:pt>
                <c:pt idx="40">
                  <c:v>-53</c:v>
                </c:pt>
                <c:pt idx="41">
                  <c:v>-55.53</c:v>
                </c:pt>
                <c:pt idx="42">
                  <c:v>-58.120000000000005</c:v>
                </c:pt>
                <c:pt idx="43">
                  <c:v>-60.769999999999996</c:v>
                </c:pt>
                <c:pt idx="44">
                  <c:v>-63.480000000000018</c:v>
                </c:pt>
                <c:pt idx="45">
                  <c:v>-66.25</c:v>
                </c:pt>
                <c:pt idx="46">
                  <c:v>-69.079999999999984</c:v>
                </c:pt>
                <c:pt idx="47">
                  <c:v>-71.97</c:v>
                </c:pt>
                <c:pt idx="48">
                  <c:v>-74.92</c:v>
                </c:pt>
                <c:pt idx="49">
                  <c:v>-77.930000000000007</c:v>
                </c:pt>
                <c:pt idx="50">
                  <c:v>-81</c:v>
                </c:pt>
                <c:pt idx="51">
                  <c:v>-84.129999999999981</c:v>
                </c:pt>
                <c:pt idx="52">
                  <c:v>-87.320000000000022</c:v>
                </c:pt>
                <c:pt idx="53">
                  <c:v>-90.57</c:v>
                </c:pt>
                <c:pt idx="54">
                  <c:v>-93.880000000000024</c:v>
                </c:pt>
                <c:pt idx="55">
                  <c:v>-97.250000000000341</c:v>
                </c:pt>
                <c:pt idx="56">
                  <c:v>-100.67999999999998</c:v>
                </c:pt>
                <c:pt idx="57">
                  <c:v>-104.17000000000002</c:v>
                </c:pt>
                <c:pt idx="58">
                  <c:v>-107.72000000000034</c:v>
                </c:pt>
                <c:pt idx="59">
                  <c:v>-111.33000000000038</c:v>
                </c:pt>
                <c:pt idx="60">
                  <c:v>-115.00000000000034</c:v>
                </c:pt>
                <c:pt idx="61">
                  <c:v>-118.72999999999999</c:v>
                </c:pt>
                <c:pt idx="62">
                  <c:v>-122.52000000000038</c:v>
                </c:pt>
                <c:pt idx="63">
                  <c:v>-126.37000000000037</c:v>
                </c:pt>
                <c:pt idx="64">
                  <c:v>-130.28000000000037</c:v>
                </c:pt>
                <c:pt idx="65">
                  <c:v>-134.2500000000004</c:v>
                </c:pt>
                <c:pt idx="66">
                  <c:v>-138.2800000000004</c:v>
                </c:pt>
                <c:pt idx="67">
                  <c:v>-142.3700000000004</c:v>
                </c:pt>
                <c:pt idx="68">
                  <c:v>-146.52000000000041</c:v>
                </c:pt>
                <c:pt idx="69">
                  <c:v>-150.73000000000042</c:v>
                </c:pt>
                <c:pt idx="70">
                  <c:v>-155.00000000000045</c:v>
                </c:pt>
                <c:pt idx="71">
                  <c:v>-159.33000000000044</c:v>
                </c:pt>
                <c:pt idx="72">
                  <c:v>-163.72000000000043</c:v>
                </c:pt>
                <c:pt idx="73">
                  <c:v>-168.17000000000041</c:v>
                </c:pt>
                <c:pt idx="74">
                  <c:v>-172.6800000000004</c:v>
                </c:pt>
                <c:pt idx="75">
                  <c:v>-177.25000000000051</c:v>
                </c:pt>
                <c:pt idx="76">
                  <c:v>-181.88000000000048</c:v>
                </c:pt>
                <c:pt idx="77">
                  <c:v>-186.57000000000045</c:v>
                </c:pt>
                <c:pt idx="78">
                  <c:v>-191.32000000000045</c:v>
                </c:pt>
                <c:pt idx="79">
                  <c:v>-196.13000000000045</c:v>
                </c:pt>
                <c:pt idx="80">
                  <c:v>-201.00000000000054</c:v>
                </c:pt>
                <c:pt idx="81">
                  <c:v>-205.93000000000052</c:v>
                </c:pt>
                <c:pt idx="82">
                  <c:v>-210.9200000000005</c:v>
                </c:pt>
                <c:pt idx="83">
                  <c:v>-215.97000000000048</c:v>
                </c:pt>
                <c:pt idx="84">
                  <c:v>-221.08000000000044</c:v>
                </c:pt>
                <c:pt idx="85">
                  <c:v>-226.25000000000051</c:v>
                </c:pt>
                <c:pt idx="86">
                  <c:v>-231.48000000000053</c:v>
                </c:pt>
                <c:pt idx="87">
                  <c:v>-236.77000000000049</c:v>
                </c:pt>
                <c:pt idx="88">
                  <c:v>-242.12000000000052</c:v>
                </c:pt>
                <c:pt idx="89">
                  <c:v>-247.53000000000048</c:v>
                </c:pt>
                <c:pt idx="90">
                  <c:v>-253</c:v>
                </c:pt>
                <c:pt idx="91">
                  <c:v>-258.52999999999997</c:v>
                </c:pt>
                <c:pt idx="92">
                  <c:v>-264.12</c:v>
                </c:pt>
                <c:pt idx="93">
                  <c:v>-269.77000000000004</c:v>
                </c:pt>
                <c:pt idx="94">
                  <c:v>-275.48</c:v>
                </c:pt>
                <c:pt idx="95">
                  <c:v>-281.25</c:v>
                </c:pt>
                <c:pt idx="96">
                  <c:v>-287.08</c:v>
                </c:pt>
                <c:pt idx="97">
                  <c:v>-292.96999999999991</c:v>
                </c:pt>
                <c:pt idx="98">
                  <c:v>-298.92000000000007</c:v>
                </c:pt>
                <c:pt idx="99">
                  <c:v>-304.93</c:v>
                </c:pt>
                <c:pt idx="100">
                  <c:v>-311</c:v>
                </c:pt>
                <c:pt idx="101">
                  <c:v>-317.13</c:v>
                </c:pt>
                <c:pt idx="102">
                  <c:v>-323.31999999999994</c:v>
                </c:pt>
                <c:pt idx="103">
                  <c:v>-329.57000000000005</c:v>
                </c:pt>
                <c:pt idx="104">
                  <c:v>-335.88</c:v>
                </c:pt>
                <c:pt idx="105">
                  <c:v>-342.25</c:v>
                </c:pt>
                <c:pt idx="106">
                  <c:v>-348.68</c:v>
                </c:pt>
                <c:pt idx="107">
                  <c:v>-355.16999999999996</c:v>
                </c:pt>
                <c:pt idx="108">
                  <c:v>-361.72</c:v>
                </c:pt>
                <c:pt idx="109">
                  <c:v>-368.33000000000004</c:v>
                </c:pt>
                <c:pt idx="110">
                  <c:v>-375</c:v>
                </c:pt>
                <c:pt idx="111">
                  <c:v>-381.73</c:v>
                </c:pt>
                <c:pt idx="112">
                  <c:v>-388.51999999999992</c:v>
                </c:pt>
                <c:pt idx="113">
                  <c:v>-395.37000000000006</c:v>
                </c:pt>
                <c:pt idx="114">
                  <c:v>-402.28000000000009</c:v>
                </c:pt>
                <c:pt idx="115">
                  <c:v>-409.25</c:v>
                </c:pt>
                <c:pt idx="116">
                  <c:v>-416.28</c:v>
                </c:pt>
                <c:pt idx="117">
                  <c:v>-423.37</c:v>
                </c:pt>
                <c:pt idx="118">
                  <c:v>-430.5200000000001</c:v>
                </c:pt>
                <c:pt idx="119">
                  <c:v>-437.73</c:v>
                </c:pt>
                <c:pt idx="120">
                  <c:v>-445</c:v>
                </c:pt>
                <c:pt idx="121">
                  <c:v>-452.32999999999993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3-4CC2-9519-7786B9E8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05959"/>
        <c:axId val="165806439"/>
      </c:scatterChart>
      <c:valAx>
        <c:axId val="165805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6439"/>
        <c:crosses val="autoZero"/>
        <c:crossBetween val="midCat"/>
      </c:valAx>
      <c:valAx>
        <c:axId val="165806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5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f(n) = |-n^2|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Planilha1!$J$2:$J$123</c:f>
              <c:numCache>
                <c:formatCode>General</c:formatCode>
                <c:ptCount val="122"/>
                <c:pt idx="0">
                  <c:v>1</c:v>
                </c:pt>
                <c:pt idx="1">
                  <c:v>1.2100000000000002</c:v>
                </c:pt>
                <c:pt idx="2">
                  <c:v>1.44</c:v>
                </c:pt>
                <c:pt idx="3">
                  <c:v>1.6900000000000002</c:v>
                </c:pt>
                <c:pt idx="4">
                  <c:v>1.9599999999999997</c:v>
                </c:pt>
                <c:pt idx="5">
                  <c:v>2.25</c:v>
                </c:pt>
                <c:pt idx="6">
                  <c:v>2.5600000000000005</c:v>
                </c:pt>
                <c:pt idx="7">
                  <c:v>2.8899999999999997</c:v>
                </c:pt>
                <c:pt idx="8">
                  <c:v>3.24</c:v>
                </c:pt>
                <c:pt idx="9">
                  <c:v>3.61</c:v>
                </c:pt>
                <c:pt idx="10">
                  <c:v>4</c:v>
                </c:pt>
                <c:pt idx="11">
                  <c:v>4.41</c:v>
                </c:pt>
                <c:pt idx="12">
                  <c:v>4.8400000000000007</c:v>
                </c:pt>
                <c:pt idx="13">
                  <c:v>5.2899999999999991</c:v>
                </c:pt>
                <c:pt idx="14">
                  <c:v>5.76</c:v>
                </c:pt>
                <c:pt idx="15">
                  <c:v>6.25</c:v>
                </c:pt>
                <c:pt idx="16">
                  <c:v>6.7600000000000007</c:v>
                </c:pt>
                <c:pt idx="17">
                  <c:v>7.2900000000000009</c:v>
                </c:pt>
                <c:pt idx="18">
                  <c:v>7.839999999999999</c:v>
                </c:pt>
                <c:pt idx="19">
                  <c:v>8.41</c:v>
                </c:pt>
                <c:pt idx="20">
                  <c:v>9</c:v>
                </c:pt>
                <c:pt idx="21">
                  <c:v>9.6100000000000012</c:v>
                </c:pt>
                <c:pt idx="22">
                  <c:v>10.240000000000002</c:v>
                </c:pt>
                <c:pt idx="23">
                  <c:v>10.889999999999999</c:v>
                </c:pt>
                <c:pt idx="24">
                  <c:v>11.559999999999999</c:v>
                </c:pt>
                <c:pt idx="25">
                  <c:v>12.25</c:v>
                </c:pt>
                <c:pt idx="26">
                  <c:v>12.96</c:v>
                </c:pt>
                <c:pt idx="27">
                  <c:v>13.690000000000001</c:v>
                </c:pt>
                <c:pt idx="28">
                  <c:v>14.44</c:v>
                </c:pt>
                <c:pt idx="29">
                  <c:v>15.209999999999999</c:v>
                </c:pt>
                <c:pt idx="30">
                  <c:v>16</c:v>
                </c:pt>
                <c:pt idx="31">
                  <c:v>16.809999999999999</c:v>
                </c:pt>
                <c:pt idx="32">
                  <c:v>17.64</c:v>
                </c:pt>
                <c:pt idx="33">
                  <c:v>18.489999999999998</c:v>
                </c:pt>
                <c:pt idx="34">
                  <c:v>19.360000000000003</c:v>
                </c:pt>
                <c:pt idx="35">
                  <c:v>20.25</c:v>
                </c:pt>
                <c:pt idx="36">
                  <c:v>21.159999999999997</c:v>
                </c:pt>
                <c:pt idx="37">
                  <c:v>22.090000000000003</c:v>
                </c:pt>
                <c:pt idx="38">
                  <c:v>23.04</c:v>
                </c:pt>
                <c:pt idx="39">
                  <c:v>24.010000000000005</c:v>
                </c:pt>
                <c:pt idx="40">
                  <c:v>25</c:v>
                </c:pt>
                <c:pt idx="41">
                  <c:v>26.009999999999998</c:v>
                </c:pt>
                <c:pt idx="42">
                  <c:v>27.040000000000003</c:v>
                </c:pt>
                <c:pt idx="43">
                  <c:v>28.09</c:v>
                </c:pt>
                <c:pt idx="44">
                  <c:v>29.160000000000004</c:v>
                </c:pt>
                <c:pt idx="45">
                  <c:v>30.25</c:v>
                </c:pt>
                <c:pt idx="46">
                  <c:v>31.359999999999996</c:v>
                </c:pt>
                <c:pt idx="47">
                  <c:v>32.49</c:v>
                </c:pt>
                <c:pt idx="48">
                  <c:v>33.64</c:v>
                </c:pt>
                <c:pt idx="49">
                  <c:v>34.81</c:v>
                </c:pt>
                <c:pt idx="50">
                  <c:v>36</c:v>
                </c:pt>
                <c:pt idx="51">
                  <c:v>37.209999999999994</c:v>
                </c:pt>
                <c:pt idx="52">
                  <c:v>38.440000000000005</c:v>
                </c:pt>
                <c:pt idx="53">
                  <c:v>39.69</c:v>
                </c:pt>
                <c:pt idx="54">
                  <c:v>40.960000000000008</c:v>
                </c:pt>
                <c:pt idx="55">
                  <c:v>42.250000000000128</c:v>
                </c:pt>
                <c:pt idx="56">
                  <c:v>43.559999999999995</c:v>
                </c:pt>
                <c:pt idx="57">
                  <c:v>44.89</c:v>
                </c:pt>
                <c:pt idx="58">
                  <c:v>46.24000000000013</c:v>
                </c:pt>
                <c:pt idx="59">
                  <c:v>47.610000000000142</c:v>
                </c:pt>
                <c:pt idx="60">
                  <c:v>49.000000000000135</c:v>
                </c:pt>
                <c:pt idx="61">
                  <c:v>50.41</c:v>
                </c:pt>
                <c:pt idx="62">
                  <c:v>51.840000000000146</c:v>
                </c:pt>
                <c:pt idx="63">
                  <c:v>53.290000000000141</c:v>
                </c:pt>
                <c:pt idx="64">
                  <c:v>54.760000000000147</c:v>
                </c:pt>
                <c:pt idx="65">
                  <c:v>56.250000000000149</c:v>
                </c:pt>
                <c:pt idx="66">
                  <c:v>57.760000000000154</c:v>
                </c:pt>
                <c:pt idx="67">
                  <c:v>59.290000000000155</c:v>
                </c:pt>
                <c:pt idx="68">
                  <c:v>60.840000000000153</c:v>
                </c:pt>
                <c:pt idx="69">
                  <c:v>62.41000000000016</c:v>
                </c:pt>
                <c:pt idx="70">
                  <c:v>64.000000000000171</c:v>
                </c:pt>
                <c:pt idx="71">
                  <c:v>65.61000000000017</c:v>
                </c:pt>
                <c:pt idx="72">
                  <c:v>67.240000000000165</c:v>
                </c:pt>
                <c:pt idx="73">
                  <c:v>68.890000000000157</c:v>
                </c:pt>
                <c:pt idx="74">
                  <c:v>70.560000000000159</c:v>
                </c:pt>
                <c:pt idx="75">
                  <c:v>72.250000000000185</c:v>
                </c:pt>
                <c:pt idx="76">
                  <c:v>73.960000000000178</c:v>
                </c:pt>
                <c:pt idx="77">
                  <c:v>75.690000000000168</c:v>
                </c:pt>
                <c:pt idx="78">
                  <c:v>77.440000000000168</c:v>
                </c:pt>
                <c:pt idx="79">
                  <c:v>79.210000000000164</c:v>
                </c:pt>
                <c:pt idx="80">
                  <c:v>81.000000000000199</c:v>
                </c:pt>
                <c:pt idx="81">
                  <c:v>82.810000000000187</c:v>
                </c:pt>
                <c:pt idx="82">
                  <c:v>84.640000000000185</c:v>
                </c:pt>
                <c:pt idx="83">
                  <c:v>86.49000000000018</c:v>
                </c:pt>
                <c:pt idx="84">
                  <c:v>88.36000000000017</c:v>
                </c:pt>
                <c:pt idx="85">
                  <c:v>90.250000000000199</c:v>
                </c:pt>
                <c:pt idx="86">
                  <c:v>92.160000000000196</c:v>
                </c:pt>
                <c:pt idx="87">
                  <c:v>94.090000000000188</c:v>
                </c:pt>
                <c:pt idx="88">
                  <c:v>96.040000000000191</c:v>
                </c:pt>
                <c:pt idx="89">
                  <c:v>98.01000000000019</c:v>
                </c:pt>
                <c:pt idx="90">
                  <c:v>100</c:v>
                </c:pt>
                <c:pt idx="91">
                  <c:v>102.00999999999999</c:v>
                </c:pt>
                <c:pt idx="92">
                  <c:v>104.03999999999999</c:v>
                </c:pt>
                <c:pt idx="93">
                  <c:v>106.09000000000002</c:v>
                </c:pt>
                <c:pt idx="94">
                  <c:v>108.16000000000001</c:v>
                </c:pt>
                <c:pt idx="95">
                  <c:v>110.25</c:v>
                </c:pt>
                <c:pt idx="96">
                  <c:v>112.36</c:v>
                </c:pt>
                <c:pt idx="97">
                  <c:v>114.48999999999998</c:v>
                </c:pt>
                <c:pt idx="98">
                  <c:v>116.64000000000001</c:v>
                </c:pt>
                <c:pt idx="99">
                  <c:v>118.81</c:v>
                </c:pt>
                <c:pt idx="100">
                  <c:v>121</c:v>
                </c:pt>
                <c:pt idx="101">
                  <c:v>123.21</c:v>
                </c:pt>
                <c:pt idx="102">
                  <c:v>125.43999999999998</c:v>
                </c:pt>
                <c:pt idx="103">
                  <c:v>127.69000000000001</c:v>
                </c:pt>
                <c:pt idx="104">
                  <c:v>129.96</c:v>
                </c:pt>
                <c:pt idx="105">
                  <c:v>132.25</c:v>
                </c:pt>
                <c:pt idx="106">
                  <c:v>134.56</c:v>
                </c:pt>
                <c:pt idx="107">
                  <c:v>136.88999999999999</c:v>
                </c:pt>
                <c:pt idx="108">
                  <c:v>139.24</c:v>
                </c:pt>
                <c:pt idx="109">
                  <c:v>141.61000000000001</c:v>
                </c:pt>
                <c:pt idx="110">
                  <c:v>144</c:v>
                </c:pt>
                <c:pt idx="111">
                  <c:v>146.41</c:v>
                </c:pt>
                <c:pt idx="112">
                  <c:v>148.83999999999997</c:v>
                </c:pt>
                <c:pt idx="113">
                  <c:v>151.29000000000002</c:v>
                </c:pt>
                <c:pt idx="114">
                  <c:v>153.76000000000002</c:v>
                </c:pt>
                <c:pt idx="115">
                  <c:v>156.25</c:v>
                </c:pt>
                <c:pt idx="116">
                  <c:v>158.76</c:v>
                </c:pt>
                <c:pt idx="117">
                  <c:v>161.29</c:v>
                </c:pt>
                <c:pt idx="118">
                  <c:v>163.84000000000003</c:v>
                </c:pt>
                <c:pt idx="119">
                  <c:v>166.41</c:v>
                </c:pt>
                <c:pt idx="120">
                  <c:v>169</c:v>
                </c:pt>
                <c:pt idx="121">
                  <c:v>171.60999999999999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8-459E-AC0E-B667D0F8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8119"/>
        <c:axId val="165733479"/>
      </c:scatterChart>
      <c:valAx>
        <c:axId val="165718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3479"/>
        <c:crosses val="autoZero"/>
        <c:crossBetween val="midCat"/>
      </c:valAx>
      <c:valAx>
        <c:axId val="165733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8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438150</xdr:colOff>
      <xdr:row>16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1DBCCF-965A-FF21-02DE-9E154B4E9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0</xdr:rowOff>
    </xdr:from>
    <xdr:to>
      <xdr:col>11</xdr:col>
      <xdr:colOff>800100</xdr:colOff>
      <xdr:row>16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C59CD0-3E4C-33E2-6D67-553891731C09}"/>
            </a:ext>
            <a:ext uri="{147F2762-F138-4A5C-976F-8EAC2B608ADB}">
              <a16:predDERef xmlns:a16="http://schemas.microsoft.com/office/drawing/2014/main" pred="{821DBCCF-965A-FF21-02DE-9E154B4E9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809625</xdr:colOff>
      <xdr:row>0</xdr:row>
      <xdr:rowOff>0</xdr:rowOff>
    </xdr:from>
    <xdr:to>
      <xdr:col>19</xdr:col>
      <xdr:colOff>352425</xdr:colOff>
      <xdr:row>16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CB1B96-0FEE-FF47-E685-87C5B9538EB9}"/>
            </a:ext>
            <a:ext uri="{147F2762-F138-4A5C-976F-8EAC2B608ADB}">
              <a16:predDERef xmlns:a16="http://schemas.microsoft.com/office/drawing/2014/main" pred="{AFC59CD0-3E4C-33E2-6D67-55389173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16</xdr:row>
      <xdr:rowOff>28575</xdr:rowOff>
    </xdr:from>
    <xdr:to>
      <xdr:col>7</xdr:col>
      <xdr:colOff>466725</xdr:colOff>
      <xdr:row>30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E57B5F-9E29-5A52-E226-CA1C7B93721F}"/>
            </a:ext>
            <a:ext uri="{147F2762-F138-4A5C-976F-8EAC2B608ADB}">
              <a16:predDERef xmlns:a16="http://schemas.microsoft.com/office/drawing/2014/main" pred="{15CB1B96-0FEE-FF47-E685-87C5B953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16</xdr:row>
      <xdr:rowOff>38100</xdr:rowOff>
    </xdr:from>
    <xdr:to>
      <xdr:col>12</xdr:col>
      <xdr:colOff>152400</xdr:colOff>
      <xdr:row>27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EF98072-E4C7-AC52-1948-C00CD27AAF7B}"/>
            </a:ext>
            <a:ext uri="{147F2762-F138-4A5C-976F-8EAC2B608ADB}">
              <a16:predDERef xmlns:a16="http://schemas.microsoft.com/office/drawing/2014/main" pred="{3CE57B5F-9E29-5A52-E226-CA1C7B937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161925</xdr:colOff>
      <xdr:row>16</xdr:row>
      <xdr:rowOff>66675</xdr:rowOff>
    </xdr:from>
    <xdr:to>
      <xdr:col>19</xdr:col>
      <xdr:colOff>409575</xdr:colOff>
      <xdr:row>29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8D65004-7137-A5D4-2788-8363FAE39B17}"/>
            </a:ext>
            <a:ext uri="{147F2762-F138-4A5C-976F-8EAC2B608ADB}">
              <a16:predDERef xmlns:a16="http://schemas.microsoft.com/office/drawing/2014/main" pred="{4EF98072-E4C7-AC52-1948-C00CD27AA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30</xdr:row>
      <xdr:rowOff>95250</xdr:rowOff>
    </xdr:from>
    <xdr:to>
      <xdr:col>7</xdr:col>
      <xdr:colOff>771525</xdr:colOff>
      <xdr:row>44</xdr:row>
      <xdr:rowOff>171450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D0086BF-9F53-8FF2-03D7-887501C193DE}"/>
            </a:ext>
            <a:ext uri="{147F2762-F138-4A5C-976F-8EAC2B608ADB}">
              <a16:predDERef xmlns:a16="http://schemas.microsoft.com/office/drawing/2014/main" pred="{C8D65004-7137-A5D4-2788-8363FAE39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447675</xdr:colOff>
      <xdr:row>27</xdr:row>
      <xdr:rowOff>180975</xdr:rowOff>
    </xdr:from>
    <xdr:to>
      <xdr:col>11</xdr:col>
      <xdr:colOff>685800</xdr:colOff>
      <xdr:row>42</xdr:row>
      <xdr:rowOff>66675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121F844-AB42-A888-4AC1-AEC566D761F4}"/>
            </a:ext>
            <a:ext uri="{147F2762-F138-4A5C-976F-8EAC2B608ADB}">
              <a16:predDERef xmlns:a16="http://schemas.microsoft.com/office/drawing/2014/main" pred="{8D0086BF-9F53-8FF2-03D7-887501C19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657225</xdr:colOff>
      <xdr:row>27</xdr:row>
      <xdr:rowOff>180975</xdr:rowOff>
    </xdr:from>
    <xdr:to>
      <xdr:col>19</xdr:col>
      <xdr:colOff>66675</xdr:colOff>
      <xdr:row>42</xdr:row>
      <xdr:rowOff>66675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AFE46AD-8A90-EB54-54A0-14F0B5DC04B3}"/>
            </a:ext>
            <a:ext uri="{147F2762-F138-4A5C-976F-8EAC2B608ADB}">
              <a16:predDERef xmlns:a16="http://schemas.microsoft.com/office/drawing/2014/main" pred="{4121F844-AB42-A888-4AC1-AEC566D76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590550</xdr:colOff>
      <xdr:row>44</xdr:row>
      <xdr:rowOff>180975</xdr:rowOff>
    </xdr:from>
    <xdr:to>
      <xdr:col>7</xdr:col>
      <xdr:colOff>304800</xdr:colOff>
      <xdr:row>59</xdr:row>
      <xdr:rowOff>66675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5BE902D-DF7C-8D1D-41C1-304FFFB41866}"/>
            </a:ext>
            <a:ext uri="{147F2762-F138-4A5C-976F-8EAC2B608ADB}">
              <a16:predDERef xmlns:a16="http://schemas.microsoft.com/office/drawing/2014/main" pred="{2AFE46AD-8A90-EB54-54A0-14F0B5DC0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314325</xdr:colOff>
      <xdr:row>42</xdr:row>
      <xdr:rowOff>85725</xdr:rowOff>
    </xdr:from>
    <xdr:to>
      <xdr:col>11</xdr:col>
      <xdr:colOff>552450</xdr:colOff>
      <xdr:row>56</xdr:row>
      <xdr:rowOff>161925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79CE1DF-6571-62D3-8DC2-2898E14B8064}"/>
            </a:ext>
            <a:ext uri="{147F2762-F138-4A5C-976F-8EAC2B608ADB}">
              <a16:predDERef xmlns:a16="http://schemas.microsoft.com/office/drawing/2014/main" pred="{75BE902D-DF7C-8D1D-41C1-304FFFB41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workbookViewId="0">
      <selection activeCell="M86" sqref="M86"/>
    </sheetView>
  </sheetViews>
  <sheetFormatPr defaultRowHeight="15"/>
  <cols>
    <col min="5" max="5" width="11.42578125" bestFit="1" customWidth="1"/>
    <col min="6" max="6" width="12.42578125" customWidth="1"/>
    <col min="7" max="7" width="12.42578125" bestFit="1" customWidth="1"/>
    <col min="8" max="9" width="17.85546875" bestFit="1" customWidth="1"/>
    <col min="10" max="10" width="12.140625" bestFit="1" customWidth="1"/>
    <col min="11" max="11" width="17.140625" bestFit="1" customWidth="1"/>
    <col min="12" max="12" width="13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1</v>
      </c>
      <c r="C2">
        <f>(A2^2)</f>
        <v>1</v>
      </c>
      <c r="D2">
        <f>(A2^3)</f>
        <v>1</v>
      </c>
      <c r="E2">
        <f>SQRT(A2)</f>
        <v>1</v>
      </c>
      <c r="F2">
        <f>LOG(A2,10)</f>
        <v>0</v>
      </c>
      <c r="G2">
        <f>LOG(A2,2)</f>
        <v>0</v>
      </c>
      <c r="H2">
        <f>(3*A2^2) + (5*A2) -3</f>
        <v>5</v>
      </c>
      <c r="I2">
        <f>(-3*A2^2) + (5*A2) - 3</f>
        <v>-1</v>
      </c>
      <c r="J2">
        <f>ABS(-A2^2)</f>
        <v>1</v>
      </c>
      <c r="K2">
        <f>(5*A2^4) + (2*A2^2)</f>
        <v>7</v>
      </c>
      <c r="L2">
        <f>A2*LOG(A2,10)</f>
        <v>0</v>
      </c>
    </row>
    <row r="3" spans="1:12">
      <c r="A3">
        <v>1.1000000000000001</v>
      </c>
      <c r="B3">
        <v>1.1000000000000001</v>
      </c>
      <c r="C3">
        <f t="shared" ref="C3:C66" si="0">(A3^2)</f>
        <v>1.2100000000000002</v>
      </c>
      <c r="D3">
        <f t="shared" ref="D3:D66" si="1">(A3^3)</f>
        <v>1.3310000000000004</v>
      </c>
      <c r="E3">
        <f t="shared" ref="E3:E66" si="2">SQRT(A3)</f>
        <v>1.0488088481701516</v>
      </c>
      <c r="F3">
        <f t="shared" ref="F3:F66" si="3">LOG(A3,10)</f>
        <v>4.139268515822507E-2</v>
      </c>
      <c r="G3">
        <f t="shared" ref="G3:G66" si="4">LOG(A3,2)</f>
        <v>0.13750352374993502</v>
      </c>
      <c r="H3">
        <f t="shared" ref="H3:H66" si="5">(3*A3^2) + (5*A3) -3</f>
        <v>6.1300000000000008</v>
      </c>
      <c r="I3">
        <f t="shared" ref="I3:I66" si="6">(-3*A3^2) + (5*A3) - 3</f>
        <v>-1.1300000000000008</v>
      </c>
      <c r="J3">
        <f t="shared" ref="J3:J66" si="7">ABS(-A3^2)</f>
        <v>1.2100000000000002</v>
      </c>
      <c r="K3">
        <f t="shared" ref="K3:K66" si="8">(5*A3^4) + (2*A3^2)</f>
        <v>9.7405000000000026</v>
      </c>
      <c r="L3">
        <f>A3*LOG(A3,10)</f>
        <v>4.5531953674047582E-2</v>
      </c>
    </row>
    <row r="4" spans="1:12">
      <c r="A4">
        <v>1.2</v>
      </c>
      <c r="B4">
        <v>1.2</v>
      </c>
      <c r="C4">
        <f t="shared" si="0"/>
        <v>1.44</v>
      </c>
      <c r="D4">
        <f t="shared" si="1"/>
        <v>1.728</v>
      </c>
      <c r="E4">
        <f t="shared" si="2"/>
        <v>1.0954451150103321</v>
      </c>
      <c r="F4">
        <f t="shared" si="3"/>
        <v>7.9181246047624804E-2</v>
      </c>
      <c r="G4">
        <f t="shared" si="4"/>
        <v>0.26303440583379378</v>
      </c>
      <c r="H4">
        <f t="shared" si="5"/>
        <v>7.32</v>
      </c>
      <c r="I4">
        <f t="shared" si="6"/>
        <v>-1.3200000000000003</v>
      </c>
      <c r="J4">
        <f t="shared" si="7"/>
        <v>1.44</v>
      </c>
      <c r="K4">
        <f t="shared" si="8"/>
        <v>13.247999999999998</v>
      </c>
      <c r="L4">
        <f t="shared" ref="L4:L67" si="9">A4*LOG(A4,10)</f>
        <v>9.5017495257149767E-2</v>
      </c>
    </row>
    <row r="5" spans="1:12">
      <c r="A5">
        <v>1.3</v>
      </c>
      <c r="B5">
        <v>1.3</v>
      </c>
      <c r="C5">
        <f t="shared" si="0"/>
        <v>1.6900000000000002</v>
      </c>
      <c r="D5">
        <f t="shared" si="1"/>
        <v>2.1970000000000005</v>
      </c>
      <c r="E5">
        <f t="shared" si="2"/>
        <v>1.1401754250991381</v>
      </c>
      <c r="F5">
        <f t="shared" si="3"/>
        <v>0.11394335230683676</v>
      </c>
      <c r="G5">
        <f t="shared" si="4"/>
        <v>0.37851162325372983</v>
      </c>
      <c r="H5">
        <f t="shared" si="5"/>
        <v>8.57</v>
      </c>
      <c r="I5">
        <f t="shared" si="6"/>
        <v>-1.5700000000000003</v>
      </c>
      <c r="J5">
        <f t="shared" si="7"/>
        <v>1.6900000000000002</v>
      </c>
      <c r="K5">
        <f t="shared" si="8"/>
        <v>17.660500000000003</v>
      </c>
      <c r="L5">
        <f t="shared" si="9"/>
        <v>0.14812635799888779</v>
      </c>
    </row>
    <row r="6" spans="1:12">
      <c r="A6">
        <v>1.4</v>
      </c>
      <c r="B6">
        <v>1.4</v>
      </c>
      <c r="C6">
        <f t="shared" si="0"/>
        <v>1.9599999999999997</v>
      </c>
      <c r="D6">
        <f t="shared" si="1"/>
        <v>2.7439999999999993</v>
      </c>
      <c r="E6">
        <f t="shared" si="2"/>
        <v>1.1832159566199232</v>
      </c>
      <c r="F6">
        <f t="shared" si="3"/>
        <v>0.14612803567823798</v>
      </c>
      <c r="G6">
        <f t="shared" si="4"/>
        <v>0.48542682717024171</v>
      </c>
      <c r="H6">
        <f t="shared" si="5"/>
        <v>9.879999999999999</v>
      </c>
      <c r="I6">
        <f t="shared" si="6"/>
        <v>-1.879999999999999</v>
      </c>
      <c r="J6">
        <f t="shared" si="7"/>
        <v>1.9599999999999997</v>
      </c>
      <c r="K6">
        <f t="shared" si="8"/>
        <v>23.127999999999993</v>
      </c>
      <c r="L6">
        <f t="shared" si="9"/>
        <v>0.20457924994953317</v>
      </c>
    </row>
    <row r="7" spans="1:12">
      <c r="A7">
        <v>1.5</v>
      </c>
      <c r="B7">
        <v>1.5</v>
      </c>
      <c r="C7">
        <f t="shared" si="0"/>
        <v>2.25</v>
      </c>
      <c r="D7">
        <f t="shared" si="1"/>
        <v>3.375</v>
      </c>
      <c r="E7">
        <f t="shared" si="2"/>
        <v>1.2247448713915889</v>
      </c>
      <c r="F7">
        <f t="shared" si="3"/>
        <v>0.17609125905568124</v>
      </c>
      <c r="G7">
        <f t="shared" si="4"/>
        <v>0.58496250072115619</v>
      </c>
      <c r="H7">
        <f t="shared" si="5"/>
        <v>11.25</v>
      </c>
      <c r="I7">
        <f t="shared" si="6"/>
        <v>-2.25</v>
      </c>
      <c r="J7">
        <f t="shared" si="7"/>
        <v>2.25</v>
      </c>
      <c r="K7">
        <f t="shared" si="8"/>
        <v>29.8125</v>
      </c>
      <c r="L7">
        <f t="shared" si="9"/>
        <v>0.26413688858352186</v>
      </c>
    </row>
    <row r="8" spans="1:12">
      <c r="A8">
        <v>1.6</v>
      </c>
      <c r="B8">
        <v>1.6</v>
      </c>
      <c r="C8">
        <f t="shared" si="0"/>
        <v>2.5600000000000005</v>
      </c>
      <c r="D8">
        <f t="shared" si="1"/>
        <v>4.096000000000001</v>
      </c>
      <c r="E8">
        <f t="shared" si="2"/>
        <v>1.2649110640673518</v>
      </c>
      <c r="F8">
        <f t="shared" si="3"/>
        <v>0.20411998265592479</v>
      </c>
      <c r="G8">
        <f t="shared" si="4"/>
        <v>0.67807190511263782</v>
      </c>
      <c r="H8">
        <f t="shared" si="5"/>
        <v>12.680000000000001</v>
      </c>
      <c r="I8">
        <f t="shared" si="6"/>
        <v>-2.6800000000000015</v>
      </c>
      <c r="J8">
        <f t="shared" si="7"/>
        <v>2.5600000000000005</v>
      </c>
      <c r="K8">
        <f t="shared" si="8"/>
        <v>37.888000000000019</v>
      </c>
      <c r="L8">
        <f t="shared" si="9"/>
        <v>0.32659197224947967</v>
      </c>
    </row>
    <row r="9" spans="1:12">
      <c r="A9">
        <v>1.7</v>
      </c>
      <c r="B9">
        <v>1.7</v>
      </c>
      <c r="C9">
        <f t="shared" si="0"/>
        <v>2.8899999999999997</v>
      </c>
      <c r="D9">
        <f t="shared" si="1"/>
        <v>4.9129999999999994</v>
      </c>
      <c r="E9">
        <f t="shared" si="2"/>
        <v>1.3038404810405297</v>
      </c>
      <c r="F9">
        <f t="shared" si="3"/>
        <v>0.23044892137827389</v>
      </c>
      <c r="G9">
        <f t="shared" si="4"/>
        <v>0.76553474636297703</v>
      </c>
      <c r="H9">
        <f t="shared" si="5"/>
        <v>14.169999999999998</v>
      </c>
      <c r="I9">
        <f t="shared" si="6"/>
        <v>-3.1699999999999982</v>
      </c>
      <c r="J9">
        <f t="shared" si="7"/>
        <v>2.8899999999999997</v>
      </c>
      <c r="K9">
        <f t="shared" si="8"/>
        <v>47.540499999999994</v>
      </c>
      <c r="L9">
        <f t="shared" si="9"/>
        <v>0.39176316634306557</v>
      </c>
    </row>
    <row r="10" spans="1:12">
      <c r="A10">
        <v>1.8</v>
      </c>
      <c r="B10">
        <v>1.8</v>
      </c>
      <c r="C10">
        <f t="shared" si="0"/>
        <v>3.24</v>
      </c>
      <c r="D10">
        <f t="shared" si="1"/>
        <v>5.8320000000000007</v>
      </c>
      <c r="E10">
        <f t="shared" si="2"/>
        <v>1.3416407864998738</v>
      </c>
      <c r="F10">
        <f t="shared" si="3"/>
        <v>0.25527250510330607</v>
      </c>
      <c r="G10">
        <f t="shared" si="4"/>
        <v>0.84799690655495008</v>
      </c>
      <c r="H10">
        <f t="shared" si="5"/>
        <v>15.719999999999999</v>
      </c>
      <c r="I10">
        <f t="shared" si="6"/>
        <v>-3.7200000000000006</v>
      </c>
      <c r="J10">
        <f t="shared" si="7"/>
        <v>3.24</v>
      </c>
      <c r="K10">
        <f t="shared" si="8"/>
        <v>58.968000000000018</v>
      </c>
      <c r="L10">
        <f t="shared" si="9"/>
        <v>0.45949050918595091</v>
      </c>
    </row>
    <row r="11" spans="1:12">
      <c r="A11">
        <v>1.9</v>
      </c>
      <c r="B11">
        <v>1.9</v>
      </c>
      <c r="C11">
        <f t="shared" si="0"/>
        <v>3.61</v>
      </c>
      <c r="D11">
        <f t="shared" si="1"/>
        <v>6.8589999999999991</v>
      </c>
      <c r="E11">
        <f t="shared" si="2"/>
        <v>1.3784048752090221</v>
      </c>
      <c r="F11">
        <f t="shared" si="3"/>
        <v>0.27875360095282892</v>
      </c>
      <c r="G11">
        <f t="shared" si="4"/>
        <v>0.92599941855622303</v>
      </c>
      <c r="H11">
        <f t="shared" si="5"/>
        <v>17.329999999999998</v>
      </c>
      <c r="I11">
        <f t="shared" si="6"/>
        <v>-4.33</v>
      </c>
      <c r="J11">
        <f t="shared" si="7"/>
        <v>3.61</v>
      </c>
      <c r="K11">
        <f t="shared" si="8"/>
        <v>72.380499999999998</v>
      </c>
      <c r="L11">
        <f t="shared" si="9"/>
        <v>0.52963184181037493</v>
      </c>
    </row>
    <row r="12" spans="1:12">
      <c r="A12">
        <v>2</v>
      </c>
      <c r="B12">
        <v>2</v>
      </c>
      <c r="C12">
        <f t="shared" si="0"/>
        <v>4</v>
      </c>
      <c r="D12">
        <f t="shared" si="1"/>
        <v>8</v>
      </c>
      <c r="E12">
        <f t="shared" si="2"/>
        <v>1.4142135623730951</v>
      </c>
      <c r="F12">
        <f t="shared" si="3"/>
        <v>0.30102999566398114</v>
      </c>
      <c r="G12">
        <f t="shared" si="4"/>
        <v>1</v>
      </c>
      <c r="H12">
        <f t="shared" si="5"/>
        <v>19</v>
      </c>
      <c r="I12">
        <f t="shared" si="6"/>
        <v>-5</v>
      </c>
      <c r="J12">
        <f t="shared" si="7"/>
        <v>4</v>
      </c>
      <c r="K12">
        <f t="shared" si="8"/>
        <v>88</v>
      </c>
      <c r="L12">
        <f t="shared" si="9"/>
        <v>0.60205999132796229</v>
      </c>
    </row>
    <row r="13" spans="1:12">
      <c r="A13">
        <v>2.1</v>
      </c>
      <c r="B13">
        <v>2.1</v>
      </c>
      <c r="C13">
        <f t="shared" si="0"/>
        <v>4.41</v>
      </c>
      <c r="D13">
        <f t="shared" si="1"/>
        <v>9.261000000000001</v>
      </c>
      <c r="E13">
        <f t="shared" si="2"/>
        <v>1.4491376746189439</v>
      </c>
      <c r="F13">
        <f t="shared" si="3"/>
        <v>0.32221929473391925</v>
      </c>
      <c r="G13">
        <f t="shared" si="4"/>
        <v>1.0703893278913981</v>
      </c>
      <c r="H13">
        <f t="shared" si="5"/>
        <v>20.73</v>
      </c>
      <c r="I13">
        <f t="shared" si="6"/>
        <v>-5.73</v>
      </c>
      <c r="J13">
        <f t="shared" si="7"/>
        <v>4.41</v>
      </c>
      <c r="K13">
        <f t="shared" si="8"/>
        <v>106.06049999999999</v>
      </c>
      <c r="L13">
        <f t="shared" si="9"/>
        <v>0.67666051894123047</v>
      </c>
    </row>
    <row r="14" spans="1:12">
      <c r="A14">
        <v>2.2000000000000002</v>
      </c>
      <c r="B14">
        <v>2.2000000000000002</v>
      </c>
      <c r="C14">
        <f t="shared" si="0"/>
        <v>4.8400000000000007</v>
      </c>
      <c r="D14">
        <f t="shared" si="1"/>
        <v>10.648000000000003</v>
      </c>
      <c r="E14">
        <f t="shared" si="2"/>
        <v>1.4832396974191326</v>
      </c>
      <c r="F14">
        <f t="shared" si="3"/>
        <v>0.34242268082220623</v>
      </c>
      <c r="G14">
        <f t="shared" si="4"/>
        <v>1.1375035237499351</v>
      </c>
      <c r="H14">
        <f t="shared" si="5"/>
        <v>22.520000000000003</v>
      </c>
      <c r="I14">
        <f t="shared" si="6"/>
        <v>-6.5200000000000031</v>
      </c>
      <c r="J14">
        <f t="shared" si="7"/>
        <v>4.8400000000000007</v>
      </c>
      <c r="K14">
        <f t="shared" si="8"/>
        <v>126.80800000000004</v>
      </c>
      <c r="L14">
        <f t="shared" si="9"/>
        <v>0.75332989780885373</v>
      </c>
    </row>
    <row r="15" spans="1:12">
      <c r="A15">
        <v>2.2999999999999998</v>
      </c>
      <c r="B15">
        <v>2.2999999999999998</v>
      </c>
      <c r="C15">
        <f t="shared" si="0"/>
        <v>5.2899999999999991</v>
      </c>
      <c r="D15">
        <f t="shared" si="1"/>
        <v>12.166999999999996</v>
      </c>
      <c r="E15">
        <f t="shared" si="2"/>
        <v>1.51657508881031</v>
      </c>
      <c r="F15">
        <f t="shared" si="3"/>
        <v>0.36172783601759279</v>
      </c>
      <c r="G15">
        <f t="shared" si="4"/>
        <v>1.2016338611696504</v>
      </c>
      <c r="H15">
        <f t="shared" si="5"/>
        <v>24.369999999999997</v>
      </c>
      <c r="I15">
        <f t="shared" si="6"/>
        <v>-7.3699999999999974</v>
      </c>
      <c r="J15">
        <f t="shared" si="7"/>
        <v>5.2899999999999991</v>
      </c>
      <c r="K15">
        <f t="shared" si="8"/>
        <v>150.50049999999993</v>
      </c>
      <c r="L15">
        <f t="shared" si="9"/>
        <v>0.83197402284046329</v>
      </c>
    </row>
    <row r="16" spans="1:12">
      <c r="A16">
        <v>2.4</v>
      </c>
      <c r="B16">
        <v>2.4</v>
      </c>
      <c r="C16">
        <f t="shared" si="0"/>
        <v>5.76</v>
      </c>
      <c r="D16">
        <f t="shared" si="1"/>
        <v>13.824</v>
      </c>
      <c r="E16">
        <f t="shared" si="2"/>
        <v>1.5491933384829668</v>
      </c>
      <c r="F16">
        <f t="shared" si="3"/>
        <v>0.38021124171160597</v>
      </c>
      <c r="G16">
        <f t="shared" si="4"/>
        <v>1.2630344058337937</v>
      </c>
      <c r="H16">
        <f t="shared" si="5"/>
        <v>26.28</v>
      </c>
      <c r="I16">
        <f t="shared" si="6"/>
        <v>-8.2800000000000011</v>
      </c>
      <c r="J16">
        <f t="shared" si="7"/>
        <v>5.76</v>
      </c>
      <c r="K16">
        <f t="shared" si="8"/>
        <v>177.40799999999999</v>
      </c>
      <c r="L16">
        <f t="shared" si="9"/>
        <v>0.91250698010785425</v>
      </c>
    </row>
    <row r="17" spans="1:12">
      <c r="A17">
        <v>2.5</v>
      </c>
      <c r="B17">
        <v>2.5</v>
      </c>
      <c r="C17">
        <f t="shared" si="0"/>
        <v>6.25</v>
      </c>
      <c r="D17">
        <f t="shared" si="1"/>
        <v>15.625</v>
      </c>
      <c r="E17">
        <f t="shared" si="2"/>
        <v>1.5811388300841898</v>
      </c>
      <c r="F17">
        <f t="shared" si="3"/>
        <v>0.3979400086720376</v>
      </c>
      <c r="G17">
        <f t="shared" si="4"/>
        <v>1.3219280948873624</v>
      </c>
      <c r="H17">
        <f t="shared" si="5"/>
        <v>28.25</v>
      </c>
      <c r="I17">
        <f t="shared" si="6"/>
        <v>-9.25</v>
      </c>
      <c r="J17">
        <f t="shared" si="7"/>
        <v>6.25</v>
      </c>
      <c r="K17">
        <f t="shared" si="8"/>
        <v>207.8125</v>
      </c>
      <c r="L17">
        <f t="shared" si="9"/>
        <v>0.99485002168009395</v>
      </c>
    </row>
    <row r="18" spans="1:12">
      <c r="A18">
        <v>2.6</v>
      </c>
      <c r="B18">
        <v>2.6</v>
      </c>
      <c r="C18">
        <f t="shared" si="0"/>
        <v>6.7600000000000007</v>
      </c>
      <c r="D18">
        <f t="shared" si="1"/>
        <v>17.576000000000004</v>
      </c>
      <c r="E18">
        <f t="shared" si="2"/>
        <v>1.61245154965971</v>
      </c>
      <c r="F18">
        <f t="shared" si="3"/>
        <v>0.41497334797081792</v>
      </c>
      <c r="G18">
        <f t="shared" si="4"/>
        <v>1.3785116232537298</v>
      </c>
      <c r="H18">
        <f t="shared" si="5"/>
        <v>30.28</v>
      </c>
      <c r="I18">
        <f t="shared" si="6"/>
        <v>-10.280000000000001</v>
      </c>
      <c r="J18">
        <f t="shared" si="7"/>
        <v>6.7600000000000007</v>
      </c>
      <c r="K18">
        <f t="shared" si="8"/>
        <v>242.00800000000007</v>
      </c>
      <c r="L18">
        <f t="shared" si="9"/>
        <v>1.0789307047241266</v>
      </c>
    </row>
    <row r="19" spans="1:12">
      <c r="A19">
        <v>2.7</v>
      </c>
      <c r="B19">
        <v>2.7</v>
      </c>
      <c r="C19">
        <f t="shared" si="0"/>
        <v>7.2900000000000009</v>
      </c>
      <c r="D19">
        <f t="shared" si="1"/>
        <v>19.683000000000003</v>
      </c>
      <c r="E19">
        <f t="shared" si="2"/>
        <v>1.6431676725154984</v>
      </c>
      <c r="F19">
        <f t="shared" si="3"/>
        <v>0.43136376415898731</v>
      </c>
      <c r="G19">
        <f t="shared" si="4"/>
        <v>1.4329594072761063</v>
      </c>
      <c r="H19">
        <f t="shared" si="5"/>
        <v>32.370000000000005</v>
      </c>
      <c r="I19">
        <f t="shared" si="6"/>
        <v>-11.370000000000005</v>
      </c>
      <c r="J19">
        <f t="shared" si="7"/>
        <v>7.2900000000000009</v>
      </c>
      <c r="K19">
        <f t="shared" si="8"/>
        <v>280.30050000000006</v>
      </c>
      <c r="L19">
        <f t="shared" si="9"/>
        <v>1.1646821632292659</v>
      </c>
    </row>
    <row r="20" spans="1:12">
      <c r="A20">
        <v>2.8</v>
      </c>
      <c r="B20">
        <v>2.8</v>
      </c>
      <c r="C20">
        <f t="shared" si="0"/>
        <v>7.839999999999999</v>
      </c>
      <c r="D20">
        <f t="shared" si="1"/>
        <v>21.951999999999995</v>
      </c>
      <c r="E20">
        <f t="shared" si="2"/>
        <v>1.6733200530681511</v>
      </c>
      <c r="F20">
        <f t="shared" si="3"/>
        <v>0.44715803134221915</v>
      </c>
      <c r="G20">
        <f t="shared" si="4"/>
        <v>1.4854268271702415</v>
      </c>
      <c r="H20">
        <f t="shared" si="5"/>
        <v>34.519999999999996</v>
      </c>
      <c r="I20">
        <f t="shared" si="6"/>
        <v>-12.519999999999996</v>
      </c>
      <c r="J20">
        <f t="shared" si="7"/>
        <v>7.839999999999999</v>
      </c>
      <c r="K20">
        <f t="shared" si="8"/>
        <v>323.00799999999992</v>
      </c>
      <c r="L20">
        <f t="shared" si="9"/>
        <v>1.2520424877582135</v>
      </c>
    </row>
    <row r="21" spans="1:12">
      <c r="A21">
        <v>2.9</v>
      </c>
      <c r="B21">
        <v>2.9</v>
      </c>
      <c r="C21">
        <f t="shared" si="0"/>
        <v>8.41</v>
      </c>
      <c r="D21">
        <f t="shared" si="1"/>
        <v>24.388999999999999</v>
      </c>
      <c r="E21">
        <f t="shared" si="2"/>
        <v>1.70293863659264</v>
      </c>
      <c r="F21">
        <f t="shared" si="3"/>
        <v>0.46239799789895603</v>
      </c>
      <c r="G21">
        <f t="shared" si="4"/>
        <v>1.5360529002402097</v>
      </c>
      <c r="H21">
        <f t="shared" si="5"/>
        <v>36.730000000000004</v>
      </c>
      <c r="I21">
        <f t="shared" si="6"/>
        <v>-13.73</v>
      </c>
      <c r="J21">
        <f t="shared" si="7"/>
        <v>8.41</v>
      </c>
      <c r="K21">
        <f t="shared" si="8"/>
        <v>370.46049999999997</v>
      </c>
      <c r="L21">
        <f t="shared" si="9"/>
        <v>1.3409541939069725</v>
      </c>
    </row>
    <row r="22" spans="1:12">
      <c r="A22">
        <v>3</v>
      </c>
      <c r="B22">
        <v>3</v>
      </c>
      <c r="C22">
        <f t="shared" si="0"/>
        <v>9</v>
      </c>
      <c r="D22">
        <f t="shared" si="1"/>
        <v>27</v>
      </c>
      <c r="E22">
        <f t="shared" si="2"/>
        <v>1.7320508075688772</v>
      </c>
      <c r="F22">
        <f t="shared" si="3"/>
        <v>0.47712125471966244</v>
      </c>
      <c r="G22">
        <f t="shared" si="4"/>
        <v>1.5849625007211563</v>
      </c>
      <c r="H22">
        <f t="shared" si="5"/>
        <v>39</v>
      </c>
      <c r="I22">
        <f t="shared" si="6"/>
        <v>-15</v>
      </c>
      <c r="J22">
        <f t="shared" si="7"/>
        <v>9</v>
      </c>
      <c r="K22">
        <f t="shared" si="8"/>
        <v>423</v>
      </c>
      <c r="L22">
        <f t="shared" si="9"/>
        <v>1.4313637641589874</v>
      </c>
    </row>
    <row r="23" spans="1:12">
      <c r="A23">
        <v>3.1</v>
      </c>
      <c r="B23">
        <v>3.1</v>
      </c>
      <c r="C23">
        <f t="shared" si="0"/>
        <v>9.6100000000000012</v>
      </c>
      <c r="D23">
        <f t="shared" si="1"/>
        <v>29.791000000000004</v>
      </c>
      <c r="E23">
        <f t="shared" si="2"/>
        <v>1.7606816861659009</v>
      </c>
      <c r="F23">
        <f t="shared" si="3"/>
        <v>0.49136169383427264</v>
      </c>
      <c r="G23">
        <f t="shared" si="4"/>
        <v>1.632268215499513</v>
      </c>
      <c r="H23">
        <f t="shared" si="5"/>
        <v>41.330000000000005</v>
      </c>
      <c r="I23">
        <f t="shared" si="6"/>
        <v>-16.330000000000005</v>
      </c>
      <c r="J23">
        <f t="shared" si="7"/>
        <v>9.6100000000000012</v>
      </c>
      <c r="K23">
        <f t="shared" si="8"/>
        <v>480.98050000000012</v>
      </c>
      <c r="L23">
        <f t="shared" si="9"/>
        <v>1.5232212508862453</v>
      </c>
    </row>
    <row r="24" spans="1:12">
      <c r="A24">
        <v>3.2</v>
      </c>
      <c r="B24">
        <v>3.2</v>
      </c>
      <c r="C24">
        <f t="shared" si="0"/>
        <v>10.240000000000002</v>
      </c>
      <c r="D24">
        <f t="shared" si="1"/>
        <v>32.768000000000008</v>
      </c>
      <c r="E24">
        <f t="shared" si="2"/>
        <v>1.7888543819998317</v>
      </c>
      <c r="F24">
        <f t="shared" si="3"/>
        <v>0.50514997831990593</v>
      </c>
      <c r="G24">
        <f t="shared" si="4"/>
        <v>1.6780719051126378</v>
      </c>
      <c r="H24">
        <f t="shared" si="5"/>
        <v>43.720000000000006</v>
      </c>
      <c r="I24">
        <f t="shared" si="6"/>
        <v>-17.720000000000006</v>
      </c>
      <c r="J24">
        <f t="shared" si="7"/>
        <v>10.240000000000002</v>
      </c>
      <c r="K24">
        <f t="shared" si="8"/>
        <v>544.76800000000026</v>
      </c>
      <c r="L24">
        <f t="shared" si="9"/>
        <v>1.616479930623699</v>
      </c>
    </row>
    <row r="25" spans="1:12">
      <c r="A25">
        <v>3.3</v>
      </c>
      <c r="B25">
        <v>3.3</v>
      </c>
      <c r="C25">
        <f t="shared" si="0"/>
        <v>10.889999999999999</v>
      </c>
      <c r="D25">
        <f t="shared" si="1"/>
        <v>35.936999999999998</v>
      </c>
      <c r="E25">
        <f t="shared" si="2"/>
        <v>1.8165902124584949</v>
      </c>
      <c r="F25">
        <f t="shared" si="3"/>
        <v>0.51851393987788741</v>
      </c>
      <c r="G25">
        <f t="shared" si="4"/>
        <v>1.7224660244710912</v>
      </c>
      <c r="H25">
        <f t="shared" si="5"/>
        <v>46.169999999999995</v>
      </c>
      <c r="I25">
        <f t="shared" si="6"/>
        <v>-19.169999999999995</v>
      </c>
      <c r="J25">
        <f t="shared" si="7"/>
        <v>10.889999999999999</v>
      </c>
      <c r="K25">
        <f t="shared" si="8"/>
        <v>614.74049999999988</v>
      </c>
      <c r="L25">
        <f t="shared" si="9"/>
        <v>1.7110960015970285</v>
      </c>
    </row>
    <row r="26" spans="1:12">
      <c r="A26">
        <v>3.4</v>
      </c>
      <c r="B26">
        <v>3.4</v>
      </c>
      <c r="C26">
        <f t="shared" si="0"/>
        <v>11.559999999999999</v>
      </c>
      <c r="D26">
        <f t="shared" si="1"/>
        <v>39.303999999999995</v>
      </c>
      <c r="E26">
        <f t="shared" si="2"/>
        <v>1.8439088914585775</v>
      </c>
      <c r="F26">
        <f t="shared" si="3"/>
        <v>0.53147891704225503</v>
      </c>
      <c r="G26">
        <f t="shared" si="4"/>
        <v>1.7655347463629771</v>
      </c>
      <c r="H26">
        <f t="shared" si="5"/>
        <v>48.679999999999993</v>
      </c>
      <c r="I26">
        <f t="shared" si="6"/>
        <v>-20.679999999999993</v>
      </c>
      <c r="J26">
        <f t="shared" si="7"/>
        <v>11.559999999999999</v>
      </c>
      <c r="K26">
        <f t="shared" si="8"/>
        <v>691.2879999999999</v>
      </c>
      <c r="L26">
        <f t="shared" si="9"/>
        <v>1.807028317943667</v>
      </c>
    </row>
    <row r="27" spans="1:12">
      <c r="A27">
        <v>3.5</v>
      </c>
      <c r="B27">
        <v>3.5</v>
      </c>
      <c r="C27">
        <f t="shared" si="0"/>
        <v>12.25</v>
      </c>
      <c r="D27">
        <f t="shared" si="1"/>
        <v>42.875</v>
      </c>
      <c r="E27">
        <f t="shared" si="2"/>
        <v>1.8708286933869707</v>
      </c>
      <c r="F27">
        <f t="shared" si="3"/>
        <v>0.54406804435027556</v>
      </c>
      <c r="G27">
        <f t="shared" si="4"/>
        <v>1.8073549220576042</v>
      </c>
      <c r="H27">
        <f t="shared" si="5"/>
        <v>51.25</v>
      </c>
      <c r="I27">
        <f t="shared" si="6"/>
        <v>-22.25</v>
      </c>
      <c r="J27">
        <f t="shared" si="7"/>
        <v>12.25</v>
      </c>
      <c r="K27">
        <f t="shared" si="8"/>
        <v>774.8125</v>
      </c>
      <c r="L27">
        <f t="shared" si="9"/>
        <v>1.9042381552259644</v>
      </c>
    </row>
    <row r="28" spans="1:12">
      <c r="A28">
        <v>3.6</v>
      </c>
      <c r="B28">
        <v>3.6</v>
      </c>
      <c r="C28">
        <f t="shared" si="0"/>
        <v>12.96</v>
      </c>
      <c r="D28">
        <f t="shared" si="1"/>
        <v>46.656000000000006</v>
      </c>
      <c r="E28">
        <f t="shared" si="2"/>
        <v>1.8973665961010275</v>
      </c>
      <c r="F28">
        <f t="shared" si="3"/>
        <v>0.55630250076728716</v>
      </c>
      <c r="G28">
        <f t="shared" si="4"/>
        <v>1.84799690655495</v>
      </c>
      <c r="H28">
        <f t="shared" si="5"/>
        <v>53.88</v>
      </c>
      <c r="I28">
        <f t="shared" si="6"/>
        <v>-23.880000000000003</v>
      </c>
      <c r="J28">
        <f t="shared" si="7"/>
        <v>12.96</v>
      </c>
      <c r="K28">
        <f t="shared" si="8"/>
        <v>865.72800000000018</v>
      </c>
      <c r="L28">
        <f t="shared" si="9"/>
        <v>2.0026890027622337</v>
      </c>
    </row>
    <row r="29" spans="1:12">
      <c r="A29">
        <v>3.7</v>
      </c>
      <c r="B29">
        <v>3.7</v>
      </c>
      <c r="C29">
        <f t="shared" si="0"/>
        <v>13.690000000000001</v>
      </c>
      <c r="D29">
        <f t="shared" si="1"/>
        <v>50.653000000000006</v>
      </c>
      <c r="E29">
        <f t="shared" si="2"/>
        <v>1.9235384061671346</v>
      </c>
      <c r="F29">
        <f t="shared" si="3"/>
        <v>0.56820172406699498</v>
      </c>
      <c r="G29">
        <f t="shared" si="4"/>
        <v>1.8875252707415877</v>
      </c>
      <c r="H29">
        <f t="shared" si="5"/>
        <v>56.570000000000007</v>
      </c>
      <c r="I29">
        <f t="shared" si="6"/>
        <v>-25.570000000000007</v>
      </c>
      <c r="J29">
        <f t="shared" si="7"/>
        <v>13.690000000000001</v>
      </c>
      <c r="K29">
        <f t="shared" si="8"/>
        <v>964.46050000000014</v>
      </c>
      <c r="L29">
        <f t="shared" si="9"/>
        <v>2.1023463790478814</v>
      </c>
    </row>
    <row r="30" spans="1:12">
      <c r="A30">
        <v>3.8</v>
      </c>
      <c r="B30">
        <v>3.8</v>
      </c>
      <c r="C30">
        <f t="shared" si="0"/>
        <v>14.44</v>
      </c>
      <c r="D30">
        <f t="shared" si="1"/>
        <v>54.871999999999993</v>
      </c>
      <c r="E30">
        <f t="shared" si="2"/>
        <v>1.9493588689617927</v>
      </c>
      <c r="F30">
        <f t="shared" si="3"/>
        <v>0.57978359661681</v>
      </c>
      <c r="G30">
        <f t="shared" si="4"/>
        <v>1.925999418556223</v>
      </c>
      <c r="H30">
        <f t="shared" si="5"/>
        <v>59.32</v>
      </c>
      <c r="I30">
        <f t="shared" si="6"/>
        <v>-27.32</v>
      </c>
      <c r="J30">
        <f t="shared" si="7"/>
        <v>14.44</v>
      </c>
      <c r="K30">
        <f t="shared" si="8"/>
        <v>1071.4480000000001</v>
      </c>
      <c r="L30">
        <f t="shared" si="9"/>
        <v>2.2031776671438781</v>
      </c>
    </row>
    <row r="31" spans="1:12">
      <c r="A31">
        <v>3.9</v>
      </c>
      <c r="B31">
        <v>3.9</v>
      </c>
      <c r="C31">
        <f t="shared" si="0"/>
        <v>15.209999999999999</v>
      </c>
      <c r="D31">
        <f t="shared" si="1"/>
        <v>59.318999999999996</v>
      </c>
      <c r="E31">
        <f t="shared" si="2"/>
        <v>1.9748417658131499</v>
      </c>
      <c r="F31">
        <f t="shared" si="3"/>
        <v>0.5910646070264991</v>
      </c>
      <c r="G31">
        <f t="shared" si="4"/>
        <v>1.9634741239748859</v>
      </c>
      <c r="H31">
        <f t="shared" si="5"/>
        <v>62.129999999999995</v>
      </c>
      <c r="I31">
        <f t="shared" si="6"/>
        <v>-29.129999999999995</v>
      </c>
      <c r="J31">
        <f t="shared" si="7"/>
        <v>15.209999999999999</v>
      </c>
      <c r="K31">
        <f t="shared" si="8"/>
        <v>1187.1405</v>
      </c>
      <c r="L31">
        <f t="shared" si="9"/>
        <v>2.3051519674033463</v>
      </c>
    </row>
    <row r="32" spans="1:12">
      <c r="A32">
        <v>4</v>
      </c>
      <c r="B32">
        <v>4</v>
      </c>
      <c r="C32">
        <f t="shared" si="0"/>
        <v>16</v>
      </c>
      <c r="D32">
        <f t="shared" si="1"/>
        <v>64</v>
      </c>
      <c r="E32">
        <f t="shared" si="2"/>
        <v>2</v>
      </c>
      <c r="F32">
        <f t="shared" si="3"/>
        <v>0.60205999132796229</v>
      </c>
      <c r="G32">
        <f t="shared" si="4"/>
        <v>2</v>
      </c>
      <c r="H32">
        <f t="shared" si="5"/>
        <v>65</v>
      </c>
      <c r="I32">
        <f t="shared" si="6"/>
        <v>-31</v>
      </c>
      <c r="J32">
        <f t="shared" si="7"/>
        <v>16</v>
      </c>
      <c r="K32">
        <f t="shared" si="8"/>
        <v>1312</v>
      </c>
      <c r="L32">
        <f t="shared" si="9"/>
        <v>2.4082399653118491</v>
      </c>
    </row>
    <row r="33" spans="1:12">
      <c r="A33">
        <v>4.0999999999999996</v>
      </c>
      <c r="B33">
        <v>4.0999999999999996</v>
      </c>
      <c r="C33">
        <f t="shared" si="0"/>
        <v>16.809999999999999</v>
      </c>
      <c r="D33">
        <f t="shared" si="1"/>
        <v>68.920999999999992</v>
      </c>
      <c r="E33">
        <f t="shared" si="2"/>
        <v>2.0248456731316584</v>
      </c>
      <c r="F33">
        <f t="shared" si="3"/>
        <v>0.61278385671973545</v>
      </c>
      <c r="G33">
        <f t="shared" si="4"/>
        <v>2.0356239097307212</v>
      </c>
      <c r="H33">
        <f t="shared" si="5"/>
        <v>67.929999999999993</v>
      </c>
      <c r="I33">
        <f t="shared" si="6"/>
        <v>-32.929999999999993</v>
      </c>
      <c r="J33">
        <f t="shared" si="7"/>
        <v>16.809999999999999</v>
      </c>
      <c r="K33">
        <f t="shared" si="8"/>
        <v>1446.5004999999996</v>
      </c>
      <c r="L33">
        <f t="shared" si="9"/>
        <v>2.512413812550915</v>
      </c>
    </row>
    <row r="34" spans="1:12">
      <c r="A34">
        <v>4.2</v>
      </c>
      <c r="B34">
        <v>4.2</v>
      </c>
      <c r="C34">
        <f t="shared" si="0"/>
        <v>17.64</v>
      </c>
      <c r="D34">
        <f t="shared" si="1"/>
        <v>74.088000000000008</v>
      </c>
      <c r="E34">
        <f t="shared" si="2"/>
        <v>2.0493901531919199</v>
      </c>
      <c r="F34">
        <f t="shared" si="3"/>
        <v>0.62324929039790045</v>
      </c>
      <c r="G34">
        <f t="shared" si="4"/>
        <v>2.0703893278913981</v>
      </c>
      <c r="H34">
        <f t="shared" si="5"/>
        <v>70.92</v>
      </c>
      <c r="I34">
        <f t="shared" si="6"/>
        <v>-34.92</v>
      </c>
      <c r="J34">
        <f t="shared" si="7"/>
        <v>17.64</v>
      </c>
      <c r="K34">
        <f t="shared" si="8"/>
        <v>1591.1279999999999</v>
      </c>
      <c r="L34">
        <f t="shared" si="9"/>
        <v>2.6176470196711819</v>
      </c>
    </row>
    <row r="35" spans="1:12">
      <c r="A35">
        <v>4.3</v>
      </c>
      <c r="B35">
        <v>4.3</v>
      </c>
      <c r="C35">
        <f t="shared" si="0"/>
        <v>18.489999999999998</v>
      </c>
      <c r="D35">
        <f t="shared" si="1"/>
        <v>79.506999999999991</v>
      </c>
      <c r="E35">
        <f t="shared" si="2"/>
        <v>2.0736441353327719</v>
      </c>
      <c r="F35">
        <f t="shared" si="3"/>
        <v>0.63346845557958642</v>
      </c>
      <c r="G35">
        <f t="shared" si="4"/>
        <v>2.1043366598147357</v>
      </c>
      <c r="H35">
        <f t="shared" si="5"/>
        <v>73.97</v>
      </c>
      <c r="I35">
        <f t="shared" si="6"/>
        <v>-36.97</v>
      </c>
      <c r="J35">
        <f t="shared" si="7"/>
        <v>18.489999999999998</v>
      </c>
      <c r="K35">
        <f t="shared" si="8"/>
        <v>1746.3804999999998</v>
      </c>
      <c r="L35">
        <f t="shared" si="9"/>
        <v>2.7239143589922215</v>
      </c>
    </row>
    <row r="36" spans="1:12">
      <c r="A36">
        <v>4.4000000000000004</v>
      </c>
      <c r="B36">
        <v>4.4000000000000004</v>
      </c>
      <c r="C36">
        <f t="shared" si="0"/>
        <v>19.360000000000003</v>
      </c>
      <c r="D36">
        <f t="shared" si="1"/>
        <v>85.184000000000026</v>
      </c>
      <c r="E36">
        <f t="shared" si="2"/>
        <v>2.0976176963403033</v>
      </c>
      <c r="F36">
        <f t="shared" si="3"/>
        <v>0.64345267648618742</v>
      </c>
      <c r="G36">
        <f t="shared" si="4"/>
        <v>2.1375035237499351</v>
      </c>
      <c r="H36">
        <f t="shared" si="5"/>
        <v>77.080000000000013</v>
      </c>
      <c r="I36">
        <f t="shared" si="6"/>
        <v>-39.080000000000013</v>
      </c>
      <c r="J36">
        <f t="shared" si="7"/>
        <v>19.360000000000003</v>
      </c>
      <c r="K36">
        <f t="shared" si="8"/>
        <v>1912.7680000000005</v>
      </c>
      <c r="L36">
        <f t="shared" si="9"/>
        <v>2.8311917765392249</v>
      </c>
    </row>
    <row r="37" spans="1:12">
      <c r="A37">
        <v>4.5</v>
      </c>
      <c r="B37">
        <v>4.5</v>
      </c>
      <c r="C37">
        <f t="shared" si="0"/>
        <v>20.25</v>
      </c>
      <c r="D37">
        <f t="shared" si="1"/>
        <v>91.125</v>
      </c>
      <c r="E37">
        <f t="shared" si="2"/>
        <v>2.1213203435596424</v>
      </c>
      <c r="F37">
        <f t="shared" si="3"/>
        <v>0.65321251377534362</v>
      </c>
      <c r="G37">
        <f t="shared" si="4"/>
        <v>2.1699250014423126</v>
      </c>
      <c r="H37">
        <f t="shared" si="5"/>
        <v>80.25</v>
      </c>
      <c r="I37">
        <f t="shared" si="6"/>
        <v>-41.25</v>
      </c>
      <c r="J37">
        <f t="shared" si="7"/>
        <v>20.25</v>
      </c>
      <c r="K37">
        <f t="shared" si="8"/>
        <v>2090.8125</v>
      </c>
      <c r="L37">
        <f t="shared" si="9"/>
        <v>2.9394563119890464</v>
      </c>
    </row>
    <row r="38" spans="1:12">
      <c r="A38">
        <v>4.5999999999999996</v>
      </c>
      <c r="B38">
        <v>4.5999999999999996</v>
      </c>
      <c r="C38">
        <f t="shared" si="0"/>
        <v>21.159999999999997</v>
      </c>
      <c r="D38">
        <f t="shared" si="1"/>
        <v>97.33599999999997</v>
      </c>
      <c r="E38">
        <f t="shared" si="2"/>
        <v>2.1447610589527217</v>
      </c>
      <c r="F38">
        <f t="shared" si="3"/>
        <v>0.66275783168157398</v>
      </c>
      <c r="G38">
        <f t="shared" si="4"/>
        <v>2.2016338611696504</v>
      </c>
      <c r="H38">
        <f t="shared" si="5"/>
        <v>83.47999999999999</v>
      </c>
      <c r="I38">
        <f t="shared" si="6"/>
        <v>-43.47999999999999</v>
      </c>
      <c r="J38">
        <f t="shared" si="7"/>
        <v>21.159999999999997</v>
      </c>
      <c r="K38">
        <f t="shared" si="8"/>
        <v>2281.0479999999993</v>
      </c>
      <c r="L38">
        <f t="shared" si="9"/>
        <v>3.0486860257352402</v>
      </c>
    </row>
    <row r="39" spans="1:12">
      <c r="A39">
        <v>4.7</v>
      </c>
      <c r="B39">
        <v>4.7</v>
      </c>
      <c r="C39">
        <f t="shared" si="0"/>
        <v>22.090000000000003</v>
      </c>
      <c r="D39">
        <f t="shared" si="1"/>
        <v>103.82300000000002</v>
      </c>
      <c r="E39">
        <f t="shared" si="2"/>
        <v>2.16794833886788</v>
      </c>
      <c r="F39">
        <f t="shared" si="3"/>
        <v>0.67209785793571741</v>
      </c>
      <c r="G39">
        <f t="shared" si="4"/>
        <v>2.232660756790275</v>
      </c>
      <c r="H39">
        <f t="shared" si="5"/>
        <v>86.77000000000001</v>
      </c>
      <c r="I39">
        <f t="shared" si="6"/>
        <v>-45.77000000000001</v>
      </c>
      <c r="J39">
        <f t="shared" si="7"/>
        <v>22.090000000000003</v>
      </c>
      <c r="K39">
        <f t="shared" si="8"/>
        <v>2484.0205000000005</v>
      </c>
      <c r="L39">
        <f t="shared" si="9"/>
        <v>3.1588599322978719</v>
      </c>
    </row>
    <row r="40" spans="1:12">
      <c r="A40">
        <v>4.8</v>
      </c>
      <c r="B40">
        <v>4.8</v>
      </c>
      <c r="C40">
        <f t="shared" si="0"/>
        <v>23.04</v>
      </c>
      <c r="D40">
        <f t="shared" si="1"/>
        <v>110.592</v>
      </c>
      <c r="E40">
        <f t="shared" si="2"/>
        <v>2.1908902300206643</v>
      </c>
      <c r="F40">
        <f t="shared" si="3"/>
        <v>0.68124123737558717</v>
      </c>
      <c r="G40">
        <f t="shared" si="4"/>
        <v>2.2630344058337939</v>
      </c>
      <c r="H40">
        <f t="shared" si="5"/>
        <v>90.12</v>
      </c>
      <c r="I40">
        <f t="shared" si="6"/>
        <v>-48.120000000000005</v>
      </c>
      <c r="J40">
        <f t="shared" si="7"/>
        <v>23.04</v>
      </c>
      <c r="K40">
        <f t="shared" si="8"/>
        <v>2700.2879999999996</v>
      </c>
      <c r="L40">
        <f t="shared" si="9"/>
        <v>3.2699579394028184</v>
      </c>
    </row>
    <row r="41" spans="1:12">
      <c r="A41">
        <v>4.9000000000000004</v>
      </c>
      <c r="B41">
        <v>4.9000000000000004</v>
      </c>
      <c r="C41">
        <f t="shared" si="0"/>
        <v>24.010000000000005</v>
      </c>
      <c r="D41">
        <f t="shared" si="1"/>
        <v>117.64900000000003</v>
      </c>
      <c r="E41">
        <f t="shared" si="2"/>
        <v>2.2135943621178655</v>
      </c>
      <c r="F41">
        <f t="shared" si="3"/>
        <v>0.69019608002851363</v>
      </c>
      <c r="G41">
        <f t="shared" si="4"/>
        <v>2.2927817492278462</v>
      </c>
      <c r="H41">
        <f t="shared" si="5"/>
        <v>93.530000000000015</v>
      </c>
      <c r="I41">
        <f t="shared" si="6"/>
        <v>-50.530000000000015</v>
      </c>
      <c r="J41">
        <f t="shared" si="7"/>
        <v>24.010000000000005</v>
      </c>
      <c r="K41">
        <f t="shared" si="8"/>
        <v>2930.4205000000011</v>
      </c>
      <c r="L41">
        <f t="shared" si="9"/>
        <v>3.3819607921397172</v>
      </c>
    </row>
    <row r="42" spans="1:12">
      <c r="A42">
        <v>5</v>
      </c>
      <c r="B42">
        <v>5</v>
      </c>
      <c r="C42">
        <f t="shared" si="0"/>
        <v>25</v>
      </c>
      <c r="D42">
        <f t="shared" si="1"/>
        <v>125</v>
      </c>
      <c r="E42">
        <f t="shared" si="2"/>
        <v>2.2360679774997898</v>
      </c>
      <c r="F42">
        <f t="shared" si="3"/>
        <v>0.69897000433601875</v>
      </c>
      <c r="G42">
        <f t="shared" si="4"/>
        <v>2.3219280948873622</v>
      </c>
      <c r="H42">
        <f t="shared" si="5"/>
        <v>97</v>
      </c>
      <c r="I42">
        <f t="shared" si="6"/>
        <v>-53</v>
      </c>
      <c r="J42">
        <f t="shared" si="7"/>
        <v>25</v>
      </c>
      <c r="K42">
        <f t="shared" si="8"/>
        <v>3175</v>
      </c>
      <c r="L42">
        <f t="shared" si="9"/>
        <v>3.4948500216800937</v>
      </c>
    </row>
    <row r="43" spans="1:12">
      <c r="A43">
        <v>5.0999999999999996</v>
      </c>
      <c r="B43">
        <v>5.0999999999999996</v>
      </c>
      <c r="C43">
        <f t="shared" si="0"/>
        <v>26.009999999999998</v>
      </c>
      <c r="D43">
        <f t="shared" si="1"/>
        <v>132.65099999999998</v>
      </c>
      <c r="E43">
        <f t="shared" si="2"/>
        <v>2.2583179581272428</v>
      </c>
      <c r="F43">
        <f t="shared" si="3"/>
        <v>0.70757017609793627</v>
      </c>
      <c r="G43">
        <f t="shared" si="4"/>
        <v>2.3504972470841334</v>
      </c>
      <c r="H43">
        <f t="shared" si="5"/>
        <v>100.53</v>
      </c>
      <c r="I43">
        <f t="shared" si="6"/>
        <v>-55.53</v>
      </c>
      <c r="J43">
        <f t="shared" si="7"/>
        <v>26.009999999999998</v>
      </c>
      <c r="K43">
        <f t="shared" si="8"/>
        <v>3434.6204999999991</v>
      </c>
      <c r="L43">
        <f t="shared" si="9"/>
        <v>3.6086078980994749</v>
      </c>
    </row>
    <row r="44" spans="1:12">
      <c r="A44">
        <v>5.2</v>
      </c>
      <c r="B44">
        <v>5.2</v>
      </c>
      <c r="C44">
        <f t="shared" si="0"/>
        <v>27.040000000000003</v>
      </c>
      <c r="D44">
        <f t="shared" si="1"/>
        <v>140.60800000000003</v>
      </c>
      <c r="E44">
        <f t="shared" si="2"/>
        <v>2.2803508501982761</v>
      </c>
      <c r="F44">
        <f t="shared" si="3"/>
        <v>0.71600334363479912</v>
      </c>
      <c r="G44">
        <f t="shared" si="4"/>
        <v>2.37851162325373</v>
      </c>
      <c r="H44">
        <f t="shared" si="5"/>
        <v>104.12</v>
      </c>
      <c r="I44">
        <f t="shared" si="6"/>
        <v>-58.120000000000005</v>
      </c>
      <c r="J44">
        <f t="shared" si="7"/>
        <v>27.040000000000003</v>
      </c>
      <c r="K44">
        <f t="shared" si="8"/>
        <v>3709.8880000000008</v>
      </c>
      <c r="L44">
        <f t="shared" si="9"/>
        <v>3.7232173869009557</v>
      </c>
    </row>
    <row r="45" spans="1:12">
      <c r="A45">
        <v>5.3</v>
      </c>
      <c r="B45">
        <v>5.3</v>
      </c>
      <c r="C45">
        <f t="shared" si="0"/>
        <v>28.09</v>
      </c>
      <c r="D45">
        <f t="shared" si="1"/>
        <v>148.87699999999998</v>
      </c>
      <c r="E45">
        <f t="shared" si="2"/>
        <v>2.3021728866442674</v>
      </c>
      <c r="F45">
        <f t="shared" si="3"/>
        <v>0.72427586960078894</v>
      </c>
      <c r="G45">
        <f t="shared" si="4"/>
        <v>2.4059923596758366</v>
      </c>
      <c r="H45">
        <f t="shared" si="5"/>
        <v>107.77</v>
      </c>
      <c r="I45">
        <f t="shared" si="6"/>
        <v>-60.769999999999996</v>
      </c>
      <c r="J45">
        <f t="shared" si="7"/>
        <v>28.09</v>
      </c>
      <c r="K45">
        <f t="shared" si="8"/>
        <v>4001.4204999999997</v>
      </c>
      <c r="L45">
        <f t="shared" si="9"/>
        <v>3.838662108884181</v>
      </c>
    </row>
    <row r="46" spans="1:12">
      <c r="A46">
        <v>5.4</v>
      </c>
      <c r="B46">
        <v>5.4</v>
      </c>
      <c r="C46">
        <f t="shared" si="0"/>
        <v>29.160000000000004</v>
      </c>
      <c r="D46">
        <f t="shared" si="1"/>
        <v>157.46400000000003</v>
      </c>
      <c r="E46">
        <f t="shared" si="2"/>
        <v>2.3237900077244502</v>
      </c>
      <c r="F46">
        <f t="shared" si="3"/>
        <v>0.7323937598229685</v>
      </c>
      <c r="G46">
        <f t="shared" si="4"/>
        <v>2.4329594072761065</v>
      </c>
      <c r="H46">
        <f t="shared" si="5"/>
        <v>111.48000000000002</v>
      </c>
      <c r="I46">
        <f t="shared" si="6"/>
        <v>-63.480000000000018</v>
      </c>
      <c r="J46">
        <f t="shared" si="7"/>
        <v>29.160000000000004</v>
      </c>
      <c r="K46">
        <f t="shared" si="8"/>
        <v>4309.8480000000009</v>
      </c>
      <c r="L46">
        <f t="shared" si="9"/>
        <v>3.9549263030440303</v>
      </c>
    </row>
    <row r="47" spans="1:12">
      <c r="A47">
        <v>5.5</v>
      </c>
      <c r="B47">
        <v>5.5</v>
      </c>
      <c r="C47">
        <f t="shared" si="0"/>
        <v>30.25</v>
      </c>
      <c r="D47">
        <f t="shared" si="1"/>
        <v>166.375</v>
      </c>
      <c r="E47">
        <f t="shared" si="2"/>
        <v>2.3452078799117149</v>
      </c>
      <c r="F47">
        <f t="shared" si="3"/>
        <v>0.74036268949424378</v>
      </c>
      <c r="G47">
        <f t="shared" si="4"/>
        <v>2.4594316186372973</v>
      </c>
      <c r="H47">
        <f t="shared" si="5"/>
        <v>115.25</v>
      </c>
      <c r="I47">
        <f t="shared" si="6"/>
        <v>-66.25</v>
      </c>
      <c r="J47">
        <f t="shared" si="7"/>
        <v>30.25</v>
      </c>
      <c r="K47">
        <f t="shared" si="8"/>
        <v>4635.8125</v>
      </c>
      <c r="L47">
        <f t="shared" si="9"/>
        <v>4.0719947922183408</v>
      </c>
    </row>
    <row r="48" spans="1:12">
      <c r="A48">
        <v>5.6</v>
      </c>
      <c r="B48">
        <v>5.6</v>
      </c>
      <c r="C48">
        <f t="shared" si="0"/>
        <v>31.359999999999996</v>
      </c>
      <c r="D48">
        <f t="shared" si="1"/>
        <v>175.61599999999996</v>
      </c>
      <c r="E48">
        <f t="shared" si="2"/>
        <v>2.3664319132398464</v>
      </c>
      <c r="F48">
        <f t="shared" si="3"/>
        <v>0.74818802700620035</v>
      </c>
      <c r="G48">
        <f t="shared" si="4"/>
        <v>2.485426827170242</v>
      </c>
      <c r="H48">
        <f t="shared" si="5"/>
        <v>119.07999999999998</v>
      </c>
      <c r="I48">
        <f t="shared" si="6"/>
        <v>-69.079999999999984</v>
      </c>
      <c r="J48">
        <f t="shared" si="7"/>
        <v>31.359999999999996</v>
      </c>
      <c r="K48">
        <f t="shared" si="8"/>
        <v>4979.9679999999989</v>
      </c>
      <c r="L48">
        <f t="shared" si="9"/>
        <v>4.1898529512347213</v>
      </c>
    </row>
    <row r="49" spans="1:12">
      <c r="A49">
        <v>5.7</v>
      </c>
      <c r="B49">
        <v>5.7</v>
      </c>
      <c r="C49">
        <f t="shared" si="0"/>
        <v>32.49</v>
      </c>
      <c r="D49">
        <f t="shared" si="1"/>
        <v>185.19300000000001</v>
      </c>
      <c r="E49">
        <f t="shared" si="2"/>
        <v>2.3874672772626644</v>
      </c>
      <c r="F49">
        <f t="shared" si="3"/>
        <v>0.75587485567249135</v>
      </c>
      <c r="G49">
        <f t="shared" si="4"/>
        <v>2.5109619192773796</v>
      </c>
      <c r="H49">
        <f t="shared" si="5"/>
        <v>122.97</v>
      </c>
      <c r="I49">
        <f t="shared" si="6"/>
        <v>-71.97</v>
      </c>
      <c r="J49">
        <f t="shared" si="7"/>
        <v>32.49</v>
      </c>
      <c r="K49">
        <f t="shared" si="8"/>
        <v>5342.9804999999997</v>
      </c>
      <c r="L49">
        <f t="shared" si="9"/>
        <v>4.3084866773332005</v>
      </c>
    </row>
    <row r="50" spans="1:12">
      <c r="A50">
        <v>5.8</v>
      </c>
      <c r="B50">
        <v>5.8</v>
      </c>
      <c r="C50">
        <f t="shared" si="0"/>
        <v>33.64</v>
      </c>
      <c r="D50">
        <f t="shared" si="1"/>
        <v>195.11199999999999</v>
      </c>
      <c r="E50">
        <f t="shared" si="2"/>
        <v>2.4083189157584592</v>
      </c>
      <c r="F50">
        <f t="shared" si="3"/>
        <v>0.76342799356293722</v>
      </c>
      <c r="G50">
        <f t="shared" si="4"/>
        <v>2.5360529002402097</v>
      </c>
      <c r="H50">
        <f t="shared" si="5"/>
        <v>126.92000000000002</v>
      </c>
      <c r="I50">
        <f t="shared" si="6"/>
        <v>-74.92</v>
      </c>
      <c r="J50">
        <f t="shared" si="7"/>
        <v>33.64</v>
      </c>
      <c r="K50">
        <f t="shared" si="8"/>
        <v>5725.5279999999993</v>
      </c>
      <c r="L50">
        <f t="shared" si="9"/>
        <v>4.4278823626650361</v>
      </c>
    </row>
    <row r="51" spans="1:12">
      <c r="A51">
        <v>5.9</v>
      </c>
      <c r="B51">
        <v>5.9</v>
      </c>
      <c r="C51">
        <f t="shared" si="0"/>
        <v>34.81</v>
      </c>
      <c r="D51">
        <f t="shared" si="1"/>
        <v>205.37900000000002</v>
      </c>
      <c r="E51">
        <f t="shared" si="2"/>
        <v>2.4289915602982237</v>
      </c>
      <c r="F51">
        <f t="shared" si="3"/>
        <v>0.77085201164214412</v>
      </c>
      <c r="G51">
        <f t="shared" si="4"/>
        <v>2.5607149544744789</v>
      </c>
      <c r="H51">
        <f t="shared" si="5"/>
        <v>130.93</v>
      </c>
      <c r="I51">
        <f t="shared" si="6"/>
        <v>-77.930000000000007</v>
      </c>
      <c r="J51">
        <f t="shared" si="7"/>
        <v>34.81</v>
      </c>
      <c r="K51">
        <f t="shared" si="8"/>
        <v>6128.3005000000003</v>
      </c>
      <c r="L51">
        <f t="shared" si="9"/>
        <v>4.5480268686886509</v>
      </c>
    </row>
    <row r="52" spans="1:12">
      <c r="A52">
        <v>6</v>
      </c>
      <c r="B52">
        <v>6</v>
      </c>
      <c r="C52">
        <f t="shared" si="0"/>
        <v>36</v>
      </c>
      <c r="D52">
        <f t="shared" si="1"/>
        <v>216</v>
      </c>
      <c r="E52">
        <f t="shared" si="2"/>
        <v>2.4494897427831779</v>
      </c>
      <c r="F52">
        <f t="shared" si="3"/>
        <v>0.77815125038364352</v>
      </c>
      <c r="G52">
        <f t="shared" si="4"/>
        <v>2.5849625007211561</v>
      </c>
      <c r="H52">
        <f t="shared" si="5"/>
        <v>135</v>
      </c>
      <c r="I52">
        <f t="shared" si="6"/>
        <v>-81</v>
      </c>
      <c r="J52">
        <f t="shared" si="7"/>
        <v>36</v>
      </c>
      <c r="K52">
        <f t="shared" si="8"/>
        <v>6552</v>
      </c>
      <c r="L52">
        <f t="shared" si="9"/>
        <v>4.6689075023018614</v>
      </c>
    </row>
    <row r="53" spans="1:12">
      <c r="A53">
        <v>6.1</v>
      </c>
      <c r="B53">
        <v>6.1</v>
      </c>
      <c r="C53">
        <f t="shared" si="0"/>
        <v>37.209999999999994</v>
      </c>
      <c r="D53">
        <f t="shared" si="1"/>
        <v>226.98099999999994</v>
      </c>
      <c r="E53">
        <f t="shared" si="2"/>
        <v>2.4698178070456938</v>
      </c>
      <c r="F53">
        <f t="shared" si="3"/>
        <v>0.78532983501076692</v>
      </c>
      <c r="G53">
        <f t="shared" si="4"/>
        <v>2.6088092426755241</v>
      </c>
      <c r="H53">
        <f t="shared" si="5"/>
        <v>139.13</v>
      </c>
      <c r="I53">
        <f t="shared" si="6"/>
        <v>-84.129999999999981</v>
      </c>
      <c r="J53">
        <f t="shared" si="7"/>
        <v>37.209999999999994</v>
      </c>
      <c r="K53">
        <f t="shared" si="8"/>
        <v>6997.3404999999984</v>
      </c>
      <c r="L53">
        <f t="shared" si="9"/>
        <v>4.7905119935656781</v>
      </c>
    </row>
    <row r="54" spans="1:12">
      <c r="A54">
        <v>6.2</v>
      </c>
      <c r="B54">
        <v>6.2</v>
      </c>
      <c r="C54">
        <f t="shared" si="0"/>
        <v>38.440000000000005</v>
      </c>
      <c r="D54">
        <f t="shared" si="1"/>
        <v>238.32800000000003</v>
      </c>
      <c r="E54">
        <f t="shared" si="2"/>
        <v>2.4899799195977463</v>
      </c>
      <c r="F54">
        <f t="shared" si="3"/>
        <v>0.79239168949825389</v>
      </c>
      <c r="G54">
        <f t="shared" si="4"/>
        <v>2.6322682154995132</v>
      </c>
      <c r="H54">
        <f t="shared" si="5"/>
        <v>143.32000000000002</v>
      </c>
      <c r="I54">
        <f t="shared" si="6"/>
        <v>-87.320000000000022</v>
      </c>
      <c r="J54">
        <f t="shared" si="7"/>
        <v>38.440000000000005</v>
      </c>
      <c r="K54">
        <f t="shared" si="8"/>
        <v>7465.0480000000016</v>
      </c>
      <c r="L54">
        <f t="shared" si="9"/>
        <v>4.9128284748891744</v>
      </c>
    </row>
    <row r="55" spans="1:12">
      <c r="A55">
        <v>6.3</v>
      </c>
      <c r="B55">
        <v>6.3</v>
      </c>
      <c r="C55">
        <f t="shared" si="0"/>
        <v>39.69</v>
      </c>
      <c r="D55">
        <f t="shared" si="1"/>
        <v>250.04699999999997</v>
      </c>
      <c r="E55">
        <f t="shared" si="2"/>
        <v>2.5099800796022267</v>
      </c>
      <c r="F55">
        <f t="shared" si="3"/>
        <v>0.79934054945358157</v>
      </c>
      <c r="G55">
        <f t="shared" si="4"/>
        <v>2.6553518286125541</v>
      </c>
      <c r="H55">
        <f t="shared" si="5"/>
        <v>147.57</v>
      </c>
      <c r="I55">
        <f t="shared" si="6"/>
        <v>-90.57</v>
      </c>
      <c r="J55">
        <f t="shared" si="7"/>
        <v>39.69</v>
      </c>
      <c r="K55">
        <f t="shared" si="8"/>
        <v>7955.8604999999989</v>
      </c>
      <c r="L55">
        <f t="shared" si="9"/>
        <v>5.0358454615575639</v>
      </c>
    </row>
    <row r="56" spans="1:12">
      <c r="A56">
        <v>6.4</v>
      </c>
      <c r="B56">
        <v>6.4</v>
      </c>
      <c r="C56">
        <f t="shared" si="0"/>
        <v>40.960000000000008</v>
      </c>
      <c r="D56">
        <f t="shared" si="1"/>
        <v>262.14400000000006</v>
      </c>
      <c r="E56">
        <f t="shared" si="2"/>
        <v>2.5298221281347035</v>
      </c>
      <c r="F56">
        <f t="shared" si="3"/>
        <v>0.80617997398388719</v>
      </c>
      <c r="G56">
        <f t="shared" si="4"/>
        <v>2.6780719051126378</v>
      </c>
      <c r="H56">
        <f t="shared" si="5"/>
        <v>151.88000000000002</v>
      </c>
      <c r="I56">
        <f t="shared" si="6"/>
        <v>-93.880000000000024</v>
      </c>
      <c r="J56">
        <f t="shared" si="7"/>
        <v>40.960000000000008</v>
      </c>
      <c r="K56">
        <f t="shared" si="8"/>
        <v>8470.5280000000039</v>
      </c>
      <c r="L56">
        <f t="shared" si="9"/>
        <v>5.1595518334968782</v>
      </c>
    </row>
    <row r="57" spans="1:12">
      <c r="A57">
        <v>6.5000000000000098</v>
      </c>
      <c r="B57">
        <v>6.5000000000000098</v>
      </c>
      <c r="C57">
        <f t="shared" si="0"/>
        <v>42.250000000000128</v>
      </c>
      <c r="D57">
        <f t="shared" si="1"/>
        <v>274.62500000000125</v>
      </c>
      <c r="E57">
        <f t="shared" si="2"/>
        <v>2.5495097567963945</v>
      </c>
      <c r="F57">
        <f t="shared" si="3"/>
        <v>0.81291335664285613</v>
      </c>
      <c r="G57">
        <f t="shared" si="4"/>
        <v>2.7004397181410944</v>
      </c>
      <c r="H57">
        <f t="shared" si="5"/>
        <v>156.25000000000043</v>
      </c>
      <c r="I57">
        <f t="shared" si="6"/>
        <v>-97.250000000000341</v>
      </c>
      <c r="J57">
        <f t="shared" si="7"/>
        <v>42.250000000000128</v>
      </c>
      <c r="K57">
        <f t="shared" si="8"/>
        <v>9009.8125000000546</v>
      </c>
      <c r="L57">
        <f t="shared" si="9"/>
        <v>5.2839368181785726</v>
      </c>
    </row>
    <row r="58" spans="1:12">
      <c r="A58">
        <v>6.6</v>
      </c>
      <c r="B58">
        <v>6.6</v>
      </c>
      <c r="C58">
        <f t="shared" si="0"/>
        <v>43.559999999999995</v>
      </c>
      <c r="D58">
        <f t="shared" si="1"/>
        <v>287.49599999999998</v>
      </c>
      <c r="E58">
        <f t="shared" si="2"/>
        <v>2.5690465157330258</v>
      </c>
      <c r="F58">
        <f t="shared" si="3"/>
        <v>0.81954393554186855</v>
      </c>
      <c r="G58">
        <f t="shared" si="4"/>
        <v>2.7224660244710912</v>
      </c>
      <c r="H58">
        <f t="shared" si="5"/>
        <v>160.67999999999998</v>
      </c>
      <c r="I58">
        <f t="shared" si="6"/>
        <v>-100.67999999999998</v>
      </c>
      <c r="J58">
        <f t="shared" si="7"/>
        <v>43.559999999999995</v>
      </c>
      <c r="K58">
        <f t="shared" si="8"/>
        <v>9574.4879999999994</v>
      </c>
      <c r="L58">
        <f t="shared" si="9"/>
        <v>5.4089899745763326</v>
      </c>
    </row>
    <row r="59" spans="1:12">
      <c r="A59">
        <v>6.7</v>
      </c>
      <c r="B59">
        <v>6.7</v>
      </c>
      <c r="C59">
        <f t="shared" si="0"/>
        <v>44.89</v>
      </c>
      <c r="D59">
        <f t="shared" si="1"/>
        <v>300.76300000000003</v>
      </c>
      <c r="E59">
        <f t="shared" si="2"/>
        <v>2.5884358211089569</v>
      </c>
      <c r="F59">
        <f t="shared" si="3"/>
        <v>0.82607480270082645</v>
      </c>
      <c r="G59">
        <f t="shared" si="4"/>
        <v>2.7441610955704103</v>
      </c>
      <c r="H59">
        <f t="shared" si="5"/>
        <v>165.17000000000002</v>
      </c>
      <c r="I59">
        <f t="shared" si="6"/>
        <v>-104.17000000000002</v>
      </c>
      <c r="J59">
        <f t="shared" si="7"/>
        <v>44.89</v>
      </c>
      <c r="K59">
        <f t="shared" si="8"/>
        <v>10165.3405</v>
      </c>
      <c r="L59">
        <f t="shared" si="9"/>
        <v>5.5347011780955375</v>
      </c>
    </row>
    <row r="60" spans="1:12">
      <c r="A60">
        <v>6.8000000000000096</v>
      </c>
      <c r="B60">
        <v>6.8000000000000096</v>
      </c>
      <c r="C60">
        <f t="shared" si="0"/>
        <v>46.24000000000013</v>
      </c>
      <c r="D60">
        <f t="shared" si="1"/>
        <v>314.43200000000132</v>
      </c>
      <c r="E60">
        <f t="shared" si="2"/>
        <v>2.6076809620810613</v>
      </c>
      <c r="F60">
        <f t="shared" si="3"/>
        <v>0.83250891270623684</v>
      </c>
      <c r="G60">
        <f t="shared" si="4"/>
        <v>2.7655347463629791</v>
      </c>
      <c r="H60">
        <f t="shared" si="5"/>
        <v>169.72000000000045</v>
      </c>
      <c r="I60">
        <f t="shared" si="6"/>
        <v>-107.72000000000034</v>
      </c>
      <c r="J60">
        <f t="shared" si="7"/>
        <v>46.24000000000013</v>
      </c>
      <c r="K60">
        <f t="shared" si="8"/>
        <v>10783.16800000006</v>
      </c>
      <c r="L60">
        <f t="shared" si="9"/>
        <v>5.661060606402418</v>
      </c>
    </row>
    <row r="61" spans="1:12">
      <c r="A61">
        <v>6.9000000000000101</v>
      </c>
      <c r="B61">
        <v>6.9000000000000101</v>
      </c>
      <c r="C61">
        <f t="shared" si="0"/>
        <v>47.610000000000142</v>
      </c>
      <c r="D61">
        <f t="shared" si="1"/>
        <v>328.50900000000144</v>
      </c>
      <c r="E61">
        <f t="shared" si="2"/>
        <v>2.6267851073127413</v>
      </c>
      <c r="F61">
        <f t="shared" si="3"/>
        <v>0.83884909073725589</v>
      </c>
      <c r="G61">
        <f t="shared" si="4"/>
        <v>2.7865963618908087</v>
      </c>
      <c r="H61">
        <f t="shared" si="5"/>
        <v>174.3300000000005</v>
      </c>
      <c r="I61">
        <f t="shared" si="6"/>
        <v>-111.33000000000038</v>
      </c>
      <c r="J61">
        <f t="shared" si="7"/>
        <v>47.610000000000142</v>
      </c>
      <c r="K61">
        <f t="shared" si="8"/>
        <v>11428.780500000068</v>
      </c>
      <c r="L61">
        <f t="shared" si="9"/>
        <v>5.7880587260870744</v>
      </c>
    </row>
    <row r="62" spans="1:12">
      <c r="A62">
        <v>7.0000000000000098</v>
      </c>
      <c r="B62">
        <v>7.0000000000000098</v>
      </c>
      <c r="C62">
        <f t="shared" si="0"/>
        <v>49.000000000000135</v>
      </c>
      <c r="D62">
        <f t="shared" si="1"/>
        <v>343.00000000000142</v>
      </c>
      <c r="E62">
        <f t="shared" si="2"/>
        <v>2.6457513110645925</v>
      </c>
      <c r="F62">
        <f t="shared" si="3"/>
        <v>0.84509804001425737</v>
      </c>
      <c r="G62">
        <f t="shared" si="4"/>
        <v>2.8073549220576064</v>
      </c>
      <c r="H62">
        <f t="shared" si="5"/>
        <v>179.00000000000045</v>
      </c>
      <c r="I62">
        <f t="shared" si="6"/>
        <v>-115.00000000000034</v>
      </c>
      <c r="J62">
        <f t="shared" si="7"/>
        <v>49.000000000000135</v>
      </c>
      <c r="K62">
        <f t="shared" si="8"/>
        <v>12103.000000000065</v>
      </c>
      <c r="L62">
        <f t="shared" si="9"/>
        <v>5.91568628009981</v>
      </c>
    </row>
    <row r="63" spans="1:12">
      <c r="A63">
        <v>7.1</v>
      </c>
      <c r="B63">
        <v>7.1</v>
      </c>
      <c r="C63">
        <f t="shared" si="0"/>
        <v>50.41</v>
      </c>
      <c r="D63">
        <f t="shared" si="1"/>
        <v>357.91099999999994</v>
      </c>
      <c r="E63">
        <f t="shared" si="2"/>
        <v>2.6645825188948455</v>
      </c>
      <c r="F63">
        <f t="shared" si="3"/>
        <v>0.85125834871907524</v>
      </c>
      <c r="G63">
        <f t="shared" si="4"/>
        <v>2.82781902461732</v>
      </c>
      <c r="H63">
        <f t="shared" si="5"/>
        <v>183.73</v>
      </c>
      <c r="I63">
        <f t="shared" si="6"/>
        <v>-118.72999999999999</v>
      </c>
      <c r="J63">
        <f t="shared" si="7"/>
        <v>50.41</v>
      </c>
      <c r="K63">
        <f t="shared" si="8"/>
        <v>12806.660499999998</v>
      </c>
      <c r="L63">
        <f t="shared" si="9"/>
        <v>6.0439342759054338</v>
      </c>
    </row>
    <row r="64" spans="1:12">
      <c r="A64">
        <v>7.2000000000000099</v>
      </c>
      <c r="B64">
        <v>7.2000000000000099</v>
      </c>
      <c r="C64">
        <f t="shared" si="0"/>
        <v>51.840000000000146</v>
      </c>
      <c r="D64">
        <f t="shared" si="1"/>
        <v>373.24800000000158</v>
      </c>
      <c r="E64">
        <f t="shared" si="2"/>
        <v>2.6832815729997495</v>
      </c>
      <c r="F64">
        <f t="shared" si="3"/>
        <v>0.85733249643126896</v>
      </c>
      <c r="G64">
        <f t="shared" si="4"/>
        <v>2.8479969065549522</v>
      </c>
      <c r="H64">
        <f t="shared" si="5"/>
        <v>188.52000000000049</v>
      </c>
      <c r="I64">
        <f t="shared" si="6"/>
        <v>-122.52000000000038</v>
      </c>
      <c r="J64">
        <f t="shared" si="7"/>
        <v>51.840000000000146</v>
      </c>
      <c r="K64">
        <f t="shared" si="8"/>
        <v>13540.608000000077</v>
      </c>
      <c r="L64">
        <f t="shared" si="9"/>
        <v>6.1727939743051454</v>
      </c>
    </row>
    <row r="65" spans="1:12">
      <c r="A65">
        <v>7.3000000000000096</v>
      </c>
      <c r="B65">
        <v>7.3000000000000096</v>
      </c>
      <c r="C65">
        <f t="shared" si="0"/>
        <v>53.290000000000141</v>
      </c>
      <c r="D65">
        <f t="shared" si="1"/>
        <v>389.01700000000153</v>
      </c>
      <c r="E65">
        <f t="shared" si="2"/>
        <v>2.701851217221261</v>
      </c>
      <c r="F65">
        <f t="shared" si="3"/>
        <v>0.86332286012045645</v>
      </c>
      <c r="G65">
        <f t="shared" si="4"/>
        <v>2.8678964639926572</v>
      </c>
      <c r="H65">
        <f t="shared" si="5"/>
        <v>193.37000000000049</v>
      </c>
      <c r="I65">
        <f t="shared" si="6"/>
        <v>-126.37000000000037</v>
      </c>
      <c r="J65">
        <f t="shared" si="7"/>
        <v>53.290000000000141</v>
      </c>
      <c r="K65">
        <f t="shared" si="8"/>
        <v>14305.700500000077</v>
      </c>
      <c r="L65">
        <f t="shared" si="9"/>
        <v>6.3022568788793407</v>
      </c>
    </row>
    <row r="66" spans="1:12">
      <c r="A66">
        <v>7.4000000000000101</v>
      </c>
      <c r="B66">
        <v>7.4000000000000101</v>
      </c>
      <c r="C66">
        <f t="shared" si="0"/>
        <v>54.760000000000147</v>
      </c>
      <c r="D66">
        <f t="shared" si="1"/>
        <v>405.22400000000164</v>
      </c>
      <c r="E66">
        <f t="shared" si="2"/>
        <v>2.7202941017470907</v>
      </c>
      <c r="F66">
        <f t="shared" si="3"/>
        <v>0.86923171973097679</v>
      </c>
      <c r="G66">
        <f t="shared" si="4"/>
        <v>2.8875252707415897</v>
      </c>
      <c r="H66">
        <f t="shared" si="5"/>
        <v>198.28000000000048</v>
      </c>
      <c r="I66">
        <f t="shared" si="6"/>
        <v>-130.28000000000037</v>
      </c>
      <c r="J66">
        <f t="shared" si="7"/>
        <v>54.760000000000147</v>
      </c>
      <c r="K66">
        <f t="shared" si="8"/>
        <v>15102.808000000081</v>
      </c>
      <c r="L66">
        <f t="shared" si="9"/>
        <v>6.4323147260092375</v>
      </c>
    </row>
    <row r="67" spans="1:12">
      <c r="A67">
        <v>7.5000000000000098</v>
      </c>
      <c r="B67">
        <v>7.5000000000000098</v>
      </c>
      <c r="C67">
        <f t="shared" ref="C67:C123" si="10">(A67^2)</f>
        <v>56.250000000000149</v>
      </c>
      <c r="D67">
        <f t="shared" ref="D67:D123" si="11">(A67^3)</f>
        <v>421.87500000000165</v>
      </c>
      <c r="E67">
        <f t="shared" ref="E67:E123" si="12">SQRT(A67)</f>
        <v>2.7386127875258324</v>
      </c>
      <c r="F67">
        <f t="shared" ref="F67:F123" si="13">LOG(A67,10)</f>
        <v>0.87506126339170054</v>
      </c>
      <c r="G67">
        <f t="shared" ref="G67:G123" si="14">LOG(A67,2)</f>
        <v>2.9068905956085205</v>
      </c>
      <c r="H67">
        <f t="shared" ref="H67:H123" si="15">(3*A67^2) + (5*A67) -3</f>
        <v>203.25000000000051</v>
      </c>
      <c r="I67">
        <f t="shared" ref="I67:I123" si="16">(-3*A67^2) + (5*A67) - 3</f>
        <v>-134.2500000000004</v>
      </c>
      <c r="J67">
        <f t="shared" ref="J67:J123" si="17">ABS(-A67^2)</f>
        <v>56.250000000000149</v>
      </c>
      <c r="K67">
        <f t="shared" ref="K67:K123" si="18">(5*A67^4) + (2*A67^2)</f>
        <v>15932.812500000084</v>
      </c>
      <c r="L67">
        <f t="shared" si="9"/>
        <v>6.5629594754377623</v>
      </c>
    </row>
    <row r="68" spans="1:12">
      <c r="A68">
        <v>7.6000000000000103</v>
      </c>
      <c r="B68">
        <v>7.6000000000000103</v>
      </c>
      <c r="C68">
        <f t="shared" si="10"/>
        <v>57.760000000000154</v>
      </c>
      <c r="D68">
        <f t="shared" si="11"/>
        <v>438.97600000000176</v>
      </c>
      <c r="E68">
        <f t="shared" si="12"/>
        <v>2.7568097504180464</v>
      </c>
      <c r="F68">
        <f t="shared" si="13"/>
        <v>0.88081359228079192</v>
      </c>
      <c r="G68">
        <f t="shared" si="14"/>
        <v>2.9259994185562253</v>
      </c>
      <c r="H68">
        <f t="shared" si="15"/>
        <v>208.28000000000051</v>
      </c>
      <c r="I68">
        <f t="shared" si="16"/>
        <v>-138.2800000000004</v>
      </c>
      <c r="J68">
        <f t="shared" si="17"/>
        <v>57.760000000000154</v>
      </c>
      <c r="K68">
        <f t="shared" si="18"/>
        <v>16796.608000000087</v>
      </c>
      <c r="L68">
        <f t="shared" ref="L68:L123" si="19">A68*LOG(A68,10)</f>
        <v>6.6941833013340277</v>
      </c>
    </row>
    <row r="69" spans="1:12">
      <c r="A69">
        <v>7.7000000000000099</v>
      </c>
      <c r="B69">
        <v>7.7000000000000099</v>
      </c>
      <c r="C69">
        <f t="shared" si="10"/>
        <v>59.290000000000155</v>
      </c>
      <c r="D69">
        <f t="shared" si="11"/>
        <v>456.53300000000178</v>
      </c>
      <c r="E69">
        <f t="shared" si="12"/>
        <v>2.7748873851023235</v>
      </c>
      <c r="F69">
        <f t="shared" si="13"/>
        <v>0.8864907251724824</v>
      </c>
      <c r="G69">
        <f t="shared" si="14"/>
        <v>2.9448584458075411</v>
      </c>
      <c r="H69">
        <f t="shared" si="15"/>
        <v>213.37000000000052</v>
      </c>
      <c r="I69">
        <f t="shared" si="16"/>
        <v>-142.3700000000004</v>
      </c>
      <c r="J69">
        <f t="shared" si="17"/>
        <v>59.290000000000155</v>
      </c>
      <c r="K69">
        <f t="shared" si="18"/>
        <v>17695.100500000095</v>
      </c>
      <c r="L69">
        <f t="shared" si="19"/>
        <v>6.8259785838281228</v>
      </c>
    </row>
    <row r="70" spans="1:12">
      <c r="A70">
        <v>7.8000000000000096</v>
      </c>
      <c r="B70">
        <v>7.8000000000000096</v>
      </c>
      <c r="C70">
        <f t="shared" si="10"/>
        <v>60.840000000000153</v>
      </c>
      <c r="D70">
        <f t="shared" si="11"/>
        <v>474.55200000000178</v>
      </c>
      <c r="E70">
        <f t="shared" si="12"/>
        <v>2.7928480087537899</v>
      </c>
      <c r="F70">
        <f t="shared" si="13"/>
        <v>0.8920946026904808</v>
      </c>
      <c r="G70">
        <f t="shared" si="14"/>
        <v>2.9634741239748879</v>
      </c>
      <c r="H70">
        <f t="shared" si="15"/>
        <v>218.52000000000052</v>
      </c>
      <c r="I70">
        <f t="shared" si="16"/>
        <v>-146.52000000000041</v>
      </c>
      <c r="J70">
        <f t="shared" si="17"/>
        <v>60.840000000000153</v>
      </c>
      <c r="K70">
        <f t="shared" si="18"/>
        <v>18629.208000000093</v>
      </c>
      <c r="L70">
        <f t="shared" si="19"/>
        <v>6.9583379009857591</v>
      </c>
    </row>
    <row r="71" spans="1:12">
      <c r="A71">
        <v>7.9000000000000101</v>
      </c>
      <c r="B71">
        <v>7.9000000000000101</v>
      </c>
      <c r="C71">
        <f t="shared" si="10"/>
        <v>62.41000000000016</v>
      </c>
      <c r="D71">
        <f t="shared" si="11"/>
        <v>493.03900000000192</v>
      </c>
      <c r="E71">
        <f t="shared" si="12"/>
        <v>2.8106938645110411</v>
      </c>
      <c r="F71">
        <f t="shared" si="13"/>
        <v>0.89762709129044183</v>
      </c>
      <c r="G71">
        <f t="shared" si="14"/>
        <v>2.9818526532897422</v>
      </c>
      <c r="H71">
        <f t="shared" si="15"/>
        <v>223.73000000000053</v>
      </c>
      <c r="I71">
        <f t="shared" si="16"/>
        <v>-150.73000000000042</v>
      </c>
      <c r="J71">
        <f t="shared" si="17"/>
        <v>62.41000000000016</v>
      </c>
      <c r="K71">
        <f t="shared" si="18"/>
        <v>19599.860500000101</v>
      </c>
      <c r="L71">
        <f t="shared" si="19"/>
        <v>7.0912540211944997</v>
      </c>
    </row>
    <row r="72" spans="1:12">
      <c r="A72">
        <v>8.0000000000000107</v>
      </c>
      <c r="B72">
        <v>8.0000000000000107</v>
      </c>
      <c r="C72">
        <f t="shared" si="10"/>
        <v>64.000000000000171</v>
      </c>
      <c r="D72">
        <f t="shared" si="11"/>
        <v>512.00000000000205</v>
      </c>
      <c r="E72">
        <f t="shared" si="12"/>
        <v>2.8284271247461921</v>
      </c>
      <c r="F72">
        <f t="shared" si="13"/>
        <v>0.90308998699194398</v>
      </c>
      <c r="G72">
        <f t="shared" si="14"/>
        <v>3.0000000000000018</v>
      </c>
      <c r="H72">
        <f t="shared" si="15"/>
        <v>229.00000000000057</v>
      </c>
      <c r="I72">
        <f t="shared" si="16"/>
        <v>-155.00000000000045</v>
      </c>
      <c r="J72">
        <f t="shared" si="17"/>
        <v>64.000000000000171</v>
      </c>
      <c r="K72">
        <f t="shared" si="18"/>
        <v>20608.000000000109</v>
      </c>
      <c r="L72">
        <f t="shared" si="19"/>
        <v>7.2247198959355616</v>
      </c>
    </row>
    <row r="73" spans="1:12">
      <c r="A73">
        <v>8.1000000000000103</v>
      </c>
      <c r="B73">
        <v>8.1000000000000103</v>
      </c>
      <c r="C73">
        <f t="shared" si="10"/>
        <v>65.61000000000017</v>
      </c>
      <c r="D73">
        <f t="shared" si="11"/>
        <v>531.44100000000208</v>
      </c>
      <c r="E73">
        <f t="shared" si="12"/>
        <v>2.8460498941515433</v>
      </c>
      <c r="F73">
        <f t="shared" si="13"/>
        <v>0.9084850188786503</v>
      </c>
      <c r="G73">
        <f t="shared" si="14"/>
        <v>3.0179219079972648</v>
      </c>
      <c r="H73">
        <f t="shared" si="15"/>
        <v>234.33000000000055</v>
      </c>
      <c r="I73">
        <f t="shared" si="16"/>
        <v>-159.33000000000044</v>
      </c>
      <c r="J73">
        <f t="shared" si="17"/>
        <v>65.61000000000017</v>
      </c>
      <c r="K73">
        <f t="shared" si="18"/>
        <v>21654.580500000113</v>
      </c>
      <c r="L73">
        <f t="shared" si="19"/>
        <v>7.358728652917077</v>
      </c>
    </row>
    <row r="74" spans="1:12">
      <c r="A74">
        <v>8.2000000000000099</v>
      </c>
      <c r="B74">
        <v>8.2000000000000099</v>
      </c>
      <c r="C74">
        <f t="shared" si="10"/>
        <v>67.240000000000165</v>
      </c>
      <c r="D74">
        <f t="shared" si="11"/>
        <v>551.36800000000198</v>
      </c>
      <c r="E74">
        <f t="shared" si="12"/>
        <v>2.8635642126552723</v>
      </c>
      <c r="F74">
        <f t="shared" si="13"/>
        <v>0.91381385238371715</v>
      </c>
      <c r="G74">
        <f t="shared" si="14"/>
        <v>3.0356239097307234</v>
      </c>
      <c r="H74">
        <f t="shared" si="15"/>
        <v>239.72000000000054</v>
      </c>
      <c r="I74">
        <f t="shared" si="16"/>
        <v>-163.72000000000043</v>
      </c>
      <c r="J74">
        <f t="shared" si="17"/>
        <v>67.240000000000165</v>
      </c>
      <c r="K74">
        <f t="shared" si="18"/>
        <v>22740.568000000112</v>
      </c>
      <c r="L74">
        <f t="shared" si="19"/>
        <v>7.4932735895464901</v>
      </c>
    </row>
    <row r="75" spans="1:12">
      <c r="A75">
        <v>8.3000000000000096</v>
      </c>
      <c r="B75">
        <v>8.3000000000000096</v>
      </c>
      <c r="C75">
        <f t="shared" si="10"/>
        <v>68.890000000000157</v>
      </c>
      <c r="D75">
        <f t="shared" si="11"/>
        <v>571.78700000000197</v>
      </c>
      <c r="E75">
        <f t="shared" si="12"/>
        <v>2.8809720581775884</v>
      </c>
      <c r="F75">
        <f t="shared" si="13"/>
        <v>0.9190780923760743</v>
      </c>
      <c r="G75">
        <f t="shared" si="14"/>
        <v>3.0531113364595641</v>
      </c>
      <c r="H75">
        <f t="shared" si="15"/>
        <v>245.17000000000053</v>
      </c>
      <c r="I75">
        <f t="shared" si="16"/>
        <v>-168.17000000000041</v>
      </c>
      <c r="J75">
        <f t="shared" si="17"/>
        <v>68.890000000000157</v>
      </c>
      <c r="K75">
        <f t="shared" si="18"/>
        <v>23866.940500000106</v>
      </c>
      <c r="L75">
        <f t="shared" si="19"/>
        <v>7.6283481667214259</v>
      </c>
    </row>
    <row r="76" spans="1:12">
      <c r="A76">
        <v>8.4000000000000092</v>
      </c>
      <c r="B76">
        <v>8.4000000000000092</v>
      </c>
      <c r="C76">
        <f t="shared" si="10"/>
        <v>70.560000000000159</v>
      </c>
      <c r="D76">
        <f t="shared" si="11"/>
        <v>592.704000000002</v>
      </c>
      <c r="E76">
        <f t="shared" si="12"/>
        <v>2.8982753492378892</v>
      </c>
      <c r="F76">
        <f t="shared" si="13"/>
        <v>0.92427928606188214</v>
      </c>
      <c r="G76">
        <f t="shared" si="14"/>
        <v>3.0703893278913998</v>
      </c>
      <c r="H76">
        <f t="shared" si="15"/>
        <v>250.68000000000052</v>
      </c>
      <c r="I76">
        <f t="shared" si="16"/>
        <v>-172.6800000000004</v>
      </c>
      <c r="J76">
        <f t="shared" si="17"/>
        <v>70.560000000000159</v>
      </c>
      <c r="K76">
        <f t="shared" si="18"/>
        <v>25034.688000000115</v>
      </c>
      <c r="L76">
        <f t="shared" si="19"/>
        <v>7.7639460029198188</v>
      </c>
    </row>
    <row r="77" spans="1:12">
      <c r="A77">
        <v>8.5000000000000107</v>
      </c>
      <c r="B77">
        <v>8.5000000000000107</v>
      </c>
      <c r="C77">
        <f t="shared" si="10"/>
        <v>72.250000000000185</v>
      </c>
      <c r="D77">
        <f t="shared" si="11"/>
        <v>614.12500000000239</v>
      </c>
      <c r="E77">
        <f t="shared" si="12"/>
        <v>2.9154759474226521</v>
      </c>
      <c r="F77">
        <f t="shared" si="13"/>
        <v>0.92941892571429319</v>
      </c>
      <c r="G77">
        <f t="shared" si="14"/>
        <v>3.0874628412503413</v>
      </c>
      <c r="H77">
        <f t="shared" si="15"/>
        <v>256.25000000000063</v>
      </c>
      <c r="I77">
        <f t="shared" si="16"/>
        <v>-177.25000000000051</v>
      </c>
      <c r="J77">
        <f t="shared" si="17"/>
        <v>72.250000000000185</v>
      </c>
      <c r="K77">
        <f t="shared" si="18"/>
        <v>26244.812500000131</v>
      </c>
      <c r="L77">
        <f t="shared" si="19"/>
        <v>7.9000608685715017</v>
      </c>
    </row>
    <row r="78" spans="1:12">
      <c r="A78">
        <v>8.6000000000000103</v>
      </c>
      <c r="B78">
        <v>8.6000000000000103</v>
      </c>
      <c r="C78">
        <f t="shared" si="10"/>
        <v>73.960000000000178</v>
      </c>
      <c r="D78">
        <f t="shared" si="11"/>
        <v>636.05600000000231</v>
      </c>
      <c r="E78">
        <f t="shared" si="12"/>
        <v>2.9325756597230379</v>
      </c>
      <c r="F78">
        <f t="shared" si="13"/>
        <v>0.93449845124356812</v>
      </c>
      <c r="G78">
        <f t="shared" si="14"/>
        <v>3.1043366598147375</v>
      </c>
      <c r="H78">
        <f t="shared" si="15"/>
        <v>261.88000000000056</v>
      </c>
      <c r="I78">
        <f t="shared" si="16"/>
        <v>-181.88000000000048</v>
      </c>
      <c r="J78">
        <f t="shared" si="17"/>
        <v>73.960000000000178</v>
      </c>
      <c r="K78">
        <f t="shared" si="18"/>
        <v>27498.328000000136</v>
      </c>
      <c r="L78">
        <f t="shared" si="19"/>
        <v>8.0366866806946948</v>
      </c>
    </row>
    <row r="79" spans="1:12">
      <c r="A79">
        <v>8.7000000000000099</v>
      </c>
      <c r="B79">
        <v>8.7000000000000099</v>
      </c>
      <c r="C79">
        <f t="shared" si="10"/>
        <v>75.690000000000168</v>
      </c>
      <c r="D79">
        <f t="shared" si="11"/>
        <v>658.5030000000022</v>
      </c>
      <c r="E79">
        <f t="shared" si="12"/>
        <v>2.949576240750527</v>
      </c>
      <c r="F79">
        <f t="shared" si="13"/>
        <v>0.93951925261861891</v>
      </c>
      <c r="G79">
        <f t="shared" si="14"/>
        <v>3.1210154009613675</v>
      </c>
      <c r="H79">
        <f t="shared" si="15"/>
        <v>267.57000000000056</v>
      </c>
      <c r="I79">
        <f t="shared" si="16"/>
        <v>-186.57000000000045</v>
      </c>
      <c r="J79">
        <f t="shared" si="17"/>
        <v>75.690000000000168</v>
      </c>
      <c r="K79">
        <f t="shared" si="18"/>
        <v>28796.260500000128</v>
      </c>
      <c r="L79">
        <f t="shared" si="19"/>
        <v>8.1738174977819931</v>
      </c>
    </row>
    <row r="80" spans="1:12">
      <c r="A80">
        <v>8.8000000000000096</v>
      </c>
      <c r="B80">
        <v>8.8000000000000096</v>
      </c>
      <c r="C80">
        <f t="shared" si="10"/>
        <v>77.440000000000168</v>
      </c>
      <c r="D80">
        <f t="shared" si="11"/>
        <v>681.47200000000225</v>
      </c>
      <c r="E80">
        <f t="shared" si="12"/>
        <v>2.9664793948382666</v>
      </c>
      <c r="F80">
        <f t="shared" si="13"/>
        <v>0.94448267215016901</v>
      </c>
      <c r="G80">
        <f t="shared" si="14"/>
        <v>3.1375035237499365</v>
      </c>
      <c r="H80">
        <f t="shared" si="15"/>
        <v>273.32000000000056</v>
      </c>
      <c r="I80">
        <f t="shared" si="16"/>
        <v>-191.32000000000045</v>
      </c>
      <c r="J80">
        <f t="shared" si="17"/>
        <v>77.440000000000168</v>
      </c>
      <c r="K80">
        <f t="shared" si="18"/>
        <v>30139.648000000132</v>
      </c>
      <c r="L80">
        <f t="shared" si="19"/>
        <v>8.3114475149214968</v>
      </c>
    </row>
    <row r="81" spans="1:12">
      <c r="A81">
        <v>8.9000000000000092</v>
      </c>
      <c r="B81">
        <v>8.9000000000000092</v>
      </c>
      <c r="C81">
        <f t="shared" si="10"/>
        <v>79.210000000000164</v>
      </c>
      <c r="D81">
        <f t="shared" si="11"/>
        <v>704.96900000000221</v>
      </c>
      <c r="E81">
        <f t="shared" si="12"/>
        <v>2.9832867780352612</v>
      </c>
      <c r="F81">
        <f t="shared" si="13"/>
        <v>0.94939000664491313</v>
      </c>
      <c r="G81">
        <f t="shared" si="14"/>
        <v>3.1538053360790368</v>
      </c>
      <c r="H81">
        <f t="shared" si="15"/>
        <v>279.13000000000056</v>
      </c>
      <c r="I81">
        <f t="shared" si="16"/>
        <v>-196.13000000000045</v>
      </c>
      <c r="J81">
        <f t="shared" si="17"/>
        <v>79.210000000000164</v>
      </c>
      <c r="K81">
        <f t="shared" si="18"/>
        <v>31529.54050000013</v>
      </c>
      <c r="L81">
        <f t="shared" si="19"/>
        <v>8.4495710591397355</v>
      </c>
    </row>
    <row r="82" spans="1:12">
      <c r="A82">
        <v>9.0000000000000107</v>
      </c>
      <c r="B82">
        <v>9.0000000000000107</v>
      </c>
      <c r="C82">
        <f t="shared" si="10"/>
        <v>81.000000000000199</v>
      </c>
      <c r="D82">
        <f t="shared" si="11"/>
        <v>729.00000000000261</v>
      </c>
      <c r="E82">
        <f t="shared" si="12"/>
        <v>3.0000000000000018</v>
      </c>
      <c r="F82">
        <f t="shared" si="13"/>
        <v>0.9542425094393252</v>
      </c>
      <c r="G82">
        <f t="shared" si="14"/>
        <v>3.1699250014423139</v>
      </c>
      <c r="H82">
        <f t="shared" si="15"/>
        <v>285.00000000000068</v>
      </c>
      <c r="I82">
        <f t="shared" si="16"/>
        <v>-201.00000000000054</v>
      </c>
      <c r="J82">
        <f t="shared" si="17"/>
        <v>81.000000000000199</v>
      </c>
      <c r="K82">
        <f t="shared" si="18"/>
        <v>32967.00000000016</v>
      </c>
      <c r="L82">
        <f t="shared" si="19"/>
        <v>8.5881825849539375</v>
      </c>
    </row>
    <row r="83" spans="1:12">
      <c r="A83">
        <v>9.1000000000000103</v>
      </c>
      <c r="B83">
        <v>9.1000000000000103</v>
      </c>
      <c r="C83">
        <f t="shared" si="10"/>
        <v>82.810000000000187</v>
      </c>
      <c r="D83">
        <f t="shared" si="11"/>
        <v>753.57100000000253</v>
      </c>
      <c r="E83">
        <f t="shared" si="12"/>
        <v>3.016620625799673</v>
      </c>
      <c r="F83">
        <f t="shared" si="13"/>
        <v>0.95904139232109409</v>
      </c>
      <c r="G83">
        <f t="shared" si="14"/>
        <v>3.185866545311336</v>
      </c>
      <c r="H83">
        <f t="shared" si="15"/>
        <v>290.93000000000063</v>
      </c>
      <c r="I83">
        <f t="shared" si="16"/>
        <v>-205.93000000000052</v>
      </c>
      <c r="J83">
        <f t="shared" si="17"/>
        <v>82.810000000000187</v>
      </c>
      <c r="K83">
        <f t="shared" si="18"/>
        <v>34453.100500000161</v>
      </c>
      <c r="L83">
        <f t="shared" si="19"/>
        <v>8.7272766701219666</v>
      </c>
    </row>
    <row r="84" spans="1:12">
      <c r="A84">
        <v>9.2000000000000099</v>
      </c>
      <c r="B84">
        <v>9.2000000000000099</v>
      </c>
      <c r="C84">
        <f t="shared" si="10"/>
        <v>84.640000000000185</v>
      </c>
      <c r="D84">
        <f t="shared" si="11"/>
        <v>778.6880000000026</v>
      </c>
      <c r="E84">
        <f t="shared" si="12"/>
        <v>3.0331501776206218</v>
      </c>
      <c r="F84">
        <f t="shared" si="13"/>
        <v>0.96378782734555568</v>
      </c>
      <c r="G84">
        <f t="shared" si="14"/>
        <v>3.2016338611696527</v>
      </c>
      <c r="H84">
        <f t="shared" si="15"/>
        <v>296.92000000000058</v>
      </c>
      <c r="I84">
        <f t="shared" si="16"/>
        <v>-210.9200000000005</v>
      </c>
      <c r="J84">
        <f t="shared" si="17"/>
        <v>84.640000000000185</v>
      </c>
      <c r="K84">
        <f t="shared" si="18"/>
        <v>35988.928000000153</v>
      </c>
      <c r="L84">
        <f t="shared" si="19"/>
        <v>8.8668480115791226</v>
      </c>
    </row>
    <row r="85" spans="1:12">
      <c r="A85">
        <v>9.3000000000000096</v>
      </c>
      <c r="B85">
        <v>9.3000000000000096</v>
      </c>
      <c r="C85">
        <f t="shared" si="10"/>
        <v>86.49000000000018</v>
      </c>
      <c r="D85">
        <f t="shared" si="11"/>
        <v>804.35700000000247</v>
      </c>
      <c r="E85">
        <f t="shared" si="12"/>
        <v>3.0495901363953828</v>
      </c>
      <c r="F85">
        <f t="shared" si="13"/>
        <v>0.96848294855393546</v>
      </c>
      <c r="G85">
        <f t="shared" si="14"/>
        <v>3.2172307162206706</v>
      </c>
      <c r="H85">
        <f t="shared" si="15"/>
        <v>302.9700000000006</v>
      </c>
      <c r="I85">
        <f t="shared" si="16"/>
        <v>-215.97000000000048</v>
      </c>
      <c r="J85">
        <f t="shared" si="17"/>
        <v>86.49000000000018</v>
      </c>
      <c r="K85">
        <f t="shared" si="18"/>
        <v>37575.580500000156</v>
      </c>
      <c r="L85">
        <f t="shared" si="19"/>
        <v>9.0068914215516092</v>
      </c>
    </row>
    <row r="86" spans="1:12">
      <c r="A86">
        <v>9.4000000000000092</v>
      </c>
      <c r="B86">
        <v>9.4000000000000092</v>
      </c>
      <c r="C86">
        <f t="shared" si="10"/>
        <v>88.36000000000017</v>
      </c>
      <c r="D86">
        <f t="shared" si="11"/>
        <v>830.58400000000245</v>
      </c>
      <c r="E86">
        <f t="shared" si="12"/>
        <v>3.0659419433511799</v>
      </c>
      <c r="F86">
        <f t="shared" si="13"/>
        <v>0.973127853599699</v>
      </c>
      <c r="G86">
        <f t="shared" si="14"/>
        <v>3.2326607567902768</v>
      </c>
      <c r="H86">
        <f t="shared" si="15"/>
        <v>309.08000000000055</v>
      </c>
      <c r="I86">
        <f t="shared" si="16"/>
        <v>-221.08000000000044</v>
      </c>
      <c r="J86">
        <f t="shared" si="17"/>
        <v>88.36000000000017</v>
      </c>
      <c r="K86">
        <f t="shared" si="18"/>
        <v>39214.168000000151</v>
      </c>
      <c r="L86">
        <f t="shared" si="19"/>
        <v>9.1474018238371801</v>
      </c>
    </row>
    <row r="87" spans="1:12">
      <c r="A87">
        <v>9.5000000000000107</v>
      </c>
      <c r="B87">
        <v>9.5000000000000107</v>
      </c>
      <c r="C87">
        <f t="shared" si="10"/>
        <v>90.250000000000199</v>
      </c>
      <c r="D87">
        <f t="shared" si="11"/>
        <v>857.37500000000284</v>
      </c>
      <c r="E87">
        <f t="shared" si="12"/>
        <v>3.0822070014844898</v>
      </c>
      <c r="F87">
        <f t="shared" si="13"/>
        <v>0.97772360528884816</v>
      </c>
      <c r="G87">
        <f t="shared" si="14"/>
        <v>3.247927513443587</v>
      </c>
      <c r="H87">
        <f t="shared" si="15"/>
        <v>315.25000000000063</v>
      </c>
      <c r="I87">
        <f t="shared" si="16"/>
        <v>-226.25000000000051</v>
      </c>
      <c r="J87">
        <f t="shared" si="17"/>
        <v>90.250000000000199</v>
      </c>
      <c r="K87">
        <f t="shared" si="18"/>
        <v>40905.812500000175</v>
      </c>
      <c r="L87">
        <f t="shared" si="19"/>
        <v>9.2883742502440683</v>
      </c>
    </row>
    <row r="88" spans="1:12">
      <c r="A88">
        <v>9.6000000000000103</v>
      </c>
      <c r="B88">
        <v>9.6000000000000103</v>
      </c>
      <c r="C88">
        <f t="shared" si="10"/>
        <v>92.160000000000196</v>
      </c>
      <c r="D88">
        <f t="shared" si="11"/>
        <v>884.73600000000283</v>
      </c>
      <c r="E88">
        <f t="shared" si="12"/>
        <v>3.0983866769659349</v>
      </c>
      <c r="F88">
        <f t="shared" si="13"/>
        <v>0.98227123303956876</v>
      </c>
      <c r="G88">
        <f t="shared" si="14"/>
        <v>3.2630344058337952</v>
      </c>
      <c r="H88">
        <f t="shared" si="15"/>
        <v>321.48000000000064</v>
      </c>
      <c r="I88">
        <f t="shared" si="16"/>
        <v>-231.48000000000053</v>
      </c>
      <c r="J88">
        <f t="shared" si="17"/>
        <v>92.160000000000196</v>
      </c>
      <c r="K88">
        <f t="shared" si="18"/>
        <v>42651.648000000183</v>
      </c>
      <c r="L88">
        <f t="shared" si="19"/>
        <v>9.42980383717987</v>
      </c>
    </row>
    <row r="89" spans="1:12">
      <c r="A89">
        <v>9.7000000000000099</v>
      </c>
      <c r="B89">
        <v>9.7000000000000099</v>
      </c>
      <c r="C89">
        <f t="shared" si="10"/>
        <v>94.090000000000188</v>
      </c>
      <c r="D89">
        <f t="shared" si="11"/>
        <v>912.67300000000273</v>
      </c>
      <c r="E89">
        <f t="shared" si="12"/>
        <v>3.114482300479489</v>
      </c>
      <c r="F89">
        <f t="shared" si="13"/>
        <v>0.9867717342662452</v>
      </c>
      <c r="G89">
        <f t="shared" si="14"/>
        <v>3.277984747299767</v>
      </c>
      <c r="H89">
        <f t="shared" si="15"/>
        <v>327.77000000000061</v>
      </c>
      <c r="I89">
        <f t="shared" si="16"/>
        <v>-236.77000000000049</v>
      </c>
      <c r="J89">
        <f t="shared" si="17"/>
        <v>94.090000000000188</v>
      </c>
      <c r="K89">
        <f t="shared" si="18"/>
        <v>44452.820500000176</v>
      </c>
      <c r="L89">
        <f t="shared" si="19"/>
        <v>9.5716858223825891</v>
      </c>
    </row>
    <row r="90" spans="1:12">
      <c r="A90">
        <v>9.8000000000000096</v>
      </c>
      <c r="B90">
        <v>9.8000000000000096</v>
      </c>
      <c r="C90">
        <f t="shared" si="10"/>
        <v>96.040000000000191</v>
      </c>
      <c r="D90">
        <f t="shared" si="11"/>
        <v>941.19200000000285</v>
      </c>
      <c r="E90">
        <f t="shared" si="12"/>
        <v>3.1304951684997073</v>
      </c>
      <c r="F90">
        <f t="shared" si="13"/>
        <v>0.99122607569249521</v>
      </c>
      <c r="G90">
        <f t="shared" si="14"/>
        <v>3.2927817492278475</v>
      </c>
      <c r="H90">
        <f t="shared" si="15"/>
        <v>334.12000000000063</v>
      </c>
      <c r="I90">
        <f t="shared" si="16"/>
        <v>-242.12000000000052</v>
      </c>
      <c r="J90">
        <f t="shared" si="17"/>
        <v>96.040000000000191</v>
      </c>
      <c r="K90">
        <f t="shared" si="18"/>
        <v>46310.488000000187</v>
      </c>
      <c r="L90">
        <f t="shared" si="19"/>
        <v>9.7140155417864626</v>
      </c>
    </row>
    <row r="91" spans="1:12">
      <c r="A91">
        <v>9.9000000000000092</v>
      </c>
      <c r="B91">
        <v>9.9000000000000092</v>
      </c>
      <c r="C91">
        <f t="shared" si="10"/>
        <v>98.01000000000019</v>
      </c>
      <c r="D91">
        <f t="shared" si="11"/>
        <v>970.29900000000282</v>
      </c>
      <c r="E91">
        <f t="shared" si="12"/>
        <v>3.1464265445104562</v>
      </c>
      <c r="F91">
        <f t="shared" si="13"/>
        <v>0.99563519459755023</v>
      </c>
      <c r="G91">
        <f t="shared" si="14"/>
        <v>3.3074285251922486</v>
      </c>
      <c r="H91">
        <f t="shared" si="15"/>
        <v>340.5300000000006</v>
      </c>
      <c r="I91">
        <f t="shared" si="16"/>
        <v>-247.53000000000048</v>
      </c>
      <c r="J91">
        <f t="shared" si="17"/>
        <v>98.01000000000019</v>
      </c>
      <c r="K91">
        <f t="shared" si="18"/>
        <v>48225.820500000184</v>
      </c>
      <c r="L91">
        <f t="shared" si="19"/>
        <v>9.8567884265157559</v>
      </c>
    </row>
    <row r="92" spans="1:12">
      <c r="A92">
        <v>10</v>
      </c>
      <c r="B92">
        <v>10</v>
      </c>
      <c r="C92">
        <f t="shared" si="10"/>
        <v>100</v>
      </c>
      <c r="D92">
        <f t="shared" si="11"/>
        <v>1000</v>
      </c>
      <c r="E92">
        <f t="shared" si="12"/>
        <v>3.1622776601683795</v>
      </c>
      <c r="F92">
        <f t="shared" si="13"/>
        <v>1</v>
      </c>
      <c r="G92">
        <f t="shared" si="14"/>
        <v>3.3219280948873626</v>
      </c>
      <c r="H92">
        <f t="shared" si="15"/>
        <v>347</v>
      </c>
      <c r="I92">
        <f t="shared" si="16"/>
        <v>-253</v>
      </c>
      <c r="J92">
        <f t="shared" si="17"/>
        <v>100</v>
      </c>
      <c r="K92">
        <f t="shared" si="18"/>
        <v>50200</v>
      </c>
      <c r="L92">
        <f t="shared" si="19"/>
        <v>10</v>
      </c>
    </row>
    <row r="93" spans="1:12">
      <c r="A93">
        <v>10.1</v>
      </c>
      <c r="B93">
        <v>10.1</v>
      </c>
      <c r="C93">
        <f t="shared" si="10"/>
        <v>102.00999999999999</v>
      </c>
      <c r="D93">
        <f t="shared" si="11"/>
        <v>1030.3009999999999</v>
      </c>
      <c r="E93">
        <f t="shared" si="12"/>
        <v>3.1780497164141406</v>
      </c>
      <c r="F93">
        <f t="shared" si="13"/>
        <v>1.0043213737826424</v>
      </c>
      <c r="G93">
        <f t="shared" si="14"/>
        <v>3.3362833878644325</v>
      </c>
      <c r="H93">
        <f t="shared" si="15"/>
        <v>353.53</v>
      </c>
      <c r="I93">
        <f t="shared" si="16"/>
        <v>-258.52999999999997</v>
      </c>
      <c r="J93">
        <f t="shared" si="17"/>
        <v>102.00999999999999</v>
      </c>
      <c r="K93">
        <f t="shared" si="18"/>
        <v>52234.220499999989</v>
      </c>
      <c r="L93">
        <f t="shared" si="19"/>
        <v>10.143645875204689</v>
      </c>
    </row>
    <row r="94" spans="1:12">
      <c r="A94">
        <v>10.199999999999999</v>
      </c>
      <c r="B94">
        <v>10.199999999999999</v>
      </c>
      <c r="C94">
        <f t="shared" si="10"/>
        <v>104.03999999999999</v>
      </c>
      <c r="D94">
        <f t="shared" si="11"/>
        <v>1061.2079999999999</v>
      </c>
      <c r="E94">
        <f t="shared" si="12"/>
        <v>3.1937438845342623</v>
      </c>
      <c r="F94">
        <f t="shared" si="13"/>
        <v>1.0086001717619173</v>
      </c>
      <c r="G94">
        <f t="shared" si="14"/>
        <v>3.350497247084133</v>
      </c>
      <c r="H94">
        <f t="shared" si="15"/>
        <v>360.12</v>
      </c>
      <c r="I94">
        <f t="shared" si="16"/>
        <v>-264.12</v>
      </c>
      <c r="J94">
        <f t="shared" si="17"/>
        <v>104.03999999999999</v>
      </c>
      <c r="K94">
        <f t="shared" si="18"/>
        <v>54329.687999999987</v>
      </c>
      <c r="L94">
        <f t="shared" si="19"/>
        <v>10.287721751971556</v>
      </c>
    </row>
    <row r="95" spans="1:12">
      <c r="A95">
        <v>10.3</v>
      </c>
      <c r="B95">
        <v>10.3</v>
      </c>
      <c r="C95">
        <f t="shared" si="10"/>
        <v>106.09000000000002</v>
      </c>
      <c r="D95">
        <f t="shared" si="11"/>
        <v>1092.7270000000003</v>
      </c>
      <c r="E95">
        <f t="shared" si="12"/>
        <v>3.2093613071762426</v>
      </c>
      <c r="F95">
        <f t="shared" si="13"/>
        <v>1.012837224705172</v>
      </c>
      <c r="G95">
        <f t="shared" si="14"/>
        <v>3.3645724322958559</v>
      </c>
      <c r="H95">
        <f t="shared" si="15"/>
        <v>366.77000000000004</v>
      </c>
      <c r="I95">
        <f t="shared" si="16"/>
        <v>-269.77000000000004</v>
      </c>
      <c r="J95">
        <f t="shared" si="17"/>
        <v>106.09000000000002</v>
      </c>
      <c r="K95">
        <f t="shared" si="18"/>
        <v>56487.620500000026</v>
      </c>
      <c r="L95">
        <f t="shared" si="19"/>
        <v>10.432223414463273</v>
      </c>
    </row>
    <row r="96" spans="1:12">
      <c r="A96">
        <v>10.4</v>
      </c>
      <c r="B96">
        <v>10.4</v>
      </c>
      <c r="C96">
        <f t="shared" si="10"/>
        <v>108.16000000000001</v>
      </c>
      <c r="D96">
        <f t="shared" si="11"/>
        <v>1124.8640000000003</v>
      </c>
      <c r="E96">
        <f t="shared" si="12"/>
        <v>3.2249030993194201</v>
      </c>
      <c r="F96">
        <f t="shared" si="13"/>
        <v>1.0170333392987803</v>
      </c>
      <c r="G96">
        <f t="shared" si="14"/>
        <v>3.37851162325373</v>
      </c>
      <c r="H96">
        <f t="shared" si="15"/>
        <v>373.48</v>
      </c>
      <c r="I96">
        <f t="shared" si="16"/>
        <v>-275.48</v>
      </c>
      <c r="J96">
        <f t="shared" si="17"/>
        <v>108.16000000000001</v>
      </c>
      <c r="K96">
        <f t="shared" si="18"/>
        <v>58709.248000000014</v>
      </c>
      <c r="L96">
        <f t="shared" si="19"/>
        <v>10.577146728707316</v>
      </c>
    </row>
    <row r="97" spans="1:12">
      <c r="A97">
        <v>10.5</v>
      </c>
      <c r="B97">
        <v>10.5</v>
      </c>
      <c r="C97">
        <f t="shared" si="10"/>
        <v>110.25</v>
      </c>
      <c r="D97">
        <f t="shared" si="11"/>
        <v>1157.625</v>
      </c>
      <c r="E97">
        <f t="shared" si="12"/>
        <v>3.2403703492039302</v>
      </c>
      <c r="F97">
        <f t="shared" si="13"/>
        <v>1.0211892990699381</v>
      </c>
      <c r="G97">
        <f t="shared" si="14"/>
        <v>3.3923174227787602</v>
      </c>
      <c r="H97">
        <f t="shared" si="15"/>
        <v>380.25</v>
      </c>
      <c r="I97">
        <f t="shared" si="16"/>
        <v>-281.25</v>
      </c>
      <c r="J97">
        <f t="shared" si="17"/>
        <v>110.25</v>
      </c>
      <c r="K97">
        <f t="shared" si="18"/>
        <v>60995.8125</v>
      </c>
      <c r="L97">
        <f t="shared" si="19"/>
        <v>10.72248764023435</v>
      </c>
    </row>
    <row r="98" spans="1:12">
      <c r="A98">
        <v>10.6</v>
      </c>
      <c r="B98">
        <v>10.6</v>
      </c>
      <c r="C98">
        <f t="shared" si="10"/>
        <v>112.36</v>
      </c>
      <c r="D98">
        <f t="shared" si="11"/>
        <v>1191.0159999999998</v>
      </c>
      <c r="E98">
        <f t="shared" si="12"/>
        <v>3.2557641192199411</v>
      </c>
      <c r="F98">
        <f t="shared" si="13"/>
        <v>1.0253058652647702</v>
      </c>
      <c r="G98">
        <f t="shared" si="14"/>
        <v>3.405992359675837</v>
      </c>
      <c r="H98">
        <f t="shared" si="15"/>
        <v>387.08</v>
      </c>
      <c r="I98">
        <f t="shared" si="16"/>
        <v>-287.08</v>
      </c>
      <c r="J98">
        <f t="shared" si="17"/>
        <v>112.36</v>
      </c>
      <c r="K98">
        <f t="shared" si="18"/>
        <v>63348.567999999999</v>
      </c>
      <c r="L98">
        <f t="shared" si="19"/>
        <v>10.868242171806564</v>
      </c>
    </row>
    <row r="99" spans="1:12">
      <c r="A99">
        <v>10.7</v>
      </c>
      <c r="B99">
        <v>10.7</v>
      </c>
      <c r="C99">
        <f t="shared" si="10"/>
        <v>114.48999999999998</v>
      </c>
      <c r="D99">
        <f t="shared" si="11"/>
        <v>1225.0429999999997</v>
      </c>
      <c r="E99">
        <f t="shared" si="12"/>
        <v>3.271085446759225</v>
      </c>
      <c r="F99">
        <f t="shared" si="13"/>
        <v>1.0293837776852095</v>
      </c>
      <c r="G99">
        <f t="shared" si="14"/>
        <v>3.4195388915137843</v>
      </c>
      <c r="H99">
        <f t="shared" si="15"/>
        <v>393.96999999999991</v>
      </c>
      <c r="I99">
        <f t="shared" si="16"/>
        <v>-292.96999999999991</v>
      </c>
      <c r="J99">
        <f t="shared" si="17"/>
        <v>114.48999999999998</v>
      </c>
      <c r="K99">
        <f t="shared" si="18"/>
        <v>65768.780499999964</v>
      </c>
      <c r="L99">
        <f t="shared" si="19"/>
        <v>11.01440642123174</v>
      </c>
    </row>
    <row r="100" spans="1:12">
      <c r="A100">
        <v>10.8</v>
      </c>
      <c r="B100">
        <v>10.8</v>
      </c>
      <c r="C100">
        <f t="shared" si="10"/>
        <v>116.64000000000001</v>
      </c>
      <c r="D100">
        <f t="shared" si="11"/>
        <v>1259.7120000000002</v>
      </c>
      <c r="E100">
        <f t="shared" si="12"/>
        <v>3.2863353450309969</v>
      </c>
      <c r="F100">
        <f t="shared" si="13"/>
        <v>1.0334237554869496</v>
      </c>
      <c r="G100">
        <f t="shared" si="14"/>
        <v>3.4329594072761065</v>
      </c>
      <c r="H100">
        <f t="shared" si="15"/>
        <v>400.92000000000007</v>
      </c>
      <c r="I100">
        <f t="shared" si="16"/>
        <v>-298.92000000000007</v>
      </c>
      <c r="J100">
        <f t="shared" si="17"/>
        <v>116.64000000000001</v>
      </c>
      <c r="K100">
        <f t="shared" si="18"/>
        <v>68257.728000000017</v>
      </c>
      <c r="L100">
        <f t="shared" si="19"/>
        <v>11.160976559259057</v>
      </c>
    </row>
    <row r="101" spans="1:12">
      <c r="A101">
        <v>10.9</v>
      </c>
      <c r="B101">
        <v>10.9</v>
      </c>
      <c r="C101">
        <f t="shared" si="10"/>
        <v>118.81</v>
      </c>
      <c r="D101">
        <f t="shared" si="11"/>
        <v>1295.029</v>
      </c>
      <c r="E101">
        <f t="shared" si="12"/>
        <v>3.3015148038438356</v>
      </c>
      <c r="F101">
        <f t="shared" si="13"/>
        <v>1.0374264979406236</v>
      </c>
      <c r="G101">
        <f t="shared" si="14"/>
        <v>3.4462562298895643</v>
      </c>
      <c r="H101">
        <f t="shared" si="15"/>
        <v>407.93</v>
      </c>
      <c r="I101">
        <f t="shared" si="16"/>
        <v>-304.93</v>
      </c>
      <c r="J101">
        <f t="shared" si="17"/>
        <v>118.81</v>
      </c>
      <c r="K101">
        <f t="shared" si="18"/>
        <v>70816.700499999992</v>
      </c>
      <c r="L101">
        <f t="shared" si="19"/>
        <v>11.307948827552798</v>
      </c>
    </row>
    <row r="102" spans="1:12">
      <c r="A102">
        <v>11</v>
      </c>
      <c r="B102">
        <v>11</v>
      </c>
      <c r="C102">
        <f t="shared" si="10"/>
        <v>121</v>
      </c>
      <c r="D102">
        <f t="shared" si="11"/>
        <v>1331</v>
      </c>
      <c r="E102">
        <f t="shared" si="12"/>
        <v>3.3166247903553998</v>
      </c>
      <c r="F102">
        <f t="shared" si="13"/>
        <v>1.0413926851582249</v>
      </c>
      <c r="G102">
        <f t="shared" si="14"/>
        <v>3.4594316186372978</v>
      </c>
      <c r="H102">
        <f t="shared" si="15"/>
        <v>415</v>
      </c>
      <c r="I102">
        <f t="shared" si="16"/>
        <v>-311</v>
      </c>
      <c r="J102">
        <f t="shared" si="17"/>
        <v>121</v>
      </c>
      <c r="K102">
        <f t="shared" si="18"/>
        <v>73447</v>
      </c>
      <c r="L102">
        <f t="shared" si="19"/>
        <v>11.455319536740474</v>
      </c>
    </row>
    <row r="103" spans="1:12">
      <c r="A103">
        <v>11.1</v>
      </c>
      <c r="B103">
        <v>11.1</v>
      </c>
      <c r="C103">
        <f t="shared" si="10"/>
        <v>123.21</v>
      </c>
      <c r="D103">
        <f t="shared" si="11"/>
        <v>1367.6309999999999</v>
      </c>
      <c r="E103">
        <f t="shared" si="12"/>
        <v>3.3316662497915361</v>
      </c>
      <c r="F103">
        <f t="shared" si="13"/>
        <v>1.0453229787866574</v>
      </c>
      <c r="G103">
        <f t="shared" si="14"/>
        <v>3.4724877714627436</v>
      </c>
      <c r="H103">
        <f t="shared" si="15"/>
        <v>422.13</v>
      </c>
      <c r="I103">
        <f t="shared" si="16"/>
        <v>-317.13</v>
      </c>
      <c r="J103">
        <f t="shared" si="17"/>
        <v>123.21</v>
      </c>
      <c r="K103">
        <f t="shared" si="18"/>
        <v>76149.940499999997</v>
      </c>
      <c r="L103">
        <f t="shared" si="19"/>
        <v>11.603085064531896</v>
      </c>
    </row>
    <row r="104" spans="1:12">
      <c r="A104">
        <v>11.2</v>
      </c>
      <c r="B104">
        <v>11.2</v>
      </c>
      <c r="C104">
        <f t="shared" si="10"/>
        <v>125.43999999999998</v>
      </c>
      <c r="D104">
        <f t="shared" si="11"/>
        <v>1404.9279999999997</v>
      </c>
      <c r="E104">
        <f t="shared" si="12"/>
        <v>3.3466401061363023</v>
      </c>
      <c r="F104">
        <f t="shared" si="13"/>
        <v>1.0492180226701815</v>
      </c>
      <c r="G104">
        <f t="shared" si="14"/>
        <v>3.4854268271702415</v>
      </c>
      <c r="H104">
        <f t="shared" si="15"/>
        <v>429.31999999999994</v>
      </c>
      <c r="I104">
        <f t="shared" si="16"/>
        <v>-323.31999999999994</v>
      </c>
      <c r="J104">
        <f t="shared" si="17"/>
        <v>125.43999999999998</v>
      </c>
      <c r="K104">
        <f t="shared" si="18"/>
        <v>78926.847999999984</v>
      </c>
      <c r="L104">
        <f t="shared" si="19"/>
        <v>11.751241853906032</v>
      </c>
    </row>
    <row r="105" spans="1:12">
      <c r="A105">
        <v>11.3</v>
      </c>
      <c r="B105">
        <v>11.3</v>
      </c>
      <c r="C105">
        <f t="shared" si="10"/>
        <v>127.69000000000001</v>
      </c>
      <c r="D105">
        <f t="shared" si="11"/>
        <v>1442.8970000000002</v>
      </c>
      <c r="E105">
        <f t="shared" si="12"/>
        <v>3.3615472627943221</v>
      </c>
      <c r="F105">
        <f t="shared" si="13"/>
        <v>1.0530784434834197</v>
      </c>
      <c r="G105">
        <f t="shared" si="14"/>
        <v>3.4982508675278257</v>
      </c>
      <c r="H105">
        <f t="shared" si="15"/>
        <v>436.57000000000005</v>
      </c>
      <c r="I105">
        <f t="shared" si="16"/>
        <v>-329.57000000000005</v>
      </c>
      <c r="J105">
        <f t="shared" si="17"/>
        <v>127.69000000000001</v>
      </c>
      <c r="K105">
        <f t="shared" si="18"/>
        <v>81779.060500000021</v>
      </c>
      <c r="L105">
        <f t="shared" si="19"/>
        <v>11.899786411362644</v>
      </c>
    </row>
    <row r="106" spans="1:12">
      <c r="A106">
        <v>11.4</v>
      </c>
      <c r="B106">
        <v>11.4</v>
      </c>
      <c r="C106">
        <f t="shared" si="10"/>
        <v>129.96</v>
      </c>
      <c r="D106">
        <f t="shared" si="11"/>
        <v>1481.5440000000001</v>
      </c>
      <c r="E106">
        <f t="shared" si="12"/>
        <v>3.3763886032268267</v>
      </c>
      <c r="F106">
        <f t="shared" si="13"/>
        <v>1.0569048513364725</v>
      </c>
      <c r="G106">
        <f t="shared" si="14"/>
        <v>3.5109619192773796</v>
      </c>
      <c r="H106">
        <f t="shared" si="15"/>
        <v>443.88</v>
      </c>
      <c r="I106">
        <f t="shared" si="16"/>
        <v>-335.88</v>
      </c>
      <c r="J106">
        <f t="shared" si="17"/>
        <v>129.96</v>
      </c>
      <c r="K106">
        <f t="shared" si="18"/>
        <v>84707.928</v>
      </c>
      <c r="L106">
        <f t="shared" si="19"/>
        <v>12.048715305235786</v>
      </c>
    </row>
    <row r="107" spans="1:12">
      <c r="A107">
        <v>11.5</v>
      </c>
      <c r="B107">
        <v>11.5</v>
      </c>
      <c r="C107">
        <f t="shared" si="10"/>
        <v>132.25</v>
      </c>
      <c r="D107">
        <f t="shared" si="11"/>
        <v>1520.875</v>
      </c>
      <c r="E107">
        <f t="shared" si="12"/>
        <v>3.3911649915626341</v>
      </c>
      <c r="F107">
        <f t="shared" si="13"/>
        <v>1.0606978403536116</v>
      </c>
      <c r="G107">
        <f t="shared" si="14"/>
        <v>3.5235619560570131</v>
      </c>
      <c r="H107">
        <f t="shared" si="15"/>
        <v>451.25</v>
      </c>
      <c r="I107">
        <f t="shared" si="16"/>
        <v>-342.25</v>
      </c>
      <c r="J107">
        <f t="shared" si="17"/>
        <v>132.25</v>
      </c>
      <c r="K107">
        <f t="shared" si="18"/>
        <v>87714.8125</v>
      </c>
      <c r="L107">
        <f t="shared" si="19"/>
        <v>12.198025164066534</v>
      </c>
    </row>
    <row r="108" spans="1:12">
      <c r="A108">
        <v>11.6</v>
      </c>
      <c r="B108">
        <v>11.6</v>
      </c>
      <c r="C108">
        <f t="shared" si="10"/>
        <v>134.56</v>
      </c>
      <c r="D108">
        <f t="shared" si="11"/>
        <v>1560.896</v>
      </c>
      <c r="E108">
        <f t="shared" si="12"/>
        <v>3.40587727318528</v>
      </c>
      <c r="F108">
        <f t="shared" si="13"/>
        <v>1.0644579892269184</v>
      </c>
      <c r="G108">
        <f t="shared" si="14"/>
        <v>3.5360529002402101</v>
      </c>
      <c r="H108">
        <f t="shared" si="15"/>
        <v>458.68</v>
      </c>
      <c r="I108">
        <f t="shared" si="16"/>
        <v>-348.68</v>
      </c>
      <c r="J108">
        <f t="shared" si="17"/>
        <v>134.56</v>
      </c>
      <c r="K108">
        <f t="shared" si="18"/>
        <v>90801.087999999989</v>
      </c>
      <c r="L108">
        <f t="shared" si="19"/>
        <v>12.347712675032252</v>
      </c>
    </row>
    <row r="109" spans="1:12">
      <c r="A109">
        <v>11.7</v>
      </c>
      <c r="B109">
        <v>11.7</v>
      </c>
      <c r="C109">
        <f t="shared" si="10"/>
        <v>136.88999999999999</v>
      </c>
      <c r="D109">
        <f t="shared" si="11"/>
        <v>1601.6129999999998</v>
      </c>
      <c r="E109">
        <f t="shared" si="12"/>
        <v>3.4205262752974139</v>
      </c>
      <c r="F109">
        <f t="shared" si="13"/>
        <v>1.0681858617461615</v>
      </c>
      <c r="G109">
        <f t="shared" si="14"/>
        <v>3.5484366246960422</v>
      </c>
      <c r="H109">
        <f t="shared" si="15"/>
        <v>466.16999999999996</v>
      </c>
      <c r="I109">
        <f t="shared" si="16"/>
        <v>-355.16999999999996</v>
      </c>
      <c r="J109">
        <f t="shared" si="17"/>
        <v>136.88999999999999</v>
      </c>
      <c r="K109">
        <f t="shared" si="18"/>
        <v>93968.14049999998</v>
      </c>
      <c r="L109">
        <f t="shared" si="19"/>
        <v>12.497774582430088</v>
      </c>
    </row>
    <row r="110" spans="1:12">
      <c r="A110">
        <v>11.8</v>
      </c>
      <c r="B110">
        <v>11.8</v>
      </c>
      <c r="C110">
        <f t="shared" si="10"/>
        <v>139.24</v>
      </c>
      <c r="D110">
        <f t="shared" si="11"/>
        <v>1643.0320000000002</v>
      </c>
      <c r="E110">
        <f t="shared" si="12"/>
        <v>3.4351128074635335</v>
      </c>
      <c r="F110">
        <f t="shared" si="13"/>
        <v>1.0718820073061253</v>
      </c>
      <c r="G110">
        <f t="shared" si="14"/>
        <v>3.5607149544744794</v>
      </c>
      <c r="H110">
        <f t="shared" si="15"/>
        <v>473.72</v>
      </c>
      <c r="I110">
        <f t="shared" si="16"/>
        <v>-361.72</v>
      </c>
      <c r="J110">
        <f t="shared" si="17"/>
        <v>139.24</v>
      </c>
      <c r="K110">
        <f t="shared" si="18"/>
        <v>97217.368000000002</v>
      </c>
      <c r="L110">
        <f t="shared" si="19"/>
        <v>12.648207686212279</v>
      </c>
    </row>
    <row r="111" spans="1:12">
      <c r="A111">
        <v>11.9</v>
      </c>
      <c r="B111">
        <v>11.9</v>
      </c>
      <c r="C111">
        <f t="shared" si="10"/>
        <v>141.61000000000001</v>
      </c>
      <c r="D111">
        <f t="shared" si="11"/>
        <v>1685.1590000000001</v>
      </c>
      <c r="E111">
        <f t="shared" si="12"/>
        <v>3.4496376621320679</v>
      </c>
      <c r="F111">
        <f t="shared" si="13"/>
        <v>1.0755469613925306</v>
      </c>
      <c r="G111">
        <f t="shared" si="14"/>
        <v>3.5728896684205815</v>
      </c>
      <c r="H111">
        <f t="shared" si="15"/>
        <v>481.33000000000004</v>
      </c>
      <c r="I111">
        <f t="shared" si="16"/>
        <v>-368.33000000000004</v>
      </c>
      <c r="J111">
        <f t="shared" si="17"/>
        <v>141.61000000000001</v>
      </c>
      <c r="K111">
        <f t="shared" si="18"/>
        <v>100550.18050000002</v>
      </c>
      <c r="L111">
        <f t="shared" si="19"/>
        <v>12.799008840571114</v>
      </c>
    </row>
    <row r="112" spans="1:12">
      <c r="A112">
        <v>12</v>
      </c>
      <c r="B112">
        <v>12</v>
      </c>
      <c r="C112">
        <f t="shared" si="10"/>
        <v>144</v>
      </c>
      <c r="D112">
        <f t="shared" si="11"/>
        <v>1728</v>
      </c>
      <c r="E112">
        <f t="shared" si="12"/>
        <v>3.4641016151377544</v>
      </c>
      <c r="F112">
        <f t="shared" si="13"/>
        <v>1.0791812460476247</v>
      </c>
      <c r="G112">
        <f t="shared" si="14"/>
        <v>3.5849625007211565</v>
      </c>
      <c r="H112">
        <f t="shared" si="15"/>
        <v>489</v>
      </c>
      <c r="I112">
        <f t="shared" si="16"/>
        <v>-375</v>
      </c>
      <c r="J112">
        <f t="shared" si="17"/>
        <v>144</v>
      </c>
      <c r="K112">
        <f t="shared" si="18"/>
        <v>103968</v>
      </c>
      <c r="L112">
        <f t="shared" si="19"/>
        <v>12.950174952571496</v>
      </c>
    </row>
    <row r="113" spans="1:12">
      <c r="A113">
        <v>12.1</v>
      </c>
      <c r="B113">
        <v>12.1</v>
      </c>
      <c r="C113">
        <f t="shared" si="10"/>
        <v>146.41</v>
      </c>
      <c r="D113">
        <f t="shared" si="11"/>
        <v>1771.5609999999999</v>
      </c>
      <c r="E113">
        <f t="shared" si="12"/>
        <v>3.4785054261852171</v>
      </c>
      <c r="F113">
        <f t="shared" si="13"/>
        <v>1.0827853703164501</v>
      </c>
      <c r="G113">
        <f t="shared" si="14"/>
        <v>3.5969351423872324</v>
      </c>
      <c r="H113">
        <f t="shared" si="15"/>
        <v>496.73</v>
      </c>
      <c r="I113">
        <f t="shared" si="16"/>
        <v>-381.73</v>
      </c>
      <c r="J113">
        <f t="shared" si="17"/>
        <v>146.41</v>
      </c>
      <c r="K113">
        <f t="shared" si="18"/>
        <v>107472.2605</v>
      </c>
      <c r="L113">
        <f t="shared" si="19"/>
        <v>13.101702980829046</v>
      </c>
    </row>
    <row r="114" spans="1:12">
      <c r="A114">
        <v>12.2</v>
      </c>
      <c r="B114">
        <v>12.2</v>
      </c>
      <c r="C114">
        <f t="shared" si="10"/>
        <v>148.83999999999997</v>
      </c>
      <c r="D114">
        <f t="shared" si="11"/>
        <v>1815.8479999999995</v>
      </c>
      <c r="E114">
        <f t="shared" si="12"/>
        <v>3.4928498393145961</v>
      </c>
      <c r="F114">
        <f t="shared" si="13"/>
        <v>1.0863598306747482</v>
      </c>
      <c r="G114">
        <f t="shared" si="14"/>
        <v>3.6088092426755241</v>
      </c>
      <c r="H114">
        <f t="shared" si="15"/>
        <v>504.51999999999992</v>
      </c>
      <c r="I114">
        <f t="shared" si="16"/>
        <v>-388.51999999999992</v>
      </c>
      <c r="J114">
        <f t="shared" si="17"/>
        <v>148.83999999999997</v>
      </c>
      <c r="K114">
        <f t="shared" si="18"/>
        <v>111064.40799999997</v>
      </c>
      <c r="L114">
        <f t="shared" si="19"/>
        <v>13.253589934231927</v>
      </c>
    </row>
    <row r="115" spans="1:12">
      <c r="A115">
        <v>12.3</v>
      </c>
      <c r="B115">
        <v>12.3</v>
      </c>
      <c r="C115">
        <f t="shared" si="10"/>
        <v>151.29000000000002</v>
      </c>
      <c r="D115">
        <f t="shared" si="11"/>
        <v>1860.8670000000004</v>
      </c>
      <c r="E115">
        <f t="shared" si="12"/>
        <v>3.5071355833500366</v>
      </c>
      <c r="F115">
        <f t="shared" si="13"/>
        <v>1.0899051114393978</v>
      </c>
      <c r="G115">
        <f t="shared" si="14"/>
        <v>3.6205864104518781</v>
      </c>
      <c r="H115">
        <f t="shared" si="15"/>
        <v>512.37000000000012</v>
      </c>
      <c r="I115">
        <f t="shared" si="16"/>
        <v>-395.37000000000006</v>
      </c>
      <c r="J115">
        <f t="shared" si="17"/>
        <v>151.29000000000002</v>
      </c>
      <c r="K115">
        <f t="shared" si="18"/>
        <v>114745.90050000003</v>
      </c>
      <c r="L115">
        <f t="shared" si="19"/>
        <v>13.405832870704595</v>
      </c>
    </row>
    <row r="116" spans="1:12">
      <c r="A116">
        <v>12.4</v>
      </c>
      <c r="B116">
        <v>12.4</v>
      </c>
      <c r="C116">
        <f t="shared" si="10"/>
        <v>153.76000000000002</v>
      </c>
      <c r="D116">
        <f t="shared" si="11"/>
        <v>1906.6240000000003</v>
      </c>
      <c r="E116">
        <f t="shared" si="12"/>
        <v>3.5213633723318019</v>
      </c>
      <c r="F116">
        <f t="shared" si="13"/>
        <v>1.0934216851622349</v>
      </c>
      <c r="G116">
        <f t="shared" si="14"/>
        <v>3.6322682154995132</v>
      </c>
      <c r="H116">
        <f t="shared" si="15"/>
        <v>520.28000000000009</v>
      </c>
      <c r="I116">
        <f t="shared" si="16"/>
        <v>-402.28000000000009</v>
      </c>
      <c r="J116">
        <f t="shared" si="17"/>
        <v>153.76000000000002</v>
      </c>
      <c r="K116">
        <f t="shared" si="18"/>
        <v>118518.20800000003</v>
      </c>
      <c r="L116">
        <f t="shared" si="19"/>
        <v>13.558428896011714</v>
      </c>
    </row>
    <row r="117" spans="1:12">
      <c r="A117">
        <v>12.5</v>
      </c>
      <c r="B117">
        <v>12.5</v>
      </c>
      <c r="C117">
        <f t="shared" si="10"/>
        <v>156.25</v>
      </c>
      <c r="D117">
        <f t="shared" si="11"/>
        <v>1953.125</v>
      </c>
      <c r="E117">
        <f t="shared" si="12"/>
        <v>3.5355339059327378</v>
      </c>
      <c r="F117">
        <f t="shared" si="13"/>
        <v>1.0969100130080565</v>
      </c>
      <c r="G117">
        <f t="shared" si="14"/>
        <v>3.6438561897747253</v>
      </c>
      <c r="H117">
        <f t="shared" si="15"/>
        <v>528.25</v>
      </c>
      <c r="I117">
        <f t="shared" si="16"/>
        <v>-409.25</v>
      </c>
      <c r="J117">
        <f t="shared" si="17"/>
        <v>156.25</v>
      </c>
      <c r="K117">
        <f t="shared" si="18"/>
        <v>122382.8125</v>
      </c>
      <c r="L117">
        <f t="shared" si="19"/>
        <v>13.711375162600707</v>
      </c>
    </row>
    <row r="118" spans="1:12">
      <c r="A118">
        <v>12.6</v>
      </c>
      <c r="B118">
        <v>12.6</v>
      </c>
      <c r="C118">
        <f t="shared" si="10"/>
        <v>158.76</v>
      </c>
      <c r="D118">
        <f t="shared" si="11"/>
        <v>2000.3759999999997</v>
      </c>
      <c r="E118">
        <f t="shared" si="12"/>
        <v>3.5496478698597698</v>
      </c>
      <c r="F118">
        <f t="shared" si="13"/>
        <v>1.1003705451175627</v>
      </c>
      <c r="G118">
        <f t="shared" si="14"/>
        <v>3.6553518286125537</v>
      </c>
      <c r="H118">
        <f t="shared" si="15"/>
        <v>536.28</v>
      </c>
      <c r="I118">
        <f t="shared" si="16"/>
        <v>-416.28</v>
      </c>
      <c r="J118">
        <f t="shared" si="17"/>
        <v>158.76</v>
      </c>
      <c r="K118">
        <f t="shared" si="18"/>
        <v>126341.20799999998</v>
      </c>
      <c r="L118">
        <f t="shared" si="19"/>
        <v>13.86466886848129</v>
      </c>
    </row>
    <row r="119" spans="1:12">
      <c r="A119">
        <v>12.7</v>
      </c>
      <c r="B119">
        <v>12.7</v>
      </c>
      <c r="C119">
        <f t="shared" si="10"/>
        <v>161.29</v>
      </c>
      <c r="D119">
        <f t="shared" si="11"/>
        <v>2048.3829999999998</v>
      </c>
      <c r="E119">
        <f t="shared" si="12"/>
        <v>3.5637059362410923</v>
      </c>
      <c r="F119">
        <f t="shared" si="13"/>
        <v>1.1038037209559568</v>
      </c>
      <c r="G119">
        <f t="shared" si="14"/>
        <v>3.6667565918848037</v>
      </c>
      <c r="H119">
        <f t="shared" si="15"/>
        <v>544.37</v>
      </c>
      <c r="I119">
        <f t="shared" si="16"/>
        <v>-423.37</v>
      </c>
      <c r="J119">
        <f t="shared" si="17"/>
        <v>161.29</v>
      </c>
      <c r="K119">
        <f t="shared" si="18"/>
        <v>130394.90049999999</v>
      </c>
      <c r="L119">
        <f t="shared" si="19"/>
        <v>14.01830725614065</v>
      </c>
    </row>
    <row r="120" spans="1:12">
      <c r="A120">
        <v>12.8</v>
      </c>
      <c r="B120">
        <v>12.8</v>
      </c>
      <c r="C120">
        <f t="shared" si="10"/>
        <v>163.84000000000003</v>
      </c>
      <c r="D120">
        <f t="shared" si="11"/>
        <v>2097.1520000000005</v>
      </c>
      <c r="E120">
        <f t="shared" si="12"/>
        <v>3.5777087639996634</v>
      </c>
      <c r="F120">
        <f t="shared" si="13"/>
        <v>1.1072099696478683</v>
      </c>
      <c r="G120">
        <f t="shared" si="14"/>
        <v>3.6780719051126378</v>
      </c>
      <c r="H120">
        <f t="shared" si="15"/>
        <v>552.5200000000001</v>
      </c>
      <c r="I120">
        <f t="shared" si="16"/>
        <v>-430.5200000000001</v>
      </c>
      <c r="J120">
        <f t="shared" si="17"/>
        <v>163.84000000000003</v>
      </c>
      <c r="K120">
        <f t="shared" si="18"/>
        <v>134545.40800000005</v>
      </c>
      <c r="L120">
        <f t="shared" si="19"/>
        <v>14.172287611492715</v>
      </c>
    </row>
    <row r="121" spans="1:12">
      <c r="A121">
        <v>12.9</v>
      </c>
      <c r="B121">
        <v>12.9</v>
      </c>
      <c r="C121">
        <f t="shared" si="10"/>
        <v>166.41</v>
      </c>
      <c r="D121">
        <f t="shared" si="11"/>
        <v>2146.6889999999999</v>
      </c>
      <c r="E121">
        <f t="shared" si="12"/>
        <v>3.591656999213594</v>
      </c>
      <c r="F121">
        <f t="shared" si="13"/>
        <v>1.1105897102992488</v>
      </c>
      <c r="G121">
        <f t="shared" si="14"/>
        <v>3.6892991605358918</v>
      </c>
      <c r="H121">
        <f t="shared" si="15"/>
        <v>560.73</v>
      </c>
      <c r="I121">
        <f t="shared" si="16"/>
        <v>-437.73</v>
      </c>
      <c r="J121">
        <f t="shared" si="17"/>
        <v>166.41</v>
      </c>
      <c r="K121">
        <f t="shared" si="18"/>
        <v>138794.2605</v>
      </c>
      <c r="L121">
        <f t="shared" si="19"/>
        <v>14.32660726286031</v>
      </c>
    </row>
    <row r="122" spans="1:12">
      <c r="A122">
        <v>13</v>
      </c>
      <c r="B122">
        <v>13</v>
      </c>
      <c r="C122">
        <f t="shared" si="10"/>
        <v>169</v>
      </c>
      <c r="D122">
        <f t="shared" si="11"/>
        <v>2197</v>
      </c>
      <c r="E122">
        <f t="shared" si="12"/>
        <v>3.6055512754639891</v>
      </c>
      <c r="F122">
        <f t="shared" si="13"/>
        <v>1.1139433523068367</v>
      </c>
      <c r="G122">
        <f t="shared" si="14"/>
        <v>3.7004397181410922</v>
      </c>
      <c r="H122">
        <f t="shared" si="15"/>
        <v>569</v>
      </c>
      <c r="I122">
        <f t="shared" si="16"/>
        <v>-445</v>
      </c>
      <c r="J122">
        <f t="shared" si="17"/>
        <v>169</v>
      </c>
      <c r="K122">
        <f t="shared" si="18"/>
        <v>143143</v>
      </c>
      <c r="L122">
        <f t="shared" si="19"/>
        <v>14.481263579988877</v>
      </c>
    </row>
    <row r="123" spans="1:12">
      <c r="A123">
        <v>13.1</v>
      </c>
      <c r="B123">
        <v>13.1</v>
      </c>
      <c r="C123">
        <f t="shared" si="10"/>
        <v>171.60999999999999</v>
      </c>
      <c r="D123">
        <f t="shared" si="11"/>
        <v>2248.0909999999999</v>
      </c>
      <c r="E123">
        <f t="shared" si="12"/>
        <v>3.6193922141707713</v>
      </c>
      <c r="F123">
        <f t="shared" si="13"/>
        <v>1.117271295655764</v>
      </c>
      <c r="G123">
        <f t="shared" si="14"/>
        <v>3.711494906650088</v>
      </c>
      <c r="H123">
        <f t="shared" si="15"/>
        <v>577.32999999999993</v>
      </c>
      <c r="I123">
        <f t="shared" si="16"/>
        <v>-452.32999999999993</v>
      </c>
      <c r="J123">
        <f t="shared" si="17"/>
        <v>171.60999999999999</v>
      </c>
      <c r="K123">
        <f t="shared" si="18"/>
        <v>147593.18049999999</v>
      </c>
      <c r="L123">
        <f t="shared" si="19"/>
        <v>14.636253973090508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2023-02-02T18:45:27Z</dcterms:created>
  <dcterms:modified xsi:type="dcterms:W3CDTF">2023-02-02T19:56:59Z</dcterms:modified>
  <cp:category/>
  <cp:contentStatus/>
</cp:coreProperties>
</file>