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MakeApp\"/>
    </mc:Choice>
  </mc:AlternateContent>
  <bookViews>
    <workbookView xWindow="480" yWindow="150" windowWidth="14880" windowHeight="7200" tabRatio="732" activeTab="7"/>
  </bookViews>
  <sheets>
    <sheet name="表紙_基本" sheetId="13" r:id="rId1"/>
    <sheet name="概略" sheetId="5" r:id="rId2"/>
    <sheet name="機能" sheetId="4" r:id="rId3"/>
    <sheet name="画面１" sheetId="1" r:id="rId4"/>
    <sheet name="メニュー画面" sheetId="15" r:id="rId5"/>
    <sheet name="議事録作成" sheetId="16" r:id="rId6"/>
    <sheet name="カメラ機能" sheetId="10" r:id="rId7"/>
    <sheet name="録音機能" sheetId="20" r:id="rId8"/>
    <sheet name="議事録参照画面" sheetId="19" r:id="rId9"/>
    <sheet name="論理データ" sheetId="11" r:id="rId10"/>
    <sheet name="表紙_詳細" sheetId="14" r:id="rId11"/>
    <sheet name="処理" sheetId="8" r:id="rId12"/>
    <sheet name="物理データ" sheetId="12" r:id="rId13"/>
  </sheets>
  <definedNames>
    <definedName name="_xlnm._FilterDatabase" localSheetId="2" hidden="1">機能!$D$7:$O$22</definedName>
    <definedName name="_xlnm.Print_Area" localSheetId="6">カメラ機能!$A$1:$P$39</definedName>
    <definedName name="_xlnm.Print_Area" localSheetId="4">メニュー画面!$A$1:$P$39</definedName>
    <definedName name="_xlnm.Print_Area" localSheetId="2">機能!$A$1:$P$23</definedName>
    <definedName name="_xlnm.Print_Area" localSheetId="5">議事録作成!$A$1:$P$39</definedName>
    <definedName name="_xlnm.Print_Area" localSheetId="8">議事録参照画面!$A$1:$P$39</definedName>
    <definedName name="_xlnm.Print_Area" localSheetId="11">処理!$A$1:$P$39</definedName>
    <definedName name="_xlnm.Print_Area" localSheetId="0">表紙_基本!$A$1:$Q$37</definedName>
    <definedName name="_xlnm.Print_Area" localSheetId="10">表紙_詳細!$A$1:$Q$36</definedName>
    <definedName name="_xlnm.Print_Area" localSheetId="7">録音機能!$A$1:$P$39</definedName>
    <definedName name="_xlnm.Print_Titles" localSheetId="6">カメラ機能!$1:$2</definedName>
    <definedName name="_xlnm.Print_Titles" localSheetId="4">メニュー画面!$1:$2</definedName>
    <definedName name="_xlnm.Print_Titles" localSheetId="5">議事録作成!$1:$2</definedName>
    <definedName name="_xlnm.Print_Titles" localSheetId="8">議事録参照画面!$1:$2</definedName>
    <definedName name="_xlnm.Print_Titles" localSheetId="7">録音機能!$1:$2</definedName>
  </definedNames>
  <calcPr calcId="152511"/>
</workbook>
</file>

<file path=xl/calcChain.xml><?xml version="1.0" encoding="utf-8"?>
<calcChain xmlns="http://schemas.openxmlformats.org/spreadsheetml/2006/main">
  <c r="D1" i="20" l="1"/>
  <c r="D1" i="19"/>
  <c r="D1" i="16"/>
  <c r="D1" i="15"/>
  <c r="D10" i="14" l="1"/>
  <c r="D1" i="4"/>
  <c r="D1" i="1"/>
  <c r="D1" i="10"/>
  <c r="D1" i="11"/>
  <c r="D1" i="8"/>
  <c r="D1" i="12"/>
  <c r="D1" i="5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22" i="4" l="1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<sst xmlns="http://schemas.openxmlformats.org/spreadsheetml/2006/main" count="264" uniqueCount="133">
  <si>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</si>
  <si>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</si>
  <si>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</si>
  <si>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</si>
  <si>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</si>
  <si>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</si>
  <si>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</si>
  <si>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</si>
  <si>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</si>
  <si>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機能１</t>
    <rPh sb="0" eb="2">
      <t>キノウ</t>
    </rPh>
    <phoneticPr fontId="1"/>
  </si>
  <si>
    <t>(2)</t>
  </si>
  <si>
    <t>(3)</t>
  </si>
  <si>
    <t>機能２</t>
    <rPh sb="0" eb="2">
      <t>キノウ</t>
    </rPh>
    <phoneticPr fontId="1"/>
  </si>
  <si>
    <t>機能３</t>
    <rPh sb="0" eb="2">
      <t>キノウ</t>
    </rPh>
    <phoneticPr fontId="1"/>
  </si>
  <si>
    <t>3</t>
    <phoneticPr fontId="1"/>
  </si>
  <si>
    <t>本システムの目的は、・・・・・。</t>
    <rPh sb="0" eb="1">
      <t>ホン</t>
    </rPh>
    <rPh sb="6" eb="8">
      <t>モクテキ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</si>
  <si>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</si>
  <si>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</si>
  <si>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</si>
  <si>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本システムは、LANを経由したクライアントサーバ方式にてサービスを提供する。</t>
    <rPh sb="0" eb="1">
      <t>ホン</t>
    </rPh>
    <rPh sb="11" eb="13">
      <t>ケイユ</t>
    </rPh>
    <rPh sb="24" eb="26">
      <t>ホウシキ</t>
    </rPh>
    <rPh sb="33" eb="35">
      <t>テイキョウ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</si>
  <si>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</si>
  <si>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</si>
  <si>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</si>
  <si>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</si>
  <si>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</si>
  <si>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</si>
  <si>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</si>
  <si>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</si>
  <si>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</si>
  <si>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</si>
  <si>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</si>
  <si>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</si>
  <si>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</si>
  <si>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</si>
  <si>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</si>
  <si>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</si>
  <si>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</si>
  <si>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</si>
  <si>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</si>
  <si>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</si>
  <si>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</si>
  <si>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</si>
  <si>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</si>
  <si>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</si>
  <si>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</si>
  <si>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</si>
  <si>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</si>
  <si>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</si>
  <si>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論理データ設計書</t>
    <rPh sb="0" eb="2">
      <t>ロンリ</t>
    </rPh>
    <rPh sb="5" eb="8">
      <t>セッケイショ</t>
    </rPh>
    <phoneticPr fontId="1"/>
  </si>
  <si>
    <t>ER図</t>
    <rPh sb="2" eb="3">
      <t>ズ</t>
    </rPh>
    <phoneticPr fontId="1"/>
  </si>
  <si>
    <t>論理データ項目名</t>
    <rPh sb="0" eb="2">
      <t>ロンリ</t>
    </rPh>
    <rPh sb="5" eb="7">
      <t>コウモク</t>
    </rPh>
    <rPh sb="7" eb="8">
      <t>メイ</t>
    </rPh>
    <phoneticPr fontId="1"/>
  </si>
  <si>
    <t>キー属性</t>
    <rPh sb="2" eb="4">
      <t>ゾクセイ</t>
    </rPh>
    <phoneticPr fontId="1"/>
  </si>
  <si>
    <t>PK</t>
    <phoneticPr fontId="1"/>
  </si>
  <si>
    <t>データ作成日時</t>
    <rPh sb="3" eb="5">
      <t>サクセイ</t>
    </rPh>
    <rPh sb="5" eb="7">
      <t>ニチジ</t>
    </rPh>
    <phoneticPr fontId="1"/>
  </si>
  <si>
    <t>データ更新日時</t>
    <rPh sb="3" eb="5">
      <t>コウシン</t>
    </rPh>
    <rPh sb="5" eb="7">
      <t>ニチジ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</si>
  <si>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</si>
  <si>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</si>
  <si>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</si>
  <si>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</si>
  <si>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</si>
  <si>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</si>
  <si>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</si>
  <si>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</si>
  <si>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YYYY/MM/DD</t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</si>
  <si>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</si>
  <si>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</si>
  <si>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ログイン</t>
    <phoneticPr fontId="1"/>
  </si>
  <si>
    <t>1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</si>
  <si>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</si>
  <si>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</si>
  <si>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</si>
  <si>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</si>
  <si>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</si>
  <si>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</si>
  <si>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t>下表に本システムの論理データ設計として、ER図を示す。（PK＝主キー、FK＝外部キー）</t>
    <rPh sb="0" eb="2">
      <t>カヒョウ</t>
    </rPh>
    <rPh sb="3" eb="4">
      <t>ホン</t>
    </rPh>
    <rPh sb="9" eb="11">
      <t>ロンリ</t>
    </rPh>
    <rPh sb="14" eb="16">
      <t>セッケイ</t>
    </rPh>
    <rPh sb="22" eb="23">
      <t>ズ</t>
    </rPh>
    <rPh sb="24" eb="25">
      <t>シメ</t>
    </rPh>
    <rPh sb="31" eb="32">
      <t>シュ</t>
    </rPh>
    <rPh sb="38" eb="40">
      <t>ガイブ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</si>
  <si>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</si>
  <si>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</si>
  <si>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</si>
  <si>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　　　目次
　　　　　　１．システム概略設計書
　　　　　　２．システム機能設計書
　　　　　　３．システム画面設計書
　　　　　　４．論理データ設計書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68" eb="70">
      <t>ロンリ</t>
    </rPh>
    <rPh sb="73" eb="76">
      <t>セッケイショ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</si>
  <si>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</si>
  <si>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</si>
  <si>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</si>
  <si>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発注元のPM名を記入</t>
    <rPh sb="0" eb="2">
      <t>ハッチュウ</t>
    </rPh>
    <rPh sb="2" eb="3">
      <t>モト</t>
    </rPh>
    <rPh sb="6" eb="7">
      <t>メイ</t>
    </rPh>
    <rPh sb="8" eb="10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</si>
  <si>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</si>
  <si>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</si>
  <si>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詳　細　設　計　書</t>
    <rPh sb="0" eb="1">
      <t>ショウ</t>
    </rPh>
    <rPh sb="2" eb="3">
      <t>ホソ</t>
    </rPh>
    <rPh sb="4" eb="5">
      <t>セツ</t>
    </rPh>
    <rPh sb="6" eb="7">
      <t>ケイ</t>
    </rPh>
    <rPh sb="8" eb="9">
      <t>ショ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</si>
  <si>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</si>
  <si>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</si>
  <si>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</si>
  <si>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議事録作成を行う機能である。</t>
    <rPh sb="0" eb="3">
      <t>ギジロク</t>
    </rPh>
    <rPh sb="3" eb="5">
      <t>サクセイ</t>
    </rPh>
    <rPh sb="6" eb="7">
      <t>オコナ</t>
    </rPh>
    <rPh sb="8" eb="10">
      <t>キノウ</t>
    </rPh>
    <phoneticPr fontId="1"/>
  </si>
  <si>
    <t>議事録作成</t>
    <rPh sb="0" eb="3">
      <t>ギジロク</t>
    </rPh>
    <rPh sb="3" eb="5">
      <t>サクセイ</t>
    </rPh>
    <phoneticPr fontId="1"/>
  </si>
  <si>
    <t>メニュー画面</t>
    <rPh sb="4" eb="6">
      <t>ガメン</t>
    </rPh>
    <phoneticPr fontId="1"/>
  </si>
  <si>
    <t>議事録作成画面</t>
    <rPh sb="0" eb="3">
      <t>ギジロク</t>
    </rPh>
    <rPh sb="3" eb="5">
      <t>サクセイ</t>
    </rPh>
    <rPh sb="5" eb="7">
      <t>ガメン</t>
    </rPh>
    <phoneticPr fontId="1"/>
  </si>
  <si>
    <t>議事録入力画面</t>
    <rPh sb="0" eb="3">
      <t>ギジロク</t>
    </rPh>
    <rPh sb="3" eb="5">
      <t>ニュウリョク</t>
    </rPh>
    <rPh sb="5" eb="7">
      <t>ガメン</t>
    </rPh>
    <phoneticPr fontId="1"/>
  </si>
  <si>
    <t>カメラ機能</t>
    <rPh sb="3" eb="5">
      <t>キノウ</t>
    </rPh>
    <phoneticPr fontId="1"/>
  </si>
  <si>
    <t>カメラボタン</t>
    <phoneticPr fontId="1"/>
  </si>
  <si>
    <t>写真撮影画面</t>
    <rPh sb="0" eb="2">
      <t>シャシン</t>
    </rPh>
    <rPh sb="2" eb="4">
      <t>サツエイ</t>
    </rPh>
    <rPh sb="4" eb="6">
      <t>ガメン</t>
    </rPh>
    <phoneticPr fontId="1"/>
  </si>
  <si>
    <t>写真確認画面</t>
    <rPh sb="0" eb="2">
      <t>シャシン</t>
    </rPh>
    <rPh sb="2" eb="4">
      <t>カクニン</t>
    </rPh>
    <rPh sb="4" eb="6">
      <t>ガメン</t>
    </rPh>
    <phoneticPr fontId="1"/>
  </si>
  <si>
    <t>録音機能</t>
    <rPh sb="0" eb="2">
      <t>ロクオン</t>
    </rPh>
    <rPh sb="2" eb="4">
      <t>キノウ</t>
    </rPh>
    <phoneticPr fontId="1"/>
  </si>
  <si>
    <t>写真を行う機能である。</t>
    <rPh sb="0" eb="2">
      <t>シャシン</t>
    </rPh>
    <rPh sb="3" eb="4">
      <t>オコナ</t>
    </rPh>
    <rPh sb="5" eb="7">
      <t>キノウ</t>
    </rPh>
    <phoneticPr fontId="1"/>
  </si>
  <si>
    <t>録音撮影を行う機能である。</t>
    <rPh sb="0" eb="2">
      <t>ロクオン</t>
    </rPh>
    <rPh sb="2" eb="4">
      <t>サツエイ</t>
    </rPh>
    <rPh sb="5" eb="6">
      <t>オコナ</t>
    </rPh>
    <rPh sb="7" eb="9">
      <t>キノウ</t>
    </rPh>
    <phoneticPr fontId="1"/>
  </si>
  <si>
    <t>録音開始ボタン</t>
    <rPh sb="0" eb="2">
      <t>ロクオン</t>
    </rPh>
    <rPh sb="2" eb="4">
      <t>カイシ</t>
    </rPh>
    <phoneticPr fontId="1"/>
  </si>
  <si>
    <t>録音終了ボタン</t>
    <rPh sb="0" eb="2">
      <t>ロクオン</t>
    </rPh>
    <rPh sb="2" eb="4">
      <t>シュウリョウ</t>
    </rPh>
    <phoneticPr fontId="1"/>
  </si>
  <si>
    <t>議事録参照ボタン</t>
    <rPh sb="0" eb="3">
      <t>ギジロク</t>
    </rPh>
    <rPh sb="3" eb="5">
      <t>サンショウ</t>
    </rPh>
    <phoneticPr fontId="1"/>
  </si>
  <si>
    <t>議事録一覧画面</t>
    <rPh sb="0" eb="3">
      <t>ギジロク</t>
    </rPh>
    <rPh sb="3" eb="5">
      <t>イチラン</t>
    </rPh>
    <rPh sb="5" eb="7">
      <t>ガメン</t>
    </rPh>
    <phoneticPr fontId="1"/>
  </si>
  <si>
    <t>議事録参照画面</t>
    <rPh sb="0" eb="3">
      <t>ギジロク</t>
    </rPh>
    <rPh sb="3" eb="5">
      <t>サンショウ</t>
    </rPh>
    <rPh sb="5" eb="7">
      <t>ガメン</t>
    </rPh>
    <phoneticPr fontId="1"/>
  </si>
  <si>
    <t>メニュー画面．議事録作成ボタンと議事録参照ボタンがある</t>
    <rPh sb="4" eb="6">
      <t>ガメン</t>
    </rPh>
    <rPh sb="7" eb="10">
      <t>ギジロク</t>
    </rPh>
    <rPh sb="10" eb="12">
      <t>サクセイ</t>
    </rPh>
    <rPh sb="16" eb="19">
      <t>ギジロク</t>
    </rPh>
    <rPh sb="19" eb="21">
      <t>サンショウ</t>
    </rPh>
    <phoneticPr fontId="1"/>
  </si>
  <si>
    <t>議事録作成画面である．記入した議事録がある．</t>
    <rPh sb="0" eb="3">
      <t>ギジロク</t>
    </rPh>
    <rPh sb="3" eb="5">
      <t>サクセイ</t>
    </rPh>
    <rPh sb="5" eb="7">
      <t>ガメン</t>
    </rPh>
    <rPh sb="11" eb="13">
      <t>キニュウ</t>
    </rPh>
    <rPh sb="15" eb="18">
      <t>ギジロク</t>
    </rPh>
    <phoneticPr fontId="1"/>
  </si>
  <si>
    <t>議事入力スペースがある</t>
    <rPh sb="0" eb="2">
      <t>ギジ</t>
    </rPh>
    <rPh sb="2" eb="4">
      <t>ニュウリョク</t>
    </rPh>
    <phoneticPr fontId="1"/>
  </si>
  <si>
    <t>カメラボタンである．これを押すとカメラが起動される</t>
    <rPh sb="13" eb="14">
      <t>オ</t>
    </rPh>
    <rPh sb="20" eb="22">
      <t>キドウ</t>
    </rPh>
    <phoneticPr fontId="1"/>
  </si>
  <si>
    <t>カメラ画面．</t>
    <rPh sb="3" eb="5">
      <t>ガメン</t>
    </rPh>
    <phoneticPr fontId="1"/>
  </si>
  <si>
    <t>撮った写真を確認する画面．削除か承認がある．</t>
    <rPh sb="0" eb="1">
      <t>ト</t>
    </rPh>
    <rPh sb="3" eb="5">
      <t>シャシン</t>
    </rPh>
    <rPh sb="6" eb="8">
      <t>カクニン</t>
    </rPh>
    <rPh sb="10" eb="12">
      <t>ガメン</t>
    </rPh>
    <rPh sb="13" eb="15">
      <t>サクジョ</t>
    </rPh>
    <rPh sb="16" eb="18">
      <t>ショウニン</t>
    </rPh>
    <phoneticPr fontId="1"/>
  </si>
  <si>
    <t>録音開始ボタン．これをおすと録音が開始される</t>
    <rPh sb="0" eb="2">
      <t>ロクオン</t>
    </rPh>
    <rPh sb="2" eb="4">
      <t>カイシ</t>
    </rPh>
    <rPh sb="14" eb="16">
      <t>ロクオン</t>
    </rPh>
    <rPh sb="17" eb="19">
      <t>カイシ</t>
    </rPh>
    <phoneticPr fontId="1"/>
  </si>
  <si>
    <t>録音終了ボタン．これをおすと録音が終了される</t>
    <rPh sb="0" eb="2">
      <t>ロクオン</t>
    </rPh>
    <rPh sb="2" eb="4">
      <t>シュウリョウ</t>
    </rPh>
    <rPh sb="14" eb="16">
      <t>ロクオン</t>
    </rPh>
    <rPh sb="17" eb="19">
      <t>シュウリョウ</t>
    </rPh>
    <phoneticPr fontId="1"/>
  </si>
  <si>
    <t>議事録一覧画面．今までに記録した議事録一覧が表示される</t>
    <rPh sb="0" eb="3">
      <t>ギジロク</t>
    </rPh>
    <rPh sb="3" eb="5">
      <t>イチラン</t>
    </rPh>
    <rPh sb="5" eb="7">
      <t>ガメン</t>
    </rPh>
    <rPh sb="8" eb="9">
      <t>イマ</t>
    </rPh>
    <rPh sb="12" eb="14">
      <t>キロク</t>
    </rPh>
    <rPh sb="16" eb="19">
      <t>ギジロク</t>
    </rPh>
    <rPh sb="19" eb="21">
      <t>イチラン</t>
    </rPh>
    <rPh sb="22" eb="24">
      <t>ヒョウジ</t>
    </rPh>
    <phoneticPr fontId="1"/>
  </si>
  <si>
    <t>議事録参照画面．議事録一覧画面で選択した議事録が表示される．</t>
    <rPh sb="0" eb="3">
      <t>ギジロク</t>
    </rPh>
    <rPh sb="3" eb="5">
      <t>サンショウ</t>
    </rPh>
    <rPh sb="5" eb="7">
      <t>ガメン</t>
    </rPh>
    <rPh sb="8" eb="11">
      <t>ギジロク</t>
    </rPh>
    <rPh sb="11" eb="13">
      <t>イチラン</t>
    </rPh>
    <rPh sb="13" eb="15">
      <t>ガメン</t>
    </rPh>
    <rPh sb="16" eb="18">
      <t>センタク</t>
    </rPh>
    <rPh sb="20" eb="23">
      <t>ギジロク</t>
    </rPh>
    <rPh sb="24" eb="26">
      <t>ヒョウジ</t>
    </rPh>
    <phoneticPr fontId="1"/>
  </si>
  <si>
    <t>7</t>
    <phoneticPr fontId="1"/>
  </si>
  <si>
    <t>9</t>
    <phoneticPr fontId="1"/>
  </si>
  <si>
    <t>4</t>
    <phoneticPr fontId="1"/>
  </si>
  <si>
    <t>議事録作成ボタンと議事録参照ボタンがある</t>
    <rPh sb="0" eb="3">
      <t>ギジロク</t>
    </rPh>
    <rPh sb="3" eb="5">
      <t>サクセイ</t>
    </rPh>
    <rPh sb="9" eb="12">
      <t>ギジロク</t>
    </rPh>
    <rPh sb="12" eb="14">
      <t>サンショウ</t>
    </rPh>
    <phoneticPr fontId="1"/>
  </si>
  <si>
    <t>議事録の作成画面，カメラボタンと録音ボタンがある</t>
    <rPh sb="0" eb="3">
      <t>ギジロク</t>
    </rPh>
    <rPh sb="4" eb="6">
      <t>サクセイ</t>
    </rPh>
    <rPh sb="6" eb="8">
      <t>ガメン</t>
    </rPh>
    <rPh sb="16" eb="18">
      <t>ロクオン</t>
    </rPh>
    <phoneticPr fontId="1"/>
  </si>
  <si>
    <t>カメラ機能である</t>
    <rPh sb="3" eb="5">
      <t>キノウ</t>
    </rPh>
    <phoneticPr fontId="1"/>
  </si>
  <si>
    <t>録音機能である</t>
    <rPh sb="0" eb="2">
      <t>ロクオン</t>
    </rPh>
    <rPh sb="2" eb="4">
      <t>キノウ</t>
    </rPh>
    <phoneticPr fontId="1"/>
  </si>
  <si>
    <t>議事録ID</t>
    <rPh sb="0" eb="3">
      <t>ギジロク</t>
    </rPh>
    <phoneticPr fontId="1"/>
  </si>
  <si>
    <t>議事録データベース</t>
    <rPh sb="0" eb="3">
      <t>ギジロク</t>
    </rPh>
    <phoneticPr fontId="1"/>
  </si>
  <si>
    <t>議事録写真テーブル</t>
    <rPh sb="0" eb="3">
      <t>ギジロク</t>
    </rPh>
    <rPh sb="3" eb="5">
      <t>シャシン</t>
    </rPh>
    <phoneticPr fontId="1"/>
  </si>
  <si>
    <t>議事録音声テーブル</t>
    <rPh sb="0" eb="3">
      <t>ギジロク</t>
    </rPh>
    <rPh sb="3" eb="5">
      <t>オンセイ</t>
    </rPh>
    <phoneticPr fontId="1"/>
  </si>
  <si>
    <t>議事録音声</t>
    <rPh sb="0" eb="3">
      <t>ギジロク</t>
    </rPh>
    <rPh sb="3" eb="5">
      <t>オンセイ</t>
    </rPh>
    <phoneticPr fontId="1"/>
  </si>
  <si>
    <t>議事録写真</t>
    <rPh sb="0" eb="3">
      <t>ギジロク</t>
    </rPh>
    <rPh sb="3" eb="5">
      <t>シャシン</t>
    </rPh>
    <phoneticPr fontId="1"/>
  </si>
  <si>
    <t>議事録コメントテーブル</t>
    <rPh sb="0" eb="3">
      <t>ギジロク</t>
    </rPh>
    <phoneticPr fontId="1"/>
  </si>
  <si>
    <t>議事録コメント</t>
    <rPh sb="0" eb="3">
      <t>ギジロク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</si>
  <si>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</si>
  <si>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議事録作成システム</t>
    <rPh sb="0" eb="3">
      <t>ギジロク</t>
    </rPh>
    <rPh sb="3" eb="5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</si>
</sst>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top"/>
    </xf>
    <xf numFmtId="0" fontId="7" fillId="0" borderId="30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9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14" fontId="8" fillId="0" borderId="1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22</xdr:row>
      <xdr:rowOff>112059</xdr:rowOff>
    </xdr:from>
    <xdr:to>
      <xdr:col>11</xdr:col>
      <xdr:colOff>493059</xdr:colOff>
      <xdr:row>36</xdr:row>
      <xdr:rowOff>112059</xdr:rowOff>
    </xdr:to>
    <xdr:sp macro="" textlink="">
      <xdr:nvSpPr>
        <xdr:cNvPr id="2" name="正方形/長方形 1"/>
        <xdr:cNvSpPr/>
      </xdr:nvSpPr>
      <xdr:spPr>
        <a:xfrm>
          <a:off x="1219200" y="3903009"/>
          <a:ext cx="5579409" cy="2400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11205</xdr:colOff>
      <xdr:row>18</xdr:row>
      <xdr:rowOff>145676</xdr:rowOff>
    </xdr:from>
    <xdr:ext cx="466794" cy="275717"/>
    <xdr:sp macro="" textlink="">
      <xdr:nvSpPr>
        <xdr:cNvPr id="25" name="テキスト ボックス 24"/>
        <xdr:cNvSpPr txBox="1"/>
      </xdr:nvSpPr>
      <xdr:spPr>
        <a:xfrm>
          <a:off x="4784911" y="3193676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成功</a:t>
          </a:r>
        </a:p>
      </xdr:txBody>
    </xdr:sp>
    <xdr:clientData/>
  </xdr:oneCellAnchor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7093323" y="1815352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134471</xdr:colOff>
      <xdr:row>21</xdr:row>
      <xdr:rowOff>100851</xdr:rowOff>
    </xdr:from>
    <xdr:to>
      <xdr:col>11</xdr:col>
      <xdr:colOff>78124</xdr:colOff>
      <xdr:row>31</xdr:row>
      <xdr:rowOff>99314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206" y="3653116"/>
          <a:ext cx="5647447" cy="1679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32010" y="1297642"/>
          <a:ext cx="65583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632010" y="1297641"/>
          <a:ext cx="65442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作成ボタンで議事録作成ページへ遷移する．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参照ボタンで議事録参照ページへ遷移する．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105334</xdr:colOff>
      <xdr:row>16</xdr:row>
      <xdr:rowOff>34529</xdr:rowOff>
    </xdr:from>
    <xdr:to>
      <xdr:col>10</xdr:col>
      <xdr:colOff>694765</xdr:colOff>
      <xdr:row>20</xdr:row>
      <xdr:rowOff>112839</xdr:rowOff>
    </xdr:to>
    <xdr:sp macro="" textlink="">
      <xdr:nvSpPr>
        <xdr:cNvPr id="18" name="フローチャート: 代替処理 17"/>
        <xdr:cNvSpPr/>
      </xdr:nvSpPr>
      <xdr:spPr>
        <a:xfrm>
          <a:off x="1741393" y="2746353"/>
          <a:ext cx="4511490" cy="75066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作成</a:t>
          </a:r>
        </a:p>
      </xdr:txBody>
    </xdr:sp>
    <xdr:clientData/>
  </xdr:twoCellAnchor>
  <xdr:twoCellAnchor>
    <xdr:from>
      <xdr:col>5</xdr:col>
      <xdr:colOff>127745</xdr:colOff>
      <xdr:row>21</xdr:row>
      <xdr:rowOff>156883</xdr:rowOff>
    </xdr:from>
    <xdr:to>
      <xdr:col>10</xdr:col>
      <xdr:colOff>717176</xdr:colOff>
      <xdr:row>26</xdr:row>
      <xdr:rowOff>44824</xdr:rowOff>
    </xdr:to>
    <xdr:sp macro="" textlink="">
      <xdr:nvSpPr>
        <xdr:cNvPr id="19" name="フローチャート: 代替処理 18"/>
        <xdr:cNvSpPr/>
      </xdr:nvSpPr>
      <xdr:spPr>
        <a:xfrm>
          <a:off x="1763804" y="3709148"/>
          <a:ext cx="4511490" cy="7283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参照</a:t>
          </a:r>
          <a:endParaRPr kumimoji="1" lang="en-US" altLang="ja-JP"/>
        </a:p>
      </xdr:txBody>
    </xdr:sp>
    <xdr:clientData/>
  </xdr:twoCellAnchor>
  <xdr:twoCellAnchor>
    <xdr:from>
      <xdr:col>5</xdr:col>
      <xdr:colOff>553568</xdr:colOff>
      <xdr:row>10</xdr:row>
      <xdr:rowOff>157722</xdr:rowOff>
    </xdr:from>
    <xdr:to>
      <xdr:col>10</xdr:col>
      <xdr:colOff>459440</xdr:colOff>
      <xdr:row>14</xdr:row>
      <xdr:rowOff>78440</xdr:rowOff>
    </xdr:to>
    <xdr:sp macro="" textlink="">
      <xdr:nvSpPr>
        <xdr:cNvPr id="20" name="テキスト ボックス 3"/>
        <xdr:cNvSpPr txBox="1"/>
      </xdr:nvSpPr>
      <xdr:spPr>
        <a:xfrm>
          <a:off x="2189627" y="1861016"/>
          <a:ext cx="3827931" cy="59307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3200" b="1"/>
            <a:t>議事録作成システム</a:t>
          </a:r>
          <a:endParaRPr kumimoji="1" lang="en-US" altLang="ja-JP" sz="32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38734" y="1277471"/>
          <a:ext cx="6591949" cy="3798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632010" y="1297641"/>
          <a:ext cx="65442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議事録作成画面</a:t>
          </a:r>
        </a:p>
      </xdr:txBody>
    </xdr:sp>
    <xdr:clientData/>
  </xdr:twoCellAnchor>
  <xdr:twoCellAnchor>
    <xdr:from>
      <xdr:col>5</xdr:col>
      <xdr:colOff>353785</xdr:colOff>
      <xdr:row>14</xdr:row>
      <xdr:rowOff>68036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1945821" y="2558143"/>
          <a:ext cx="4140575" cy="574702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コメントを記入できる</a:t>
          </a:r>
        </a:p>
      </xdr:txBody>
    </xdr:sp>
    <xdr:clientData/>
  </xdr:twoCellAnchor>
  <xdr:twoCellAnchor>
    <xdr:from>
      <xdr:col>5</xdr:col>
      <xdr:colOff>347382</xdr:colOff>
      <xdr:row>20</xdr:row>
      <xdr:rowOff>67236</xdr:rowOff>
    </xdr:from>
    <xdr:to>
      <xdr:col>10</xdr:col>
      <xdr:colOff>605119</xdr:colOff>
      <xdr:row>29</xdr:row>
      <xdr:rowOff>11205</xdr:rowOff>
    </xdr:to>
    <xdr:sp macro="" textlink="">
      <xdr:nvSpPr>
        <xdr:cNvPr id="7" name="正方形/長方形 6"/>
        <xdr:cNvSpPr/>
      </xdr:nvSpPr>
      <xdr:spPr>
        <a:xfrm>
          <a:off x="1983441" y="3451412"/>
          <a:ext cx="4179796" cy="145676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コメントを記入できる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太枠内に文を入れることが出来る．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送信で，記入した文が保存される．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送信で，記入した文が画面に表示される。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705971</xdr:colOff>
      <xdr:row>26</xdr:row>
      <xdr:rowOff>123264</xdr:rowOff>
    </xdr:from>
    <xdr:to>
      <xdr:col>12</xdr:col>
      <xdr:colOff>2</xdr:colOff>
      <xdr:row>29</xdr:row>
      <xdr:rowOff>0</xdr:rowOff>
    </xdr:to>
    <xdr:sp macro="" textlink="">
      <xdr:nvSpPr>
        <xdr:cNvPr id="11" name="正方形/長方形 10"/>
        <xdr:cNvSpPr/>
      </xdr:nvSpPr>
      <xdr:spPr>
        <a:xfrm>
          <a:off x="6264089" y="4515970"/>
          <a:ext cx="862854" cy="38100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送信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18" name="正方形/長方形 17"/>
        <xdr:cNvSpPr/>
      </xdr:nvSpPr>
      <xdr:spPr>
        <a:xfrm>
          <a:off x="638734" y="1277471"/>
          <a:ext cx="6591949" cy="3798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22412</xdr:colOff>
      <xdr:row>9</xdr:row>
      <xdr:rowOff>145676</xdr:rowOff>
    </xdr:from>
    <xdr:to>
      <xdr:col>12</xdr:col>
      <xdr:colOff>67235</xdr:colOff>
      <xdr:row>29</xdr:row>
      <xdr:rowOff>123264</xdr:rowOff>
    </xdr:to>
    <xdr:sp macro="" textlink="">
      <xdr:nvSpPr>
        <xdr:cNvPr id="3" name="正方形/長方形 2"/>
        <xdr:cNvSpPr/>
      </xdr:nvSpPr>
      <xdr:spPr>
        <a:xfrm>
          <a:off x="874059" y="1680882"/>
          <a:ext cx="6320117" cy="3339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2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*この画面が写真になる</a:t>
          </a:r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19" name="正方形/長方形 18"/>
        <xdr:cNvSpPr/>
      </xdr:nvSpPr>
      <xdr:spPr>
        <a:xfrm>
          <a:off x="638734" y="1277470"/>
          <a:ext cx="6577853" cy="212912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56030</xdr:colOff>
      <xdr:row>26</xdr:row>
      <xdr:rowOff>100854</xdr:rowOff>
    </xdr:from>
    <xdr:to>
      <xdr:col>8</xdr:col>
      <xdr:colOff>694765</xdr:colOff>
      <xdr:row>29</xdr:row>
      <xdr:rowOff>145677</xdr:rowOff>
    </xdr:to>
    <xdr:sp macro="" textlink="">
      <xdr:nvSpPr>
        <xdr:cNvPr id="2" name="フローチャート: 代替処理 1"/>
        <xdr:cNvSpPr/>
      </xdr:nvSpPr>
      <xdr:spPr>
        <a:xfrm>
          <a:off x="3260912" y="4493560"/>
          <a:ext cx="1423147" cy="549088"/>
        </a:xfrm>
        <a:prstGeom prst="flowChartAlternate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カメラマーク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32010" y="1297642"/>
          <a:ext cx="65583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632010" y="1297641"/>
          <a:ext cx="65442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議事録作成画面</a:t>
          </a:r>
        </a:p>
      </xdr:txBody>
    </xdr:sp>
    <xdr:clientData/>
  </xdr:twoCellAnchor>
  <xdr:twoCellAnchor>
    <xdr:from>
      <xdr:col>5</xdr:col>
      <xdr:colOff>353785</xdr:colOff>
      <xdr:row>14</xdr:row>
      <xdr:rowOff>68036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1973035" y="2487386"/>
          <a:ext cx="4167790" cy="55837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コメントを記入できる</a:t>
          </a:r>
        </a:p>
      </xdr:txBody>
    </xdr:sp>
    <xdr:clientData/>
  </xdr:twoCellAnchor>
  <xdr:twoCellAnchor>
    <xdr:from>
      <xdr:col>5</xdr:col>
      <xdr:colOff>347382</xdr:colOff>
      <xdr:row>20</xdr:row>
      <xdr:rowOff>67236</xdr:rowOff>
    </xdr:from>
    <xdr:to>
      <xdr:col>10</xdr:col>
      <xdr:colOff>605119</xdr:colOff>
      <xdr:row>29</xdr:row>
      <xdr:rowOff>11205</xdr:rowOff>
    </xdr:to>
    <xdr:sp macro="" textlink="">
      <xdr:nvSpPr>
        <xdr:cNvPr id="6" name="正方形/長方形 5"/>
        <xdr:cNvSpPr/>
      </xdr:nvSpPr>
      <xdr:spPr>
        <a:xfrm>
          <a:off x="1966632" y="3515286"/>
          <a:ext cx="4162987" cy="148701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コメントを記入できる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録音マークを押すと録音機能が開始される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録音マークをもう一度押すと録音が終了される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録音したものはデータベースに保存される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705971</xdr:colOff>
      <xdr:row>26</xdr:row>
      <xdr:rowOff>123264</xdr:rowOff>
    </xdr:from>
    <xdr:to>
      <xdr:col>12</xdr:col>
      <xdr:colOff>2</xdr:colOff>
      <xdr:row>29</xdr:row>
      <xdr:rowOff>0</xdr:rowOff>
    </xdr:to>
    <xdr:sp macro="" textlink="">
      <xdr:nvSpPr>
        <xdr:cNvPr id="8" name="正方形/長方形 7"/>
        <xdr:cNvSpPr/>
      </xdr:nvSpPr>
      <xdr:spPr>
        <a:xfrm>
          <a:off x="6230471" y="4600014"/>
          <a:ext cx="856131" cy="391086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送信</a:t>
          </a:r>
        </a:p>
      </xdr:txBody>
    </xdr:sp>
    <xdr:clientData/>
  </xdr:twoCellAnchor>
  <xdr:twoCellAnchor>
    <xdr:from>
      <xdr:col>3</xdr:col>
      <xdr:colOff>95249</xdr:colOff>
      <xdr:row>24</xdr:row>
      <xdr:rowOff>54429</xdr:rowOff>
    </xdr:from>
    <xdr:to>
      <xdr:col>5</xdr:col>
      <xdr:colOff>122464</xdr:colOff>
      <xdr:row>29</xdr:row>
      <xdr:rowOff>108857</xdr:rowOff>
    </xdr:to>
    <xdr:sp macro="" textlink="">
      <xdr:nvSpPr>
        <xdr:cNvPr id="9" name="円/楕円 8"/>
        <xdr:cNvSpPr/>
      </xdr:nvSpPr>
      <xdr:spPr>
        <a:xfrm>
          <a:off x="707570" y="4313465"/>
          <a:ext cx="1006930" cy="938892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録音マーク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32010" y="1297642"/>
          <a:ext cx="65583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632010" y="1297641"/>
          <a:ext cx="65442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議事録参照画面</a:t>
          </a:r>
        </a:p>
      </xdr:txBody>
    </xdr:sp>
    <xdr:clientData/>
  </xdr:twoCellAnchor>
  <xdr:twoCellAnchor>
    <xdr:from>
      <xdr:col>7</xdr:col>
      <xdr:colOff>2</xdr:colOff>
      <xdr:row>12</xdr:row>
      <xdr:rowOff>156884</xdr:rowOff>
    </xdr:from>
    <xdr:to>
      <xdr:col>8</xdr:col>
      <xdr:colOff>381000</xdr:colOff>
      <xdr:row>14</xdr:row>
      <xdr:rowOff>67236</xdr:rowOff>
    </xdr:to>
    <xdr:sp macro="" textlink="">
      <xdr:nvSpPr>
        <xdr:cNvPr id="5" name="正方形/長方形 4"/>
        <xdr:cNvSpPr/>
      </xdr:nvSpPr>
      <xdr:spPr>
        <a:xfrm>
          <a:off x="3204884" y="2196355"/>
          <a:ext cx="1165410" cy="24652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議事録一覧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議事録一覧が表示される．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№議事録をクリックすると対応する議事録が表示される．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470647</xdr:colOff>
      <xdr:row>16</xdr:row>
      <xdr:rowOff>33617</xdr:rowOff>
    </xdr:from>
    <xdr:to>
      <xdr:col>11</xdr:col>
      <xdr:colOff>549089</xdr:colOff>
      <xdr:row>28</xdr:row>
      <xdr:rowOff>134471</xdr:rowOff>
    </xdr:to>
    <xdr:sp macro="" textlink="">
      <xdr:nvSpPr>
        <xdr:cNvPr id="12" name="正方形/長方形 11"/>
        <xdr:cNvSpPr/>
      </xdr:nvSpPr>
      <xdr:spPr>
        <a:xfrm>
          <a:off x="1322294" y="2745441"/>
          <a:ext cx="5569324" cy="21179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	</a:t>
          </a:r>
          <a:r>
            <a:rPr kumimoji="1" lang="ja-JP" altLang="en-US" sz="1100"/>
            <a:t>　　　　　</a:t>
          </a:r>
          <a:r>
            <a:rPr kumimoji="1" lang="en-US" altLang="ja-JP" sz="1100"/>
            <a:t>1</a:t>
          </a:r>
          <a:r>
            <a:rPr kumimoji="1" lang="ja-JP" altLang="en-US" sz="1100"/>
            <a:t>議事録</a:t>
          </a:r>
          <a:endParaRPr kumimoji="1" lang="en-US" altLang="ja-JP" sz="1100"/>
        </a:p>
        <a:p>
          <a:pPr algn="l"/>
          <a:r>
            <a:rPr kumimoji="1" lang="en-US" altLang="ja-JP" sz="1100"/>
            <a:t>	</a:t>
          </a:r>
          <a:r>
            <a:rPr kumimoji="1" lang="ja-JP" altLang="en-US" sz="1100"/>
            <a:t>　　　　　</a:t>
          </a:r>
          <a:r>
            <a:rPr kumimoji="1" lang="en-US" altLang="ja-JP" sz="1100"/>
            <a:t>2</a:t>
          </a:r>
          <a:r>
            <a:rPr kumimoji="1" lang="ja-JP" altLang="en-US" sz="1100"/>
            <a:t>議事録</a:t>
          </a:r>
        </a:p>
      </xdr:txBody>
    </xdr:sp>
    <xdr:clientData/>
  </xdr:twoCellAnchor>
  <xdr:twoCellAnchor>
    <xdr:from>
      <xdr:col>4</xdr:col>
      <xdr:colOff>437029</xdr:colOff>
      <xdr:row>16</xdr:row>
      <xdr:rowOff>33617</xdr:rowOff>
    </xdr:from>
    <xdr:to>
      <xdr:col>6</xdr:col>
      <xdr:colOff>324970</xdr:colOff>
      <xdr:row>28</xdr:row>
      <xdr:rowOff>145677</xdr:rowOff>
    </xdr:to>
    <xdr:sp macro="" textlink="">
      <xdr:nvSpPr>
        <xdr:cNvPr id="13" name="正方形/長方形 12"/>
        <xdr:cNvSpPr/>
      </xdr:nvSpPr>
      <xdr:spPr>
        <a:xfrm>
          <a:off x="1288676" y="2745441"/>
          <a:ext cx="1456765" cy="212911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議事録</a:t>
          </a:r>
          <a:endParaRPr kumimoji="1" lang="en-US" altLang="ja-JP" sz="1100"/>
        </a:p>
        <a:p>
          <a:pPr algn="l"/>
          <a:r>
            <a:rPr kumimoji="1" lang="en-US" altLang="ja-JP" sz="1100"/>
            <a:t>2</a:t>
          </a:r>
          <a:r>
            <a:rPr kumimoji="1" lang="ja-JP" altLang="en-US" sz="1100"/>
            <a:t>議事録</a:t>
          </a:r>
        </a:p>
      </xdr:txBody>
    </xdr:sp>
    <xdr:clientData/>
  </xdr:twoCellAnchor>
  <xdr:twoCellAnchor>
    <xdr:from>
      <xdr:col>4</xdr:col>
      <xdr:colOff>448235</xdr:colOff>
      <xdr:row>16</xdr:row>
      <xdr:rowOff>0</xdr:rowOff>
    </xdr:from>
    <xdr:to>
      <xdr:col>11</xdr:col>
      <xdr:colOff>515471</xdr:colOff>
      <xdr:row>20</xdr:row>
      <xdr:rowOff>22412</xdr:rowOff>
    </xdr:to>
    <xdr:sp macro="" textlink="">
      <xdr:nvSpPr>
        <xdr:cNvPr id="14" name="正方形/長方形 13"/>
        <xdr:cNvSpPr/>
      </xdr:nvSpPr>
      <xdr:spPr>
        <a:xfrm>
          <a:off x="1299882" y="2711824"/>
          <a:ext cx="5558118" cy="6947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議事録一覧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11206</xdr:colOff>
      <xdr:row>8</xdr:row>
      <xdr:rowOff>67235</xdr:rowOff>
    </xdr:from>
    <xdr:to>
      <xdr:col>8</xdr:col>
      <xdr:colOff>18794</xdr:colOff>
      <xdr:row>8</xdr:row>
      <xdr:rowOff>67235</xdr:rowOff>
    </xdr:to>
    <xdr:cxnSp macro="">
      <xdr:nvCxnSpPr>
        <xdr:cNvPr id="4" name="直線矢印コネクタ 3"/>
        <xdr:cNvCxnSpPr/>
      </xdr:nvCxnSpPr>
      <xdr:spPr>
        <a:xfrm>
          <a:off x="3216088" y="1434353"/>
          <a:ext cx="79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8</xdr:row>
      <xdr:rowOff>89647</xdr:rowOff>
    </xdr:from>
    <xdr:to>
      <xdr:col>8</xdr:col>
      <xdr:colOff>0</xdr:colOff>
      <xdr:row>20</xdr:row>
      <xdr:rowOff>123265</xdr:rowOff>
    </xdr:to>
    <xdr:cxnSp macro="">
      <xdr:nvCxnSpPr>
        <xdr:cNvPr id="7" name="カギ線コネクタ 6"/>
        <xdr:cNvCxnSpPr/>
      </xdr:nvCxnSpPr>
      <xdr:spPr>
        <a:xfrm rot="16200000" flipH="1">
          <a:off x="2762250" y="2280397"/>
          <a:ext cx="2050676" cy="403412"/>
        </a:xfrm>
        <a:prstGeom prst="bentConnector3">
          <a:avLst>
            <a:gd name="adj1" fmla="val 9644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381001</xdr:colOff>
      <xdr:row>8</xdr:row>
      <xdr:rowOff>123262</xdr:rowOff>
    </xdr:from>
    <xdr:to>
      <xdr:col>8</xdr:col>
      <xdr:colOff>0</xdr:colOff>
      <xdr:row>14</xdr:row>
      <xdr:rowOff>100852</xdr:rowOff>
    </xdr:to>
    <xdr:cxnSp macro="">
      <xdr:nvCxnSpPr>
        <xdr:cNvPr id="46" name="カギ線コネクタ 45"/>
        <xdr:cNvCxnSpPr/>
      </xdr:nvCxnSpPr>
      <xdr:spPr>
        <a:xfrm rot="16200000" flipH="1">
          <a:off x="3294529" y="1781734"/>
          <a:ext cx="986119" cy="403411"/>
        </a:xfrm>
        <a:prstGeom prst="bentConnector3">
          <a:avLst>
            <a:gd name="adj1" fmla="val 9772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276719" y="3672191"/>
          <a:ext cx="1247371" cy="527865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65894" y="2968752"/>
          <a:ext cx="1249276" cy="527865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8841936" y="3652065"/>
          <a:ext cx="690596" cy="404824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85" zoomScaleNormal="85" zoomScaleSheetLayoutView="85" workbookViewId="0">
      <selection activeCell="N15" sqref="N15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6"/>
      <c r="B1" s="48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62" t="s">
        <v>80</v>
      </c>
      <c r="P1" s="131">
        <v>41854</v>
      </c>
      <c r="Q1" s="72"/>
    </row>
    <row r="2" spans="1:17" ht="21" x14ac:dyDescent="0.15">
      <c r="A2" s="5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1"/>
      <c r="P2" s="81"/>
      <c r="Q2" s="82"/>
    </row>
    <row r="3" spans="1:17" ht="18.75" x14ac:dyDescent="0.15">
      <c r="A3" s="5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9"/>
      <c r="P3" s="58"/>
      <c r="Q3" s="60"/>
    </row>
    <row r="4" spans="1:17" ht="18.75" x14ac:dyDescent="0.15">
      <c r="A4" s="5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1"/>
      <c r="P4" s="58"/>
      <c r="Q4" s="60"/>
    </row>
    <row r="5" spans="1:17" x14ac:dyDescent="0.15">
      <c r="A5" s="50"/>
      <c r="B5" s="16"/>
      <c r="C5" s="16"/>
      <c r="D5" s="2"/>
      <c r="E5" s="86" t="s">
        <v>76</v>
      </c>
      <c r="F5" s="87"/>
      <c r="G5" s="87"/>
      <c r="H5" s="87"/>
      <c r="I5" s="87"/>
      <c r="J5" s="87"/>
      <c r="K5" s="87"/>
      <c r="L5" s="87"/>
      <c r="M5" s="87"/>
      <c r="N5" s="2"/>
      <c r="O5" s="2"/>
      <c r="P5" s="2"/>
      <c r="Q5" s="51"/>
    </row>
    <row r="6" spans="1:17" x14ac:dyDescent="0.15">
      <c r="A6" s="50"/>
      <c r="B6" s="16"/>
      <c r="C6" s="16"/>
      <c r="D6" s="2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51"/>
    </row>
    <row r="7" spans="1:17" x14ac:dyDescent="0.15">
      <c r="A7" s="50"/>
      <c r="B7" s="16"/>
      <c r="C7" s="16"/>
      <c r="D7" s="2"/>
      <c r="E7" s="87"/>
      <c r="F7" s="87"/>
      <c r="G7" s="87"/>
      <c r="H7" s="87"/>
      <c r="I7" s="87"/>
      <c r="J7" s="87"/>
      <c r="K7" s="87"/>
      <c r="L7" s="87"/>
      <c r="M7" s="87"/>
      <c r="N7" s="2"/>
      <c r="O7" s="2"/>
      <c r="P7" s="2"/>
      <c r="Q7" s="51"/>
    </row>
    <row r="8" spans="1:17" x14ac:dyDescent="0.15">
      <c r="A8" s="5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1"/>
    </row>
    <row r="9" spans="1:17" x14ac:dyDescent="0.15">
      <c r="A9" s="5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1"/>
    </row>
    <row r="10" spans="1:17" ht="13.5" customHeight="1" x14ac:dyDescent="0.15">
      <c r="A10" s="50"/>
      <c r="B10" s="16"/>
      <c r="C10" s="16"/>
      <c r="D10" s="89" t="s">
        <v>132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2"/>
      <c r="P10" s="2"/>
      <c r="Q10" s="51"/>
    </row>
    <row r="11" spans="1:17" ht="13.5" customHeight="1" x14ac:dyDescent="0.15">
      <c r="A11" s="50"/>
      <c r="B11" s="16"/>
      <c r="C11" s="16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2"/>
      <c r="P11" s="2"/>
      <c r="Q11" s="51"/>
    </row>
    <row r="12" spans="1:17" ht="13.5" customHeight="1" x14ac:dyDescent="0.15">
      <c r="A12" s="50"/>
      <c r="B12" s="16"/>
      <c r="C12" s="16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2"/>
      <c r="P12" s="2"/>
      <c r="Q12" s="51"/>
    </row>
    <row r="13" spans="1:17" x14ac:dyDescent="0.15">
      <c r="A13" s="50"/>
      <c r="B13" s="16"/>
      <c r="C13" s="16"/>
      <c r="D13" s="2"/>
      <c r="E13" s="88" t="s">
        <v>131</v>
      </c>
      <c r="F13" s="88"/>
      <c r="G13" s="88"/>
      <c r="H13" s="88"/>
      <c r="I13" s="88"/>
      <c r="J13" s="88"/>
      <c r="K13" s="88"/>
      <c r="L13" s="88"/>
      <c r="M13" s="88"/>
      <c r="N13" s="2"/>
      <c r="O13" s="2"/>
      <c r="P13" s="2"/>
      <c r="Q13" s="51"/>
    </row>
    <row r="14" spans="1:17" x14ac:dyDescent="0.15">
      <c r="A14" s="50"/>
      <c r="B14" s="16"/>
      <c r="C14" s="16"/>
      <c r="D14" s="2"/>
      <c r="E14" s="88"/>
      <c r="F14" s="88"/>
      <c r="G14" s="88"/>
      <c r="H14" s="88"/>
      <c r="I14" s="88"/>
      <c r="J14" s="88"/>
      <c r="K14" s="88"/>
      <c r="L14" s="88"/>
      <c r="M14" s="88"/>
      <c r="N14" s="2"/>
      <c r="O14" s="2"/>
      <c r="P14" s="2"/>
      <c r="Q14" s="51"/>
    </row>
    <row r="15" spans="1:17" x14ac:dyDescent="0.15">
      <c r="A15" s="50"/>
      <c r="B15" s="16"/>
      <c r="C15" s="16"/>
      <c r="D15" s="2"/>
      <c r="E15" s="88"/>
      <c r="F15" s="88"/>
      <c r="G15" s="88"/>
      <c r="H15" s="88"/>
      <c r="I15" s="88"/>
      <c r="J15" s="88"/>
      <c r="K15" s="88"/>
      <c r="L15" s="88"/>
      <c r="M15" s="88"/>
      <c r="N15" s="2"/>
      <c r="O15" s="2"/>
      <c r="P15" s="2"/>
      <c r="Q15" s="51"/>
    </row>
    <row r="16" spans="1:17" x14ac:dyDescent="0.15">
      <c r="A16" s="50"/>
      <c r="B16" s="16"/>
      <c r="C16" s="16"/>
      <c r="D16" s="2"/>
      <c r="E16" s="88"/>
      <c r="F16" s="88"/>
      <c r="G16" s="88"/>
      <c r="H16" s="88"/>
      <c r="I16" s="88"/>
      <c r="J16" s="88"/>
      <c r="K16" s="88"/>
      <c r="L16" s="88"/>
      <c r="M16" s="88"/>
      <c r="N16" s="2"/>
      <c r="O16" s="2"/>
      <c r="P16" s="2"/>
      <c r="Q16" s="51"/>
    </row>
    <row r="17" spans="1:17" x14ac:dyDescent="0.15">
      <c r="A17" s="50"/>
      <c r="B17" s="16"/>
      <c r="C17" s="16"/>
      <c r="D17" s="2"/>
      <c r="E17" s="88"/>
      <c r="F17" s="88"/>
      <c r="G17" s="88"/>
      <c r="H17" s="88"/>
      <c r="I17" s="88"/>
      <c r="J17" s="88"/>
      <c r="K17" s="88"/>
      <c r="L17" s="88"/>
      <c r="M17" s="88"/>
      <c r="N17" s="2"/>
      <c r="O17" s="2"/>
      <c r="P17" s="2"/>
      <c r="Q17" s="51"/>
    </row>
    <row r="18" spans="1:17" x14ac:dyDescent="0.15">
      <c r="A18" s="5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1"/>
    </row>
    <row r="19" spans="1:17" ht="13.5" customHeight="1" x14ac:dyDescent="0.15">
      <c r="A19" s="50"/>
      <c r="B19" s="16"/>
      <c r="C19" s="16"/>
      <c r="D19" s="2"/>
      <c r="E19" s="46"/>
      <c r="F19" s="80" t="s">
        <v>78</v>
      </c>
      <c r="G19" s="80"/>
      <c r="H19" s="80"/>
      <c r="I19" s="80"/>
      <c r="J19" s="80"/>
      <c r="K19" s="80"/>
      <c r="L19" s="80"/>
      <c r="M19" s="47"/>
      <c r="N19" s="2"/>
      <c r="O19" s="2"/>
      <c r="P19" s="2"/>
      <c r="Q19" s="51"/>
    </row>
    <row r="20" spans="1:17" ht="13.5" customHeight="1" x14ac:dyDescent="0.15">
      <c r="A20" s="50"/>
      <c r="B20" s="16"/>
      <c r="C20" s="16"/>
      <c r="D20" s="2"/>
      <c r="E20" s="47"/>
      <c r="F20" s="80"/>
      <c r="G20" s="80"/>
      <c r="H20" s="80"/>
      <c r="I20" s="80"/>
      <c r="J20" s="80"/>
      <c r="K20" s="80"/>
      <c r="L20" s="80"/>
      <c r="M20" s="47"/>
      <c r="N20" s="2"/>
      <c r="O20" s="2"/>
      <c r="P20" s="2"/>
      <c r="Q20" s="51"/>
    </row>
    <row r="21" spans="1:17" ht="13.5" customHeight="1" x14ac:dyDescent="0.15">
      <c r="A21" s="50"/>
      <c r="B21" s="16"/>
      <c r="C21" s="16"/>
      <c r="D21" s="2"/>
      <c r="E21" s="47"/>
      <c r="F21" s="80"/>
      <c r="G21" s="80"/>
      <c r="H21" s="80"/>
      <c r="I21" s="80"/>
      <c r="J21" s="80"/>
      <c r="K21" s="80"/>
      <c r="L21" s="80"/>
      <c r="M21" s="47"/>
      <c r="N21" s="2"/>
      <c r="O21" s="2"/>
      <c r="P21" s="2"/>
      <c r="Q21" s="51"/>
    </row>
    <row r="22" spans="1:17" ht="13.5" customHeight="1" x14ac:dyDescent="0.15">
      <c r="A22" s="50"/>
      <c r="B22" s="16"/>
      <c r="C22" s="16"/>
      <c r="D22" s="2"/>
      <c r="E22" s="47"/>
      <c r="F22" s="80"/>
      <c r="G22" s="80"/>
      <c r="H22" s="80"/>
      <c r="I22" s="80"/>
      <c r="J22" s="80"/>
      <c r="K22" s="80"/>
      <c r="L22" s="80"/>
      <c r="M22" s="47"/>
      <c r="N22" s="2"/>
      <c r="O22" s="2"/>
      <c r="P22" s="2"/>
      <c r="Q22" s="51"/>
    </row>
    <row r="23" spans="1:17" ht="13.5" customHeight="1" x14ac:dyDescent="0.15">
      <c r="A23" s="50"/>
      <c r="B23" s="16"/>
      <c r="C23" s="16"/>
      <c r="D23" s="2"/>
      <c r="E23" s="47"/>
      <c r="F23" s="80"/>
      <c r="G23" s="80"/>
      <c r="H23" s="80"/>
      <c r="I23" s="80"/>
      <c r="J23" s="80"/>
      <c r="K23" s="80"/>
      <c r="L23" s="80"/>
      <c r="M23" s="47"/>
      <c r="N23" s="2"/>
      <c r="O23" s="2"/>
      <c r="P23" s="2"/>
      <c r="Q23" s="51"/>
    </row>
    <row r="24" spans="1:17" ht="13.5" customHeight="1" x14ac:dyDescent="0.15">
      <c r="A24" s="50"/>
      <c r="B24" s="16"/>
      <c r="C24" s="16"/>
      <c r="D24" s="2"/>
      <c r="E24" s="47"/>
      <c r="F24" s="80"/>
      <c r="G24" s="80"/>
      <c r="H24" s="80"/>
      <c r="I24" s="80"/>
      <c r="J24" s="80"/>
      <c r="K24" s="80"/>
      <c r="L24" s="80"/>
      <c r="M24" s="47"/>
      <c r="N24" s="2"/>
      <c r="O24" s="2"/>
      <c r="P24" s="2"/>
      <c r="Q24" s="51"/>
    </row>
    <row r="25" spans="1:17" ht="13.5" customHeight="1" x14ac:dyDescent="0.15">
      <c r="A25" s="50"/>
      <c r="B25" s="16"/>
      <c r="C25" s="16"/>
      <c r="D25" s="2"/>
      <c r="E25" s="47"/>
      <c r="F25" s="80"/>
      <c r="G25" s="80"/>
      <c r="H25" s="80"/>
      <c r="I25" s="80"/>
      <c r="J25" s="80"/>
      <c r="K25" s="80"/>
      <c r="L25" s="80"/>
      <c r="M25" s="47"/>
      <c r="N25" s="2"/>
      <c r="O25" s="2"/>
      <c r="P25" s="2"/>
      <c r="Q25" s="51"/>
    </row>
    <row r="26" spans="1:17" ht="13.5" customHeight="1" x14ac:dyDescent="0.15">
      <c r="A26" s="50"/>
      <c r="B26" s="16"/>
      <c r="C26" s="16"/>
      <c r="D26" s="2"/>
      <c r="E26" s="47"/>
      <c r="F26" s="80"/>
      <c r="G26" s="80"/>
      <c r="H26" s="80"/>
      <c r="I26" s="80"/>
      <c r="J26" s="80"/>
      <c r="K26" s="80"/>
      <c r="L26" s="80"/>
      <c r="M26" s="47"/>
      <c r="N26" s="2"/>
      <c r="O26" s="2"/>
      <c r="P26" s="2"/>
      <c r="Q26" s="51"/>
    </row>
    <row r="27" spans="1:17" ht="13.5" customHeight="1" x14ac:dyDescent="0.15">
      <c r="A27" s="50"/>
      <c r="B27" s="16"/>
      <c r="C27" s="16"/>
      <c r="D27" s="2"/>
      <c r="E27" s="47"/>
      <c r="F27" s="57"/>
      <c r="G27" s="57"/>
      <c r="H27" s="57"/>
      <c r="I27" s="57"/>
      <c r="J27" s="57"/>
      <c r="K27" s="57"/>
      <c r="L27" s="57"/>
      <c r="M27" s="47"/>
      <c r="N27" s="2"/>
      <c r="O27" s="2"/>
      <c r="P27" s="2"/>
      <c r="Q27" s="51"/>
    </row>
    <row r="28" spans="1:17" ht="13.5" customHeight="1" x14ac:dyDescent="0.15">
      <c r="A28" s="50"/>
      <c r="B28" s="16"/>
      <c r="C28" s="16"/>
      <c r="D28" s="2"/>
      <c r="E28" s="47"/>
      <c r="F28" s="57"/>
      <c r="G28" s="57"/>
      <c r="H28" s="57"/>
      <c r="I28" s="57"/>
      <c r="J28" s="57"/>
      <c r="K28" s="57"/>
      <c r="L28" s="57"/>
      <c r="M28" s="47"/>
      <c r="N28" s="2"/>
      <c r="O28" s="2"/>
      <c r="P28" s="2"/>
      <c r="Q28" s="51"/>
    </row>
    <row r="29" spans="1:17" ht="17.25" x14ac:dyDescent="0.15">
      <c r="A29" s="50"/>
      <c r="B29" s="16"/>
      <c r="C29" s="16"/>
      <c r="D29" s="2"/>
      <c r="E29" s="2"/>
      <c r="F29" s="2"/>
      <c r="G29" s="2"/>
      <c r="H29" s="2"/>
      <c r="I29" s="2"/>
      <c r="J29" s="2"/>
      <c r="K29" s="132"/>
      <c r="L29" s="132"/>
      <c r="M29" s="132"/>
      <c r="N29" s="132"/>
      <c r="O29" s="132"/>
      <c r="P29" s="132"/>
      <c r="Q29" s="51"/>
    </row>
    <row r="30" spans="1:17" ht="17.25" x14ac:dyDescent="0.15">
      <c r="A30" s="50"/>
      <c r="B30" s="16"/>
      <c r="C30" s="16"/>
      <c r="D30" s="2"/>
      <c r="E30" s="2"/>
      <c r="F30" s="2"/>
      <c r="G30" s="2"/>
      <c r="H30" s="2"/>
      <c r="I30" s="2"/>
      <c r="J30" s="2"/>
      <c r="K30" s="132"/>
      <c r="L30" s="132"/>
      <c r="M30" s="132"/>
      <c r="N30" s="132"/>
      <c r="O30" s="132"/>
      <c r="P30" s="132"/>
      <c r="Q30" s="51"/>
    </row>
    <row r="31" spans="1:17" x14ac:dyDescent="0.15">
      <c r="A31" s="50"/>
      <c r="B31" s="16"/>
      <c r="C31" s="16"/>
      <c r="D31" s="2"/>
      <c r="E31" s="2"/>
      <c r="F31" s="2"/>
      <c r="G31" s="2"/>
      <c r="H31" s="2"/>
      <c r="I31" s="2"/>
      <c r="J31" s="2"/>
      <c r="K31" s="133"/>
      <c r="L31" s="133"/>
      <c r="M31" s="133"/>
      <c r="N31" s="133"/>
      <c r="O31" s="133"/>
      <c r="P31" s="133"/>
      <c r="Q31" s="51"/>
    </row>
    <row r="32" spans="1:17" x14ac:dyDescent="0.15">
      <c r="A32" s="50"/>
      <c r="B32" s="16"/>
      <c r="C32" s="16"/>
      <c r="D32" s="2"/>
      <c r="E32" s="2"/>
      <c r="F32" s="2"/>
      <c r="G32" s="2"/>
      <c r="H32" s="2"/>
      <c r="I32" s="2"/>
      <c r="J32" s="2"/>
      <c r="K32" s="133"/>
      <c r="L32" s="133"/>
      <c r="M32" s="133"/>
      <c r="N32" s="133"/>
      <c r="O32" s="133"/>
      <c r="P32" s="133"/>
      <c r="Q32" s="51"/>
    </row>
    <row r="33" spans="1:17" x14ac:dyDescent="0.15">
      <c r="A33" s="50"/>
      <c r="B33" s="16"/>
      <c r="C33" s="16"/>
      <c r="D33" s="2"/>
      <c r="E33" s="2"/>
      <c r="F33" s="2"/>
      <c r="G33" s="2"/>
      <c r="H33" s="2"/>
      <c r="I33" s="2"/>
      <c r="J33" s="2"/>
      <c r="K33" s="133"/>
      <c r="L33" s="133"/>
      <c r="M33" s="133"/>
      <c r="N33" s="133"/>
      <c r="O33" s="133"/>
      <c r="P33" s="133"/>
      <c r="Q33" s="51"/>
    </row>
    <row r="34" spans="1:17" x14ac:dyDescent="0.15">
      <c r="A34" s="50"/>
      <c r="B34" s="16"/>
      <c r="C34" s="16"/>
      <c r="D34" s="2"/>
      <c r="E34" s="2"/>
      <c r="F34" s="2"/>
      <c r="G34" s="2"/>
      <c r="H34" s="2"/>
      <c r="I34" s="2"/>
      <c r="J34" s="2"/>
      <c r="K34" s="133"/>
      <c r="L34" s="133"/>
      <c r="M34" s="133"/>
      <c r="N34" s="133"/>
      <c r="O34" s="133"/>
      <c r="P34" s="133"/>
      <c r="Q34" s="51"/>
    </row>
    <row r="35" spans="1:17" x14ac:dyDescent="0.15">
      <c r="A35" s="50"/>
      <c r="B35" s="16"/>
      <c r="C35" s="16"/>
      <c r="D35" s="2"/>
      <c r="E35" s="2"/>
      <c r="F35" s="2"/>
      <c r="G35" s="2"/>
      <c r="H35" s="2"/>
      <c r="I35" s="2"/>
      <c r="J35" s="2"/>
      <c r="K35" s="133"/>
      <c r="L35" s="133"/>
      <c r="M35" s="133"/>
      <c r="N35" s="133"/>
      <c r="O35" s="133"/>
      <c r="P35" s="133"/>
      <c r="Q35" s="51"/>
    </row>
    <row r="36" spans="1:17" x14ac:dyDescent="0.15">
      <c r="A36" s="50"/>
      <c r="B36" s="16"/>
      <c r="C36" s="16"/>
      <c r="D36" s="2"/>
      <c r="E36" s="2"/>
      <c r="F36" s="2"/>
      <c r="G36" s="2"/>
      <c r="H36" s="2"/>
      <c r="I36" s="2"/>
      <c r="J36" s="2"/>
      <c r="K36" s="133"/>
      <c r="L36" s="133"/>
      <c r="M36" s="133"/>
      <c r="N36" s="133"/>
      <c r="O36" s="133"/>
      <c r="P36" s="133"/>
      <c r="Q36" s="51"/>
    </row>
    <row r="37" spans="1:17" ht="14.25" thickBot="1" x14ac:dyDescent="0.2">
      <c r="A37" s="52"/>
      <c r="B37" s="53"/>
      <c r="C37" s="53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5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M15" sqref="M1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表紙_基本!D10</f>
        <v>議事録作成システム</v>
      </c>
      <c r="E1" s="94"/>
      <c r="F1" s="95"/>
      <c r="G1" s="21" t="s">
        <v>0</v>
      </c>
      <c r="H1" s="96" t="s">
        <v>48</v>
      </c>
      <c r="I1" s="97"/>
      <c r="J1" s="97"/>
      <c r="K1" s="98"/>
      <c r="L1" s="21" t="s">
        <v>2</v>
      </c>
      <c r="M1" s="5" t="s">
        <v>16</v>
      </c>
      <c r="N1" s="21" t="s">
        <v>3</v>
      </c>
      <c r="O1" s="6" t="s">
        <v>61</v>
      </c>
      <c r="P1" s="19" t="s">
        <v>62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49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16"/>
      <c r="C7" s="27"/>
      <c r="D7" s="27"/>
      <c r="E7" s="101" t="s">
        <v>124</v>
      </c>
      <c r="F7" s="105"/>
      <c r="G7" s="102"/>
      <c r="H7" s="26"/>
      <c r="I7" s="101" t="s">
        <v>125</v>
      </c>
      <c r="J7" s="105"/>
      <c r="K7" s="102"/>
      <c r="L7" s="2"/>
      <c r="P7" s="9"/>
    </row>
    <row r="8" spans="1:16" x14ac:dyDescent="0.15">
      <c r="A8" s="15"/>
      <c r="B8" s="16"/>
      <c r="C8" s="27"/>
      <c r="D8" s="27"/>
      <c r="E8" s="36" t="s">
        <v>51</v>
      </c>
      <c r="F8" s="101" t="s">
        <v>50</v>
      </c>
      <c r="G8" s="102"/>
      <c r="H8" s="26"/>
      <c r="I8" s="36" t="s">
        <v>51</v>
      </c>
      <c r="J8" s="101" t="s">
        <v>50</v>
      </c>
      <c r="K8" s="102"/>
      <c r="L8" s="2"/>
      <c r="P8" s="9"/>
    </row>
    <row r="9" spans="1:16" x14ac:dyDescent="0.15">
      <c r="A9" s="15"/>
      <c r="B9" s="16"/>
      <c r="C9" s="27"/>
      <c r="D9" s="27"/>
      <c r="E9" s="32" t="s">
        <v>52</v>
      </c>
      <c r="F9" s="109" t="s">
        <v>123</v>
      </c>
      <c r="G9" s="110"/>
      <c r="H9" s="26"/>
      <c r="I9" s="32" t="s">
        <v>52</v>
      </c>
      <c r="J9" s="109" t="s">
        <v>123</v>
      </c>
      <c r="K9" s="110"/>
      <c r="L9" s="2"/>
      <c r="P9" s="9"/>
    </row>
    <row r="10" spans="1:16" x14ac:dyDescent="0.15">
      <c r="A10" s="15"/>
      <c r="B10" s="16"/>
      <c r="C10" s="27"/>
      <c r="D10" s="27"/>
      <c r="E10" s="32"/>
      <c r="F10" s="109" t="s">
        <v>53</v>
      </c>
      <c r="G10" s="110"/>
      <c r="H10" s="26"/>
      <c r="I10" s="121"/>
      <c r="J10" s="122" t="s">
        <v>128</v>
      </c>
      <c r="K10" s="123"/>
      <c r="L10" s="2"/>
      <c r="P10" s="9"/>
    </row>
    <row r="11" spans="1:16" x14ac:dyDescent="0.15">
      <c r="A11" s="15"/>
      <c r="B11" s="16"/>
      <c r="C11" s="27"/>
      <c r="D11" s="27"/>
      <c r="E11" s="32"/>
      <c r="F11" s="109" t="s">
        <v>54</v>
      </c>
      <c r="G11" s="110"/>
      <c r="H11" s="26"/>
      <c r="I11" s="126"/>
      <c r="J11" s="127"/>
      <c r="K11" s="127"/>
      <c r="L11" s="2"/>
      <c r="P11" s="9"/>
    </row>
    <row r="12" spans="1:16" x14ac:dyDescent="0.15">
      <c r="A12" s="15"/>
      <c r="B12" s="16"/>
      <c r="C12" s="27"/>
      <c r="D12" s="27"/>
      <c r="E12" s="32"/>
      <c r="F12" s="109"/>
      <c r="G12" s="110"/>
      <c r="H12" s="26"/>
      <c r="I12" s="38"/>
      <c r="J12" s="124"/>
      <c r="K12" s="124"/>
      <c r="L12" s="2"/>
      <c r="P12" s="9"/>
    </row>
    <row r="13" spans="1:16" x14ac:dyDescent="0.15">
      <c r="A13" s="15"/>
      <c r="B13" s="16"/>
      <c r="C13" s="27"/>
      <c r="D13" s="27"/>
      <c r="E13" s="32"/>
      <c r="F13" s="109"/>
      <c r="G13" s="110"/>
      <c r="H13" s="26"/>
      <c r="I13" s="101" t="s">
        <v>129</v>
      </c>
      <c r="J13" s="105"/>
      <c r="K13" s="102"/>
      <c r="L13" s="2"/>
      <c r="P13" s="9"/>
    </row>
    <row r="14" spans="1:16" x14ac:dyDescent="0.15">
      <c r="A14" s="15"/>
      <c r="B14" s="16"/>
      <c r="C14" s="27"/>
      <c r="D14" s="27"/>
      <c r="E14" s="32"/>
      <c r="F14" s="109"/>
      <c r="G14" s="110"/>
      <c r="H14" s="26"/>
      <c r="I14" s="68" t="s">
        <v>51</v>
      </c>
      <c r="J14" s="66" t="s">
        <v>50</v>
      </c>
      <c r="K14" s="67"/>
      <c r="L14" s="2"/>
      <c r="P14" s="9"/>
    </row>
    <row r="15" spans="1:16" x14ac:dyDescent="0.15">
      <c r="A15" s="15"/>
      <c r="B15" s="16"/>
      <c r="C15" s="27"/>
      <c r="D15" s="27"/>
      <c r="E15" s="32"/>
      <c r="F15" s="109"/>
      <c r="G15" s="110"/>
      <c r="H15" s="26"/>
      <c r="I15" s="32" t="s">
        <v>52</v>
      </c>
      <c r="J15" s="69" t="s">
        <v>123</v>
      </c>
      <c r="K15" s="70"/>
      <c r="L15" s="2"/>
      <c r="P15" s="9"/>
    </row>
    <row r="16" spans="1:16" x14ac:dyDescent="0.15">
      <c r="A16" s="15"/>
      <c r="B16" s="16"/>
      <c r="C16" s="16"/>
      <c r="D16" s="2"/>
      <c r="E16" s="32"/>
      <c r="F16" s="109"/>
      <c r="G16" s="110"/>
      <c r="H16" s="2"/>
      <c r="I16" s="121"/>
      <c r="J16" s="128" t="s">
        <v>130</v>
      </c>
      <c r="K16" s="129"/>
      <c r="L16" s="2"/>
      <c r="P16" s="9"/>
    </row>
    <row r="17" spans="1:16" x14ac:dyDescent="0.15">
      <c r="A17" s="15"/>
      <c r="B17" s="16"/>
      <c r="C17" s="16"/>
      <c r="D17" s="2"/>
      <c r="E17" s="32"/>
      <c r="F17" s="109"/>
      <c r="G17" s="110"/>
      <c r="H17" s="2"/>
      <c r="I17" s="126"/>
      <c r="J17" s="130"/>
      <c r="K17" s="130"/>
      <c r="L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38"/>
      <c r="J18" s="125"/>
      <c r="K18" s="125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101" t="s">
        <v>126</v>
      </c>
      <c r="J19" s="105"/>
      <c r="K19" s="10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68" t="s">
        <v>51</v>
      </c>
      <c r="J20" s="101" t="s">
        <v>50</v>
      </c>
      <c r="K20" s="10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H21" s="2"/>
      <c r="I21" s="32" t="s">
        <v>52</v>
      </c>
      <c r="J21" s="109" t="s">
        <v>123</v>
      </c>
      <c r="K21" s="110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H22" s="2"/>
      <c r="I22" s="32"/>
      <c r="J22" s="109" t="s">
        <v>127</v>
      </c>
      <c r="K22" s="110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H23" s="2"/>
      <c r="I23" s="38"/>
      <c r="J23" s="124"/>
      <c r="K23" s="124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H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H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H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H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H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H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H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H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38"/>
      <c r="J33" s="124"/>
      <c r="K33" s="124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38"/>
      <c r="J34" s="124"/>
      <c r="K34" s="124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38"/>
      <c r="J35" s="125"/>
      <c r="K35" s="125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38"/>
      <c r="J36" s="125"/>
      <c r="K36" s="125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38"/>
      <c r="J37" s="125"/>
      <c r="K37" s="125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38"/>
      <c r="J38" s="125"/>
      <c r="K38" s="125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38"/>
      <c r="J39" s="125"/>
      <c r="K39" s="125"/>
      <c r="L39" s="10"/>
      <c r="M39" s="10"/>
      <c r="N39" s="10"/>
      <c r="O39" s="10"/>
      <c r="P39" s="11"/>
    </row>
  </sheetData>
  <mergeCells count="28">
    <mergeCell ref="J23:K23"/>
    <mergeCell ref="I13:K13"/>
    <mergeCell ref="J34:K34"/>
    <mergeCell ref="I19:K19"/>
    <mergeCell ref="J20:K20"/>
    <mergeCell ref="J21:K21"/>
    <mergeCell ref="J22:K22"/>
    <mergeCell ref="J33:K33"/>
    <mergeCell ref="F14:G14"/>
    <mergeCell ref="A1:C1"/>
    <mergeCell ref="D1:F1"/>
    <mergeCell ref="H1:K1"/>
    <mergeCell ref="E7:G7"/>
    <mergeCell ref="I7:K7"/>
    <mergeCell ref="J8:K8"/>
    <mergeCell ref="F8:G8"/>
    <mergeCell ref="F9:G9"/>
    <mergeCell ref="F17:G17"/>
    <mergeCell ref="J9:K9"/>
    <mergeCell ref="J10:K10"/>
    <mergeCell ref="J11:K11"/>
    <mergeCell ref="J12:K12"/>
    <mergeCell ref="F15:G15"/>
    <mergeCell ref="F16:G16"/>
    <mergeCell ref="F10:G10"/>
    <mergeCell ref="F11:G11"/>
    <mergeCell ref="F12:G12"/>
    <mergeCell ref="F13:G13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6" t="s">
        <v>82</v>
      </c>
      <c r="B1" s="48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62" t="s">
        <v>80</v>
      </c>
      <c r="P1" s="71" t="s">
        <v>62</v>
      </c>
      <c r="Q1" s="72"/>
    </row>
    <row r="2" spans="1:17" ht="21" x14ac:dyDescent="0.15">
      <c r="A2" s="5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1" t="s">
        <v>77</v>
      </c>
      <c r="P2" s="81"/>
      <c r="Q2" s="82"/>
    </row>
    <row r="3" spans="1:17" ht="18.75" x14ac:dyDescent="0.15">
      <c r="A3" s="5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9"/>
      <c r="P3" s="58"/>
      <c r="Q3" s="60"/>
    </row>
    <row r="4" spans="1:17" ht="18.75" x14ac:dyDescent="0.15">
      <c r="A4" s="5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1"/>
      <c r="P4" s="58"/>
      <c r="Q4" s="60"/>
    </row>
    <row r="5" spans="1:17" x14ac:dyDescent="0.15">
      <c r="A5" s="50"/>
      <c r="B5" s="16"/>
      <c r="C5" s="16"/>
      <c r="D5" s="2"/>
      <c r="E5" s="86" t="s">
        <v>76</v>
      </c>
      <c r="F5" s="87"/>
      <c r="G5" s="87"/>
      <c r="H5" s="87"/>
      <c r="I5" s="87"/>
      <c r="J5" s="87"/>
      <c r="K5" s="87"/>
      <c r="L5" s="87"/>
      <c r="M5" s="87"/>
      <c r="N5" s="2"/>
      <c r="O5" s="2"/>
      <c r="P5" s="2"/>
      <c r="Q5" s="51"/>
    </row>
    <row r="6" spans="1:17" x14ac:dyDescent="0.15">
      <c r="A6" s="50"/>
      <c r="B6" s="16"/>
      <c r="C6" s="16"/>
      <c r="D6" s="2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51"/>
    </row>
    <row r="7" spans="1:17" x14ac:dyDescent="0.15">
      <c r="A7" s="50"/>
      <c r="B7" s="16"/>
      <c r="C7" s="16"/>
      <c r="D7" s="2"/>
      <c r="E7" s="87"/>
      <c r="F7" s="87"/>
      <c r="G7" s="87"/>
      <c r="H7" s="87"/>
      <c r="I7" s="87"/>
      <c r="J7" s="87"/>
      <c r="K7" s="87"/>
      <c r="L7" s="87"/>
      <c r="M7" s="87"/>
      <c r="N7" s="2"/>
      <c r="O7" s="2"/>
      <c r="P7" s="2"/>
      <c r="Q7" s="51"/>
    </row>
    <row r="8" spans="1:17" x14ac:dyDescent="0.15">
      <c r="A8" s="5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1"/>
    </row>
    <row r="9" spans="1:17" x14ac:dyDescent="0.15">
      <c r="A9" s="5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1"/>
    </row>
    <row r="10" spans="1:17" ht="13.5" customHeight="1" x14ac:dyDescent="0.15">
      <c r="A10" s="50"/>
      <c r="B10" s="16"/>
      <c r="C10" s="16"/>
      <c r="D10" s="89" t="str">
        <f>表紙_基本!D10</f>
        <v>議事録作成システム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2"/>
      <c r="P10" s="2"/>
      <c r="Q10" s="51"/>
    </row>
    <row r="11" spans="1:17" ht="13.5" customHeight="1" x14ac:dyDescent="0.15">
      <c r="A11" s="50"/>
      <c r="B11" s="16"/>
      <c r="C11" s="16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2"/>
      <c r="P11" s="2"/>
      <c r="Q11" s="51"/>
    </row>
    <row r="12" spans="1:17" ht="13.5" customHeight="1" x14ac:dyDescent="0.15">
      <c r="A12" s="50"/>
      <c r="B12" s="16"/>
      <c r="C12" s="16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2"/>
      <c r="P12" s="2"/>
      <c r="Q12" s="51"/>
    </row>
    <row r="13" spans="1:17" x14ac:dyDescent="0.15">
      <c r="A13" s="50"/>
      <c r="B13" s="16"/>
      <c r="C13" s="16"/>
      <c r="D13" s="2"/>
      <c r="E13" s="88" t="s">
        <v>85</v>
      </c>
      <c r="F13" s="88"/>
      <c r="G13" s="88"/>
      <c r="H13" s="88"/>
      <c r="I13" s="88"/>
      <c r="J13" s="88"/>
      <c r="K13" s="88"/>
      <c r="L13" s="88"/>
      <c r="M13" s="88"/>
      <c r="N13" s="2"/>
      <c r="O13" s="2"/>
      <c r="P13" s="2"/>
      <c r="Q13" s="51"/>
    </row>
    <row r="14" spans="1:17" x14ac:dyDescent="0.15">
      <c r="A14" s="50"/>
      <c r="B14" s="16"/>
      <c r="C14" s="16"/>
      <c r="D14" s="2"/>
      <c r="E14" s="88"/>
      <c r="F14" s="88"/>
      <c r="G14" s="88"/>
      <c r="H14" s="88"/>
      <c r="I14" s="88"/>
      <c r="J14" s="88"/>
      <c r="K14" s="88"/>
      <c r="L14" s="88"/>
      <c r="M14" s="88"/>
      <c r="N14" s="2"/>
      <c r="O14" s="2"/>
      <c r="P14" s="2"/>
      <c r="Q14" s="51"/>
    </row>
    <row r="15" spans="1:17" x14ac:dyDescent="0.15">
      <c r="A15" s="50"/>
      <c r="B15" s="16"/>
      <c r="C15" s="16"/>
      <c r="D15" s="2"/>
      <c r="E15" s="88"/>
      <c r="F15" s="88"/>
      <c r="G15" s="88"/>
      <c r="H15" s="88"/>
      <c r="I15" s="88"/>
      <c r="J15" s="88"/>
      <c r="K15" s="88"/>
      <c r="L15" s="88"/>
      <c r="M15" s="88"/>
      <c r="N15" s="2"/>
      <c r="O15" s="2"/>
      <c r="P15" s="2"/>
      <c r="Q15" s="51"/>
    </row>
    <row r="16" spans="1:17" x14ac:dyDescent="0.15">
      <c r="A16" s="50"/>
      <c r="B16" s="16"/>
      <c r="C16" s="16"/>
      <c r="D16" s="2"/>
      <c r="E16" s="88"/>
      <c r="F16" s="88"/>
      <c r="G16" s="88"/>
      <c r="H16" s="88"/>
      <c r="I16" s="88"/>
      <c r="J16" s="88"/>
      <c r="K16" s="88"/>
      <c r="L16" s="88"/>
      <c r="M16" s="88"/>
      <c r="N16" s="2"/>
      <c r="O16" s="2"/>
      <c r="P16" s="2"/>
      <c r="Q16" s="51"/>
    </row>
    <row r="17" spans="1:17" x14ac:dyDescent="0.15">
      <c r="A17" s="50"/>
      <c r="B17" s="16"/>
      <c r="C17" s="16"/>
      <c r="D17" s="2"/>
      <c r="E17" s="88"/>
      <c r="F17" s="88"/>
      <c r="G17" s="88"/>
      <c r="H17" s="88"/>
      <c r="I17" s="88"/>
      <c r="J17" s="88"/>
      <c r="K17" s="88"/>
      <c r="L17" s="88"/>
      <c r="M17" s="88"/>
      <c r="N17" s="2"/>
      <c r="O17" s="2"/>
      <c r="P17" s="2"/>
      <c r="Q17" s="51"/>
    </row>
    <row r="18" spans="1:17" x14ac:dyDescent="0.15">
      <c r="A18" s="5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1"/>
    </row>
    <row r="19" spans="1:17" ht="13.5" customHeight="1" x14ac:dyDescent="0.15">
      <c r="A19" s="50"/>
      <c r="B19" s="16"/>
      <c r="C19" s="16"/>
      <c r="D19" s="2"/>
      <c r="E19" s="46"/>
      <c r="F19" s="80" t="s">
        <v>86</v>
      </c>
      <c r="G19" s="80"/>
      <c r="H19" s="80"/>
      <c r="I19" s="80"/>
      <c r="J19" s="80"/>
      <c r="K19" s="80"/>
      <c r="L19" s="80"/>
      <c r="M19" s="47"/>
      <c r="N19" s="2"/>
      <c r="O19" s="2"/>
      <c r="P19" s="2"/>
      <c r="Q19" s="51"/>
    </row>
    <row r="20" spans="1:17" ht="13.5" customHeight="1" x14ac:dyDescent="0.15">
      <c r="A20" s="50"/>
      <c r="B20" s="16"/>
      <c r="C20" s="16"/>
      <c r="D20" s="2"/>
      <c r="E20" s="47"/>
      <c r="F20" s="80"/>
      <c r="G20" s="80"/>
      <c r="H20" s="80"/>
      <c r="I20" s="80"/>
      <c r="J20" s="80"/>
      <c r="K20" s="80"/>
      <c r="L20" s="80"/>
      <c r="M20" s="47"/>
      <c r="N20" s="2"/>
      <c r="O20" s="2"/>
      <c r="P20" s="2"/>
      <c r="Q20" s="51"/>
    </row>
    <row r="21" spans="1:17" ht="13.5" customHeight="1" x14ac:dyDescent="0.15">
      <c r="A21" s="50"/>
      <c r="B21" s="16"/>
      <c r="C21" s="16"/>
      <c r="D21" s="2"/>
      <c r="E21" s="47"/>
      <c r="F21" s="80"/>
      <c r="G21" s="80"/>
      <c r="H21" s="80"/>
      <c r="I21" s="80"/>
      <c r="J21" s="80"/>
      <c r="K21" s="80"/>
      <c r="L21" s="80"/>
      <c r="M21" s="47"/>
      <c r="N21" s="2"/>
      <c r="O21" s="2"/>
      <c r="P21" s="2"/>
      <c r="Q21" s="51"/>
    </row>
    <row r="22" spans="1:17" ht="13.5" customHeight="1" x14ac:dyDescent="0.15">
      <c r="A22" s="50"/>
      <c r="B22" s="16"/>
      <c r="C22" s="16"/>
      <c r="D22" s="2"/>
      <c r="E22" s="47"/>
      <c r="F22" s="80"/>
      <c r="G22" s="80"/>
      <c r="H22" s="80"/>
      <c r="I22" s="80"/>
      <c r="J22" s="80"/>
      <c r="K22" s="80"/>
      <c r="L22" s="80"/>
      <c r="M22" s="47"/>
      <c r="N22" s="2"/>
      <c r="O22" s="2"/>
      <c r="P22" s="2"/>
      <c r="Q22" s="51"/>
    </row>
    <row r="23" spans="1:17" ht="13.5" customHeight="1" x14ac:dyDescent="0.15">
      <c r="A23" s="50"/>
      <c r="B23" s="16"/>
      <c r="C23" s="16"/>
      <c r="D23" s="2"/>
      <c r="E23" s="47"/>
      <c r="F23" s="80"/>
      <c r="G23" s="80"/>
      <c r="H23" s="80"/>
      <c r="I23" s="80"/>
      <c r="J23" s="80"/>
      <c r="K23" s="80"/>
      <c r="L23" s="80"/>
      <c r="M23" s="47"/>
      <c r="N23" s="2"/>
      <c r="O23" s="2"/>
      <c r="P23" s="2"/>
      <c r="Q23" s="51"/>
    </row>
    <row r="24" spans="1:17" ht="13.5" customHeight="1" x14ac:dyDescent="0.15">
      <c r="A24" s="50"/>
      <c r="B24" s="16"/>
      <c r="C24" s="16"/>
      <c r="D24" s="2"/>
      <c r="E24" s="47"/>
      <c r="F24" s="80"/>
      <c r="G24" s="80"/>
      <c r="H24" s="80"/>
      <c r="I24" s="80"/>
      <c r="J24" s="80"/>
      <c r="K24" s="80"/>
      <c r="L24" s="80"/>
      <c r="M24" s="47"/>
      <c r="N24" s="2"/>
      <c r="O24" s="2"/>
      <c r="P24" s="2"/>
      <c r="Q24" s="51"/>
    </row>
    <row r="25" spans="1:17" ht="13.5" customHeight="1" x14ac:dyDescent="0.15">
      <c r="A25" s="50"/>
      <c r="B25" s="16"/>
      <c r="C25" s="16"/>
      <c r="D25" s="2"/>
      <c r="E25" s="47"/>
      <c r="F25" s="80"/>
      <c r="G25" s="80"/>
      <c r="H25" s="80"/>
      <c r="I25" s="80"/>
      <c r="J25" s="80"/>
      <c r="K25" s="80"/>
      <c r="L25" s="80"/>
      <c r="M25" s="47"/>
      <c r="N25" s="2"/>
      <c r="O25" s="2"/>
      <c r="P25" s="2"/>
      <c r="Q25" s="51"/>
    </row>
    <row r="26" spans="1:17" ht="13.5" customHeight="1" x14ac:dyDescent="0.15">
      <c r="A26" s="50"/>
      <c r="B26" s="16"/>
      <c r="C26" s="16"/>
      <c r="D26" s="2"/>
      <c r="E26" s="47"/>
      <c r="F26" s="57"/>
      <c r="G26" s="57"/>
      <c r="H26" s="57"/>
      <c r="I26" s="57"/>
      <c r="J26" s="57"/>
      <c r="K26" s="57"/>
      <c r="L26" s="57"/>
      <c r="M26" s="47"/>
      <c r="N26" s="2"/>
      <c r="O26" s="2"/>
      <c r="P26" s="2"/>
      <c r="Q26" s="51"/>
    </row>
    <row r="27" spans="1:17" ht="13.5" customHeight="1" thickBot="1" x14ac:dyDescent="0.2">
      <c r="A27" s="50"/>
      <c r="B27" s="16"/>
      <c r="C27" s="16"/>
      <c r="D27" s="2"/>
      <c r="E27" s="47"/>
      <c r="F27" s="57"/>
      <c r="G27" s="57"/>
      <c r="H27" s="57"/>
      <c r="I27" s="57"/>
      <c r="J27" s="57"/>
      <c r="K27" s="57"/>
      <c r="L27" s="57"/>
      <c r="M27" s="47"/>
      <c r="N27" s="2"/>
      <c r="O27" s="2"/>
      <c r="P27" s="2"/>
      <c r="Q27" s="51"/>
    </row>
    <row r="28" spans="1:17" ht="17.25" x14ac:dyDescent="0.15">
      <c r="A28" s="50"/>
      <c r="B28" s="16"/>
      <c r="C28" s="16"/>
      <c r="D28" s="2"/>
      <c r="E28" s="2"/>
      <c r="F28" s="2"/>
      <c r="G28" s="2"/>
      <c r="H28" s="2"/>
      <c r="I28" s="83" t="s">
        <v>81</v>
      </c>
      <c r="J28" s="84"/>
      <c r="K28" s="84"/>
      <c r="L28" s="84"/>
      <c r="M28" s="84"/>
      <c r="N28" s="84"/>
      <c r="O28" s="84"/>
      <c r="P28" s="85"/>
      <c r="Q28" s="51"/>
    </row>
    <row r="29" spans="1:17" ht="17.25" x14ac:dyDescent="0.15">
      <c r="A29" s="50"/>
      <c r="B29" s="16"/>
      <c r="C29" s="16"/>
      <c r="D29" s="2"/>
      <c r="E29" s="2"/>
      <c r="F29" s="2"/>
      <c r="G29" s="2"/>
      <c r="H29" s="2"/>
      <c r="I29" s="73" t="s">
        <v>84</v>
      </c>
      <c r="J29" s="74"/>
      <c r="K29" s="74" t="s">
        <v>79</v>
      </c>
      <c r="L29" s="74"/>
      <c r="M29" s="74" t="s">
        <v>83</v>
      </c>
      <c r="N29" s="74"/>
      <c r="O29" s="74" t="s">
        <v>87</v>
      </c>
      <c r="P29" s="79"/>
      <c r="Q29" s="51"/>
    </row>
    <row r="30" spans="1:17" x14ac:dyDescent="0.15">
      <c r="A30" s="50"/>
      <c r="B30" s="16"/>
      <c r="C30" s="16"/>
      <c r="D30" s="2"/>
      <c r="E30" s="2"/>
      <c r="F30" s="2"/>
      <c r="G30" s="2"/>
      <c r="H30" s="2"/>
      <c r="I30" s="75"/>
      <c r="J30" s="76"/>
      <c r="K30" s="76"/>
      <c r="L30" s="76"/>
      <c r="M30" s="76"/>
      <c r="N30" s="76"/>
      <c r="O30" s="111" t="s">
        <v>88</v>
      </c>
      <c r="P30" s="112"/>
      <c r="Q30" s="51"/>
    </row>
    <row r="31" spans="1:17" x14ac:dyDescent="0.15">
      <c r="A31" s="50"/>
      <c r="B31" s="16"/>
      <c r="C31" s="16"/>
      <c r="D31" s="2"/>
      <c r="E31" s="2"/>
      <c r="F31" s="2"/>
      <c r="G31" s="2"/>
      <c r="H31" s="2"/>
      <c r="I31" s="75"/>
      <c r="J31" s="76"/>
      <c r="K31" s="76"/>
      <c r="L31" s="76"/>
      <c r="M31" s="76"/>
      <c r="N31" s="76"/>
      <c r="O31" s="113"/>
      <c r="P31" s="114"/>
      <c r="Q31" s="51"/>
    </row>
    <row r="32" spans="1:17" x14ac:dyDescent="0.15">
      <c r="A32" s="50"/>
      <c r="B32" s="16"/>
      <c r="C32" s="16"/>
      <c r="D32" s="2"/>
      <c r="E32" s="2"/>
      <c r="F32" s="2"/>
      <c r="G32" s="2"/>
      <c r="H32" s="2"/>
      <c r="I32" s="75"/>
      <c r="J32" s="76"/>
      <c r="K32" s="76"/>
      <c r="L32" s="76"/>
      <c r="M32" s="76"/>
      <c r="N32" s="76"/>
      <c r="O32" s="113"/>
      <c r="P32" s="114"/>
      <c r="Q32" s="51"/>
    </row>
    <row r="33" spans="1:17" x14ac:dyDescent="0.15">
      <c r="A33" s="50"/>
      <c r="B33" s="16"/>
      <c r="C33" s="16"/>
      <c r="D33" s="2"/>
      <c r="E33" s="2"/>
      <c r="F33" s="2"/>
      <c r="G33" s="2"/>
      <c r="H33" s="2"/>
      <c r="I33" s="75"/>
      <c r="J33" s="76"/>
      <c r="K33" s="76"/>
      <c r="L33" s="76"/>
      <c r="M33" s="76"/>
      <c r="N33" s="76"/>
      <c r="O33" s="113"/>
      <c r="P33" s="114"/>
      <c r="Q33" s="51"/>
    </row>
    <row r="34" spans="1:17" x14ac:dyDescent="0.15">
      <c r="A34" s="50"/>
      <c r="B34" s="16"/>
      <c r="C34" s="16"/>
      <c r="D34" s="2"/>
      <c r="E34" s="2"/>
      <c r="F34" s="2"/>
      <c r="G34" s="2"/>
      <c r="H34" s="2"/>
      <c r="I34" s="75"/>
      <c r="J34" s="76"/>
      <c r="K34" s="76"/>
      <c r="L34" s="76"/>
      <c r="M34" s="76"/>
      <c r="N34" s="76"/>
      <c r="O34" s="113"/>
      <c r="P34" s="114"/>
      <c r="Q34" s="51"/>
    </row>
    <row r="35" spans="1:17" ht="14.25" thickBot="1" x14ac:dyDescent="0.2">
      <c r="A35" s="50"/>
      <c r="B35" s="16"/>
      <c r="C35" s="16"/>
      <c r="D35" s="2"/>
      <c r="E35" s="2"/>
      <c r="F35" s="2"/>
      <c r="G35" s="2"/>
      <c r="H35" s="2"/>
      <c r="I35" s="77"/>
      <c r="J35" s="78"/>
      <c r="K35" s="78"/>
      <c r="L35" s="78"/>
      <c r="M35" s="78"/>
      <c r="N35" s="78"/>
      <c r="O35" s="115"/>
      <c r="P35" s="116"/>
      <c r="Q35" s="51"/>
    </row>
    <row r="36" spans="1:17" ht="14.25" thickBot="1" x14ac:dyDescent="0.2">
      <c r="A36" s="52"/>
      <c r="B36" s="53"/>
      <c r="C36" s="53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5"/>
    </row>
  </sheetData>
  <mergeCells count="15">
    <mergeCell ref="I30:J35"/>
    <mergeCell ref="O30:P35"/>
    <mergeCell ref="K29:L29"/>
    <mergeCell ref="M29:N29"/>
    <mergeCell ref="K30:L35"/>
    <mergeCell ref="M30:N35"/>
    <mergeCell ref="I28:P28"/>
    <mergeCell ref="I29:J29"/>
    <mergeCell ref="O29:P29"/>
    <mergeCell ref="P1:Q1"/>
    <mergeCell ref="O2:Q2"/>
    <mergeCell ref="E5:M7"/>
    <mergeCell ref="D10:N12"/>
    <mergeCell ref="E13:M17"/>
    <mergeCell ref="F19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表紙_基本!D10</f>
        <v>議事録作成システム</v>
      </c>
      <c r="E1" s="94"/>
      <c r="F1" s="95"/>
      <c r="G1" s="4" t="s">
        <v>0</v>
      </c>
      <c r="H1" s="96" t="s">
        <v>39</v>
      </c>
      <c r="I1" s="97"/>
      <c r="J1" s="97"/>
      <c r="K1" s="98"/>
      <c r="L1" s="4" t="s">
        <v>2</v>
      </c>
      <c r="M1" s="5" t="s">
        <v>16</v>
      </c>
      <c r="N1" s="4" t="s">
        <v>3</v>
      </c>
      <c r="O1" s="6" t="s">
        <v>61</v>
      </c>
      <c r="P1" s="19" t="s">
        <v>62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46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18" t="s">
        <v>43</v>
      </c>
      <c r="C6" s="118"/>
      <c r="D6" s="118"/>
      <c r="E6" s="76">
        <v>3</v>
      </c>
      <c r="F6" s="76"/>
      <c r="G6" s="76"/>
      <c r="H6" s="37" t="s">
        <v>43</v>
      </c>
      <c r="I6" s="117"/>
      <c r="J6" s="117"/>
      <c r="K6" s="117"/>
      <c r="L6" s="37" t="s">
        <v>43</v>
      </c>
      <c r="M6" s="117"/>
      <c r="N6" s="117"/>
      <c r="O6" s="117"/>
      <c r="P6" s="9"/>
    </row>
    <row r="7" spans="1:16" x14ac:dyDescent="0.15">
      <c r="A7" s="15"/>
      <c r="B7" s="118" t="s">
        <v>42</v>
      </c>
      <c r="C7" s="118"/>
      <c r="D7" s="118"/>
      <c r="E7" s="76" t="s">
        <v>45</v>
      </c>
      <c r="F7" s="76"/>
      <c r="G7" s="76"/>
      <c r="H7" s="37" t="s">
        <v>42</v>
      </c>
      <c r="I7" s="117"/>
      <c r="J7" s="117"/>
      <c r="K7" s="117"/>
      <c r="L7" s="37" t="s">
        <v>42</v>
      </c>
      <c r="M7" s="117"/>
      <c r="N7" s="117"/>
      <c r="O7" s="11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3" t="s">
        <v>68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3" t="s">
        <v>69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30"/>
      <c r="I38" s="10"/>
      <c r="J38" s="10"/>
      <c r="K38" s="11"/>
      <c r="L38" s="30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表紙_基本!D10</f>
        <v>議事録作成システム</v>
      </c>
      <c r="E1" s="94"/>
      <c r="F1" s="95"/>
      <c r="G1" s="21" t="s">
        <v>0</v>
      </c>
      <c r="H1" s="96" t="s">
        <v>55</v>
      </c>
      <c r="I1" s="97"/>
      <c r="J1" s="97"/>
      <c r="K1" s="98"/>
      <c r="L1" s="21" t="s">
        <v>2</v>
      </c>
      <c r="M1" s="5" t="s">
        <v>16</v>
      </c>
      <c r="N1" s="21" t="s">
        <v>3</v>
      </c>
      <c r="O1" s="6" t="s">
        <v>61</v>
      </c>
      <c r="P1" s="19" t="s">
        <v>62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8"/>
      <c r="F6" s="38"/>
      <c r="G6" s="26"/>
      <c r="H6" s="26"/>
      <c r="I6" s="26"/>
      <c r="J6" s="38"/>
      <c r="K6" s="38"/>
      <c r="L6" s="38"/>
      <c r="M6" s="2"/>
      <c r="N6" s="2"/>
      <c r="O6" s="2"/>
      <c r="P6" s="9"/>
    </row>
    <row r="7" spans="1:16" x14ac:dyDescent="0.15">
      <c r="A7" s="15"/>
      <c r="B7" s="16"/>
      <c r="C7" s="27" t="s">
        <v>59</v>
      </c>
      <c r="D7" s="26" t="s">
        <v>60</v>
      </c>
      <c r="E7" s="40"/>
      <c r="F7" s="40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4" t="s">
        <v>25</v>
      </c>
      <c r="E8" s="108" t="s">
        <v>70</v>
      </c>
      <c r="F8" s="108"/>
      <c r="G8" s="36" t="s">
        <v>71</v>
      </c>
      <c r="H8" s="39" t="s">
        <v>72</v>
      </c>
      <c r="I8" s="36" t="s">
        <v>73</v>
      </c>
      <c r="J8" s="108" t="s">
        <v>57</v>
      </c>
      <c r="K8" s="108"/>
      <c r="L8" s="108"/>
      <c r="M8" s="26"/>
      <c r="N8" s="26"/>
      <c r="O8" s="2"/>
      <c r="P8" s="9"/>
    </row>
    <row r="9" spans="1:16" x14ac:dyDescent="0.15">
      <c r="A9" s="15"/>
      <c r="B9" s="16"/>
      <c r="C9" s="27"/>
      <c r="D9" s="35">
        <f>ROW()-8</f>
        <v>1</v>
      </c>
      <c r="E9" s="93"/>
      <c r="F9" s="95"/>
      <c r="G9" s="31"/>
      <c r="H9" s="31"/>
      <c r="I9" s="31"/>
      <c r="J9" s="93"/>
      <c r="K9" s="94"/>
      <c r="L9" s="95"/>
      <c r="M9" s="26"/>
      <c r="N9" s="26"/>
      <c r="O9" s="2"/>
      <c r="P9" s="9"/>
    </row>
    <row r="10" spans="1:16" x14ac:dyDescent="0.15">
      <c r="A10" s="15"/>
      <c r="B10" s="16"/>
      <c r="C10" s="27"/>
      <c r="D10" s="35">
        <f t="shared" ref="D10:D26" si="0">ROW()-8</f>
        <v>2</v>
      </c>
      <c r="E10" s="93"/>
      <c r="F10" s="95"/>
      <c r="G10" s="31"/>
      <c r="H10" s="31"/>
      <c r="I10" s="31"/>
      <c r="J10" s="93"/>
      <c r="K10" s="94"/>
      <c r="L10" s="95"/>
      <c r="M10" s="26"/>
      <c r="N10" s="26"/>
      <c r="O10" s="2"/>
      <c r="P10" s="9"/>
    </row>
    <row r="11" spans="1:16" x14ac:dyDescent="0.15">
      <c r="A11" s="15"/>
      <c r="B11" s="16"/>
      <c r="C11" s="27"/>
      <c r="D11" s="35">
        <f t="shared" si="0"/>
        <v>3</v>
      </c>
      <c r="E11" s="93"/>
      <c r="F11" s="95"/>
      <c r="G11" s="31"/>
      <c r="H11" s="31"/>
      <c r="I11" s="31"/>
      <c r="J11" s="93"/>
      <c r="K11" s="94"/>
      <c r="L11" s="95"/>
      <c r="M11" s="26"/>
      <c r="N11" s="26"/>
      <c r="O11" s="2"/>
      <c r="P11" s="9"/>
    </row>
    <row r="12" spans="1:16" x14ac:dyDescent="0.15">
      <c r="A12" s="15"/>
      <c r="B12" s="16"/>
      <c r="C12" s="27"/>
      <c r="D12" s="35">
        <f t="shared" si="0"/>
        <v>4</v>
      </c>
      <c r="E12" s="93"/>
      <c r="F12" s="95"/>
      <c r="G12" s="31"/>
      <c r="H12" s="31"/>
      <c r="I12" s="31"/>
      <c r="J12" s="93"/>
      <c r="K12" s="94"/>
      <c r="L12" s="95"/>
      <c r="M12" s="26"/>
      <c r="N12" s="26"/>
      <c r="O12" s="2"/>
      <c r="P12" s="9"/>
    </row>
    <row r="13" spans="1:16" x14ac:dyDescent="0.15">
      <c r="A13" s="15"/>
      <c r="B13" s="16"/>
      <c r="C13" s="27"/>
      <c r="D13" s="35">
        <f t="shared" si="0"/>
        <v>5</v>
      </c>
      <c r="E13" s="93"/>
      <c r="F13" s="95"/>
      <c r="G13" s="31"/>
      <c r="H13" s="31"/>
      <c r="I13" s="31"/>
      <c r="J13" s="93"/>
      <c r="K13" s="94"/>
      <c r="L13" s="95"/>
      <c r="M13" s="26"/>
      <c r="N13" s="26"/>
      <c r="O13" s="2"/>
      <c r="P13" s="9"/>
    </row>
    <row r="14" spans="1:16" x14ac:dyDescent="0.15">
      <c r="A14" s="15"/>
      <c r="B14" s="16"/>
      <c r="C14" s="27"/>
      <c r="D14" s="35">
        <f t="shared" si="0"/>
        <v>6</v>
      </c>
      <c r="E14" s="93"/>
      <c r="F14" s="95"/>
      <c r="G14" s="31"/>
      <c r="H14" s="31"/>
      <c r="I14" s="31"/>
      <c r="J14" s="93"/>
      <c r="K14" s="94"/>
      <c r="L14" s="95"/>
      <c r="M14" s="26"/>
      <c r="N14" s="26"/>
      <c r="O14" s="2"/>
      <c r="P14" s="9"/>
    </row>
    <row r="15" spans="1:16" x14ac:dyDescent="0.15">
      <c r="A15" s="15"/>
      <c r="B15" s="16"/>
      <c r="C15" s="27"/>
      <c r="D15" s="35">
        <f t="shared" si="0"/>
        <v>7</v>
      </c>
      <c r="E15" s="93"/>
      <c r="F15" s="95"/>
      <c r="G15" s="31"/>
      <c r="H15" s="31"/>
      <c r="I15" s="31"/>
      <c r="J15" s="93"/>
      <c r="K15" s="94"/>
      <c r="L15" s="95"/>
      <c r="M15" s="26"/>
      <c r="N15" s="26"/>
      <c r="O15" s="2"/>
      <c r="P15" s="9"/>
    </row>
    <row r="16" spans="1:16" x14ac:dyDescent="0.15">
      <c r="A16" s="15"/>
      <c r="B16" s="16"/>
      <c r="C16" s="27"/>
      <c r="D16" s="35">
        <f t="shared" si="0"/>
        <v>8</v>
      </c>
      <c r="E16" s="93"/>
      <c r="F16" s="95"/>
      <c r="G16" s="31"/>
      <c r="H16" s="31"/>
      <c r="I16" s="31"/>
      <c r="J16" s="93"/>
      <c r="K16" s="94"/>
      <c r="L16" s="95"/>
      <c r="M16" s="26"/>
      <c r="N16" s="26"/>
      <c r="O16" s="2"/>
      <c r="P16" s="9"/>
    </row>
    <row r="17" spans="1:16" x14ac:dyDescent="0.15">
      <c r="A17" s="15"/>
      <c r="B17" s="16"/>
      <c r="C17" s="33"/>
      <c r="D17" s="35">
        <f t="shared" si="0"/>
        <v>9</v>
      </c>
      <c r="E17" s="93"/>
      <c r="F17" s="95"/>
      <c r="G17" s="31"/>
      <c r="H17" s="31"/>
      <c r="I17" s="31"/>
      <c r="J17" s="93"/>
      <c r="K17" s="94"/>
      <c r="L17" s="95"/>
      <c r="M17" s="3"/>
      <c r="N17" s="3"/>
      <c r="O17" s="2"/>
      <c r="P17" s="9"/>
    </row>
    <row r="18" spans="1:16" x14ac:dyDescent="0.15">
      <c r="A18" s="15"/>
      <c r="B18" s="16"/>
      <c r="C18" s="16"/>
      <c r="D18" s="35">
        <f t="shared" si="0"/>
        <v>10</v>
      </c>
      <c r="E18" s="93"/>
      <c r="F18" s="95"/>
      <c r="G18" s="31"/>
      <c r="H18" s="31"/>
      <c r="I18" s="31"/>
      <c r="J18" s="93"/>
      <c r="K18" s="94"/>
      <c r="L18" s="95"/>
      <c r="M18" s="2"/>
      <c r="N18" s="2"/>
      <c r="O18" s="2"/>
      <c r="P18" s="9"/>
    </row>
    <row r="19" spans="1:16" x14ac:dyDescent="0.15">
      <c r="A19" s="15"/>
      <c r="B19" s="16"/>
      <c r="C19" s="16"/>
      <c r="D19" s="35">
        <f t="shared" si="0"/>
        <v>11</v>
      </c>
      <c r="E19" s="93"/>
      <c r="F19" s="95"/>
      <c r="G19" s="31"/>
      <c r="H19" s="31"/>
      <c r="I19" s="31"/>
      <c r="J19" s="93"/>
      <c r="K19" s="94"/>
      <c r="L19" s="95"/>
      <c r="M19" s="2"/>
      <c r="N19" s="2"/>
      <c r="O19" s="2"/>
      <c r="P19" s="9"/>
    </row>
    <row r="20" spans="1:16" x14ac:dyDescent="0.15">
      <c r="A20" s="15"/>
      <c r="B20" s="16"/>
      <c r="C20" s="16"/>
      <c r="D20" s="35">
        <f t="shared" si="0"/>
        <v>12</v>
      </c>
      <c r="E20" s="93"/>
      <c r="F20" s="95"/>
      <c r="G20" s="31"/>
      <c r="H20" s="31"/>
      <c r="I20" s="31"/>
      <c r="J20" s="93"/>
      <c r="K20" s="94"/>
      <c r="L20" s="95"/>
      <c r="M20" s="2"/>
      <c r="N20" s="2"/>
      <c r="O20" s="2"/>
      <c r="P20" s="9"/>
    </row>
    <row r="21" spans="1:16" x14ac:dyDescent="0.15">
      <c r="A21" s="15"/>
      <c r="B21" s="16"/>
      <c r="C21" s="16"/>
      <c r="D21" s="35">
        <f t="shared" si="0"/>
        <v>13</v>
      </c>
      <c r="E21" s="93"/>
      <c r="F21" s="95"/>
      <c r="G21" s="31"/>
      <c r="H21" s="31"/>
      <c r="I21" s="31"/>
      <c r="J21" s="93"/>
      <c r="K21" s="94"/>
      <c r="L21" s="95"/>
      <c r="M21" s="2"/>
      <c r="N21" s="2"/>
      <c r="O21" s="2"/>
      <c r="P21" s="9"/>
    </row>
    <row r="22" spans="1:16" x14ac:dyDescent="0.15">
      <c r="A22" s="15"/>
      <c r="B22" s="16"/>
      <c r="C22" s="16"/>
      <c r="D22" s="35">
        <f t="shared" si="0"/>
        <v>14</v>
      </c>
      <c r="E22" s="93"/>
      <c r="F22" s="95"/>
      <c r="G22" s="31"/>
      <c r="H22" s="31"/>
      <c r="I22" s="31"/>
      <c r="J22" s="93"/>
      <c r="K22" s="94"/>
      <c r="L22" s="95"/>
      <c r="M22" s="2"/>
      <c r="N22" s="2"/>
      <c r="O22" s="2"/>
      <c r="P22" s="9"/>
    </row>
    <row r="23" spans="1:16" x14ac:dyDescent="0.15">
      <c r="A23" s="15"/>
      <c r="B23" s="16"/>
      <c r="C23" s="16"/>
      <c r="D23" s="35">
        <f t="shared" si="0"/>
        <v>15</v>
      </c>
      <c r="E23" s="93"/>
      <c r="F23" s="95"/>
      <c r="G23" s="31"/>
      <c r="H23" s="31"/>
      <c r="I23" s="31"/>
      <c r="J23" s="93"/>
      <c r="K23" s="94"/>
      <c r="L23" s="95"/>
      <c r="M23" s="2"/>
      <c r="N23" s="2"/>
      <c r="O23" s="2"/>
      <c r="P23" s="9"/>
    </row>
    <row r="24" spans="1:16" x14ac:dyDescent="0.15">
      <c r="A24" s="15"/>
      <c r="B24" s="16"/>
      <c r="C24" s="16"/>
      <c r="D24" s="35">
        <f t="shared" si="0"/>
        <v>16</v>
      </c>
      <c r="E24" s="93"/>
      <c r="F24" s="95"/>
      <c r="G24" s="31"/>
      <c r="H24" s="31"/>
      <c r="I24" s="31"/>
      <c r="J24" s="93"/>
      <c r="K24" s="94"/>
      <c r="L24" s="95"/>
      <c r="M24" s="2"/>
      <c r="N24" s="2"/>
      <c r="O24" s="2"/>
      <c r="P24" s="9"/>
    </row>
    <row r="25" spans="1:16" x14ac:dyDescent="0.15">
      <c r="A25" s="15"/>
      <c r="B25" s="16"/>
      <c r="C25" s="16"/>
      <c r="D25" s="35">
        <f t="shared" si="0"/>
        <v>17</v>
      </c>
      <c r="E25" s="93"/>
      <c r="F25" s="95"/>
      <c r="G25" s="31"/>
      <c r="H25" s="31"/>
      <c r="I25" s="31"/>
      <c r="J25" s="93"/>
      <c r="K25" s="94"/>
      <c r="L25" s="95"/>
      <c r="M25" s="2"/>
      <c r="N25" s="2"/>
      <c r="O25" s="2"/>
      <c r="P25" s="9"/>
    </row>
    <row r="26" spans="1:16" x14ac:dyDescent="0.15">
      <c r="A26" s="15"/>
      <c r="B26" s="16"/>
      <c r="C26" s="16"/>
      <c r="D26" s="35">
        <f t="shared" si="0"/>
        <v>18</v>
      </c>
      <c r="E26" s="93"/>
      <c r="F26" s="95"/>
      <c r="G26" s="31"/>
      <c r="H26" s="31"/>
      <c r="I26" s="31"/>
      <c r="J26" s="93"/>
      <c r="K26" s="94"/>
      <c r="L26" s="95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8"/>
      <c r="F27" s="38"/>
      <c r="G27" s="26"/>
      <c r="H27" s="26"/>
      <c r="I27" s="26"/>
      <c r="J27" s="38"/>
      <c r="K27" s="38"/>
      <c r="L27" s="38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8"/>
      <c r="F28" s="38"/>
      <c r="G28" s="26"/>
      <c r="H28" s="26"/>
      <c r="I28" s="26"/>
      <c r="J28" s="38"/>
      <c r="K28" s="38"/>
      <c r="L28" s="38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8"/>
      <c r="F29" s="38"/>
      <c r="G29" s="26"/>
      <c r="H29" s="26"/>
      <c r="I29" s="26"/>
      <c r="J29" s="38"/>
      <c r="K29" s="38"/>
      <c r="L29" s="38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8"/>
      <c r="F30" s="38"/>
      <c r="G30" s="26"/>
      <c r="H30" s="26"/>
      <c r="I30" s="26"/>
      <c r="J30" s="38"/>
      <c r="K30" s="38"/>
      <c r="L30" s="38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8"/>
      <c r="F31" s="38"/>
      <c r="G31" s="26"/>
      <c r="H31" s="26"/>
      <c r="I31" s="26"/>
      <c r="J31" s="38"/>
      <c r="K31" s="38"/>
      <c r="L31" s="38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8"/>
      <c r="F32" s="38"/>
      <c r="G32" s="26"/>
      <c r="H32" s="26"/>
      <c r="I32" s="26"/>
      <c r="J32" s="38"/>
      <c r="K32" s="38"/>
      <c r="L32" s="38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8"/>
      <c r="F33" s="38"/>
      <c r="G33" s="26"/>
      <c r="H33" s="26"/>
      <c r="I33" s="26"/>
      <c r="J33" s="38"/>
      <c r="K33" s="38"/>
      <c r="L33" s="38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8"/>
      <c r="F34" s="38"/>
      <c r="G34" s="26"/>
      <c r="H34" s="26"/>
      <c r="I34" s="26"/>
      <c r="J34" s="38"/>
      <c r="K34" s="38"/>
      <c r="L34" s="38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8"/>
      <c r="F35" s="38"/>
      <c r="G35" s="26"/>
      <c r="H35" s="26"/>
      <c r="I35" s="26"/>
      <c r="J35" s="38"/>
      <c r="K35" s="38"/>
      <c r="L35" s="38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8"/>
      <c r="F36" s="38"/>
      <c r="G36" s="26"/>
      <c r="H36" s="26"/>
      <c r="I36" s="26"/>
      <c r="J36" s="38"/>
      <c r="K36" s="38"/>
      <c r="L36" s="38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8"/>
      <c r="F37" s="38"/>
      <c r="G37" s="26"/>
      <c r="H37" s="26"/>
      <c r="I37" s="26"/>
      <c r="J37" s="38"/>
      <c r="K37" s="38"/>
      <c r="L37" s="38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8"/>
      <c r="F38" s="38"/>
      <c r="G38" s="26"/>
      <c r="H38" s="26"/>
      <c r="I38" s="26"/>
      <c r="J38" s="38"/>
      <c r="K38" s="38"/>
      <c r="L38" s="38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D17" sqref="D1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表紙_基本!D10</f>
        <v>議事録作成システム</v>
      </c>
      <c r="E1" s="94"/>
      <c r="F1" s="95"/>
      <c r="G1" s="4" t="s">
        <v>0</v>
      </c>
      <c r="H1" s="96" t="s">
        <v>21</v>
      </c>
      <c r="I1" s="97"/>
      <c r="J1" s="97"/>
      <c r="K1" s="98"/>
      <c r="L1" s="4" t="s">
        <v>2</v>
      </c>
      <c r="M1" s="5" t="s">
        <v>16</v>
      </c>
      <c r="N1" s="4" t="s">
        <v>3</v>
      </c>
      <c r="O1" s="6" t="s">
        <v>61</v>
      </c>
      <c r="P1" s="19" t="s">
        <v>63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6" t="s">
        <v>6</v>
      </c>
      <c r="C8" s="16" t="s">
        <v>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6" t="s">
        <v>8</v>
      </c>
      <c r="D9" s="2" t="s">
        <v>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6"/>
      <c r="D10" s="2" t="s">
        <v>89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6" t="s">
        <v>10</v>
      </c>
      <c r="D12" s="2" t="s">
        <v>12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 t="s">
        <v>99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6" t="s">
        <v>11</v>
      </c>
      <c r="D15" s="2" t="s">
        <v>13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 t="s">
        <v>100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 t="s">
        <v>14</v>
      </c>
      <c r="C19" s="16" t="s">
        <v>17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 t="s">
        <v>19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 t="s">
        <v>18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 t="s">
        <v>20</v>
      </c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F16" sqref="F1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表紙_基本!D10</f>
        <v>議事録作成システム</v>
      </c>
      <c r="E1" s="94"/>
      <c r="F1" s="95"/>
      <c r="G1" s="4" t="s">
        <v>0</v>
      </c>
      <c r="H1" s="96" t="s">
        <v>22</v>
      </c>
      <c r="I1" s="97"/>
      <c r="J1" s="97"/>
      <c r="K1" s="98"/>
      <c r="L1" s="4" t="s">
        <v>2</v>
      </c>
      <c r="M1" s="5" t="s">
        <v>16</v>
      </c>
      <c r="N1" s="4" t="s">
        <v>3</v>
      </c>
      <c r="O1" s="6" t="s">
        <v>61</v>
      </c>
      <c r="P1" s="19" t="s">
        <v>62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25</v>
      </c>
      <c r="E7" s="101" t="s">
        <v>26</v>
      </c>
      <c r="F7" s="102"/>
      <c r="G7" s="101" t="s">
        <v>27</v>
      </c>
      <c r="H7" s="102"/>
      <c r="I7" s="101" t="s">
        <v>28</v>
      </c>
      <c r="J7" s="105"/>
      <c r="K7" s="105"/>
      <c r="L7" s="102"/>
      <c r="M7" s="39" t="s">
        <v>29</v>
      </c>
      <c r="N7" s="39" t="s">
        <v>30</v>
      </c>
      <c r="O7" s="39" t="s">
        <v>47</v>
      </c>
      <c r="P7" s="45" t="s">
        <v>64</v>
      </c>
    </row>
    <row r="8" spans="1:16" ht="27.75" customHeight="1" x14ac:dyDescent="0.15">
      <c r="A8" s="15"/>
      <c r="B8" s="16"/>
      <c r="C8" s="16"/>
      <c r="D8" s="22">
        <f>ROW()-7</f>
        <v>1</v>
      </c>
      <c r="E8" s="99" t="s">
        <v>91</v>
      </c>
      <c r="F8" s="100"/>
      <c r="G8" s="99" t="s">
        <v>91</v>
      </c>
      <c r="H8" s="100"/>
      <c r="I8" s="99" t="s">
        <v>106</v>
      </c>
      <c r="J8" s="104"/>
      <c r="K8" s="104"/>
      <c r="L8" s="100"/>
      <c r="M8" s="23"/>
      <c r="N8" s="23"/>
      <c r="O8" s="23"/>
      <c r="P8" s="9">
        <f>IF(N8="",0,IF(O8="",0,IF(N8="低",$N$24,IF(N8="中",$N$25,$N$26))*IF(O8="小",$O$24,IF(O8="中",$O$25,$O$26))))</f>
        <v>0</v>
      </c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99" t="s">
        <v>90</v>
      </c>
      <c r="F9" s="100"/>
      <c r="G9" s="99" t="s">
        <v>92</v>
      </c>
      <c r="H9" s="100"/>
      <c r="I9" s="99" t="s">
        <v>107</v>
      </c>
      <c r="J9" s="104"/>
      <c r="K9" s="104"/>
      <c r="L9" s="100"/>
      <c r="M9" s="23"/>
      <c r="N9" s="23"/>
      <c r="O9" s="23"/>
      <c r="P9" s="9">
        <f t="shared" ref="P9:P21" si="1">IF(N9="",0,IF(O9="",0,IF(N9="低",$N$24,IF(N9="中",$N$25,$N$26))*IF(O9="小",$O$24,IF(O9="中",$O$25,$O$26))))</f>
        <v>0</v>
      </c>
    </row>
    <row r="10" spans="1:16" ht="27.75" customHeight="1" x14ac:dyDescent="0.15">
      <c r="A10" s="15"/>
      <c r="B10" s="16"/>
      <c r="C10" s="16"/>
      <c r="D10" s="22">
        <f t="shared" si="0"/>
        <v>3</v>
      </c>
      <c r="E10" s="64"/>
      <c r="F10" s="65"/>
      <c r="G10" s="99" t="s">
        <v>93</v>
      </c>
      <c r="H10" s="100"/>
      <c r="I10" s="99" t="s">
        <v>108</v>
      </c>
      <c r="J10" s="104"/>
      <c r="K10" s="104"/>
      <c r="L10" s="100"/>
      <c r="M10" s="23"/>
      <c r="N10" s="23"/>
      <c r="O10" s="23"/>
      <c r="P10" s="9">
        <f t="shared" si="1"/>
        <v>0</v>
      </c>
    </row>
    <row r="11" spans="1:16" ht="27.75" customHeight="1" x14ac:dyDescent="0.15">
      <c r="A11" s="15"/>
      <c r="B11" s="16"/>
      <c r="C11" s="16"/>
      <c r="D11" s="22">
        <f t="shared" si="0"/>
        <v>4</v>
      </c>
      <c r="E11" s="64" t="s">
        <v>94</v>
      </c>
      <c r="F11" s="65"/>
      <c r="G11" s="64" t="s">
        <v>95</v>
      </c>
      <c r="H11" s="65"/>
      <c r="I11" s="99" t="s">
        <v>109</v>
      </c>
      <c r="J11" s="104"/>
      <c r="K11" s="104"/>
      <c r="L11" s="100"/>
      <c r="M11" s="23"/>
      <c r="N11" s="23"/>
      <c r="O11" s="23"/>
      <c r="P11" s="9">
        <f t="shared" si="1"/>
        <v>0</v>
      </c>
    </row>
    <row r="12" spans="1:16" ht="27.75" customHeight="1" x14ac:dyDescent="0.15">
      <c r="A12" s="15"/>
      <c r="B12" s="16"/>
      <c r="C12" s="16"/>
      <c r="D12" s="22">
        <f t="shared" si="0"/>
        <v>5</v>
      </c>
      <c r="E12" s="64"/>
      <c r="F12" s="65"/>
      <c r="G12" s="64" t="s">
        <v>96</v>
      </c>
      <c r="H12" s="65"/>
      <c r="I12" s="99" t="s">
        <v>110</v>
      </c>
      <c r="J12" s="104"/>
      <c r="K12" s="104"/>
      <c r="L12" s="100"/>
      <c r="M12" s="23"/>
      <c r="N12" s="23"/>
      <c r="O12" s="23"/>
      <c r="P12" s="9">
        <f t="shared" si="1"/>
        <v>0</v>
      </c>
    </row>
    <row r="13" spans="1:16" ht="27.75" customHeight="1" x14ac:dyDescent="0.15">
      <c r="A13" s="15"/>
      <c r="B13" s="16"/>
      <c r="C13" s="16"/>
      <c r="D13" s="22">
        <f t="shared" si="0"/>
        <v>6</v>
      </c>
      <c r="E13" s="64"/>
      <c r="F13" s="65"/>
      <c r="G13" s="64" t="s">
        <v>97</v>
      </c>
      <c r="H13" s="65"/>
      <c r="I13" s="99" t="s">
        <v>111</v>
      </c>
      <c r="J13" s="104"/>
      <c r="K13" s="104"/>
      <c r="L13" s="100"/>
      <c r="M13" s="23"/>
      <c r="N13" s="23"/>
      <c r="O13" s="23"/>
      <c r="P13" s="9">
        <f t="shared" si="1"/>
        <v>0</v>
      </c>
    </row>
    <row r="14" spans="1:16" ht="27.75" customHeight="1" x14ac:dyDescent="0.15">
      <c r="A14" s="15"/>
      <c r="B14" s="16"/>
      <c r="C14" s="16"/>
      <c r="D14" s="22">
        <f t="shared" si="0"/>
        <v>7</v>
      </c>
      <c r="E14" s="64" t="s">
        <v>98</v>
      </c>
      <c r="F14" s="65"/>
      <c r="G14" s="64" t="s">
        <v>101</v>
      </c>
      <c r="H14" s="65"/>
      <c r="I14" s="99" t="s">
        <v>112</v>
      </c>
      <c r="J14" s="104"/>
      <c r="K14" s="104"/>
      <c r="L14" s="100"/>
      <c r="M14" s="23"/>
      <c r="N14" s="23"/>
      <c r="O14" s="23"/>
      <c r="P14" s="9">
        <f t="shared" si="1"/>
        <v>0</v>
      </c>
    </row>
    <row r="15" spans="1:16" ht="27.75" customHeight="1" x14ac:dyDescent="0.15">
      <c r="A15" s="15"/>
      <c r="B15" s="16"/>
      <c r="C15" s="16"/>
      <c r="D15" s="22">
        <f t="shared" si="0"/>
        <v>8</v>
      </c>
      <c r="E15" s="64"/>
      <c r="F15" s="65"/>
      <c r="G15" s="64" t="s">
        <v>102</v>
      </c>
      <c r="H15" s="65"/>
      <c r="I15" s="99" t="s">
        <v>113</v>
      </c>
      <c r="J15" s="104"/>
      <c r="K15" s="104"/>
      <c r="L15" s="100"/>
      <c r="M15" s="23"/>
      <c r="N15" s="23"/>
      <c r="O15" s="23"/>
      <c r="P15" s="9">
        <f t="shared" si="1"/>
        <v>0</v>
      </c>
    </row>
    <row r="16" spans="1:16" ht="27.75" customHeight="1" x14ac:dyDescent="0.15">
      <c r="A16" s="15"/>
      <c r="B16" s="16"/>
      <c r="C16" s="16"/>
      <c r="D16" s="22">
        <f t="shared" si="0"/>
        <v>9</v>
      </c>
      <c r="E16" s="64" t="s">
        <v>103</v>
      </c>
      <c r="F16" s="65"/>
      <c r="G16" s="64" t="s">
        <v>104</v>
      </c>
      <c r="H16" s="65"/>
      <c r="I16" s="99" t="s">
        <v>114</v>
      </c>
      <c r="J16" s="104"/>
      <c r="K16" s="104"/>
      <c r="L16" s="100"/>
      <c r="M16" s="23"/>
      <c r="N16" s="23"/>
      <c r="O16" s="23"/>
      <c r="P16" s="9">
        <f t="shared" si="1"/>
        <v>0</v>
      </c>
    </row>
    <row r="17" spans="1:16" ht="27.75" customHeight="1" x14ac:dyDescent="0.15">
      <c r="A17" s="15"/>
      <c r="B17" s="16"/>
      <c r="C17" s="16"/>
      <c r="D17" s="22">
        <f t="shared" si="0"/>
        <v>10</v>
      </c>
      <c r="E17" s="64"/>
      <c r="F17" s="65"/>
      <c r="G17" s="99" t="s">
        <v>105</v>
      </c>
      <c r="H17" s="100"/>
      <c r="I17" s="99" t="s">
        <v>115</v>
      </c>
      <c r="J17" s="104"/>
      <c r="K17" s="104"/>
      <c r="L17" s="100"/>
      <c r="M17" s="23"/>
      <c r="N17" s="23"/>
      <c r="O17" s="23"/>
      <c r="P17" s="9">
        <f t="shared" si="1"/>
        <v>0</v>
      </c>
    </row>
    <row r="18" spans="1:16" ht="27.75" customHeight="1" x14ac:dyDescent="0.15">
      <c r="A18" s="15"/>
      <c r="B18" s="16"/>
      <c r="C18" s="16"/>
      <c r="D18" s="22">
        <f t="shared" si="0"/>
        <v>11</v>
      </c>
      <c r="E18" s="64"/>
      <c r="F18" s="65"/>
      <c r="G18" s="99"/>
      <c r="H18" s="100"/>
      <c r="I18" s="99"/>
      <c r="J18" s="104"/>
      <c r="K18" s="104"/>
      <c r="L18" s="100"/>
      <c r="M18" s="23"/>
      <c r="N18" s="23"/>
      <c r="O18" s="23"/>
      <c r="P18" s="9">
        <f t="shared" si="1"/>
        <v>0</v>
      </c>
    </row>
    <row r="19" spans="1:16" ht="27.75" customHeight="1" x14ac:dyDescent="0.15">
      <c r="A19" s="15"/>
      <c r="B19" s="16"/>
      <c r="C19" s="16"/>
      <c r="D19" s="22">
        <f t="shared" si="0"/>
        <v>12</v>
      </c>
      <c r="E19" s="99"/>
      <c r="F19" s="100"/>
      <c r="G19" s="99"/>
      <c r="H19" s="100"/>
      <c r="I19" s="99"/>
      <c r="J19" s="104"/>
      <c r="K19" s="104"/>
      <c r="L19" s="100"/>
      <c r="M19" s="23"/>
      <c r="N19" s="23"/>
      <c r="O19" s="23"/>
      <c r="P19" s="9">
        <f t="shared" si="1"/>
        <v>0</v>
      </c>
    </row>
    <row r="20" spans="1:16" ht="27.75" customHeight="1" x14ac:dyDescent="0.15">
      <c r="A20" s="15"/>
      <c r="B20" s="16"/>
      <c r="C20" s="16"/>
      <c r="D20" s="22">
        <f t="shared" si="0"/>
        <v>13</v>
      </c>
      <c r="E20" s="99"/>
      <c r="F20" s="100"/>
      <c r="G20" s="99"/>
      <c r="H20" s="100"/>
      <c r="I20" s="99"/>
      <c r="J20" s="104"/>
      <c r="K20" s="104"/>
      <c r="L20" s="100"/>
      <c r="M20" s="23"/>
      <c r="N20" s="23"/>
      <c r="O20" s="23"/>
      <c r="P20" s="9">
        <f t="shared" si="1"/>
        <v>0</v>
      </c>
    </row>
    <row r="21" spans="1:16" ht="27.75" customHeight="1" x14ac:dyDescent="0.15">
      <c r="A21" s="15"/>
      <c r="B21" s="16"/>
      <c r="C21" s="16"/>
      <c r="D21" s="22">
        <f t="shared" si="0"/>
        <v>14</v>
      </c>
      <c r="E21" s="99"/>
      <c r="F21" s="100"/>
      <c r="G21" s="99"/>
      <c r="H21" s="100"/>
      <c r="I21" s="99"/>
      <c r="J21" s="104"/>
      <c r="K21" s="104"/>
      <c r="L21" s="100"/>
      <c r="M21" s="23"/>
      <c r="N21" s="23"/>
      <c r="O21" s="23"/>
      <c r="P21" s="9">
        <f t="shared" si="1"/>
        <v>0</v>
      </c>
    </row>
    <row r="22" spans="1:16" ht="27.75" customHeight="1" x14ac:dyDescent="0.15">
      <c r="A22" s="15"/>
      <c r="B22" s="16"/>
      <c r="C22" s="16"/>
      <c r="D22" s="24"/>
      <c r="E22" s="103"/>
      <c r="F22" s="103"/>
      <c r="G22" s="103"/>
      <c r="H22" s="103"/>
      <c r="I22" s="103"/>
      <c r="J22" s="103"/>
      <c r="K22" s="103"/>
      <c r="L22" s="103"/>
      <c r="M22" s="24"/>
      <c r="N22" s="25"/>
      <c r="O22" s="44" t="s">
        <v>65</v>
      </c>
      <c r="P22" s="9">
        <f>SUM(P8:P21)</f>
        <v>0</v>
      </c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1">
        <v>1</v>
      </c>
      <c r="O24" s="41">
        <v>50</v>
      </c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2">
        <v>1.2</v>
      </c>
      <c r="O25" s="42">
        <v>150</v>
      </c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2">
        <v>1.4</v>
      </c>
      <c r="O26" s="42">
        <v>300</v>
      </c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36">
    <mergeCell ref="I22:L22"/>
    <mergeCell ref="I16:L16"/>
    <mergeCell ref="I17:L17"/>
    <mergeCell ref="I18:L18"/>
    <mergeCell ref="I19:L19"/>
    <mergeCell ref="I20:L20"/>
    <mergeCell ref="I21:L21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G19:H19"/>
    <mergeCell ref="G20:H20"/>
    <mergeCell ref="G21:H21"/>
    <mergeCell ref="G22:H22"/>
    <mergeCell ref="G17:H17"/>
    <mergeCell ref="G18:H18"/>
    <mergeCell ref="E22:F22"/>
    <mergeCell ref="E19:F19"/>
    <mergeCell ref="E20:F20"/>
    <mergeCell ref="E21:F21"/>
    <mergeCell ref="A1:C1"/>
    <mergeCell ref="D1:F1"/>
    <mergeCell ref="H1:K1"/>
    <mergeCell ref="E7:F7"/>
    <mergeCell ref="E8:F8"/>
    <mergeCell ref="E9:F9"/>
    <mergeCell ref="G7:H7"/>
    <mergeCell ref="G8:H8"/>
    <mergeCell ref="G9:H9"/>
    <mergeCell ref="G10:H10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M26" sqref="M2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表紙_基本!D10</f>
        <v>議事録作成システム</v>
      </c>
      <c r="E1" s="94"/>
      <c r="F1" s="95"/>
      <c r="G1" s="4" t="s">
        <v>0</v>
      </c>
      <c r="H1" s="96" t="s">
        <v>32</v>
      </c>
      <c r="I1" s="97"/>
      <c r="J1" s="97"/>
      <c r="K1" s="98"/>
      <c r="L1" s="4" t="s">
        <v>2</v>
      </c>
      <c r="M1" s="5" t="s">
        <v>16</v>
      </c>
      <c r="N1" s="4" t="s">
        <v>3</v>
      </c>
      <c r="O1" s="6" t="s">
        <v>61</v>
      </c>
      <c r="P1" s="19" t="s">
        <v>62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33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06" t="s">
        <v>43</v>
      </c>
      <c r="D6" s="106"/>
      <c r="E6" s="101" t="s">
        <v>35</v>
      </c>
      <c r="F6" s="102"/>
      <c r="G6" s="108" t="s">
        <v>36</v>
      </c>
      <c r="H6" s="108"/>
      <c r="I6" s="108"/>
      <c r="J6" s="108"/>
      <c r="K6" s="108"/>
      <c r="L6" s="2"/>
      <c r="M6" s="2" t="s">
        <v>68</v>
      </c>
      <c r="N6" s="2"/>
      <c r="O6" s="2"/>
      <c r="P6" s="9"/>
    </row>
    <row r="7" spans="1:16" x14ac:dyDescent="0.15">
      <c r="A7" s="15"/>
      <c r="B7" s="16"/>
      <c r="C7" s="119" t="s">
        <v>4</v>
      </c>
      <c r="D7" s="120"/>
      <c r="E7" s="99" t="s">
        <v>91</v>
      </c>
      <c r="F7" s="100"/>
      <c r="G7" s="107" t="s">
        <v>119</v>
      </c>
      <c r="H7" s="107"/>
      <c r="I7" s="107"/>
      <c r="J7" s="107"/>
      <c r="K7" s="107"/>
      <c r="L7" s="2"/>
      <c r="M7" s="2"/>
      <c r="N7" s="2"/>
      <c r="O7" s="2"/>
      <c r="P7" s="9"/>
    </row>
    <row r="8" spans="1:16" x14ac:dyDescent="0.15">
      <c r="A8" s="15"/>
      <c r="B8" s="16"/>
      <c r="C8" s="119" t="s">
        <v>6</v>
      </c>
      <c r="D8" s="120"/>
      <c r="E8" s="99" t="s">
        <v>90</v>
      </c>
      <c r="F8" s="100"/>
      <c r="G8" s="107" t="s">
        <v>120</v>
      </c>
      <c r="H8" s="107"/>
      <c r="I8" s="107"/>
      <c r="J8" s="107"/>
      <c r="K8" s="107"/>
      <c r="L8" s="2"/>
      <c r="M8" s="2"/>
      <c r="N8" s="2"/>
      <c r="O8" s="2"/>
      <c r="P8" s="9"/>
    </row>
    <row r="9" spans="1:16" x14ac:dyDescent="0.15">
      <c r="A9" s="15"/>
      <c r="B9" s="16"/>
      <c r="C9" s="119" t="s">
        <v>118</v>
      </c>
      <c r="D9" s="120"/>
      <c r="E9" s="64" t="s">
        <v>94</v>
      </c>
      <c r="F9" s="65"/>
      <c r="G9" s="107" t="s">
        <v>121</v>
      </c>
      <c r="H9" s="107"/>
      <c r="I9" s="107"/>
      <c r="J9" s="107"/>
      <c r="K9" s="107"/>
      <c r="L9" s="2"/>
      <c r="M9" s="2"/>
      <c r="N9" s="2"/>
      <c r="O9" s="2"/>
      <c r="P9" s="9"/>
    </row>
    <row r="10" spans="1:16" x14ac:dyDescent="0.15">
      <c r="A10" s="15"/>
      <c r="B10" s="16"/>
      <c r="C10" s="119" t="s">
        <v>116</v>
      </c>
      <c r="D10" s="120"/>
      <c r="E10" s="64" t="s">
        <v>98</v>
      </c>
      <c r="F10" s="65"/>
      <c r="G10" s="107" t="s">
        <v>122</v>
      </c>
      <c r="H10" s="107"/>
      <c r="I10" s="107"/>
      <c r="J10" s="107"/>
      <c r="K10" s="107"/>
      <c r="L10" s="2"/>
      <c r="M10" s="2"/>
      <c r="N10" s="2"/>
      <c r="O10" s="2"/>
      <c r="P10" s="9"/>
    </row>
    <row r="11" spans="1:16" x14ac:dyDescent="0.15">
      <c r="A11" s="15"/>
      <c r="B11" s="16"/>
      <c r="C11" s="119" t="s">
        <v>117</v>
      </c>
      <c r="D11" s="120"/>
      <c r="E11" s="99" t="s">
        <v>103</v>
      </c>
      <c r="F11" s="100"/>
      <c r="G11" s="107" t="s">
        <v>105</v>
      </c>
      <c r="H11" s="107"/>
      <c r="I11" s="107"/>
      <c r="J11" s="107"/>
      <c r="K11" s="107"/>
      <c r="L11" s="2"/>
      <c r="M11" s="2"/>
      <c r="N11" s="2"/>
      <c r="O11" s="2"/>
      <c r="P11" s="9"/>
    </row>
    <row r="12" spans="1:16" x14ac:dyDescent="0.15">
      <c r="A12" s="15"/>
      <c r="B12" s="16"/>
      <c r="C12" s="119"/>
      <c r="D12" s="120"/>
      <c r="E12" s="64"/>
      <c r="F12" s="65"/>
      <c r="G12" s="107"/>
      <c r="H12" s="107"/>
      <c r="I12" s="107"/>
      <c r="J12" s="107"/>
      <c r="K12" s="107"/>
      <c r="L12" s="2"/>
      <c r="M12" s="2"/>
      <c r="N12" s="2"/>
      <c r="O12" s="2"/>
      <c r="P12" s="9"/>
    </row>
    <row r="13" spans="1:16" x14ac:dyDescent="0.15">
      <c r="A13" s="15"/>
      <c r="B13" s="16"/>
      <c r="C13" s="119"/>
      <c r="D13" s="120"/>
      <c r="E13" s="64"/>
      <c r="F13" s="65"/>
      <c r="G13" s="107"/>
      <c r="H13" s="107"/>
      <c r="I13" s="107"/>
      <c r="J13" s="107"/>
      <c r="K13" s="107"/>
      <c r="L13" s="2"/>
      <c r="M13" s="2"/>
      <c r="N13" s="2"/>
      <c r="O13" s="2"/>
      <c r="P13" s="9"/>
    </row>
    <row r="14" spans="1:16" x14ac:dyDescent="0.15">
      <c r="A14" s="15"/>
      <c r="B14" s="16"/>
      <c r="C14" s="119"/>
      <c r="D14" s="120"/>
      <c r="E14" s="64"/>
      <c r="F14" s="65"/>
      <c r="G14" s="107"/>
      <c r="H14" s="107"/>
      <c r="I14" s="107"/>
      <c r="J14" s="107"/>
      <c r="K14" s="107"/>
      <c r="L14" s="2"/>
      <c r="M14" s="2" t="s">
        <v>75</v>
      </c>
      <c r="N14" s="2"/>
      <c r="O14" s="2"/>
      <c r="P14" s="9"/>
    </row>
    <row r="15" spans="1:16" x14ac:dyDescent="0.15">
      <c r="A15" s="15"/>
      <c r="B15" s="16"/>
      <c r="C15" s="119"/>
      <c r="D15" s="120"/>
      <c r="E15" s="64"/>
      <c r="F15" s="65"/>
      <c r="G15" s="107"/>
      <c r="H15" s="107"/>
      <c r="I15" s="107"/>
      <c r="J15" s="107"/>
      <c r="K15" s="107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 t="s">
        <v>6</v>
      </c>
      <c r="C17" s="16" t="s">
        <v>37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7"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  <mergeCell ref="C14:D14"/>
    <mergeCell ref="C15:D15"/>
    <mergeCell ref="E7:F7"/>
    <mergeCell ref="E8:F8"/>
    <mergeCell ref="E11:F11"/>
    <mergeCell ref="C9:D9"/>
    <mergeCell ref="C10:D10"/>
    <mergeCell ref="C11:D11"/>
    <mergeCell ref="C12:D12"/>
    <mergeCell ref="C13:D13"/>
    <mergeCell ref="E6:F6"/>
    <mergeCell ref="C6:D6"/>
    <mergeCell ref="C7:D7"/>
    <mergeCell ref="C8:D8"/>
    <mergeCell ref="H1:K1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I50" sqref="I5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表紙_基本!D10</f>
        <v>議事録作成システム</v>
      </c>
      <c r="E1" s="94"/>
      <c r="F1" s="95"/>
      <c r="G1" s="68" t="s">
        <v>0</v>
      </c>
      <c r="H1" s="96" t="s">
        <v>32</v>
      </c>
      <c r="I1" s="97"/>
      <c r="J1" s="97"/>
      <c r="K1" s="98"/>
      <c r="L1" s="68" t="s">
        <v>2</v>
      </c>
      <c r="M1" s="63" t="s">
        <v>16</v>
      </c>
      <c r="N1" s="68" t="s">
        <v>3</v>
      </c>
      <c r="O1" s="6" t="s">
        <v>61</v>
      </c>
      <c r="P1" s="19" t="s">
        <v>62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14</v>
      </c>
      <c r="C4" s="16" t="s">
        <v>40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 t="s">
        <v>4</v>
      </c>
      <c r="D7" s="26" t="s">
        <v>31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70" zoomScaleNormal="85" zoomScaleSheetLayoutView="70" workbookViewId="0">
      <selection activeCell="P19" sqref="P1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表紙_基本!D10</f>
        <v>議事録作成システム</v>
      </c>
      <c r="E1" s="94"/>
      <c r="F1" s="95"/>
      <c r="G1" s="68" t="s">
        <v>0</v>
      </c>
      <c r="H1" s="96" t="s">
        <v>32</v>
      </c>
      <c r="I1" s="97"/>
      <c r="J1" s="97"/>
      <c r="K1" s="98"/>
      <c r="L1" s="68" t="s">
        <v>2</v>
      </c>
      <c r="M1" s="63" t="s">
        <v>16</v>
      </c>
      <c r="N1" s="68" t="s">
        <v>3</v>
      </c>
      <c r="O1" s="6" t="s">
        <v>61</v>
      </c>
      <c r="P1" s="19" t="s">
        <v>62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14</v>
      </c>
      <c r="C4" s="16" t="s">
        <v>40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 t="s">
        <v>4</v>
      </c>
      <c r="D7" s="26" t="s">
        <v>31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I32" sqref="I3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表紙_基本!D10</f>
        <v>議事録作成システム</v>
      </c>
      <c r="E1" s="94"/>
      <c r="F1" s="95"/>
      <c r="G1" s="21" t="s">
        <v>0</v>
      </c>
      <c r="H1" s="96" t="s">
        <v>32</v>
      </c>
      <c r="I1" s="97"/>
      <c r="J1" s="97"/>
      <c r="K1" s="98"/>
      <c r="L1" s="21" t="s">
        <v>2</v>
      </c>
      <c r="M1" s="5" t="s">
        <v>16</v>
      </c>
      <c r="N1" s="21" t="s">
        <v>3</v>
      </c>
      <c r="O1" s="6" t="s">
        <v>61</v>
      </c>
      <c r="P1" s="19" t="s">
        <v>62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14</v>
      </c>
      <c r="C4" s="16" t="s">
        <v>40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 t="s">
        <v>67</v>
      </c>
      <c r="D7" s="26" t="s">
        <v>66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tabSelected="1" view="pageBreakPreview" zoomScale="70" zoomScaleNormal="85" zoomScaleSheetLayoutView="70" workbookViewId="0">
      <selection activeCell="P19" sqref="P1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表紙_基本!D10</f>
        <v>議事録作成システム</v>
      </c>
      <c r="E1" s="94"/>
      <c r="F1" s="95"/>
      <c r="G1" s="68" t="s">
        <v>0</v>
      </c>
      <c r="H1" s="96" t="s">
        <v>32</v>
      </c>
      <c r="I1" s="97"/>
      <c r="J1" s="97"/>
      <c r="K1" s="98"/>
      <c r="L1" s="68" t="s">
        <v>2</v>
      </c>
      <c r="M1" s="63" t="s">
        <v>16</v>
      </c>
      <c r="N1" s="68" t="s">
        <v>3</v>
      </c>
      <c r="O1" s="6" t="s">
        <v>61</v>
      </c>
      <c r="P1" s="19" t="s">
        <v>62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14</v>
      </c>
      <c r="C4" s="16" t="s">
        <v>40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 t="s">
        <v>4</v>
      </c>
      <c r="D7" s="26" t="s">
        <v>31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H1" sqref="H1:K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表紙_基本!D10</f>
        <v>議事録作成システム</v>
      </c>
      <c r="E1" s="94"/>
      <c r="F1" s="95"/>
      <c r="G1" s="68" t="s">
        <v>0</v>
      </c>
      <c r="H1" s="96" t="s">
        <v>32</v>
      </c>
      <c r="I1" s="97"/>
      <c r="J1" s="97"/>
      <c r="K1" s="98"/>
      <c r="L1" s="68" t="s">
        <v>2</v>
      </c>
      <c r="M1" s="63" t="s">
        <v>16</v>
      </c>
      <c r="N1" s="68" t="s">
        <v>3</v>
      </c>
      <c r="O1" s="6" t="s">
        <v>61</v>
      </c>
      <c r="P1" s="19" t="s">
        <v>62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14</v>
      </c>
      <c r="C4" s="16" t="s">
        <v>40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 t="s">
        <v>4</v>
      </c>
      <c r="D7" s="26" t="s">
        <v>31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14</vt:i4>
      </vt:variant>
    </vt:vector>
  </HeadingPairs>
  <TitlesOfParts>
    <vt:vector size="27" baseType="lpstr">
      <vt:lpstr>表紙_基本</vt:lpstr>
      <vt:lpstr>概略</vt:lpstr>
      <vt:lpstr>機能</vt:lpstr>
      <vt:lpstr>画面１</vt:lpstr>
      <vt:lpstr>メニュー画面</vt:lpstr>
      <vt:lpstr>議事録作成</vt:lpstr>
      <vt:lpstr>カメラ機能</vt:lpstr>
      <vt:lpstr>録音機能</vt:lpstr>
      <vt:lpstr>議事録参照画面</vt:lpstr>
      <vt:lpstr>論理データ</vt:lpstr>
      <vt:lpstr>表紙_詳細</vt:lpstr>
      <vt:lpstr>処理</vt:lpstr>
      <vt:lpstr>物理データ</vt:lpstr>
      <vt:lpstr>カメラ機能!Print_Area</vt:lpstr>
      <vt:lpstr>メニュー画面!Print_Area</vt:lpstr>
      <vt:lpstr>機能!Print_Area</vt:lpstr>
      <vt:lpstr>議事録作成!Print_Area</vt:lpstr>
      <vt:lpstr>議事録参照画面!Print_Area</vt:lpstr>
      <vt:lpstr>処理!Print_Area</vt:lpstr>
      <vt:lpstr>表紙_基本!Print_Area</vt:lpstr>
      <vt:lpstr>表紙_詳細!Print_Area</vt:lpstr>
      <vt:lpstr>録音機能!Print_Area</vt:lpstr>
      <vt:lpstr>カメラ機能!Print_Titles</vt:lpstr>
      <vt:lpstr>メニュー画面!Print_Titles</vt:lpstr>
      <vt:lpstr>議事録作成!Print_Titles</vt:lpstr>
      <vt:lpstr>議事録参照画面!Print_Titles</vt:lpstr>
      <vt:lpstr>録音機能!Print_Titles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wakatsuki</cp:lastModifiedBy>
  <cp:lastPrinted>2014-04-16T01:44:34Z</cp:lastPrinted>
  <dcterms:created xsi:type="dcterms:W3CDTF">2010-05-01T02:42:37Z</dcterms:created>
  <dcterms:modified xsi:type="dcterms:W3CDTF">2014-08-03T11:22:16Z</dcterms:modified>
</cp:coreProperties>
</file>