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50" windowWidth="14880" windowHeight="7200" tabRatio="732"/>
  </bookViews>
  <sheets>
    <sheet name="表紙_基本" sheetId="13" r:id="rId1"/>
    <sheet name="概略" sheetId="5" r:id="rId2"/>
    <sheet name="機能" sheetId="4" r:id="rId3"/>
    <sheet name="画面１" sheetId="1" r:id="rId4"/>
    <sheet name="画面２" sheetId="10" r:id="rId5"/>
    <sheet name="論理データ" sheetId="11" r:id="rId6"/>
    <sheet name="表紙_詳細" sheetId="14" r:id="rId7"/>
    <sheet name="処理" sheetId="8" r:id="rId8"/>
    <sheet name="物理データ" sheetId="12" r:id="rId9"/>
  </sheets>
  <definedNames>
    <definedName name="_xlnm._FilterDatabase" localSheetId="2" hidden="1">機能!$D$7:$O$22</definedName>
    <definedName name="_xlnm.Print_Area" localSheetId="4">画面２!$A$1:$P$39</definedName>
    <definedName name="_xlnm.Print_Area" localSheetId="2">機能!$A$1:$P$23</definedName>
    <definedName name="_xlnm.Print_Area" localSheetId="7">処理!$A$1:$P$39</definedName>
    <definedName name="_xlnm.Print_Area" localSheetId="0">表紙_基本!$A$1:$Q$37</definedName>
    <definedName name="_xlnm.Print_Area" localSheetId="6">表紙_詳細!$A$1:$Q$36</definedName>
    <definedName name="_xlnm.Print_Titles" localSheetId="4">画面２!$1:$2</definedName>
  </definedNames>
  <calcPr calcId="145621"/>
</workbook>
</file>

<file path=xl/calcChain.xml><?xml version="1.0" encoding="utf-8"?>
<calcChain xmlns="http://schemas.openxmlformats.org/spreadsheetml/2006/main">
  <c r="D10" i="14" l="1"/>
  <c r="D1" i="4"/>
  <c r="D1" i="1"/>
  <c r="D1" i="10"/>
  <c r="D1" i="11"/>
  <c r="D1" i="8"/>
  <c r="D1" i="12"/>
  <c r="D1" i="5"/>
  <c r="D8" i="4" l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D26" i="12" l="1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comments1.xml><?xml version="1.0" encoding="utf-8"?>
<comments xmlns="http://schemas.openxmlformats.org/spreadsheetml/2006/main">
  <authors>
    <author>田隈広紀</author>
  </authors>
  <commentList>
    <comment ref="O7" authorId="0">
      <text>
        <r>
          <rPr>
            <b/>
            <sz val="9"/>
            <color indexed="81"/>
            <rFont val="ＭＳ Ｐゴシック"/>
            <family val="3"/>
            <charset val="128"/>
          </rPr>
          <t>小：100行未満
中：100～200行程度
大：200行以上</t>
        </r>
      </text>
    </comment>
  </commentList>
</comments>
</file>

<file path=xl/sharedStrings.xml><?xml version="1.0" encoding="utf-8"?>
<sst xmlns="http://schemas.openxmlformats.org/spreadsheetml/2006/main" count="204" uniqueCount="130">
  <si>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</si>
  <si>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</si>
  <si>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</si>
  <si>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</si>
  <si>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</si>
  <si>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システムの目的</t>
    <rPh sb="5" eb="7">
      <t>モクテキ</t>
    </rPh>
    <phoneticPr fontId="1"/>
  </si>
  <si>
    <t>2</t>
    <phoneticPr fontId="1"/>
  </si>
  <si>
    <t>システムの主要機能</t>
    <rPh sb="5" eb="7">
      <t>シュヨウ</t>
    </rPh>
    <rPh sb="7" eb="9">
      <t>キノウ</t>
    </rPh>
    <phoneticPr fontId="1"/>
  </si>
  <si>
    <t>(1)</t>
    <phoneticPr fontId="1"/>
  </si>
  <si>
    <t>機能１</t>
    <rPh sb="0" eb="2">
      <t>キノウ</t>
    </rPh>
    <phoneticPr fontId="1"/>
  </si>
  <si>
    <t>(2)</t>
  </si>
  <si>
    <t>(3)</t>
  </si>
  <si>
    <t>機能２</t>
    <rPh sb="0" eb="2">
      <t>キノウ</t>
    </rPh>
    <phoneticPr fontId="1"/>
  </si>
  <si>
    <t>機能３</t>
    <rPh sb="0" eb="2">
      <t>キノウ</t>
    </rPh>
    <phoneticPr fontId="1"/>
  </si>
  <si>
    <t>○○を行う機能である。</t>
    <rPh sb="3" eb="4">
      <t>オコナ</t>
    </rPh>
    <rPh sb="5" eb="7">
      <t>キノウ</t>
    </rPh>
    <phoneticPr fontId="1"/>
  </si>
  <si>
    <t>3</t>
    <phoneticPr fontId="1"/>
  </si>
  <si>
    <t>本システムの目的は、・・・・・。</t>
    <rPh sb="0" eb="1">
      <t>ホン</t>
    </rPh>
    <rPh sb="6" eb="8">
      <t>モクテキ</t>
    </rPh>
    <phoneticPr fontId="1"/>
  </si>
  <si>
    <t>0.0.0</t>
    <phoneticPr fontId="1"/>
  </si>
  <si>
    <t>システムの全体構成</t>
    <rPh sb="5" eb="7">
      <t>ゼンタイ</t>
    </rPh>
    <rPh sb="7" eb="9">
      <t>コウセイ</t>
    </rPh>
    <phoneticPr fontId="1"/>
  </si>
  <si>
    <t>本システムの全体構成図を下記に示す。</t>
    <rPh sb="0" eb="1">
      <t>ホン</t>
    </rPh>
    <rPh sb="6" eb="8">
      <t>ゼンタイ</t>
    </rPh>
    <rPh sb="8" eb="10">
      <t>コウセイ</t>
    </rPh>
    <rPh sb="10" eb="11">
      <t>ズ</t>
    </rPh>
    <rPh sb="12" eb="14">
      <t>カキ</t>
    </rPh>
    <rPh sb="15" eb="16">
      <t>シメ</t>
    </rPh>
    <phoneticPr fontId="1"/>
  </si>
  <si>
    <t>本システムは、LANを経由したクライアントサーバ方式にてサービスを提供する。</t>
    <rPh sb="0" eb="1">
      <t>ホン</t>
    </rPh>
    <rPh sb="11" eb="13">
      <t>ケイユ</t>
    </rPh>
    <rPh sb="24" eb="26">
      <t>ホウシキ</t>
    </rPh>
    <rPh sb="33" eb="35">
      <t>テイキョウ</t>
    </rPh>
    <phoneticPr fontId="1"/>
  </si>
  <si>
    <t>図１　システム構成図</t>
    <rPh sb="0" eb="1">
      <t>ズ</t>
    </rPh>
    <rPh sb="7" eb="9">
      <t>コウセイ</t>
    </rPh>
    <rPh sb="9" eb="10">
      <t>ズ</t>
    </rPh>
    <phoneticPr fontId="1"/>
  </si>
  <si>
    <t>システム概略設計書</t>
    <rPh sb="4" eb="6">
      <t>ガイリャク</t>
    </rPh>
    <rPh sb="6" eb="8">
      <t>セッケイ</t>
    </rPh>
    <rPh sb="8" eb="9">
      <t>ショ</t>
    </rPh>
    <phoneticPr fontId="1"/>
  </si>
  <si>
    <t>システム機能設計書</t>
    <rPh sb="4" eb="6">
      <t>キノウ</t>
    </rPh>
    <rPh sb="6" eb="8">
      <t>セッケイ</t>
    </rPh>
    <rPh sb="8" eb="9">
      <t>ショ</t>
    </rPh>
    <phoneticPr fontId="1"/>
  </si>
  <si>
    <t>システム機能一覧</t>
    <rPh sb="4" eb="6">
      <t>キノウ</t>
    </rPh>
    <rPh sb="6" eb="8">
      <t>イチラン</t>
    </rPh>
    <phoneticPr fontId="1"/>
  </si>
  <si>
    <t>下表に本システムで提供する機能の一覧表を記す。</t>
    <rPh sb="0" eb="2">
      <t>カヒョウ</t>
    </rPh>
    <rPh sb="3" eb="4">
      <t>ホン</t>
    </rPh>
    <rPh sb="9" eb="11">
      <t>テイキョウ</t>
    </rPh>
    <rPh sb="13" eb="15">
      <t>キノウ</t>
    </rPh>
    <rPh sb="16" eb="18">
      <t>イチラン</t>
    </rPh>
    <rPh sb="18" eb="19">
      <t>ヒョウ</t>
    </rPh>
    <rPh sb="20" eb="21">
      <t>シル</t>
    </rPh>
    <phoneticPr fontId="1"/>
  </si>
  <si>
    <t>No</t>
    <phoneticPr fontId="1"/>
  </si>
  <si>
    <t>機能名</t>
    <rPh sb="0" eb="2">
      <t>キノウ</t>
    </rPh>
    <rPh sb="2" eb="3">
      <t>メイ</t>
    </rPh>
    <phoneticPr fontId="1"/>
  </si>
  <si>
    <t>サブ機能名</t>
    <rPh sb="2" eb="4">
      <t>キノウ</t>
    </rPh>
    <rPh sb="4" eb="5">
      <t>メイ</t>
    </rPh>
    <phoneticPr fontId="1"/>
  </si>
  <si>
    <t>機能概要</t>
    <rPh sb="0" eb="2">
      <t>キノウ</t>
    </rPh>
    <rPh sb="2" eb="4">
      <t>ガイヨウ</t>
    </rPh>
    <phoneticPr fontId="1"/>
  </si>
  <si>
    <t>IPO区分</t>
    <rPh sb="3" eb="5">
      <t>クブン</t>
    </rPh>
    <phoneticPr fontId="1"/>
  </si>
  <si>
    <t>複雑度</t>
    <rPh sb="0" eb="2">
      <t>フクザツ</t>
    </rPh>
    <rPh sb="2" eb="3">
      <t>ド</t>
    </rPh>
    <phoneticPr fontId="1"/>
  </si>
  <si>
    <t>ログイン</t>
    <phoneticPr fontId="1"/>
  </si>
  <si>
    <t>ログイン画面表示</t>
    <rPh sb="4" eb="6">
      <t>ガメン</t>
    </rPh>
    <rPh sb="6" eb="8">
      <t>ヒョウジ</t>
    </rPh>
    <phoneticPr fontId="1"/>
  </si>
  <si>
    <t>入力情報送信</t>
    <rPh sb="0" eb="2">
      <t>ニュウリョク</t>
    </rPh>
    <rPh sb="2" eb="4">
      <t>ジョウホウ</t>
    </rPh>
    <rPh sb="4" eb="6">
      <t>ソウシン</t>
    </rPh>
    <phoneticPr fontId="1"/>
  </si>
  <si>
    <t>ログイン処理</t>
    <rPh sb="4" eb="6">
      <t>ショリ</t>
    </rPh>
    <phoneticPr fontId="1"/>
  </si>
  <si>
    <t>ユーザの入力情報を元にログイン成否を判断し、成功の場合メニュー画面、失敗の場合ログイン失敗画面を表示</t>
    <rPh sb="4" eb="6">
      <t>ニュウリョク</t>
    </rPh>
    <rPh sb="6" eb="8">
      <t>ジョウホウ</t>
    </rPh>
    <rPh sb="9" eb="10">
      <t>モト</t>
    </rPh>
    <rPh sb="15" eb="17">
      <t>セイヒ</t>
    </rPh>
    <rPh sb="18" eb="20">
      <t>ハンダン</t>
    </rPh>
    <rPh sb="22" eb="24">
      <t>セイコウ</t>
    </rPh>
    <rPh sb="25" eb="27">
      <t>バアイ</t>
    </rPh>
    <rPh sb="31" eb="33">
      <t>ガメン</t>
    </rPh>
    <rPh sb="34" eb="36">
      <t>シッパイ</t>
    </rPh>
    <rPh sb="37" eb="39">
      <t>バアイ</t>
    </rPh>
    <rPh sb="43" eb="45">
      <t>シッパイ</t>
    </rPh>
    <rPh sb="45" eb="47">
      <t>ガメン</t>
    </rPh>
    <rPh sb="48" eb="50">
      <t>ヒョウジ</t>
    </rPh>
    <phoneticPr fontId="1"/>
  </si>
  <si>
    <t>システムへアクセスしたユーザにログイン画面を表示</t>
    <rPh sb="19" eb="21">
      <t>ガメン</t>
    </rPh>
    <rPh sb="22" eb="24">
      <t>ヒョウジ</t>
    </rPh>
    <phoneticPr fontId="1"/>
  </si>
  <si>
    <t>ログイン画面にてユーザが入力した情報をログイン処理へ引き渡す</t>
    <rPh sb="4" eb="6">
      <t>ガメン</t>
    </rPh>
    <rPh sb="12" eb="14">
      <t>ニュウリョク</t>
    </rPh>
    <rPh sb="16" eb="18">
      <t>ジョウホウ</t>
    </rPh>
    <rPh sb="23" eb="25">
      <t>ショリ</t>
    </rPh>
    <rPh sb="26" eb="27">
      <t>ヒ</t>
    </rPh>
    <rPh sb="28" eb="29">
      <t>ワタ</t>
    </rPh>
    <phoneticPr fontId="1"/>
  </si>
  <si>
    <t>出力</t>
  </si>
  <si>
    <t>入力</t>
  </si>
  <si>
    <t>処理</t>
  </si>
  <si>
    <t>低</t>
  </si>
  <si>
    <t>中</t>
  </si>
  <si>
    <t>高</t>
  </si>
  <si>
    <t>システム画面設計書</t>
    <rPh sb="4" eb="6">
      <t>ガメン</t>
    </rPh>
    <rPh sb="6" eb="8">
      <t>セッケイ</t>
    </rPh>
    <rPh sb="8" eb="9">
      <t>ショ</t>
    </rPh>
    <phoneticPr fontId="1"/>
  </si>
  <si>
    <t>画面一覧</t>
    <rPh sb="0" eb="2">
      <t>ガメン</t>
    </rPh>
    <rPh sb="2" eb="4">
      <t>イチラン</t>
    </rPh>
    <phoneticPr fontId="1"/>
  </si>
  <si>
    <t>下表に本システムで開発するシステム画面を記す。</t>
    <rPh sb="0" eb="2">
      <t>カヒョウ</t>
    </rPh>
    <rPh sb="3" eb="4">
      <t>ホン</t>
    </rPh>
    <rPh sb="9" eb="11">
      <t>カイハツ</t>
    </rPh>
    <rPh sb="17" eb="19">
      <t>ガメン</t>
    </rPh>
    <rPh sb="20" eb="21">
      <t>シル</t>
    </rPh>
    <phoneticPr fontId="1"/>
  </si>
  <si>
    <t>画面名</t>
    <rPh sb="0" eb="2">
      <t>ガメン</t>
    </rPh>
    <rPh sb="2" eb="3">
      <t>メイ</t>
    </rPh>
    <phoneticPr fontId="1"/>
  </si>
  <si>
    <t>画面の概要</t>
    <rPh sb="0" eb="2">
      <t>ガメン</t>
    </rPh>
    <rPh sb="3" eb="5">
      <t>ガイヨウ</t>
    </rPh>
    <phoneticPr fontId="1"/>
  </si>
  <si>
    <t>システムへアクセスしたユーザにログイン画面を表示</t>
    <phoneticPr fontId="1"/>
  </si>
  <si>
    <t>ログイン処理に失敗した場合に表示</t>
    <rPh sb="4" eb="6">
      <t>ショリ</t>
    </rPh>
    <rPh sb="7" eb="9">
      <t>シッパイ</t>
    </rPh>
    <rPh sb="11" eb="13">
      <t>バアイ</t>
    </rPh>
    <rPh sb="14" eb="16">
      <t>ヒョウジ</t>
    </rPh>
    <phoneticPr fontId="1"/>
  </si>
  <si>
    <t>画面遷移図</t>
    <rPh sb="0" eb="2">
      <t>ガメン</t>
    </rPh>
    <rPh sb="2" eb="5">
      <t>センイズ</t>
    </rPh>
    <phoneticPr fontId="1"/>
  </si>
  <si>
    <t>下図に本システムの画面遷移図を示す。</t>
    <rPh sb="0" eb="2">
      <t>カズ</t>
    </rPh>
    <rPh sb="3" eb="4">
      <t>ホン</t>
    </rPh>
    <rPh sb="9" eb="11">
      <t>ガメン</t>
    </rPh>
    <rPh sb="11" eb="14">
      <t>センイズ</t>
    </rPh>
    <rPh sb="15" eb="16">
      <t>シメ</t>
    </rPh>
    <phoneticPr fontId="1"/>
  </si>
  <si>
    <t>ログイン失敗</t>
    <rPh sb="4" eb="6">
      <t>シッパイ</t>
    </rPh>
    <phoneticPr fontId="1"/>
  </si>
  <si>
    <t>ログイン</t>
    <phoneticPr fontId="1"/>
  </si>
  <si>
    <t>メニュー</t>
    <phoneticPr fontId="1"/>
  </si>
  <si>
    <t>メニュー画面表示</t>
    <rPh sb="4" eb="6">
      <t>ガメン</t>
    </rPh>
    <rPh sb="6" eb="8">
      <t>ヒョウジ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</si>
  <si>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</si>
  <si>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画面レイアウト</t>
    <rPh sb="0" eb="2">
      <t>ガメン</t>
    </rPh>
    <phoneticPr fontId="1"/>
  </si>
  <si>
    <t>下記に各画面のレイアウトを示す。</t>
    <rPh sb="0" eb="2">
      <t>カキ</t>
    </rPh>
    <rPh sb="3" eb="6">
      <t>カクガメン</t>
    </rPh>
    <rPh sb="13" eb="14">
      <t>シメ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</si>
  <si>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</si>
  <si>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</si>
  <si>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</si>
  <si>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ログイン処理</t>
    <rPh sb="4" eb="6">
      <t>ショリ</t>
    </rPh>
    <phoneticPr fontId="1"/>
  </si>
  <si>
    <t>システム処理フロー</t>
    <rPh sb="4" eb="6">
      <t>ショリ</t>
    </rPh>
    <phoneticPr fontId="1"/>
  </si>
  <si>
    <t>規模</t>
    <rPh sb="0" eb="2">
      <t>キボ</t>
    </rPh>
    <phoneticPr fontId="1"/>
  </si>
  <si>
    <t>小</t>
    <rPh sb="0" eb="1">
      <t>ショウ</t>
    </rPh>
    <phoneticPr fontId="1"/>
  </si>
  <si>
    <t>大</t>
    <rPh sb="0" eb="1">
      <t>ダイ</t>
    </rPh>
    <phoneticPr fontId="1"/>
  </si>
  <si>
    <t>論理データ設計書</t>
    <rPh sb="0" eb="2">
      <t>ロンリ</t>
    </rPh>
    <rPh sb="5" eb="8">
      <t>セッケイショ</t>
    </rPh>
    <phoneticPr fontId="1"/>
  </si>
  <si>
    <t>ER図</t>
    <rPh sb="2" eb="3">
      <t>ズ</t>
    </rPh>
    <phoneticPr fontId="1"/>
  </si>
  <si>
    <t>論理データ項目名</t>
    <rPh sb="0" eb="2">
      <t>ロンリ</t>
    </rPh>
    <rPh sb="5" eb="7">
      <t>コウモク</t>
    </rPh>
    <rPh sb="7" eb="8">
      <t>メイ</t>
    </rPh>
    <phoneticPr fontId="1"/>
  </si>
  <si>
    <t>キー属性</t>
    <rPh sb="2" eb="4">
      <t>ゾクセイ</t>
    </rPh>
    <phoneticPr fontId="1"/>
  </si>
  <si>
    <t>顧客情報テーブル</t>
    <rPh sb="0" eb="2">
      <t>コキャク</t>
    </rPh>
    <rPh sb="2" eb="4">
      <t>ジョウホウ</t>
    </rPh>
    <phoneticPr fontId="1"/>
  </si>
  <si>
    <t>PK</t>
    <phoneticPr fontId="1"/>
  </si>
  <si>
    <t>ユーザ番号</t>
    <rPh sb="3" eb="5">
      <t>バンゴウ</t>
    </rPh>
    <phoneticPr fontId="1"/>
  </si>
  <si>
    <t>ユーザ名称</t>
    <rPh sb="3" eb="5">
      <t>メイショウ</t>
    </rPh>
    <phoneticPr fontId="1"/>
  </si>
  <si>
    <t>パスワード</t>
    <phoneticPr fontId="1"/>
  </si>
  <si>
    <t>役職コード</t>
    <rPh sb="0" eb="2">
      <t>ヤクショク</t>
    </rPh>
    <phoneticPr fontId="1"/>
  </si>
  <si>
    <t>データ作成日時</t>
    <rPh sb="3" eb="5">
      <t>サクセイ</t>
    </rPh>
    <rPh sb="5" eb="7">
      <t>ニチジ</t>
    </rPh>
    <phoneticPr fontId="1"/>
  </si>
  <si>
    <t>データ更新日時</t>
    <rPh sb="3" eb="5">
      <t>コウシン</t>
    </rPh>
    <rPh sb="5" eb="7">
      <t>ニチジ</t>
    </rPh>
    <phoneticPr fontId="1"/>
  </si>
  <si>
    <t>FK</t>
    <phoneticPr fontId="1"/>
  </si>
  <si>
    <t>役職情報テーブル</t>
    <rPh sb="0" eb="2">
      <t>ヤクショク</t>
    </rPh>
    <rPh sb="2" eb="4">
      <t>ジョウホウ</t>
    </rPh>
    <phoneticPr fontId="1"/>
  </si>
  <si>
    <t>役職名</t>
    <rPh sb="0" eb="3">
      <t>ヤクショクメイ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</si>
  <si>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</si>
  <si>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下表に本システムの物理データ設計として、テーブル一覧を記す。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4" eb="26">
      <t>イチラン</t>
    </rPh>
    <rPh sb="27" eb="28">
      <t>シル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</si>
  <si>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</si>
  <si>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テーブル設計書</t>
    <rPh sb="4" eb="7">
      <t>セッケイショ</t>
    </rPh>
    <phoneticPr fontId="1"/>
  </si>
  <si>
    <t>(1)</t>
    <phoneticPr fontId="1"/>
  </si>
  <si>
    <t>○○管理テーブル</t>
    <rPh sb="2" eb="4">
      <t>カンリ</t>
    </rPh>
    <phoneticPr fontId="1"/>
  </si>
  <si>
    <t>苗字</t>
    <rPh sb="0" eb="2">
      <t>ミョウジ</t>
    </rPh>
    <phoneticPr fontId="1"/>
  </si>
  <si>
    <t>YYYY/MM/DD</t>
    <phoneticPr fontId="1"/>
  </si>
  <si>
    <t>YYYY/MM/DD</t>
    <phoneticPr fontId="1"/>
  </si>
  <si>
    <t>概算工数（自動）</t>
    <rPh sb="0" eb="2">
      <t>ガイサン</t>
    </rPh>
    <rPh sb="2" eb="4">
      <t>コウスウ</t>
    </rPh>
    <rPh sb="5" eb="7">
      <t>ジドウ</t>
    </rPh>
    <phoneticPr fontId="1"/>
  </si>
  <si>
    <t>想定規模（行）</t>
    <rPh sb="5" eb="6">
      <t>ギョウ</t>
    </rPh>
    <phoneticPr fontId="1"/>
  </si>
  <si>
    <t>ログイン</t>
    <phoneticPr fontId="1"/>
  </si>
  <si>
    <t>ログイン失敗表示</t>
    <rPh sb="4" eb="6">
      <t>シッパイ</t>
    </rPh>
    <rPh sb="6" eb="8">
      <t>ヒョウジ</t>
    </rPh>
    <phoneticPr fontId="1"/>
  </si>
  <si>
    <t>ログイン処理にてログインに失敗した場合に表示</t>
    <rPh sb="4" eb="6">
      <t>ショリ</t>
    </rPh>
    <rPh sb="13" eb="15">
      <t>シッパイ</t>
    </rPh>
    <rPh sb="17" eb="19">
      <t>バアイ</t>
    </rPh>
    <rPh sb="20" eb="22">
      <t>ヒョウジ</t>
    </rPh>
    <phoneticPr fontId="1"/>
  </si>
  <si>
    <t>出力</t>
    <phoneticPr fontId="1"/>
  </si>
  <si>
    <t>低</t>
    <rPh sb="0" eb="1">
      <t>テイ</t>
    </rPh>
    <phoneticPr fontId="1"/>
  </si>
  <si>
    <t>小</t>
    <rPh sb="0" eb="1">
      <t>ショウ</t>
    </rPh>
    <phoneticPr fontId="1"/>
  </si>
  <si>
    <t>1</t>
    <phoneticPr fontId="1"/>
  </si>
  <si>
    <t>4</t>
    <phoneticPr fontId="1"/>
  </si>
  <si>
    <t>5</t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</si>
  <si>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</si>
  <si>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</si>
  <si>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</si>
  <si>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</si>
  <si>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Null</t>
    <phoneticPr fontId="1"/>
  </si>
  <si>
    <t>キー（Key）</t>
    <phoneticPr fontId="1"/>
  </si>
  <si>
    <t>下表に本システムの論理データ設計として、ER図を示す。（PK＝主キー、FK＝外部キー）</t>
    <rPh sb="0" eb="2">
      <t>カヒョウ</t>
    </rPh>
    <rPh sb="3" eb="4">
      <t>ホン</t>
    </rPh>
    <rPh sb="9" eb="11">
      <t>ロンリ</t>
    </rPh>
    <rPh sb="14" eb="16">
      <t>セッケイ</t>
    </rPh>
    <rPh sb="22" eb="23">
      <t>ズ</t>
    </rPh>
    <rPh sb="24" eb="25">
      <t>シメ</t>
    </rPh>
    <rPh sb="31" eb="32">
      <t>シュ</t>
    </rPh>
    <rPh sb="38" eb="40">
      <t>ガイブ</t>
    </rPh>
    <phoneticPr fontId="1"/>
  </si>
  <si>
    <t>画面遷移（遷移条件を付近に記入）</t>
    <rPh sb="0" eb="2">
      <t>ガメン</t>
    </rPh>
    <rPh sb="2" eb="4">
      <t>センイ</t>
    </rPh>
    <rPh sb="5" eb="7">
      <t>センイ</t>
    </rPh>
    <rPh sb="7" eb="9">
      <t>ジョウケン</t>
    </rPh>
    <rPh sb="10" eb="12">
      <t>フキン</t>
    </rPh>
    <rPh sb="13" eb="15">
      <t>キニュウ</t>
    </rPh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</si>
  <si>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</si>
  <si>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基　本　設　計　書</t>
    <rPh sb="0" eb="1">
      <t>モト</t>
    </rPh>
    <rPh sb="2" eb="3">
      <t>ホン</t>
    </rPh>
    <rPh sb="4" eb="5">
      <t>セツ</t>
    </rPh>
    <rPh sb="6" eb="7">
      <t>ケイ</t>
    </rPh>
    <rPh sb="8" eb="9">
      <t>ショ</t>
    </rPh>
    <phoneticPr fontId="1"/>
  </si>
  <si>
    <t>（システム名をここに記入）</t>
    <rPh sb="5" eb="6">
      <t>メイ</t>
    </rPh>
    <rPh sb="10" eb="12">
      <t>キニュウ</t>
    </rPh>
    <phoneticPr fontId="1"/>
  </si>
  <si>
    <t>（ユーザ教員氏名をここに記入）</t>
    <rPh sb="4" eb="6">
      <t>キョウイン</t>
    </rPh>
    <rPh sb="6" eb="8">
      <t>シメイ</t>
    </rPh>
    <rPh sb="12" eb="14">
      <t>キニュウ</t>
    </rPh>
    <phoneticPr fontId="1"/>
  </si>
  <si>
    <t>○○研○班</t>
    <rPh sb="2" eb="3">
      <t>ケン</t>
    </rPh>
    <rPh sb="4" eb="5">
      <t>ハン</t>
    </rPh>
    <phoneticPr fontId="1"/>
  </si>
  <si>
    <t>　　　目次
　　　　　　１．システム概略設計書
　　　　　　２．システム機能設計書
　　　　　　３．システム画面設計書
　　　　　　４．論理データ設計書</t>
    <rPh sb="3" eb="5">
      <t>モクジ</t>
    </rPh>
    <rPh sb="18" eb="20">
      <t>ガイリャク</t>
    </rPh>
    <rPh sb="20" eb="22">
      <t>セッケイ</t>
    </rPh>
    <rPh sb="22" eb="23">
      <t>ショ</t>
    </rPh>
    <rPh sb="36" eb="38">
      <t>キノウ</t>
    </rPh>
    <rPh sb="38" eb="40">
      <t>セッケイ</t>
    </rPh>
    <rPh sb="40" eb="41">
      <t>ショ</t>
    </rPh>
    <rPh sb="54" eb="56">
      <t>ガメン</t>
    </rPh>
    <rPh sb="56" eb="59">
      <t>セッケイショ</t>
    </rPh>
    <rPh sb="68" eb="70">
      <t>ロンリ</t>
    </rPh>
    <rPh sb="73" eb="76">
      <t>セッケイショ</t>
    </rPh>
    <phoneticPr fontId="1"/>
  </si>
  <si>
    <t>シニアマネージャ</t>
    <phoneticPr fontId="1"/>
  </si>
  <si>
    <t>ユーザ</t>
    <phoneticPr fontId="1"/>
  </si>
  <si>
    <t>PM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</si>
  <si>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</si>
  <si>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</si>
  <si>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発注元のPM名を記入</t>
    <rPh sb="0" eb="2">
      <t>ハッチュウ</t>
    </rPh>
    <rPh sb="2" eb="3">
      <t>モト</t>
    </rPh>
    <rPh sb="6" eb="7">
      <t>メイ</t>
    </rPh>
    <rPh sb="8" eb="10">
      <t>キニュウ</t>
    </rPh>
    <phoneticPr fontId="1"/>
  </si>
  <si>
    <t>発注元PM</t>
    <rPh sb="0" eb="2">
      <t>ハッチュウ</t>
    </rPh>
    <rPh sb="2" eb="3">
      <t>モト</t>
    </rPh>
    <phoneticPr fontId="1"/>
  </si>
  <si>
    <t>受注先PM</t>
    <rPh sb="0" eb="2">
      <t>ジュチュウ</t>
    </rPh>
    <rPh sb="2" eb="3">
      <t>サキ</t>
    </rPh>
    <phoneticPr fontId="1"/>
  </si>
  <si>
    <t>詳　細　設　計　書</t>
    <rPh sb="0" eb="1">
      <t>ショウ</t>
    </rPh>
    <rPh sb="2" eb="3">
      <t>ホソ</t>
    </rPh>
    <rPh sb="4" eb="5">
      <t>セツ</t>
    </rPh>
    <rPh sb="6" eb="7">
      <t>ケイ</t>
    </rPh>
    <rPh sb="8" eb="9">
      <t>ショ</t>
    </rPh>
    <phoneticPr fontId="1"/>
  </si>
  <si>
    <t>　　　目次
　　　　　　１．システム処理設計書
　　　　　　２．物理データ設計書</t>
    <rPh sb="3" eb="5">
      <t>モクジ</t>
    </rPh>
    <rPh sb="18" eb="20">
      <t>ショリ</t>
    </rPh>
    <rPh sb="20" eb="22">
      <t>セッケイ</t>
    </rPh>
    <rPh sb="22" eb="23">
      <t>ショ</t>
    </rPh>
    <rPh sb="32" eb="34">
      <t>ブツリ</t>
    </rPh>
    <rPh sb="37" eb="40">
      <t>セッケイショ</t>
    </rPh>
    <phoneticPr fontId="1"/>
  </si>
  <si>
    <t>ユーザ</t>
    <phoneticPr fontId="1"/>
  </si>
  <si>
    <t>発注元が承認を得る</t>
    <rPh sb="0" eb="2">
      <t>ハッチュウ</t>
    </rPh>
    <rPh sb="2" eb="3">
      <t>モト</t>
    </rPh>
    <rPh sb="4" eb="6">
      <t>ショウニン</t>
    </rPh>
    <rPh sb="7" eb="8">
      <t>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</si>
</sst>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0" tint="-0.249977111117893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1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7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6" fillId="0" borderId="7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 wrapText="1"/>
    </xf>
    <xf numFmtId="0" fontId="7" fillId="0" borderId="10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0" fontId="9" fillId="0" borderId="0" xfId="0" applyFont="1" applyBorder="1" applyAlignment="1">
      <alignment horizontal="right" vertical="center"/>
    </xf>
    <xf numFmtId="0" fontId="9" fillId="0" borderId="18" xfId="0" applyFont="1" applyBorder="1" applyAlignment="1">
      <alignment horizontal="right" vertical="center"/>
    </xf>
    <xf numFmtId="49" fontId="11" fillId="0" borderId="14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8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7" fillId="0" borderId="6" xfId="0" applyFont="1" applyBorder="1" applyAlignment="1">
      <alignment horizontal="left" vertical="top"/>
    </xf>
    <xf numFmtId="0" fontId="7" fillId="0" borderId="31" xfId="0" applyFont="1" applyBorder="1" applyAlignment="1">
      <alignment horizontal="left" vertical="top"/>
    </xf>
    <xf numFmtId="0" fontId="7" fillId="0" borderId="9" xfId="0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30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22</xdr:row>
      <xdr:rowOff>112059</xdr:rowOff>
    </xdr:from>
    <xdr:to>
      <xdr:col>11</xdr:col>
      <xdr:colOff>493059</xdr:colOff>
      <xdr:row>36</xdr:row>
      <xdr:rowOff>112059</xdr:rowOff>
    </xdr:to>
    <xdr:sp macro="" textlink="">
      <xdr:nvSpPr>
        <xdr:cNvPr id="2" name="正方形/長方形 1"/>
        <xdr:cNvSpPr/>
      </xdr:nvSpPr>
      <xdr:spPr>
        <a:xfrm>
          <a:off x="1219200" y="3903009"/>
          <a:ext cx="5579409" cy="24003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/>
            <a:t>図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257734</xdr:colOff>
      <xdr:row>19</xdr:row>
      <xdr:rowOff>78443</xdr:rowOff>
    </xdr:from>
    <xdr:to>
      <xdr:col>6</xdr:col>
      <xdr:colOff>571499</xdr:colOff>
      <xdr:row>22</xdr:row>
      <xdr:rowOff>67378</xdr:rowOff>
    </xdr:to>
    <xdr:sp macro="" textlink="">
      <xdr:nvSpPr>
        <xdr:cNvPr id="3" name="正方形/長方形 2"/>
        <xdr:cNvSpPr/>
      </xdr:nvSpPr>
      <xdr:spPr>
        <a:xfrm>
          <a:off x="1893793" y="3294531"/>
          <a:ext cx="1098177" cy="4932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1 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</a:t>
          </a:r>
        </a:p>
      </xdr:txBody>
    </xdr:sp>
    <xdr:clientData/>
  </xdr:twoCellAnchor>
  <xdr:twoCellAnchor>
    <xdr:from>
      <xdr:col>9</xdr:col>
      <xdr:colOff>605117</xdr:colOff>
      <xdr:row>19</xdr:row>
      <xdr:rowOff>78441</xdr:rowOff>
    </xdr:from>
    <xdr:to>
      <xdr:col>11</xdr:col>
      <xdr:colOff>134471</xdr:colOff>
      <xdr:row>22</xdr:row>
      <xdr:rowOff>67376</xdr:rowOff>
    </xdr:to>
    <xdr:sp macro="" textlink="">
      <xdr:nvSpPr>
        <xdr:cNvPr id="4" name="正方形/長方形 3"/>
        <xdr:cNvSpPr/>
      </xdr:nvSpPr>
      <xdr:spPr>
        <a:xfrm>
          <a:off x="5378823" y="3294529"/>
          <a:ext cx="1098177" cy="4932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5 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メニュー</a:t>
          </a:r>
        </a:p>
      </xdr:txBody>
    </xdr:sp>
    <xdr:clientData/>
  </xdr:twoCellAnchor>
  <xdr:twoCellAnchor>
    <xdr:from>
      <xdr:col>1</xdr:col>
      <xdr:colOff>0</xdr:colOff>
      <xdr:row>19</xdr:row>
      <xdr:rowOff>78441</xdr:rowOff>
    </xdr:from>
    <xdr:to>
      <xdr:col>4</xdr:col>
      <xdr:colOff>593912</xdr:colOff>
      <xdr:row>22</xdr:row>
      <xdr:rowOff>67376</xdr:rowOff>
    </xdr:to>
    <xdr:sp macro="" textlink="">
      <xdr:nvSpPr>
        <xdr:cNvPr id="5" name="フローチャート : 端子 4"/>
        <xdr:cNvSpPr/>
      </xdr:nvSpPr>
      <xdr:spPr>
        <a:xfrm>
          <a:off x="212912" y="3294529"/>
          <a:ext cx="1232647" cy="493200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スタート</a:t>
          </a:r>
        </a:p>
      </xdr:txBody>
    </xdr:sp>
    <xdr:clientData/>
  </xdr:twoCellAnchor>
  <xdr:twoCellAnchor>
    <xdr:from>
      <xdr:col>7</xdr:col>
      <xdr:colOff>459442</xdr:colOff>
      <xdr:row>24</xdr:row>
      <xdr:rowOff>123264</xdr:rowOff>
    </xdr:from>
    <xdr:to>
      <xdr:col>8</xdr:col>
      <xdr:colOff>773207</xdr:colOff>
      <xdr:row>27</xdr:row>
      <xdr:rowOff>112199</xdr:rowOff>
    </xdr:to>
    <xdr:sp macro="" textlink="">
      <xdr:nvSpPr>
        <xdr:cNvPr id="6" name="正方形/長方形 5"/>
        <xdr:cNvSpPr/>
      </xdr:nvSpPr>
      <xdr:spPr>
        <a:xfrm>
          <a:off x="3664324" y="4179793"/>
          <a:ext cx="1098177" cy="4932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4 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ログイン失敗</a:t>
          </a:r>
        </a:p>
      </xdr:txBody>
    </xdr:sp>
    <xdr:clientData/>
  </xdr:twoCellAnchor>
  <xdr:twoCellAnchor>
    <xdr:from>
      <xdr:col>4</xdr:col>
      <xdr:colOff>593912</xdr:colOff>
      <xdr:row>20</xdr:row>
      <xdr:rowOff>156953</xdr:rowOff>
    </xdr:from>
    <xdr:to>
      <xdr:col>5</xdr:col>
      <xdr:colOff>257734</xdr:colOff>
      <xdr:row>20</xdr:row>
      <xdr:rowOff>156955</xdr:rowOff>
    </xdr:to>
    <xdr:cxnSp macro="">
      <xdr:nvCxnSpPr>
        <xdr:cNvPr id="9" name="カギ線コネクタ 8"/>
        <xdr:cNvCxnSpPr>
          <a:stCxn id="5" idx="3"/>
          <a:endCxn id="3" idx="1"/>
        </xdr:cNvCxnSpPr>
      </xdr:nvCxnSpPr>
      <xdr:spPr>
        <a:xfrm>
          <a:off x="1445559" y="3541129"/>
          <a:ext cx="448234" cy="2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571499</xdr:colOff>
      <xdr:row>20</xdr:row>
      <xdr:rowOff>156954</xdr:rowOff>
    </xdr:from>
    <xdr:to>
      <xdr:col>7</xdr:col>
      <xdr:colOff>268940</xdr:colOff>
      <xdr:row>20</xdr:row>
      <xdr:rowOff>156955</xdr:rowOff>
    </xdr:to>
    <xdr:cxnSp macro="">
      <xdr:nvCxnSpPr>
        <xdr:cNvPr id="11" name="カギ線コネクタ 10"/>
        <xdr:cNvCxnSpPr>
          <a:stCxn id="3" idx="3"/>
          <a:endCxn id="7" idx="1"/>
        </xdr:cNvCxnSpPr>
      </xdr:nvCxnSpPr>
      <xdr:spPr>
        <a:xfrm flipV="1">
          <a:off x="2991970" y="3541130"/>
          <a:ext cx="481852" cy="1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268940</xdr:colOff>
      <xdr:row>19</xdr:row>
      <xdr:rowOff>78442</xdr:rowOff>
    </xdr:from>
    <xdr:to>
      <xdr:col>9</xdr:col>
      <xdr:colOff>190500</xdr:colOff>
      <xdr:row>22</xdr:row>
      <xdr:rowOff>67377</xdr:rowOff>
    </xdr:to>
    <xdr:grpSp>
      <xdr:nvGrpSpPr>
        <xdr:cNvPr id="15" name="グループ化 14"/>
        <xdr:cNvGrpSpPr/>
      </xdr:nvGrpSpPr>
      <xdr:grpSpPr>
        <a:xfrm>
          <a:off x="3473822" y="3294530"/>
          <a:ext cx="1490384" cy="493200"/>
          <a:chOff x="3787587" y="3294530"/>
          <a:chExt cx="1490384" cy="493200"/>
        </a:xfrm>
      </xdr:grpSpPr>
      <xdr:sp macro="" textlink="">
        <xdr:nvSpPr>
          <xdr:cNvPr id="7" name="フローチャート : 判断 6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" name="テキスト ボックス 13"/>
          <xdr:cNvSpPr txBox="1"/>
        </xdr:nvSpPr>
        <xdr:spPr>
          <a:xfrm>
            <a:off x="3821204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ログイン判定</a:t>
            </a:r>
          </a:p>
        </xdr:txBody>
      </xdr:sp>
    </xdr:grpSp>
    <xdr:clientData/>
  </xdr:twoCellAnchor>
  <xdr:twoCellAnchor>
    <xdr:from>
      <xdr:col>8</xdr:col>
      <xdr:colOff>224118</xdr:colOff>
      <xdr:row>22</xdr:row>
      <xdr:rowOff>67376</xdr:rowOff>
    </xdr:from>
    <xdr:to>
      <xdr:col>8</xdr:col>
      <xdr:colOff>224120</xdr:colOff>
      <xdr:row>24</xdr:row>
      <xdr:rowOff>123263</xdr:rowOff>
    </xdr:to>
    <xdr:cxnSp macro="">
      <xdr:nvCxnSpPr>
        <xdr:cNvPr id="16" name="カギ線コネクタ 15"/>
        <xdr:cNvCxnSpPr>
          <a:stCxn id="7" idx="2"/>
          <a:endCxn id="6" idx="0"/>
        </xdr:cNvCxnSpPr>
      </xdr:nvCxnSpPr>
      <xdr:spPr>
        <a:xfrm rot="16200000" flipH="1">
          <a:off x="4017381" y="3983760"/>
          <a:ext cx="392063" cy="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22411</xdr:colOff>
      <xdr:row>22</xdr:row>
      <xdr:rowOff>67378</xdr:rowOff>
    </xdr:from>
    <xdr:to>
      <xdr:col>7</xdr:col>
      <xdr:colOff>459442</xdr:colOff>
      <xdr:row>26</xdr:row>
      <xdr:rowOff>33687</xdr:rowOff>
    </xdr:to>
    <xdr:cxnSp macro="">
      <xdr:nvCxnSpPr>
        <xdr:cNvPr id="19" name="カギ線コネクタ 18"/>
        <xdr:cNvCxnSpPr>
          <a:stCxn id="6" idx="1"/>
          <a:endCxn id="3" idx="2"/>
        </xdr:cNvCxnSpPr>
      </xdr:nvCxnSpPr>
      <xdr:spPr>
        <a:xfrm rot="10800000">
          <a:off x="2442882" y="3787731"/>
          <a:ext cx="1221442" cy="638662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179293</xdr:colOff>
      <xdr:row>20</xdr:row>
      <xdr:rowOff>156953</xdr:rowOff>
    </xdr:from>
    <xdr:to>
      <xdr:col>9</xdr:col>
      <xdr:colOff>605117</xdr:colOff>
      <xdr:row>20</xdr:row>
      <xdr:rowOff>156954</xdr:rowOff>
    </xdr:to>
    <xdr:cxnSp macro="">
      <xdr:nvCxnSpPr>
        <xdr:cNvPr id="22" name="カギ線コネクタ 21"/>
        <xdr:cNvCxnSpPr>
          <a:stCxn id="7" idx="3"/>
          <a:endCxn id="4" idx="1"/>
        </xdr:cNvCxnSpPr>
      </xdr:nvCxnSpPr>
      <xdr:spPr>
        <a:xfrm flipV="1">
          <a:off x="4952999" y="3541129"/>
          <a:ext cx="425824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11205</xdr:colOff>
      <xdr:row>18</xdr:row>
      <xdr:rowOff>145676</xdr:rowOff>
    </xdr:from>
    <xdr:ext cx="466794" cy="275717"/>
    <xdr:sp macro="" textlink="">
      <xdr:nvSpPr>
        <xdr:cNvPr id="25" name="テキスト ボックス 24"/>
        <xdr:cNvSpPr txBox="1"/>
      </xdr:nvSpPr>
      <xdr:spPr>
        <a:xfrm>
          <a:off x="4784911" y="3193676"/>
          <a:ext cx="4667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成功</a:t>
          </a:r>
        </a:p>
      </xdr:txBody>
    </xdr:sp>
    <xdr:clientData/>
  </xdr:oneCellAnchor>
  <xdr:oneCellAnchor>
    <xdr:from>
      <xdr:col>8</xdr:col>
      <xdr:colOff>235323</xdr:colOff>
      <xdr:row>22</xdr:row>
      <xdr:rowOff>56029</xdr:rowOff>
    </xdr:from>
    <xdr:ext cx="466794" cy="275717"/>
    <xdr:sp macro="" textlink="">
      <xdr:nvSpPr>
        <xdr:cNvPr id="26" name="テキスト ボックス 25"/>
        <xdr:cNvSpPr txBox="1"/>
      </xdr:nvSpPr>
      <xdr:spPr>
        <a:xfrm>
          <a:off x="4224617" y="3776382"/>
          <a:ext cx="4667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失敗</a:t>
          </a:r>
        </a:p>
      </xdr:txBody>
    </xdr:sp>
    <xdr:clientData/>
  </xdr:oneCellAnchor>
  <xdr:oneCellAnchor>
    <xdr:from>
      <xdr:col>6</xdr:col>
      <xdr:colOff>503629</xdr:colOff>
      <xdr:row>21</xdr:row>
      <xdr:rowOff>0</xdr:rowOff>
    </xdr:from>
    <xdr:ext cx="740223" cy="392415"/>
    <xdr:sp macro="" textlink="">
      <xdr:nvSpPr>
        <xdr:cNvPr id="27" name="テキスト ボックス 26"/>
        <xdr:cNvSpPr txBox="1"/>
      </xdr:nvSpPr>
      <xdr:spPr>
        <a:xfrm>
          <a:off x="2924100" y="3552265"/>
          <a:ext cx="740223" cy="3924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/>
            <a:t>ログイン</a:t>
          </a:r>
          <a:endParaRPr kumimoji="1" lang="en-US" altLang="ja-JP" sz="900"/>
        </a:p>
        <a:p>
          <a:pPr algn="ctr"/>
          <a:r>
            <a:rPr kumimoji="1" lang="ja-JP" altLang="en-US" sz="900"/>
            <a:t>ボタン押下</a:t>
          </a:r>
        </a:p>
      </xdr:txBody>
    </xdr:sp>
    <xdr:clientData/>
  </xdr:oneCellAnchor>
  <xdr:oneCellAnchor>
    <xdr:from>
      <xdr:col>6</xdr:col>
      <xdr:colOff>268306</xdr:colOff>
      <xdr:row>26</xdr:row>
      <xdr:rowOff>56029</xdr:rowOff>
    </xdr:from>
    <xdr:ext cx="740223" cy="392415"/>
    <xdr:sp macro="" textlink="">
      <xdr:nvSpPr>
        <xdr:cNvPr id="31" name="テキスト ボックス 30"/>
        <xdr:cNvSpPr txBox="1"/>
      </xdr:nvSpPr>
      <xdr:spPr>
        <a:xfrm>
          <a:off x="2688777" y="4448735"/>
          <a:ext cx="740223" cy="3924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/>
            <a:t>戻る</a:t>
          </a:r>
          <a:endParaRPr kumimoji="1" lang="en-US" altLang="ja-JP" sz="900"/>
        </a:p>
        <a:p>
          <a:pPr algn="ctr"/>
          <a:r>
            <a:rPr kumimoji="1" lang="ja-JP" altLang="en-US" sz="900"/>
            <a:t>リンク押下</a:t>
          </a:r>
        </a:p>
      </xdr:txBody>
    </xdr:sp>
    <xdr:clientData/>
  </xdr:oneCellAnchor>
  <xdr:twoCellAnchor>
    <xdr:from>
      <xdr:col>12</xdr:col>
      <xdr:colOff>67235</xdr:colOff>
      <xdr:row>8</xdr:row>
      <xdr:rowOff>78442</xdr:rowOff>
    </xdr:from>
    <xdr:to>
      <xdr:col>13</xdr:col>
      <xdr:colOff>1</xdr:colOff>
      <xdr:row>10</xdr:row>
      <xdr:rowOff>64356</xdr:rowOff>
    </xdr:to>
    <xdr:sp macro="" textlink="">
      <xdr:nvSpPr>
        <xdr:cNvPr id="24" name="正方形/長方形 23"/>
        <xdr:cNvSpPr/>
      </xdr:nvSpPr>
      <xdr:spPr>
        <a:xfrm>
          <a:off x="7194176" y="1445560"/>
          <a:ext cx="717178" cy="32209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</a:t>
          </a:r>
        </a:p>
      </xdr:txBody>
    </xdr:sp>
    <xdr:clientData/>
  </xdr:twoCellAnchor>
  <xdr:twoCellAnchor>
    <xdr:from>
      <xdr:col>12</xdr:col>
      <xdr:colOff>56029</xdr:colOff>
      <xdr:row>6</xdr:row>
      <xdr:rowOff>56029</xdr:rowOff>
    </xdr:from>
    <xdr:to>
      <xdr:col>13</xdr:col>
      <xdr:colOff>0</xdr:colOff>
      <xdr:row>8</xdr:row>
      <xdr:rowOff>11289</xdr:rowOff>
    </xdr:to>
    <xdr:sp macro="" textlink="">
      <xdr:nvSpPr>
        <xdr:cNvPr id="28" name="フローチャート : 端子 27"/>
        <xdr:cNvSpPr/>
      </xdr:nvSpPr>
      <xdr:spPr>
        <a:xfrm>
          <a:off x="7182970" y="1086970"/>
          <a:ext cx="728383" cy="29143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端子</a:t>
          </a:r>
        </a:p>
      </xdr:txBody>
    </xdr:sp>
    <xdr:clientData/>
  </xdr:twoCellAnchor>
  <xdr:twoCellAnchor>
    <xdr:from>
      <xdr:col>11</xdr:col>
      <xdr:colOff>750794</xdr:colOff>
      <xdr:row>10</xdr:row>
      <xdr:rowOff>112058</xdr:rowOff>
    </xdr:from>
    <xdr:to>
      <xdr:col>13</xdr:col>
      <xdr:colOff>134470</xdr:colOff>
      <xdr:row>12</xdr:row>
      <xdr:rowOff>156882</xdr:rowOff>
    </xdr:to>
    <xdr:grpSp>
      <xdr:nvGrpSpPr>
        <xdr:cNvPr id="30" name="グループ化 29"/>
        <xdr:cNvGrpSpPr/>
      </xdr:nvGrpSpPr>
      <xdr:grpSpPr>
        <a:xfrm>
          <a:off x="7093323" y="1815352"/>
          <a:ext cx="952500" cy="381001"/>
          <a:chOff x="3787587" y="3294530"/>
          <a:chExt cx="1490384" cy="493200"/>
        </a:xfrm>
      </xdr:grpSpPr>
      <xdr:sp macro="" textlink="">
        <xdr:nvSpPr>
          <xdr:cNvPr id="32" name="フローチャート : 判断 31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3" name="テキスト ボックス 32"/>
          <xdr:cNvSpPr txBox="1"/>
        </xdr:nvSpPr>
        <xdr:spPr>
          <a:xfrm>
            <a:off x="3821204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判断</a:t>
            </a:r>
          </a:p>
        </xdr:txBody>
      </xdr:sp>
    </xdr:grpSp>
    <xdr:clientData/>
  </xdr:twoCellAnchor>
  <xdr:twoCellAnchor>
    <xdr:from>
      <xdr:col>12</xdr:col>
      <xdr:colOff>123264</xdr:colOff>
      <xdr:row>14</xdr:row>
      <xdr:rowOff>89718</xdr:rowOff>
    </xdr:from>
    <xdr:to>
      <xdr:col>13</xdr:col>
      <xdr:colOff>280147</xdr:colOff>
      <xdr:row>14</xdr:row>
      <xdr:rowOff>89719</xdr:rowOff>
    </xdr:to>
    <xdr:cxnSp macro="">
      <xdr:nvCxnSpPr>
        <xdr:cNvPr id="34" name="カギ線コネクタ 33"/>
        <xdr:cNvCxnSpPr/>
      </xdr:nvCxnSpPr>
      <xdr:spPr>
        <a:xfrm flipV="1">
          <a:off x="7250205" y="2465365"/>
          <a:ext cx="941295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212910</xdr:colOff>
      <xdr:row>7</xdr:row>
      <xdr:rowOff>78442</xdr:rowOff>
    </xdr:from>
    <xdr:to>
      <xdr:col>12</xdr:col>
      <xdr:colOff>103742</xdr:colOff>
      <xdr:row>30</xdr:row>
      <xdr:rowOff>11206</xdr:rowOff>
    </xdr:to>
    <xdr:sp macro="" textlink="">
      <xdr:nvSpPr>
        <xdr:cNvPr id="18" name="正方形/長方形 17"/>
        <xdr:cNvSpPr/>
      </xdr:nvSpPr>
      <xdr:spPr>
        <a:xfrm>
          <a:off x="638734" y="1277471"/>
          <a:ext cx="6591949" cy="379879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212910</xdr:colOff>
      <xdr:row>7</xdr:row>
      <xdr:rowOff>78441</xdr:rowOff>
    </xdr:from>
    <xdr:to>
      <xdr:col>12</xdr:col>
      <xdr:colOff>89646</xdr:colOff>
      <xdr:row>8</xdr:row>
      <xdr:rowOff>123264</xdr:rowOff>
    </xdr:to>
    <xdr:sp macro="" textlink="">
      <xdr:nvSpPr>
        <xdr:cNvPr id="19" name="正方形/長方形 18"/>
        <xdr:cNvSpPr/>
      </xdr:nvSpPr>
      <xdr:spPr>
        <a:xfrm>
          <a:off x="638734" y="1277470"/>
          <a:ext cx="6577853" cy="212912"/>
        </a:xfrm>
        <a:prstGeom prst="rect">
          <a:avLst/>
        </a:prstGeom>
        <a:solidFill>
          <a:srgbClr val="0070C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717178</xdr:colOff>
      <xdr:row>9</xdr:row>
      <xdr:rowOff>112060</xdr:rowOff>
    </xdr:from>
    <xdr:to>
      <xdr:col>10</xdr:col>
      <xdr:colOff>616325</xdr:colOff>
      <xdr:row>13</xdr:row>
      <xdr:rowOff>33618</xdr:rowOff>
    </xdr:to>
    <xdr:sp macro="" textlink="">
      <xdr:nvSpPr>
        <xdr:cNvPr id="21" name="正方形/長方形 20"/>
        <xdr:cNvSpPr/>
      </xdr:nvSpPr>
      <xdr:spPr>
        <a:xfrm>
          <a:off x="1568825" y="1647266"/>
          <a:ext cx="4605618" cy="59391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顧客管理システム</a:t>
          </a:r>
        </a:p>
      </xdr:txBody>
    </xdr:sp>
    <xdr:clientData/>
  </xdr:twoCellAnchor>
  <xdr:twoCellAnchor>
    <xdr:from>
      <xdr:col>4</xdr:col>
      <xdr:colOff>717178</xdr:colOff>
      <xdr:row>14</xdr:row>
      <xdr:rowOff>22413</xdr:rowOff>
    </xdr:from>
    <xdr:to>
      <xdr:col>10</xdr:col>
      <xdr:colOff>616325</xdr:colOff>
      <xdr:row>17</xdr:row>
      <xdr:rowOff>112059</xdr:rowOff>
    </xdr:to>
    <xdr:sp macro="" textlink="">
      <xdr:nvSpPr>
        <xdr:cNvPr id="22" name="正方形/長方形 21"/>
        <xdr:cNvSpPr/>
      </xdr:nvSpPr>
      <xdr:spPr>
        <a:xfrm>
          <a:off x="1568825" y="2398060"/>
          <a:ext cx="4605618" cy="59391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ln>
                <a:noFill/>
              </a:ln>
              <a:solidFill>
                <a:sysClr val="windowText" lastClr="000000"/>
              </a:solidFill>
            </a:rPr>
            <a:t>ID</a:t>
          </a:r>
          <a:r>
            <a:rPr kumimoji="1" lang="ja-JP" altLang="en-US" sz="1400">
              <a:ln>
                <a:noFill/>
              </a:ln>
              <a:solidFill>
                <a:sysClr val="windowText" lastClr="000000"/>
              </a:solidFill>
            </a:rPr>
            <a:t>とパスワードを入力して下さい。</a:t>
          </a:r>
        </a:p>
      </xdr:txBody>
    </xdr:sp>
    <xdr:clientData/>
  </xdr:twoCellAnchor>
  <xdr:twoCellAnchor>
    <xdr:from>
      <xdr:col>6</xdr:col>
      <xdr:colOff>212911</xdr:colOff>
      <xdr:row>18</xdr:row>
      <xdr:rowOff>33617</xdr:rowOff>
    </xdr:from>
    <xdr:to>
      <xdr:col>9</xdr:col>
      <xdr:colOff>291354</xdr:colOff>
      <xdr:row>19</xdr:row>
      <xdr:rowOff>100853</xdr:rowOff>
    </xdr:to>
    <xdr:sp macro="" textlink="">
      <xdr:nvSpPr>
        <xdr:cNvPr id="23" name="正方形/長方形 22"/>
        <xdr:cNvSpPr/>
      </xdr:nvSpPr>
      <xdr:spPr>
        <a:xfrm>
          <a:off x="2633382" y="3081617"/>
          <a:ext cx="2431678" cy="23532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212911</xdr:colOff>
      <xdr:row>20</xdr:row>
      <xdr:rowOff>89647</xdr:rowOff>
    </xdr:from>
    <xdr:to>
      <xdr:col>9</xdr:col>
      <xdr:colOff>291354</xdr:colOff>
      <xdr:row>21</xdr:row>
      <xdr:rowOff>156882</xdr:rowOff>
    </xdr:to>
    <xdr:sp macro="" textlink="">
      <xdr:nvSpPr>
        <xdr:cNvPr id="24" name="正方形/長方形 23"/>
        <xdr:cNvSpPr/>
      </xdr:nvSpPr>
      <xdr:spPr>
        <a:xfrm>
          <a:off x="2633382" y="3473823"/>
          <a:ext cx="2431678" cy="23532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616324</xdr:colOff>
      <xdr:row>18</xdr:row>
      <xdr:rowOff>11209</xdr:rowOff>
    </xdr:from>
    <xdr:to>
      <xdr:col>6</xdr:col>
      <xdr:colOff>123264</xdr:colOff>
      <xdr:row>19</xdr:row>
      <xdr:rowOff>123266</xdr:rowOff>
    </xdr:to>
    <xdr:sp macro="" textlink="">
      <xdr:nvSpPr>
        <xdr:cNvPr id="25" name="正方形/長方形 24"/>
        <xdr:cNvSpPr/>
      </xdr:nvSpPr>
      <xdr:spPr>
        <a:xfrm>
          <a:off x="1467971" y="3059209"/>
          <a:ext cx="1075764" cy="28014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400">
              <a:ln>
                <a:noFill/>
              </a:ln>
              <a:solidFill>
                <a:sysClr val="windowText" lastClr="000000"/>
              </a:solidFill>
            </a:rPr>
            <a:t>ID</a:t>
          </a:r>
          <a:endParaRPr kumimoji="1" lang="ja-JP" altLang="en-US" sz="14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616324</xdr:colOff>
      <xdr:row>20</xdr:row>
      <xdr:rowOff>67239</xdr:rowOff>
    </xdr:from>
    <xdr:to>
      <xdr:col>6</xdr:col>
      <xdr:colOff>123264</xdr:colOff>
      <xdr:row>22</xdr:row>
      <xdr:rowOff>11207</xdr:rowOff>
    </xdr:to>
    <xdr:sp macro="" textlink="">
      <xdr:nvSpPr>
        <xdr:cNvPr id="26" name="正方形/長方形 25"/>
        <xdr:cNvSpPr/>
      </xdr:nvSpPr>
      <xdr:spPr>
        <a:xfrm>
          <a:off x="1467971" y="3451415"/>
          <a:ext cx="1075764" cy="28014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400">
              <a:ln>
                <a:noFill/>
              </a:ln>
              <a:solidFill>
                <a:sysClr val="windowText" lastClr="000000"/>
              </a:solidFill>
            </a:rPr>
            <a:t>パスワード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27" name="正方形/長方形 26"/>
        <xdr:cNvSpPr/>
      </xdr:nvSpPr>
      <xdr:spPr>
        <a:xfrm>
          <a:off x="7384676" y="1299882"/>
          <a:ext cx="2723030" cy="378758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パスワードは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桁まで入力可能として文字は「*」で表示する。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Enter</a:t>
          </a:r>
          <a:r>
            <a:rPr kumimoji="1" lang="ja-JP" altLang="en-US" sz="1100">
              <a:solidFill>
                <a:sysClr val="windowText" lastClr="000000"/>
              </a:solidFill>
            </a:rPr>
            <a:t>キーの押下にてログインボタンの押下と同様の動作を行う。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各入力枠に対して</a:t>
          </a:r>
          <a:r>
            <a:rPr kumimoji="1" lang="en-US" altLang="ja-JP" sz="1100">
              <a:solidFill>
                <a:sysClr val="windowText" lastClr="000000"/>
              </a:solidFill>
            </a:rPr>
            <a:t>SQL</a:t>
          </a:r>
          <a:r>
            <a:rPr kumimoji="1" lang="ja-JP" altLang="en-US" sz="1100">
              <a:solidFill>
                <a:sysClr val="windowText" lastClr="000000"/>
              </a:solidFill>
            </a:rPr>
            <a:t>インジェクションを防止する内部機構を講じる。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571500</xdr:colOff>
      <xdr:row>23</xdr:row>
      <xdr:rowOff>11205</xdr:rowOff>
    </xdr:from>
    <xdr:to>
      <xdr:col>9</xdr:col>
      <xdr:colOff>649942</xdr:colOff>
      <xdr:row>25</xdr:row>
      <xdr:rowOff>56029</xdr:rowOff>
    </xdr:to>
    <xdr:sp macro="" textlink="">
      <xdr:nvSpPr>
        <xdr:cNvPr id="28" name="正方形/長方形 27"/>
        <xdr:cNvSpPr/>
      </xdr:nvSpPr>
      <xdr:spPr>
        <a:xfrm>
          <a:off x="4560794" y="3899646"/>
          <a:ext cx="862854" cy="381001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ログイン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112058</xdr:rowOff>
    </xdr:from>
    <xdr:to>
      <xdr:col>8</xdr:col>
      <xdr:colOff>11206</xdr:colOff>
      <xdr:row>11</xdr:row>
      <xdr:rowOff>100853</xdr:rowOff>
    </xdr:to>
    <xdr:cxnSp macro="">
      <xdr:nvCxnSpPr>
        <xdr:cNvPr id="19" name="カギ線コネクタ 18"/>
        <xdr:cNvCxnSpPr/>
      </xdr:nvCxnSpPr>
      <xdr:spPr>
        <a:xfrm flipV="1">
          <a:off x="3204882" y="1479176"/>
          <a:ext cx="795618" cy="493059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11</xdr:row>
      <xdr:rowOff>56031</xdr:rowOff>
    </xdr:from>
    <xdr:to>
      <xdr:col>5</xdr:col>
      <xdr:colOff>22411</xdr:colOff>
      <xdr:row>13</xdr:row>
      <xdr:rowOff>156882</xdr:rowOff>
    </xdr:to>
    <xdr:sp macro="" textlink="">
      <xdr:nvSpPr>
        <xdr:cNvPr id="28" name="フローチャート : 定義済み処理 27"/>
        <xdr:cNvSpPr/>
      </xdr:nvSpPr>
      <xdr:spPr>
        <a:xfrm>
          <a:off x="291353" y="1927413"/>
          <a:ext cx="1367117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1</xdr:col>
      <xdr:colOff>78441</xdr:colOff>
      <xdr:row>15</xdr:row>
      <xdr:rowOff>33619</xdr:rowOff>
    </xdr:from>
    <xdr:to>
      <xdr:col>5</xdr:col>
      <xdr:colOff>21725</xdr:colOff>
      <xdr:row>17</xdr:row>
      <xdr:rowOff>134470</xdr:rowOff>
    </xdr:to>
    <xdr:sp macro="" textlink="">
      <xdr:nvSpPr>
        <xdr:cNvPr id="29" name="フローチャート : 定義済み処理 28"/>
        <xdr:cNvSpPr/>
      </xdr:nvSpPr>
      <xdr:spPr>
        <a:xfrm>
          <a:off x="291353" y="257735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ID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に対するパスワード問合せ</a:t>
          </a:r>
        </a:p>
      </xdr:txBody>
    </xdr:sp>
    <xdr:clientData/>
  </xdr:twoCellAnchor>
  <xdr:twoCellAnchor>
    <xdr:from>
      <xdr:col>4</xdr:col>
      <xdr:colOff>123266</xdr:colOff>
      <xdr:row>10</xdr:row>
      <xdr:rowOff>11206</xdr:rowOff>
    </xdr:from>
    <xdr:to>
      <xdr:col>4</xdr:col>
      <xdr:colOff>123705</xdr:colOff>
      <xdr:row>11</xdr:row>
      <xdr:rowOff>56031</xdr:rowOff>
    </xdr:to>
    <xdr:cxnSp macro="">
      <xdr:nvCxnSpPr>
        <xdr:cNvPr id="30" name="カギ線コネクタ 29"/>
        <xdr:cNvCxnSpPr>
          <a:stCxn id="52" idx="2"/>
          <a:endCxn id="28" idx="0"/>
        </xdr:cNvCxnSpPr>
      </xdr:nvCxnSpPr>
      <xdr:spPr>
        <a:xfrm rot="5400000">
          <a:off x="868676" y="1820737"/>
          <a:ext cx="212913" cy="439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13</xdr:row>
      <xdr:rowOff>156883</xdr:rowOff>
    </xdr:from>
    <xdr:to>
      <xdr:col>4</xdr:col>
      <xdr:colOff>123265</xdr:colOff>
      <xdr:row>15</xdr:row>
      <xdr:rowOff>33620</xdr:rowOff>
    </xdr:to>
    <xdr:cxnSp macro="">
      <xdr:nvCxnSpPr>
        <xdr:cNvPr id="31" name="カギ線コネクタ 30"/>
        <xdr:cNvCxnSpPr>
          <a:stCxn id="28" idx="2"/>
          <a:endCxn id="29" idx="0"/>
        </xdr:cNvCxnSpPr>
      </xdr:nvCxnSpPr>
      <xdr:spPr>
        <a:xfrm rot="5400000">
          <a:off x="868284" y="2470727"/>
          <a:ext cx="212913" cy="34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17</xdr:row>
      <xdr:rowOff>134470</xdr:rowOff>
    </xdr:from>
    <xdr:to>
      <xdr:col>4</xdr:col>
      <xdr:colOff>123266</xdr:colOff>
      <xdr:row>19</xdr:row>
      <xdr:rowOff>0</xdr:rowOff>
    </xdr:to>
    <xdr:cxnSp macro="">
      <xdr:nvCxnSpPr>
        <xdr:cNvPr id="32" name="カギ線コネクタ 31"/>
        <xdr:cNvCxnSpPr>
          <a:stCxn id="29" idx="2"/>
          <a:endCxn id="40" idx="0"/>
        </xdr:cNvCxnSpPr>
      </xdr:nvCxnSpPr>
      <xdr:spPr>
        <a:xfrm rot="16200000" flipH="1">
          <a:off x="873888" y="3115063"/>
          <a:ext cx="201706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123266</xdr:colOff>
      <xdr:row>22</xdr:row>
      <xdr:rowOff>67236</xdr:rowOff>
    </xdr:from>
    <xdr:to>
      <xdr:col>4</xdr:col>
      <xdr:colOff>134472</xdr:colOff>
      <xdr:row>23</xdr:row>
      <xdr:rowOff>89648</xdr:rowOff>
    </xdr:to>
    <xdr:cxnSp macro="">
      <xdr:nvCxnSpPr>
        <xdr:cNvPr id="33" name="カギ線コネクタ 32"/>
        <xdr:cNvCxnSpPr>
          <a:stCxn id="40" idx="2"/>
          <a:endCxn id="35" idx="0"/>
        </xdr:cNvCxnSpPr>
      </xdr:nvCxnSpPr>
      <xdr:spPr>
        <a:xfrm rot="16200000" flipH="1">
          <a:off x="885266" y="3877236"/>
          <a:ext cx="190500" cy="1120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89648</xdr:colOff>
      <xdr:row>23</xdr:row>
      <xdr:rowOff>89648</xdr:rowOff>
    </xdr:from>
    <xdr:to>
      <xdr:col>5</xdr:col>
      <xdr:colOff>33618</xdr:colOff>
      <xdr:row>26</xdr:row>
      <xdr:rowOff>156884</xdr:rowOff>
    </xdr:to>
    <xdr:grpSp>
      <xdr:nvGrpSpPr>
        <xdr:cNvPr id="34" name="グループ化 33"/>
        <xdr:cNvGrpSpPr/>
      </xdr:nvGrpSpPr>
      <xdr:grpSpPr>
        <a:xfrm>
          <a:off x="276719" y="3672191"/>
          <a:ext cx="1247371" cy="527865"/>
          <a:chOff x="336178" y="3787589"/>
          <a:chExt cx="1367117" cy="571501"/>
        </a:xfrm>
      </xdr:grpSpPr>
      <xdr:sp macro="" textlink="">
        <xdr:nvSpPr>
          <xdr:cNvPr id="35" name="ひし形 34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36" name="テキスト ボックス 35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パスワードの</a:t>
            </a:r>
            <a:endPara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正誤確認</a:t>
            </a:r>
          </a:p>
        </xdr:txBody>
      </xdr:sp>
    </xdr:grpSp>
    <xdr:clientData/>
  </xdr:twoCellAnchor>
  <xdr:twoCellAnchor>
    <xdr:from>
      <xdr:col>1</xdr:col>
      <xdr:colOff>89647</xdr:colOff>
      <xdr:row>28</xdr:row>
      <xdr:rowOff>22412</xdr:rowOff>
    </xdr:from>
    <xdr:to>
      <xdr:col>5</xdr:col>
      <xdr:colOff>32931</xdr:colOff>
      <xdr:row>30</xdr:row>
      <xdr:rowOff>123263</xdr:rowOff>
    </xdr:to>
    <xdr:sp macro="" textlink="">
      <xdr:nvSpPr>
        <xdr:cNvPr id="37" name="フローチャート : 定義済み処理 36"/>
        <xdr:cNvSpPr/>
      </xdr:nvSpPr>
      <xdr:spPr>
        <a:xfrm>
          <a:off x="302559" y="4751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メニュー画面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表示</a:t>
          </a:r>
        </a:p>
      </xdr:txBody>
    </xdr:sp>
    <xdr:clientData/>
  </xdr:twoCellAnchor>
  <xdr:twoCellAnchor>
    <xdr:from>
      <xdr:col>4</xdr:col>
      <xdr:colOff>134129</xdr:colOff>
      <xdr:row>26</xdr:row>
      <xdr:rowOff>156883</xdr:rowOff>
    </xdr:from>
    <xdr:to>
      <xdr:col>4</xdr:col>
      <xdr:colOff>134473</xdr:colOff>
      <xdr:row>28</xdr:row>
      <xdr:rowOff>22411</xdr:rowOff>
    </xdr:to>
    <xdr:cxnSp macro="">
      <xdr:nvCxnSpPr>
        <xdr:cNvPr id="38" name="カギ線コネクタ 37"/>
        <xdr:cNvCxnSpPr>
          <a:stCxn id="35" idx="2"/>
          <a:endCxn id="37" idx="0"/>
        </xdr:cNvCxnSpPr>
      </xdr:nvCxnSpPr>
      <xdr:spPr>
        <a:xfrm rot="5400000">
          <a:off x="885096" y="4650269"/>
          <a:ext cx="201704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78442</xdr:colOff>
      <xdr:row>19</xdr:row>
      <xdr:rowOff>0</xdr:rowOff>
    </xdr:from>
    <xdr:to>
      <xdr:col>5</xdr:col>
      <xdr:colOff>22412</xdr:colOff>
      <xdr:row>22</xdr:row>
      <xdr:rowOff>67236</xdr:rowOff>
    </xdr:to>
    <xdr:grpSp>
      <xdr:nvGrpSpPr>
        <xdr:cNvPr id="39" name="グループ化 38"/>
        <xdr:cNvGrpSpPr/>
      </xdr:nvGrpSpPr>
      <xdr:grpSpPr>
        <a:xfrm>
          <a:off x="265894" y="2968752"/>
          <a:ext cx="1249276" cy="527865"/>
          <a:chOff x="336178" y="3787589"/>
          <a:chExt cx="1367117" cy="571501"/>
        </a:xfrm>
      </xdr:grpSpPr>
      <xdr:sp macro="" textlink="">
        <xdr:nvSpPr>
          <xdr:cNvPr id="40" name="ひし形 39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1" name="テキスト ボックス 40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en-US" altLang="ja-JP" sz="900">
                <a:latin typeface="MS UI Gothic" panose="020B0600070205080204" pitchFamily="50" charset="-128"/>
                <a:ea typeface="MS UI Gothic" panose="020B0600070205080204" pitchFamily="50" charset="-128"/>
              </a:rPr>
              <a:t>ID</a:t>
            </a:r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が存在する</a:t>
            </a:r>
          </a:p>
        </xdr:txBody>
      </xdr:sp>
    </xdr:grpSp>
    <xdr:clientData/>
  </xdr:twoCellAnchor>
  <xdr:twoCellAnchor>
    <xdr:from>
      <xdr:col>5</xdr:col>
      <xdr:colOff>123265</xdr:colOff>
      <xdr:row>28</xdr:row>
      <xdr:rowOff>22412</xdr:rowOff>
    </xdr:from>
    <xdr:to>
      <xdr:col>6</xdr:col>
      <xdr:colOff>705284</xdr:colOff>
      <xdr:row>30</xdr:row>
      <xdr:rowOff>123263</xdr:rowOff>
    </xdr:to>
    <xdr:sp macro="" textlink="">
      <xdr:nvSpPr>
        <xdr:cNvPr id="42" name="フローチャート : 定義済み処理 41"/>
        <xdr:cNvSpPr/>
      </xdr:nvSpPr>
      <xdr:spPr>
        <a:xfrm>
          <a:off x="1759324" y="4751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ログイン失敗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画面表示</a:t>
          </a:r>
        </a:p>
      </xdr:txBody>
    </xdr:sp>
    <xdr:clientData/>
  </xdr:twoCellAnchor>
  <xdr:twoCellAnchor>
    <xdr:from>
      <xdr:col>5</xdr:col>
      <xdr:colOff>22412</xdr:colOff>
      <xdr:row>20</xdr:row>
      <xdr:rowOff>117663</xdr:rowOff>
    </xdr:from>
    <xdr:to>
      <xdr:col>6</xdr:col>
      <xdr:colOff>22069</xdr:colOff>
      <xdr:row>28</xdr:row>
      <xdr:rowOff>22412</xdr:rowOff>
    </xdr:to>
    <xdr:cxnSp macro="">
      <xdr:nvCxnSpPr>
        <xdr:cNvPr id="43" name="カギ線コネクタ 42"/>
        <xdr:cNvCxnSpPr>
          <a:stCxn id="40" idx="3"/>
          <a:endCxn id="42" idx="0"/>
        </xdr:cNvCxnSpPr>
      </xdr:nvCxnSpPr>
      <xdr:spPr>
        <a:xfrm>
          <a:off x="1658471" y="3501839"/>
          <a:ext cx="784069" cy="1249455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33618</xdr:colOff>
      <xdr:row>25</xdr:row>
      <xdr:rowOff>39222</xdr:rowOff>
    </xdr:from>
    <xdr:to>
      <xdr:col>6</xdr:col>
      <xdr:colOff>22069</xdr:colOff>
      <xdr:row>28</xdr:row>
      <xdr:rowOff>22412</xdr:rowOff>
    </xdr:to>
    <xdr:cxnSp macro="">
      <xdr:nvCxnSpPr>
        <xdr:cNvPr id="44" name="カギ線コネクタ 43"/>
        <xdr:cNvCxnSpPr>
          <a:stCxn id="35" idx="3"/>
          <a:endCxn id="42" idx="0"/>
        </xdr:cNvCxnSpPr>
      </xdr:nvCxnSpPr>
      <xdr:spPr>
        <a:xfrm>
          <a:off x="1669677" y="4263840"/>
          <a:ext cx="772863" cy="487454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145676</xdr:colOff>
      <xdr:row>21</xdr:row>
      <xdr:rowOff>156881</xdr:rowOff>
    </xdr:from>
    <xdr:ext cx="363689" cy="242374"/>
    <xdr:sp macro="" textlink="">
      <xdr:nvSpPr>
        <xdr:cNvPr id="48" name="テキスト ボックス 47"/>
        <xdr:cNvSpPr txBox="1"/>
      </xdr:nvSpPr>
      <xdr:spPr>
        <a:xfrm>
          <a:off x="997323" y="3709146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145676</xdr:colOff>
      <xdr:row>26</xdr:row>
      <xdr:rowOff>67235</xdr:rowOff>
    </xdr:from>
    <xdr:ext cx="363689" cy="242374"/>
    <xdr:sp macro="" textlink="">
      <xdr:nvSpPr>
        <xdr:cNvPr id="49" name="テキスト ボックス 48"/>
        <xdr:cNvSpPr txBox="1"/>
      </xdr:nvSpPr>
      <xdr:spPr>
        <a:xfrm>
          <a:off x="997323" y="4459941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19</xdr:row>
      <xdr:rowOff>44823</xdr:rowOff>
    </xdr:from>
    <xdr:ext cx="317203" cy="242374"/>
    <xdr:sp macro="" textlink="">
      <xdr:nvSpPr>
        <xdr:cNvPr id="50" name="テキスト ボックス 49"/>
        <xdr:cNvSpPr txBox="1"/>
      </xdr:nvSpPr>
      <xdr:spPr>
        <a:xfrm>
          <a:off x="1602441" y="3260911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23</xdr:row>
      <xdr:rowOff>145677</xdr:rowOff>
    </xdr:from>
    <xdr:ext cx="317203" cy="242374"/>
    <xdr:sp macro="" textlink="">
      <xdr:nvSpPr>
        <xdr:cNvPr id="51" name="テキスト ボックス 50"/>
        <xdr:cNvSpPr txBox="1"/>
      </xdr:nvSpPr>
      <xdr:spPr>
        <a:xfrm>
          <a:off x="1602441" y="4034118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78439</xdr:colOff>
      <xdr:row>7</xdr:row>
      <xdr:rowOff>89648</xdr:rowOff>
    </xdr:from>
    <xdr:to>
      <xdr:col>5</xdr:col>
      <xdr:colOff>23292</xdr:colOff>
      <xdr:row>10</xdr:row>
      <xdr:rowOff>11206</xdr:rowOff>
    </xdr:to>
    <xdr:sp macro="" textlink="">
      <xdr:nvSpPr>
        <xdr:cNvPr id="52" name="フローチャート : 手操作入力 51"/>
        <xdr:cNvSpPr/>
      </xdr:nvSpPr>
      <xdr:spPr>
        <a:xfrm>
          <a:off x="291351" y="1288677"/>
          <a:ext cx="1368000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ログインボタン押下</a:t>
          </a:r>
        </a:p>
      </xdr:txBody>
    </xdr:sp>
    <xdr:clientData/>
  </xdr:twoCellAnchor>
  <xdr:twoCellAnchor>
    <xdr:from>
      <xdr:col>5</xdr:col>
      <xdr:colOff>168088</xdr:colOff>
      <xdr:row>15</xdr:row>
      <xdr:rowOff>22412</xdr:rowOff>
    </xdr:from>
    <xdr:to>
      <xdr:col>6</xdr:col>
      <xdr:colOff>751676</xdr:colOff>
      <xdr:row>17</xdr:row>
      <xdr:rowOff>134471</xdr:rowOff>
    </xdr:to>
    <xdr:sp macro="" textlink="">
      <xdr:nvSpPr>
        <xdr:cNvPr id="2" name="フローチャート : 磁気ディスク 1"/>
        <xdr:cNvSpPr/>
      </xdr:nvSpPr>
      <xdr:spPr>
        <a:xfrm>
          <a:off x="1804147" y="2566147"/>
          <a:ext cx="1368000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顧客情報テーブル</a:t>
          </a:r>
        </a:p>
      </xdr:txBody>
    </xdr:sp>
    <xdr:clientData/>
  </xdr:twoCellAnchor>
  <xdr:twoCellAnchor>
    <xdr:from>
      <xdr:col>5</xdr:col>
      <xdr:colOff>21725</xdr:colOff>
      <xdr:row>16</xdr:row>
      <xdr:rowOff>78441</xdr:rowOff>
    </xdr:from>
    <xdr:to>
      <xdr:col>5</xdr:col>
      <xdr:colOff>168088</xdr:colOff>
      <xdr:row>16</xdr:row>
      <xdr:rowOff>84044</xdr:rowOff>
    </xdr:to>
    <xdr:cxnSp macro="">
      <xdr:nvCxnSpPr>
        <xdr:cNvPr id="25" name="カギ線コネクタ 24"/>
        <xdr:cNvCxnSpPr>
          <a:stCxn id="29" idx="3"/>
          <a:endCxn id="2" idx="2"/>
        </xdr:cNvCxnSpPr>
      </xdr:nvCxnSpPr>
      <xdr:spPr>
        <a:xfrm flipV="1">
          <a:off x="1657784" y="2790265"/>
          <a:ext cx="146363" cy="560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9637057" y="3148853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9637060" y="3552266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8841936" y="3652065"/>
          <a:ext cx="690596" cy="404824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9659471" y="4504765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9693088" y="5272368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7"/>
  <sheetViews>
    <sheetView showGridLines="0" tabSelected="1" view="pageBreakPreview" zoomScale="85" zoomScaleNormal="85" zoomScaleSheetLayoutView="85" workbookViewId="0">
      <selection activeCell="C14" sqref="C14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89" t="s">
        <v>115</v>
      </c>
      <c r="B1" s="79"/>
      <c r="C1" s="79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107" t="s">
        <v>121</v>
      </c>
      <c r="P1" s="108" t="s">
        <v>91</v>
      </c>
      <c r="Q1" s="109"/>
    </row>
    <row r="2" spans="1:17" ht="21" x14ac:dyDescent="0.15">
      <c r="A2" s="81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87" t="s">
        <v>116</v>
      </c>
      <c r="P2" s="87"/>
      <c r="Q2" s="88"/>
    </row>
    <row r="3" spans="1:17" ht="18.75" x14ac:dyDescent="0.15">
      <c r="A3" s="81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104"/>
      <c r="P3" s="103"/>
      <c r="Q3" s="105"/>
    </row>
    <row r="4" spans="1:17" ht="18.75" x14ac:dyDescent="0.15">
      <c r="A4" s="81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106"/>
      <c r="P4" s="103"/>
      <c r="Q4" s="105"/>
    </row>
    <row r="5" spans="1:17" x14ac:dyDescent="0.15">
      <c r="A5" s="81"/>
      <c r="B5" s="16"/>
      <c r="C5" s="16"/>
      <c r="D5" s="2"/>
      <c r="E5" s="74" t="s">
        <v>112</v>
      </c>
      <c r="F5" s="73"/>
      <c r="G5" s="73"/>
      <c r="H5" s="73"/>
      <c r="I5" s="73"/>
      <c r="J5" s="73"/>
      <c r="K5" s="73"/>
      <c r="L5" s="73"/>
      <c r="M5" s="73"/>
      <c r="N5" s="2"/>
      <c r="O5" s="2"/>
      <c r="P5" s="2"/>
      <c r="Q5" s="82"/>
    </row>
    <row r="6" spans="1:17" x14ac:dyDescent="0.15">
      <c r="A6" s="81"/>
      <c r="B6" s="16"/>
      <c r="C6" s="16"/>
      <c r="D6" s="2"/>
      <c r="E6" s="73"/>
      <c r="F6" s="73"/>
      <c r="G6" s="73"/>
      <c r="H6" s="73"/>
      <c r="I6" s="73"/>
      <c r="J6" s="73"/>
      <c r="K6" s="73"/>
      <c r="L6" s="73"/>
      <c r="M6" s="73"/>
      <c r="N6" s="2"/>
      <c r="O6" s="2"/>
      <c r="P6" s="2"/>
      <c r="Q6" s="82"/>
    </row>
    <row r="7" spans="1:17" x14ac:dyDescent="0.15">
      <c r="A7" s="81"/>
      <c r="B7" s="16"/>
      <c r="C7" s="16"/>
      <c r="D7" s="2"/>
      <c r="E7" s="73"/>
      <c r="F7" s="73"/>
      <c r="G7" s="73"/>
      <c r="H7" s="73"/>
      <c r="I7" s="73"/>
      <c r="J7" s="73"/>
      <c r="K7" s="73"/>
      <c r="L7" s="73"/>
      <c r="M7" s="73"/>
      <c r="N7" s="2"/>
      <c r="O7" s="2"/>
      <c r="P7" s="2"/>
      <c r="Q7" s="82"/>
    </row>
    <row r="8" spans="1:17" x14ac:dyDescent="0.15">
      <c r="A8" s="81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82"/>
    </row>
    <row r="9" spans="1:17" x14ac:dyDescent="0.15">
      <c r="A9" s="81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82"/>
    </row>
    <row r="10" spans="1:17" ht="13.5" customHeight="1" x14ac:dyDescent="0.15">
      <c r="A10" s="81"/>
      <c r="B10" s="16"/>
      <c r="C10" s="16"/>
      <c r="D10" s="76" t="s">
        <v>114</v>
      </c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2"/>
      <c r="P10" s="2"/>
      <c r="Q10" s="82"/>
    </row>
    <row r="11" spans="1:17" ht="13.5" customHeight="1" x14ac:dyDescent="0.15">
      <c r="A11" s="81"/>
      <c r="B11" s="16"/>
      <c r="C11" s="1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2"/>
      <c r="P11" s="2"/>
      <c r="Q11" s="82"/>
    </row>
    <row r="12" spans="1:17" ht="13.5" customHeight="1" x14ac:dyDescent="0.15">
      <c r="A12" s="81"/>
      <c r="B12" s="16"/>
      <c r="C12" s="1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2"/>
      <c r="P12" s="2"/>
      <c r="Q12" s="82"/>
    </row>
    <row r="13" spans="1:17" x14ac:dyDescent="0.15">
      <c r="A13" s="81"/>
      <c r="B13" s="16"/>
      <c r="C13" s="16"/>
      <c r="D13" s="2"/>
      <c r="E13" s="75" t="s">
        <v>113</v>
      </c>
      <c r="F13" s="75"/>
      <c r="G13" s="75"/>
      <c r="H13" s="75"/>
      <c r="I13" s="75"/>
      <c r="J13" s="75"/>
      <c r="K13" s="75"/>
      <c r="L13" s="75"/>
      <c r="M13" s="75"/>
      <c r="N13" s="2"/>
      <c r="O13" s="2"/>
      <c r="P13" s="2"/>
      <c r="Q13" s="82"/>
    </row>
    <row r="14" spans="1:17" x14ac:dyDescent="0.15">
      <c r="A14" s="81"/>
      <c r="B14" s="16"/>
      <c r="C14" s="16"/>
      <c r="D14" s="2"/>
      <c r="E14" s="75"/>
      <c r="F14" s="75"/>
      <c r="G14" s="75"/>
      <c r="H14" s="75"/>
      <c r="I14" s="75"/>
      <c r="J14" s="75"/>
      <c r="K14" s="75"/>
      <c r="L14" s="75"/>
      <c r="M14" s="75"/>
      <c r="N14" s="2"/>
      <c r="O14" s="2"/>
      <c r="P14" s="2"/>
      <c r="Q14" s="82"/>
    </row>
    <row r="15" spans="1:17" x14ac:dyDescent="0.15">
      <c r="A15" s="81"/>
      <c r="B15" s="16"/>
      <c r="C15" s="16"/>
      <c r="D15" s="2"/>
      <c r="E15" s="75"/>
      <c r="F15" s="75"/>
      <c r="G15" s="75"/>
      <c r="H15" s="75"/>
      <c r="I15" s="75"/>
      <c r="J15" s="75"/>
      <c r="K15" s="75"/>
      <c r="L15" s="75"/>
      <c r="M15" s="75"/>
      <c r="N15" s="2"/>
      <c r="O15" s="2"/>
      <c r="P15" s="2"/>
      <c r="Q15" s="82"/>
    </row>
    <row r="16" spans="1:17" x14ac:dyDescent="0.15">
      <c r="A16" s="81"/>
      <c r="B16" s="16"/>
      <c r="C16" s="16"/>
      <c r="D16" s="2"/>
      <c r="E16" s="75"/>
      <c r="F16" s="75"/>
      <c r="G16" s="75"/>
      <c r="H16" s="75"/>
      <c r="I16" s="75"/>
      <c r="J16" s="75"/>
      <c r="K16" s="75"/>
      <c r="L16" s="75"/>
      <c r="M16" s="75"/>
      <c r="N16" s="2"/>
      <c r="O16" s="2"/>
      <c r="P16" s="2"/>
      <c r="Q16" s="82"/>
    </row>
    <row r="17" spans="1:17" x14ac:dyDescent="0.15">
      <c r="A17" s="81"/>
      <c r="B17" s="16"/>
      <c r="C17" s="16"/>
      <c r="D17" s="2"/>
      <c r="E17" s="75"/>
      <c r="F17" s="75"/>
      <c r="G17" s="75"/>
      <c r="H17" s="75"/>
      <c r="I17" s="75"/>
      <c r="J17" s="75"/>
      <c r="K17" s="75"/>
      <c r="L17" s="75"/>
      <c r="M17" s="75"/>
      <c r="N17" s="2"/>
      <c r="O17" s="2"/>
      <c r="P17" s="2"/>
      <c r="Q17" s="82"/>
    </row>
    <row r="18" spans="1:17" x14ac:dyDescent="0.15">
      <c r="A18" s="81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82"/>
    </row>
    <row r="19" spans="1:17" ht="13.5" customHeight="1" x14ac:dyDescent="0.15">
      <c r="A19" s="81"/>
      <c r="B19" s="16"/>
      <c r="C19" s="16"/>
      <c r="D19" s="2"/>
      <c r="E19" s="77"/>
      <c r="F19" s="90" t="s">
        <v>117</v>
      </c>
      <c r="G19" s="90"/>
      <c r="H19" s="90"/>
      <c r="I19" s="90"/>
      <c r="J19" s="90"/>
      <c r="K19" s="90"/>
      <c r="L19" s="90"/>
      <c r="M19" s="78"/>
      <c r="N19" s="2"/>
      <c r="O19" s="2"/>
      <c r="P19" s="2"/>
      <c r="Q19" s="82"/>
    </row>
    <row r="20" spans="1:17" ht="13.5" customHeight="1" x14ac:dyDescent="0.15">
      <c r="A20" s="81"/>
      <c r="B20" s="16"/>
      <c r="C20" s="16"/>
      <c r="D20" s="2"/>
      <c r="E20" s="78"/>
      <c r="F20" s="90"/>
      <c r="G20" s="90"/>
      <c r="H20" s="90"/>
      <c r="I20" s="90"/>
      <c r="J20" s="90"/>
      <c r="K20" s="90"/>
      <c r="L20" s="90"/>
      <c r="M20" s="78"/>
      <c r="N20" s="2"/>
      <c r="O20" s="2"/>
      <c r="P20" s="2"/>
      <c r="Q20" s="82"/>
    </row>
    <row r="21" spans="1:17" ht="13.5" customHeight="1" x14ac:dyDescent="0.15">
      <c r="A21" s="81"/>
      <c r="B21" s="16"/>
      <c r="C21" s="16"/>
      <c r="D21" s="2"/>
      <c r="E21" s="78"/>
      <c r="F21" s="90"/>
      <c r="G21" s="90"/>
      <c r="H21" s="90"/>
      <c r="I21" s="90"/>
      <c r="J21" s="90"/>
      <c r="K21" s="90"/>
      <c r="L21" s="90"/>
      <c r="M21" s="78"/>
      <c r="N21" s="2"/>
      <c r="O21" s="2"/>
      <c r="P21" s="2"/>
      <c r="Q21" s="82"/>
    </row>
    <row r="22" spans="1:17" ht="13.5" customHeight="1" x14ac:dyDescent="0.15">
      <c r="A22" s="81"/>
      <c r="B22" s="16"/>
      <c r="C22" s="16"/>
      <c r="D22" s="2"/>
      <c r="E22" s="78"/>
      <c r="F22" s="90"/>
      <c r="G22" s="90"/>
      <c r="H22" s="90"/>
      <c r="I22" s="90"/>
      <c r="J22" s="90"/>
      <c r="K22" s="90"/>
      <c r="L22" s="90"/>
      <c r="M22" s="78"/>
      <c r="N22" s="2"/>
      <c r="O22" s="2"/>
      <c r="P22" s="2"/>
      <c r="Q22" s="82"/>
    </row>
    <row r="23" spans="1:17" ht="13.5" customHeight="1" x14ac:dyDescent="0.15">
      <c r="A23" s="81"/>
      <c r="B23" s="16"/>
      <c r="C23" s="16"/>
      <c r="D23" s="2"/>
      <c r="E23" s="78"/>
      <c r="F23" s="90"/>
      <c r="G23" s="90"/>
      <c r="H23" s="90"/>
      <c r="I23" s="90"/>
      <c r="J23" s="90"/>
      <c r="K23" s="90"/>
      <c r="L23" s="90"/>
      <c r="M23" s="78"/>
      <c r="N23" s="2"/>
      <c r="O23" s="2"/>
      <c r="P23" s="2"/>
      <c r="Q23" s="82"/>
    </row>
    <row r="24" spans="1:17" ht="13.5" customHeight="1" x14ac:dyDescent="0.15">
      <c r="A24" s="81"/>
      <c r="B24" s="16"/>
      <c r="C24" s="16"/>
      <c r="D24" s="2"/>
      <c r="E24" s="78"/>
      <c r="F24" s="90"/>
      <c r="G24" s="90"/>
      <c r="H24" s="90"/>
      <c r="I24" s="90"/>
      <c r="J24" s="90"/>
      <c r="K24" s="90"/>
      <c r="L24" s="90"/>
      <c r="M24" s="78"/>
      <c r="N24" s="2"/>
      <c r="O24" s="2"/>
      <c r="P24" s="2"/>
      <c r="Q24" s="82"/>
    </row>
    <row r="25" spans="1:17" ht="13.5" customHeight="1" x14ac:dyDescent="0.15">
      <c r="A25" s="81"/>
      <c r="B25" s="16"/>
      <c r="C25" s="16"/>
      <c r="D25" s="2"/>
      <c r="E25" s="78"/>
      <c r="F25" s="90"/>
      <c r="G25" s="90"/>
      <c r="H25" s="90"/>
      <c r="I25" s="90"/>
      <c r="J25" s="90"/>
      <c r="K25" s="90"/>
      <c r="L25" s="90"/>
      <c r="M25" s="78"/>
      <c r="N25" s="2"/>
      <c r="O25" s="2"/>
      <c r="P25" s="2"/>
      <c r="Q25" s="82"/>
    </row>
    <row r="26" spans="1:17" ht="13.5" customHeight="1" x14ac:dyDescent="0.15">
      <c r="A26" s="81"/>
      <c r="B26" s="16"/>
      <c r="C26" s="16"/>
      <c r="D26" s="2"/>
      <c r="E26" s="78"/>
      <c r="F26" s="90"/>
      <c r="G26" s="90"/>
      <c r="H26" s="90"/>
      <c r="I26" s="90"/>
      <c r="J26" s="90"/>
      <c r="K26" s="90"/>
      <c r="L26" s="90"/>
      <c r="M26" s="78"/>
      <c r="N26" s="2"/>
      <c r="O26" s="2"/>
      <c r="P26" s="2"/>
      <c r="Q26" s="82"/>
    </row>
    <row r="27" spans="1:17" ht="13.5" customHeight="1" x14ac:dyDescent="0.15">
      <c r="A27" s="81"/>
      <c r="B27" s="16"/>
      <c r="C27" s="16"/>
      <c r="D27" s="2"/>
      <c r="E27" s="78"/>
      <c r="F27" s="91"/>
      <c r="G27" s="91"/>
      <c r="H27" s="91"/>
      <c r="I27" s="91"/>
      <c r="J27" s="91"/>
      <c r="K27" s="91"/>
      <c r="L27" s="91"/>
      <c r="M27" s="78"/>
      <c r="N27" s="2"/>
      <c r="O27" s="2"/>
      <c r="P27" s="2"/>
      <c r="Q27" s="82"/>
    </row>
    <row r="28" spans="1:17" ht="13.5" customHeight="1" thickBot="1" x14ac:dyDescent="0.2">
      <c r="A28" s="81"/>
      <c r="B28" s="16"/>
      <c r="C28" s="16"/>
      <c r="D28" s="2"/>
      <c r="E28" s="78"/>
      <c r="F28" s="91"/>
      <c r="G28" s="91"/>
      <c r="H28" s="91"/>
      <c r="I28" s="91"/>
      <c r="J28" s="91"/>
      <c r="K28" s="91"/>
      <c r="L28" s="91"/>
      <c r="M28" s="78"/>
      <c r="N28" s="2"/>
      <c r="O28" s="2"/>
      <c r="P28" s="2"/>
      <c r="Q28" s="82"/>
    </row>
    <row r="29" spans="1:17" ht="17.25" x14ac:dyDescent="0.15">
      <c r="A29" s="81"/>
      <c r="B29" s="16"/>
      <c r="C29" s="16"/>
      <c r="D29" s="2"/>
      <c r="E29" s="2"/>
      <c r="F29" s="2"/>
      <c r="G29" s="2"/>
      <c r="H29" s="2"/>
      <c r="I29" s="2"/>
      <c r="J29" s="2"/>
      <c r="K29" s="97" t="s">
        <v>122</v>
      </c>
      <c r="L29" s="98"/>
      <c r="M29" s="98"/>
      <c r="N29" s="98"/>
      <c r="O29" s="98"/>
      <c r="P29" s="99"/>
      <c r="Q29" s="82"/>
    </row>
    <row r="30" spans="1:17" ht="17.25" x14ac:dyDescent="0.15">
      <c r="A30" s="81"/>
      <c r="B30" s="16"/>
      <c r="C30" s="16"/>
      <c r="D30" s="2"/>
      <c r="E30" s="2"/>
      <c r="F30" s="2"/>
      <c r="G30" s="2"/>
      <c r="H30" s="2"/>
      <c r="I30" s="2"/>
      <c r="J30" s="2"/>
      <c r="K30" s="100" t="s">
        <v>120</v>
      </c>
      <c r="L30" s="101"/>
      <c r="M30" s="101" t="s">
        <v>118</v>
      </c>
      <c r="N30" s="101"/>
      <c r="O30" s="101" t="s">
        <v>119</v>
      </c>
      <c r="P30" s="102"/>
      <c r="Q30" s="82"/>
    </row>
    <row r="31" spans="1:17" x14ac:dyDescent="0.15">
      <c r="A31" s="81"/>
      <c r="B31" s="16"/>
      <c r="C31" s="16"/>
      <c r="D31" s="2"/>
      <c r="E31" s="2"/>
      <c r="F31" s="2"/>
      <c r="G31" s="2"/>
      <c r="H31" s="2"/>
      <c r="I31" s="2"/>
      <c r="J31" s="2"/>
      <c r="K31" s="92"/>
      <c r="L31" s="72"/>
      <c r="M31" s="72"/>
      <c r="N31" s="72"/>
      <c r="O31" s="72"/>
      <c r="P31" s="93"/>
      <c r="Q31" s="82"/>
    </row>
    <row r="32" spans="1:17" x14ac:dyDescent="0.15">
      <c r="A32" s="81"/>
      <c r="B32" s="16"/>
      <c r="C32" s="16"/>
      <c r="D32" s="2"/>
      <c r="E32" s="2"/>
      <c r="F32" s="2"/>
      <c r="G32" s="2"/>
      <c r="H32" s="2"/>
      <c r="I32" s="2"/>
      <c r="J32" s="2"/>
      <c r="K32" s="92"/>
      <c r="L32" s="72"/>
      <c r="M32" s="72"/>
      <c r="N32" s="72"/>
      <c r="O32" s="72"/>
      <c r="P32" s="93"/>
      <c r="Q32" s="82"/>
    </row>
    <row r="33" spans="1:17" x14ac:dyDescent="0.15">
      <c r="A33" s="81"/>
      <c r="B33" s="16"/>
      <c r="C33" s="16"/>
      <c r="D33" s="2"/>
      <c r="E33" s="2"/>
      <c r="F33" s="2"/>
      <c r="G33" s="2"/>
      <c r="H33" s="2"/>
      <c r="I33" s="2"/>
      <c r="J33" s="2"/>
      <c r="K33" s="92"/>
      <c r="L33" s="72"/>
      <c r="M33" s="72"/>
      <c r="N33" s="72"/>
      <c r="O33" s="72"/>
      <c r="P33" s="93"/>
      <c r="Q33" s="82"/>
    </row>
    <row r="34" spans="1:17" x14ac:dyDescent="0.15">
      <c r="A34" s="81"/>
      <c r="B34" s="16"/>
      <c r="C34" s="16"/>
      <c r="D34" s="2"/>
      <c r="E34" s="2"/>
      <c r="F34" s="2"/>
      <c r="G34" s="2"/>
      <c r="H34" s="2"/>
      <c r="I34" s="2"/>
      <c r="J34" s="2"/>
      <c r="K34" s="92"/>
      <c r="L34" s="72"/>
      <c r="M34" s="72"/>
      <c r="N34" s="72"/>
      <c r="O34" s="72"/>
      <c r="P34" s="93"/>
      <c r="Q34" s="82"/>
    </row>
    <row r="35" spans="1:17" x14ac:dyDescent="0.15">
      <c r="A35" s="81"/>
      <c r="B35" s="16"/>
      <c r="C35" s="16"/>
      <c r="D35" s="2"/>
      <c r="E35" s="2"/>
      <c r="F35" s="2"/>
      <c r="G35" s="2"/>
      <c r="H35" s="2"/>
      <c r="I35" s="2"/>
      <c r="J35" s="2"/>
      <c r="K35" s="92"/>
      <c r="L35" s="72"/>
      <c r="M35" s="72"/>
      <c r="N35" s="72"/>
      <c r="O35" s="72"/>
      <c r="P35" s="93"/>
      <c r="Q35" s="82"/>
    </row>
    <row r="36" spans="1:17" ht="14.25" thickBot="1" x14ac:dyDescent="0.2">
      <c r="A36" s="81"/>
      <c r="B36" s="16"/>
      <c r="C36" s="16"/>
      <c r="D36" s="2"/>
      <c r="E36" s="2"/>
      <c r="F36" s="2"/>
      <c r="G36" s="2"/>
      <c r="H36" s="2"/>
      <c r="I36" s="2"/>
      <c r="J36" s="2"/>
      <c r="K36" s="94"/>
      <c r="L36" s="95"/>
      <c r="M36" s="95"/>
      <c r="N36" s="95"/>
      <c r="O36" s="95"/>
      <c r="P36" s="96"/>
      <c r="Q36" s="82"/>
    </row>
    <row r="37" spans="1:17" ht="14.25" thickBot="1" x14ac:dyDescent="0.2">
      <c r="A37" s="83"/>
      <c r="B37" s="84"/>
      <c r="C37" s="84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6"/>
    </row>
  </sheetData>
  <mergeCells count="13">
    <mergeCell ref="P1:Q1"/>
    <mergeCell ref="K30:L30"/>
    <mergeCell ref="K31:L36"/>
    <mergeCell ref="M30:N30"/>
    <mergeCell ref="M31:N36"/>
    <mergeCell ref="O30:P30"/>
    <mergeCell ref="O31:P36"/>
    <mergeCell ref="F19:L26"/>
    <mergeCell ref="O2:Q2"/>
    <mergeCell ref="K29:P29"/>
    <mergeCell ref="E5:M7"/>
    <mergeCell ref="E13:M17"/>
    <mergeCell ref="D10:N12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85" zoomScaleNormal="85" zoomScaleSheetLayoutView="85" workbookViewId="0">
      <selection activeCell="C5" sqref="C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46" t="s">
        <v>1</v>
      </c>
      <c r="B1" s="47"/>
      <c r="C1" s="48"/>
      <c r="D1" s="49" t="str">
        <f>表紙_基本!D10</f>
        <v>（システム名をここに記入）</v>
      </c>
      <c r="E1" s="50"/>
      <c r="F1" s="51"/>
      <c r="G1" s="4" t="s">
        <v>0</v>
      </c>
      <c r="H1" s="52" t="s">
        <v>22</v>
      </c>
      <c r="I1" s="53"/>
      <c r="J1" s="53"/>
      <c r="K1" s="54"/>
      <c r="L1" s="4" t="s">
        <v>2</v>
      </c>
      <c r="M1" s="5" t="s">
        <v>17</v>
      </c>
      <c r="N1" s="4" t="s">
        <v>3</v>
      </c>
      <c r="O1" s="6" t="s">
        <v>90</v>
      </c>
      <c r="P1" s="19" t="s">
        <v>92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9"/>
    </row>
    <row r="8" spans="1:16" x14ac:dyDescent="0.15">
      <c r="A8" s="15"/>
      <c r="B8" s="16" t="s">
        <v>6</v>
      </c>
      <c r="C8" s="16" t="s">
        <v>7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9"/>
    </row>
    <row r="9" spans="1:16" x14ac:dyDescent="0.15">
      <c r="A9" s="15"/>
      <c r="B9" s="16"/>
      <c r="C9" s="16" t="s">
        <v>8</v>
      </c>
      <c r="D9" s="2" t="s">
        <v>9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9"/>
    </row>
    <row r="10" spans="1:16" x14ac:dyDescent="0.15">
      <c r="A10" s="15"/>
      <c r="B10" s="16"/>
      <c r="C10" s="16"/>
      <c r="D10" s="2" t="s">
        <v>14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9"/>
    </row>
    <row r="11" spans="1:16" x14ac:dyDescent="0.15">
      <c r="A11" s="15"/>
      <c r="B11" s="16"/>
      <c r="C11" s="16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9"/>
    </row>
    <row r="12" spans="1:16" x14ac:dyDescent="0.15">
      <c r="A12" s="15"/>
      <c r="B12" s="16"/>
      <c r="C12" s="16" t="s">
        <v>10</v>
      </c>
      <c r="D12" s="2" t="s">
        <v>12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9"/>
    </row>
    <row r="13" spans="1:16" x14ac:dyDescent="0.15">
      <c r="A13" s="15"/>
      <c r="B13" s="16"/>
      <c r="C13" s="16"/>
      <c r="D13" s="2" t="s">
        <v>14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9"/>
    </row>
    <row r="14" spans="1:16" x14ac:dyDescent="0.15">
      <c r="A14" s="15"/>
      <c r="B14" s="16"/>
      <c r="C14" s="1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9"/>
    </row>
    <row r="15" spans="1:16" x14ac:dyDescent="0.15">
      <c r="A15" s="15"/>
      <c r="B15" s="16"/>
      <c r="C15" s="16" t="s">
        <v>11</v>
      </c>
      <c r="D15" s="2" t="s">
        <v>13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 t="s">
        <v>14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 t="s">
        <v>15</v>
      </c>
      <c r="C19" s="16" t="s">
        <v>18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 t="s">
        <v>20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 t="s">
        <v>19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 t="s">
        <v>21</v>
      </c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85" zoomScaleNormal="85" zoomScaleSheetLayoutView="85" workbookViewId="0">
      <selection activeCell="C5" sqref="C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46" t="s">
        <v>1</v>
      </c>
      <c r="B1" s="47"/>
      <c r="C1" s="48"/>
      <c r="D1" s="49" t="str">
        <f>表紙_基本!D10</f>
        <v>（システム名をここに記入）</v>
      </c>
      <c r="E1" s="50"/>
      <c r="F1" s="51"/>
      <c r="G1" s="4" t="s">
        <v>0</v>
      </c>
      <c r="H1" s="52" t="s">
        <v>23</v>
      </c>
      <c r="I1" s="53"/>
      <c r="J1" s="53"/>
      <c r="K1" s="54"/>
      <c r="L1" s="4" t="s">
        <v>2</v>
      </c>
      <c r="M1" s="5" t="s">
        <v>17</v>
      </c>
      <c r="N1" s="4" t="s">
        <v>3</v>
      </c>
      <c r="O1" s="6" t="s">
        <v>90</v>
      </c>
      <c r="P1" s="19" t="s">
        <v>91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24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25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0" t="s">
        <v>26</v>
      </c>
      <c r="E7" s="57" t="s">
        <v>27</v>
      </c>
      <c r="F7" s="58"/>
      <c r="G7" s="57" t="s">
        <v>28</v>
      </c>
      <c r="H7" s="58"/>
      <c r="I7" s="57" t="s">
        <v>29</v>
      </c>
      <c r="J7" s="61"/>
      <c r="K7" s="61"/>
      <c r="L7" s="58"/>
      <c r="M7" s="39" t="s">
        <v>30</v>
      </c>
      <c r="N7" s="39" t="s">
        <v>31</v>
      </c>
      <c r="O7" s="39" t="s">
        <v>66</v>
      </c>
      <c r="P7" s="45" t="s">
        <v>93</v>
      </c>
    </row>
    <row r="8" spans="1:16" ht="27.75" customHeight="1" x14ac:dyDescent="0.15">
      <c r="A8" s="15"/>
      <c r="B8" s="16"/>
      <c r="C8" s="16"/>
      <c r="D8" s="22">
        <f>ROW()-7</f>
        <v>1</v>
      </c>
      <c r="E8" s="55" t="s">
        <v>32</v>
      </c>
      <c r="F8" s="56"/>
      <c r="G8" s="55" t="s">
        <v>33</v>
      </c>
      <c r="H8" s="56"/>
      <c r="I8" s="55" t="s">
        <v>37</v>
      </c>
      <c r="J8" s="60"/>
      <c r="K8" s="60"/>
      <c r="L8" s="56"/>
      <c r="M8" s="23" t="s">
        <v>39</v>
      </c>
      <c r="N8" s="23" t="s">
        <v>42</v>
      </c>
      <c r="O8" s="23" t="s">
        <v>43</v>
      </c>
      <c r="P8" s="9">
        <f>IF(N8="",0,IF(O8="",0,IF(N8="低",$N$24,IF(N8="中",$N$25,$N$26))*IF(O8="小",$O$24,IF(O8="中",$O$25,$O$26))))</f>
        <v>150</v>
      </c>
    </row>
    <row r="9" spans="1:16" ht="27.75" customHeight="1" x14ac:dyDescent="0.15">
      <c r="A9" s="15"/>
      <c r="B9" s="16"/>
      <c r="C9" s="16"/>
      <c r="D9" s="22">
        <f t="shared" ref="D9:D21" si="0">ROW()-7</f>
        <v>2</v>
      </c>
      <c r="E9" s="55"/>
      <c r="F9" s="56"/>
      <c r="G9" s="55" t="s">
        <v>34</v>
      </c>
      <c r="H9" s="56"/>
      <c r="I9" s="55" t="s">
        <v>38</v>
      </c>
      <c r="J9" s="60"/>
      <c r="K9" s="60"/>
      <c r="L9" s="56"/>
      <c r="M9" s="23" t="s">
        <v>40</v>
      </c>
      <c r="N9" s="23" t="s">
        <v>43</v>
      </c>
      <c r="O9" s="23" t="s">
        <v>67</v>
      </c>
      <c r="P9" s="9">
        <f t="shared" ref="P9:P21" si="1">IF(N9="",0,IF(O9="",0,IF(N9="低",$N$24,IF(N9="中",$N$25,$N$26))*IF(O9="小",$O$24,IF(O9="中",$O$25,$O$26))))</f>
        <v>60</v>
      </c>
    </row>
    <row r="10" spans="1:16" ht="27.75" customHeight="1" x14ac:dyDescent="0.15">
      <c r="A10" s="15"/>
      <c r="B10" s="16"/>
      <c r="C10" s="16"/>
      <c r="D10" s="22">
        <f t="shared" si="0"/>
        <v>3</v>
      </c>
      <c r="E10" s="55"/>
      <c r="F10" s="56"/>
      <c r="G10" s="55" t="s">
        <v>35</v>
      </c>
      <c r="H10" s="56"/>
      <c r="I10" s="55" t="s">
        <v>36</v>
      </c>
      <c r="J10" s="60"/>
      <c r="K10" s="60"/>
      <c r="L10" s="56"/>
      <c r="M10" s="23" t="s">
        <v>41</v>
      </c>
      <c r="N10" s="23" t="s">
        <v>44</v>
      </c>
      <c r="O10" s="23" t="s">
        <v>68</v>
      </c>
      <c r="P10" s="9">
        <f t="shared" si="1"/>
        <v>420</v>
      </c>
    </row>
    <row r="11" spans="1:16" ht="27.75" customHeight="1" x14ac:dyDescent="0.15">
      <c r="A11" s="15"/>
      <c r="B11" s="16"/>
      <c r="C11" s="16"/>
      <c r="D11" s="22">
        <f t="shared" si="0"/>
        <v>4</v>
      </c>
      <c r="E11" s="55"/>
      <c r="F11" s="56"/>
      <c r="G11" s="55" t="s">
        <v>96</v>
      </c>
      <c r="H11" s="56"/>
      <c r="I11" s="55" t="s">
        <v>97</v>
      </c>
      <c r="J11" s="60"/>
      <c r="K11" s="60"/>
      <c r="L11" s="56"/>
      <c r="M11" s="23" t="s">
        <v>98</v>
      </c>
      <c r="N11" s="23" t="s">
        <v>99</v>
      </c>
      <c r="O11" s="23" t="s">
        <v>100</v>
      </c>
      <c r="P11" s="9">
        <f t="shared" si="1"/>
        <v>50</v>
      </c>
    </row>
    <row r="12" spans="1:16" ht="27.75" customHeight="1" x14ac:dyDescent="0.15">
      <c r="A12" s="15"/>
      <c r="B12" s="16"/>
      <c r="C12" s="16"/>
      <c r="D12" s="22">
        <f t="shared" si="0"/>
        <v>5</v>
      </c>
      <c r="E12" s="55" t="s">
        <v>56</v>
      </c>
      <c r="F12" s="56"/>
      <c r="G12" s="55" t="s">
        <v>57</v>
      </c>
      <c r="H12" s="56"/>
      <c r="I12" s="55"/>
      <c r="J12" s="60"/>
      <c r="K12" s="60"/>
      <c r="L12" s="56"/>
      <c r="M12" s="23"/>
      <c r="N12" s="23"/>
      <c r="O12" s="23"/>
      <c r="P12" s="9">
        <f t="shared" si="1"/>
        <v>0</v>
      </c>
    </row>
    <row r="13" spans="1:16" ht="27.75" customHeight="1" x14ac:dyDescent="0.15">
      <c r="A13" s="15"/>
      <c r="B13" s="16"/>
      <c r="C13" s="16"/>
      <c r="D13" s="22">
        <f t="shared" si="0"/>
        <v>6</v>
      </c>
      <c r="E13" s="55"/>
      <c r="F13" s="56"/>
      <c r="G13" s="55"/>
      <c r="H13" s="56"/>
      <c r="I13" s="55"/>
      <c r="J13" s="60"/>
      <c r="K13" s="60"/>
      <c r="L13" s="56"/>
      <c r="M13" s="23"/>
      <c r="N13" s="23"/>
      <c r="O13" s="23"/>
      <c r="P13" s="9">
        <f t="shared" si="1"/>
        <v>0</v>
      </c>
    </row>
    <row r="14" spans="1:16" ht="27.75" customHeight="1" x14ac:dyDescent="0.15">
      <c r="A14" s="15"/>
      <c r="B14" s="16"/>
      <c r="C14" s="16"/>
      <c r="D14" s="22">
        <f t="shared" si="0"/>
        <v>7</v>
      </c>
      <c r="E14" s="55"/>
      <c r="F14" s="56"/>
      <c r="G14" s="55"/>
      <c r="H14" s="56"/>
      <c r="I14" s="55"/>
      <c r="J14" s="60"/>
      <c r="K14" s="60"/>
      <c r="L14" s="56"/>
      <c r="M14" s="23"/>
      <c r="N14" s="23"/>
      <c r="O14" s="23"/>
      <c r="P14" s="9">
        <f t="shared" si="1"/>
        <v>0</v>
      </c>
    </row>
    <row r="15" spans="1:16" ht="27.75" customHeight="1" x14ac:dyDescent="0.15">
      <c r="A15" s="15"/>
      <c r="B15" s="16"/>
      <c r="C15" s="16"/>
      <c r="D15" s="22">
        <f t="shared" si="0"/>
        <v>8</v>
      </c>
      <c r="E15" s="55"/>
      <c r="F15" s="56"/>
      <c r="G15" s="55"/>
      <c r="H15" s="56"/>
      <c r="I15" s="55"/>
      <c r="J15" s="60"/>
      <c r="K15" s="60"/>
      <c r="L15" s="56"/>
      <c r="M15" s="23"/>
      <c r="N15" s="23"/>
      <c r="O15" s="23"/>
      <c r="P15" s="9">
        <f t="shared" si="1"/>
        <v>0</v>
      </c>
    </row>
    <row r="16" spans="1:16" ht="27.75" customHeight="1" x14ac:dyDescent="0.15">
      <c r="A16" s="15"/>
      <c r="B16" s="16"/>
      <c r="C16" s="16"/>
      <c r="D16" s="22">
        <f t="shared" si="0"/>
        <v>9</v>
      </c>
      <c r="E16" s="55"/>
      <c r="F16" s="56"/>
      <c r="G16" s="55"/>
      <c r="H16" s="56"/>
      <c r="I16" s="55"/>
      <c r="J16" s="60"/>
      <c r="K16" s="60"/>
      <c r="L16" s="56"/>
      <c r="M16" s="23"/>
      <c r="N16" s="23"/>
      <c r="O16" s="23"/>
      <c r="P16" s="9">
        <f t="shared" si="1"/>
        <v>0</v>
      </c>
    </row>
    <row r="17" spans="1:16" ht="27.75" customHeight="1" x14ac:dyDescent="0.15">
      <c r="A17" s="15"/>
      <c r="B17" s="16"/>
      <c r="C17" s="16"/>
      <c r="D17" s="22">
        <f t="shared" si="0"/>
        <v>10</v>
      </c>
      <c r="E17" s="55"/>
      <c r="F17" s="56"/>
      <c r="G17" s="55"/>
      <c r="H17" s="56"/>
      <c r="I17" s="55"/>
      <c r="J17" s="60"/>
      <c r="K17" s="60"/>
      <c r="L17" s="56"/>
      <c r="M17" s="23"/>
      <c r="N17" s="23"/>
      <c r="O17" s="23"/>
      <c r="P17" s="9">
        <f t="shared" si="1"/>
        <v>0</v>
      </c>
    </row>
    <row r="18" spans="1:16" ht="27.75" customHeight="1" x14ac:dyDescent="0.15">
      <c r="A18" s="15"/>
      <c r="B18" s="16"/>
      <c r="C18" s="16"/>
      <c r="D18" s="22">
        <f t="shared" si="0"/>
        <v>11</v>
      </c>
      <c r="E18" s="55"/>
      <c r="F18" s="56"/>
      <c r="G18" s="55"/>
      <c r="H18" s="56"/>
      <c r="I18" s="55"/>
      <c r="J18" s="60"/>
      <c r="K18" s="60"/>
      <c r="L18" s="56"/>
      <c r="M18" s="23"/>
      <c r="N18" s="23"/>
      <c r="O18" s="23"/>
      <c r="P18" s="9">
        <f t="shared" si="1"/>
        <v>0</v>
      </c>
    </row>
    <row r="19" spans="1:16" ht="27.75" customHeight="1" x14ac:dyDescent="0.15">
      <c r="A19" s="15"/>
      <c r="B19" s="16"/>
      <c r="C19" s="16"/>
      <c r="D19" s="22">
        <f t="shared" si="0"/>
        <v>12</v>
      </c>
      <c r="E19" s="55"/>
      <c r="F19" s="56"/>
      <c r="G19" s="55"/>
      <c r="H19" s="56"/>
      <c r="I19" s="55"/>
      <c r="J19" s="60"/>
      <c r="K19" s="60"/>
      <c r="L19" s="56"/>
      <c r="M19" s="23"/>
      <c r="N19" s="23"/>
      <c r="O19" s="23"/>
      <c r="P19" s="9">
        <f t="shared" si="1"/>
        <v>0</v>
      </c>
    </row>
    <row r="20" spans="1:16" ht="27.75" customHeight="1" x14ac:dyDescent="0.15">
      <c r="A20" s="15"/>
      <c r="B20" s="16"/>
      <c r="C20" s="16"/>
      <c r="D20" s="22">
        <f t="shared" si="0"/>
        <v>13</v>
      </c>
      <c r="E20" s="55"/>
      <c r="F20" s="56"/>
      <c r="G20" s="55"/>
      <c r="H20" s="56"/>
      <c r="I20" s="55"/>
      <c r="J20" s="60"/>
      <c r="K20" s="60"/>
      <c r="L20" s="56"/>
      <c r="M20" s="23"/>
      <c r="N20" s="23"/>
      <c r="O20" s="23"/>
      <c r="P20" s="9">
        <f t="shared" si="1"/>
        <v>0</v>
      </c>
    </row>
    <row r="21" spans="1:16" ht="27.75" customHeight="1" x14ac:dyDescent="0.15">
      <c r="A21" s="15"/>
      <c r="B21" s="16"/>
      <c r="C21" s="16"/>
      <c r="D21" s="22">
        <f t="shared" si="0"/>
        <v>14</v>
      </c>
      <c r="E21" s="55"/>
      <c r="F21" s="56"/>
      <c r="G21" s="55"/>
      <c r="H21" s="56"/>
      <c r="I21" s="55"/>
      <c r="J21" s="60"/>
      <c r="K21" s="60"/>
      <c r="L21" s="56"/>
      <c r="M21" s="23"/>
      <c r="N21" s="23"/>
      <c r="O21" s="23"/>
      <c r="P21" s="9">
        <f t="shared" si="1"/>
        <v>0</v>
      </c>
    </row>
    <row r="22" spans="1:16" ht="27.75" customHeight="1" x14ac:dyDescent="0.15">
      <c r="A22" s="15"/>
      <c r="B22" s="16"/>
      <c r="C22" s="16"/>
      <c r="D22" s="24"/>
      <c r="E22" s="59"/>
      <c r="F22" s="59"/>
      <c r="G22" s="59"/>
      <c r="H22" s="59"/>
      <c r="I22" s="59"/>
      <c r="J22" s="59"/>
      <c r="K22" s="59"/>
      <c r="L22" s="59"/>
      <c r="M22" s="24"/>
      <c r="N22" s="25"/>
      <c r="O22" s="44" t="s">
        <v>94</v>
      </c>
      <c r="P22" s="9">
        <f>SUM(P8:P21)</f>
        <v>680</v>
      </c>
    </row>
    <row r="23" spans="1:16" x14ac:dyDescent="0.15">
      <c r="A23" s="17"/>
      <c r="B23" s="18"/>
      <c r="C23" s="18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1:16" x14ac:dyDescent="0.15">
      <c r="A24" s="14"/>
      <c r="B24" s="14"/>
      <c r="C24" s="14"/>
      <c r="D24" s="7"/>
      <c r="E24" s="7"/>
      <c r="F24" s="7"/>
      <c r="G24" s="7"/>
      <c r="H24" s="7"/>
      <c r="I24" s="7"/>
      <c r="J24" s="7"/>
      <c r="K24" s="7"/>
      <c r="L24" s="7"/>
      <c r="M24" s="7"/>
      <c r="N24" s="41">
        <v>1</v>
      </c>
      <c r="O24" s="41">
        <v>50</v>
      </c>
      <c r="P24" s="7"/>
    </row>
    <row r="25" spans="1:16" x14ac:dyDescent="0.15">
      <c r="A25" s="16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42">
        <v>1.2</v>
      </c>
      <c r="O25" s="42">
        <v>150</v>
      </c>
      <c r="P25" s="2"/>
    </row>
    <row r="26" spans="1:16" x14ac:dyDescent="0.15">
      <c r="A26" s="16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42">
        <v>1.4</v>
      </c>
      <c r="O26" s="42">
        <v>300</v>
      </c>
      <c r="P26" s="2"/>
    </row>
    <row r="27" spans="1:16" x14ac:dyDescent="0.15">
      <c r="A27" s="16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15">
      <c r="A28" s="16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15">
      <c r="A29" s="16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15">
      <c r="A30" s="16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15">
      <c r="A31" s="16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15">
      <c r="A32" s="16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15">
      <c r="A33" s="16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15">
      <c r="A34" s="16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15">
      <c r="A35" s="16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15">
      <c r="A36" s="16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15">
      <c r="A37" s="16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15">
      <c r="A38" s="16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15">
      <c r="A39" s="16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autoFilter ref="D7:O22">
    <filterColumn colId="1" showButton="0"/>
    <filterColumn colId="3" showButton="0"/>
    <filterColumn colId="5" showButton="0"/>
    <filterColumn colId="6" showButton="0"/>
    <filterColumn colId="7" showButton="0"/>
  </autoFilter>
  <mergeCells count="51">
    <mergeCell ref="I22:L22"/>
    <mergeCell ref="I16:L16"/>
    <mergeCell ref="I17:L17"/>
    <mergeCell ref="I18:L18"/>
    <mergeCell ref="I19:L19"/>
    <mergeCell ref="I20:L20"/>
    <mergeCell ref="I21:L21"/>
    <mergeCell ref="I7:L7"/>
    <mergeCell ref="I8:L8"/>
    <mergeCell ref="I9:L9"/>
    <mergeCell ref="I10:L10"/>
    <mergeCell ref="I11:L11"/>
    <mergeCell ref="I12:L12"/>
    <mergeCell ref="I13:L13"/>
    <mergeCell ref="I14:L14"/>
    <mergeCell ref="I15:L15"/>
    <mergeCell ref="G19:H19"/>
    <mergeCell ref="G12:H12"/>
    <mergeCell ref="G11:H11"/>
    <mergeCell ref="G20:H20"/>
    <mergeCell ref="G21:H21"/>
    <mergeCell ref="G22:H22"/>
    <mergeCell ref="G13:H13"/>
    <mergeCell ref="G14:H14"/>
    <mergeCell ref="G15:H15"/>
    <mergeCell ref="G16:H16"/>
    <mergeCell ref="G17:H17"/>
    <mergeCell ref="G18:H18"/>
    <mergeCell ref="E22:F22"/>
    <mergeCell ref="E16:F16"/>
    <mergeCell ref="E17:F17"/>
    <mergeCell ref="E18:F18"/>
    <mergeCell ref="E19:F19"/>
    <mergeCell ref="E20:F20"/>
    <mergeCell ref="E21:F21"/>
    <mergeCell ref="E15:F15"/>
    <mergeCell ref="A1:C1"/>
    <mergeCell ref="D1:F1"/>
    <mergeCell ref="H1:K1"/>
    <mergeCell ref="E7:F7"/>
    <mergeCell ref="E8:F8"/>
    <mergeCell ref="E9:F9"/>
    <mergeCell ref="E10:F10"/>
    <mergeCell ref="E11:F11"/>
    <mergeCell ref="E12:F12"/>
    <mergeCell ref="E13:F13"/>
    <mergeCell ref="E14:F14"/>
    <mergeCell ref="G7:H7"/>
    <mergeCell ref="G8:H8"/>
    <mergeCell ref="G9:H9"/>
    <mergeCell ref="G10:H10"/>
  </mergeCells>
  <phoneticPr fontId="1"/>
  <dataValidations count="3">
    <dataValidation type="list" allowBlank="1" showInputMessage="1" showErrorMessage="1" sqref="M8:M21">
      <formula1>"入力,出力,処理,その他"</formula1>
    </dataValidation>
    <dataValidation type="list" allowBlank="1" showInputMessage="1" showErrorMessage="1" sqref="N8:N21">
      <formula1>"低,中,高,その他"</formula1>
    </dataValidation>
    <dataValidation type="list" allowBlank="1" showInputMessage="1" showErrorMessage="1" sqref="O8:O21">
      <formula1>"小,中,大"</formula1>
    </dataValidation>
  </dataValidations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85" zoomScaleNormal="85" zoomScaleSheetLayoutView="85" workbookViewId="0">
      <selection activeCell="C5" sqref="C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46" t="s">
        <v>1</v>
      </c>
      <c r="B1" s="47"/>
      <c r="C1" s="48"/>
      <c r="D1" s="49" t="str">
        <f>表紙_基本!D10</f>
        <v>（システム名をここに記入）</v>
      </c>
      <c r="E1" s="50"/>
      <c r="F1" s="51"/>
      <c r="G1" s="4" t="s">
        <v>0</v>
      </c>
      <c r="H1" s="52" t="s">
        <v>45</v>
      </c>
      <c r="I1" s="53"/>
      <c r="J1" s="53"/>
      <c r="K1" s="54"/>
      <c r="L1" s="4" t="s">
        <v>2</v>
      </c>
      <c r="M1" s="5" t="s">
        <v>17</v>
      </c>
      <c r="N1" s="4" t="s">
        <v>3</v>
      </c>
      <c r="O1" s="6" t="s">
        <v>90</v>
      </c>
      <c r="P1" s="19" t="s">
        <v>91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46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47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62" t="s">
        <v>62</v>
      </c>
      <c r="D6" s="62"/>
      <c r="E6" s="57" t="s">
        <v>48</v>
      </c>
      <c r="F6" s="58"/>
      <c r="G6" s="67" t="s">
        <v>49</v>
      </c>
      <c r="H6" s="67"/>
      <c r="I6" s="67"/>
      <c r="J6" s="67"/>
      <c r="K6" s="67"/>
      <c r="L6" s="2"/>
      <c r="M6" s="2" t="s">
        <v>104</v>
      </c>
      <c r="N6" s="2"/>
      <c r="O6" s="2"/>
      <c r="P6" s="9"/>
    </row>
    <row r="7" spans="1:16" x14ac:dyDescent="0.15">
      <c r="A7" s="15"/>
      <c r="B7" s="16"/>
      <c r="C7" s="63" t="s">
        <v>101</v>
      </c>
      <c r="D7" s="63"/>
      <c r="E7" s="64" t="s">
        <v>55</v>
      </c>
      <c r="F7" s="65"/>
      <c r="G7" s="66" t="s">
        <v>50</v>
      </c>
      <c r="H7" s="66"/>
      <c r="I7" s="66"/>
      <c r="J7" s="66"/>
      <c r="K7" s="66"/>
      <c r="L7" s="2"/>
      <c r="M7" s="2"/>
      <c r="N7" s="2"/>
      <c r="O7" s="2"/>
      <c r="P7" s="9"/>
    </row>
    <row r="8" spans="1:16" x14ac:dyDescent="0.15">
      <c r="A8" s="15"/>
      <c r="B8" s="16"/>
      <c r="C8" s="63" t="s">
        <v>102</v>
      </c>
      <c r="D8" s="63"/>
      <c r="E8" s="64" t="s">
        <v>54</v>
      </c>
      <c r="F8" s="65"/>
      <c r="G8" s="66" t="s">
        <v>51</v>
      </c>
      <c r="H8" s="66"/>
      <c r="I8" s="66"/>
      <c r="J8" s="66"/>
      <c r="K8" s="66"/>
      <c r="L8" s="2"/>
      <c r="M8" s="2"/>
      <c r="N8" s="2"/>
      <c r="O8" s="2"/>
      <c r="P8" s="9"/>
    </row>
    <row r="9" spans="1:16" x14ac:dyDescent="0.15">
      <c r="A9" s="15"/>
      <c r="B9" s="16"/>
      <c r="C9" s="63" t="s">
        <v>103</v>
      </c>
      <c r="D9" s="63"/>
      <c r="E9" s="64" t="s">
        <v>56</v>
      </c>
      <c r="F9" s="65"/>
      <c r="G9" s="66"/>
      <c r="H9" s="66"/>
      <c r="I9" s="66"/>
      <c r="J9" s="66"/>
      <c r="K9" s="66"/>
      <c r="L9" s="2"/>
      <c r="M9" s="2"/>
      <c r="N9" s="2"/>
      <c r="O9" s="2"/>
      <c r="P9" s="9"/>
    </row>
    <row r="10" spans="1:16" x14ac:dyDescent="0.15">
      <c r="A10" s="15"/>
      <c r="B10" s="16"/>
      <c r="C10" s="63"/>
      <c r="D10" s="63"/>
      <c r="E10" s="64"/>
      <c r="F10" s="65"/>
      <c r="G10" s="66"/>
      <c r="H10" s="66"/>
      <c r="I10" s="66"/>
      <c r="J10" s="66"/>
      <c r="K10" s="66"/>
      <c r="L10" s="2"/>
      <c r="M10" s="2"/>
      <c r="N10" s="2"/>
      <c r="O10" s="2"/>
      <c r="P10" s="9"/>
    </row>
    <row r="11" spans="1:16" x14ac:dyDescent="0.15">
      <c r="A11" s="15"/>
      <c r="B11" s="16"/>
      <c r="C11" s="63"/>
      <c r="D11" s="63"/>
      <c r="E11" s="64"/>
      <c r="F11" s="65"/>
      <c r="G11" s="66"/>
      <c r="H11" s="66"/>
      <c r="I11" s="66"/>
      <c r="J11" s="66"/>
      <c r="K11" s="66"/>
      <c r="L11" s="2"/>
      <c r="M11" s="2"/>
      <c r="N11" s="2"/>
      <c r="O11" s="2"/>
      <c r="P11" s="9"/>
    </row>
    <row r="12" spans="1:16" x14ac:dyDescent="0.15">
      <c r="A12" s="15"/>
      <c r="B12" s="16"/>
      <c r="C12" s="63"/>
      <c r="D12" s="63"/>
      <c r="E12" s="64"/>
      <c r="F12" s="65"/>
      <c r="G12" s="66"/>
      <c r="H12" s="66"/>
      <c r="I12" s="66"/>
      <c r="J12" s="66"/>
      <c r="K12" s="66"/>
      <c r="L12" s="2"/>
      <c r="M12" s="2"/>
      <c r="N12" s="2"/>
      <c r="O12" s="2"/>
      <c r="P12" s="9"/>
    </row>
    <row r="13" spans="1:16" x14ac:dyDescent="0.15">
      <c r="A13" s="15"/>
      <c r="B13" s="16"/>
      <c r="C13" s="63"/>
      <c r="D13" s="63"/>
      <c r="E13" s="64"/>
      <c r="F13" s="65"/>
      <c r="G13" s="66"/>
      <c r="H13" s="66"/>
      <c r="I13" s="66"/>
      <c r="J13" s="66"/>
      <c r="K13" s="66"/>
      <c r="L13" s="2"/>
      <c r="M13" s="2"/>
      <c r="N13" s="2"/>
      <c r="O13" s="2"/>
      <c r="P13" s="9"/>
    </row>
    <row r="14" spans="1:16" x14ac:dyDescent="0.15">
      <c r="A14" s="15"/>
      <c r="B14" s="16"/>
      <c r="C14" s="63"/>
      <c r="D14" s="63"/>
      <c r="E14" s="64"/>
      <c r="F14" s="65"/>
      <c r="G14" s="66"/>
      <c r="H14" s="66"/>
      <c r="I14" s="66"/>
      <c r="J14" s="66"/>
      <c r="K14" s="66"/>
      <c r="L14" s="2"/>
      <c r="M14" s="2" t="s">
        <v>111</v>
      </c>
      <c r="N14" s="2"/>
      <c r="O14" s="2"/>
      <c r="P14" s="9"/>
    </row>
    <row r="15" spans="1:16" x14ac:dyDescent="0.15">
      <c r="A15" s="15"/>
      <c r="B15" s="16"/>
      <c r="C15" s="63"/>
      <c r="D15" s="63"/>
      <c r="E15" s="64"/>
      <c r="F15" s="65"/>
      <c r="G15" s="66"/>
      <c r="H15" s="66"/>
      <c r="I15" s="66"/>
      <c r="J15" s="66"/>
      <c r="K15" s="6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 t="s">
        <v>6</v>
      </c>
      <c r="C17" s="16" t="s">
        <v>52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 t="s">
        <v>53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3">
    <mergeCell ref="G14:K14"/>
    <mergeCell ref="G15:K15"/>
    <mergeCell ref="G6:K6"/>
    <mergeCell ref="G7:K7"/>
    <mergeCell ref="G8:K8"/>
    <mergeCell ref="G9:K9"/>
    <mergeCell ref="G10:K10"/>
    <mergeCell ref="G11:K11"/>
    <mergeCell ref="G12:K12"/>
    <mergeCell ref="G13:K13"/>
    <mergeCell ref="C14:D14"/>
    <mergeCell ref="C15:D15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C9:D9"/>
    <mergeCell ref="C10:D10"/>
    <mergeCell ref="C11:D11"/>
    <mergeCell ref="C12:D12"/>
    <mergeCell ref="C13:D13"/>
    <mergeCell ref="E6:F6"/>
    <mergeCell ref="C6:D6"/>
    <mergeCell ref="C7:D7"/>
    <mergeCell ref="C8:D8"/>
    <mergeCell ref="H1:K1"/>
    <mergeCell ref="A1:C1"/>
    <mergeCell ref="D1:F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85" zoomScaleNormal="85" zoomScaleSheetLayoutView="85" workbookViewId="0">
      <selection activeCell="C5" sqref="C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46" t="s">
        <v>1</v>
      </c>
      <c r="B1" s="47"/>
      <c r="C1" s="48"/>
      <c r="D1" s="49" t="str">
        <f>表紙_基本!D10</f>
        <v>（システム名をここに記入）</v>
      </c>
      <c r="E1" s="50"/>
      <c r="F1" s="51"/>
      <c r="G1" s="21" t="s">
        <v>0</v>
      </c>
      <c r="H1" s="52" t="s">
        <v>45</v>
      </c>
      <c r="I1" s="53"/>
      <c r="J1" s="53"/>
      <c r="K1" s="54"/>
      <c r="L1" s="21" t="s">
        <v>2</v>
      </c>
      <c r="M1" s="5" t="s">
        <v>17</v>
      </c>
      <c r="N1" s="21" t="s">
        <v>3</v>
      </c>
      <c r="O1" s="6" t="s">
        <v>90</v>
      </c>
      <c r="P1" s="19" t="s">
        <v>91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15</v>
      </c>
      <c r="C4" s="16" t="s">
        <v>59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60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C7" s="27" t="s">
        <v>101</v>
      </c>
      <c r="D7" s="26" t="s">
        <v>95</v>
      </c>
      <c r="E7" s="26"/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85" zoomScaleNormal="85" zoomScaleSheetLayoutView="85" workbookViewId="0">
      <selection activeCell="C5" sqref="C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46" t="s">
        <v>1</v>
      </c>
      <c r="B1" s="47"/>
      <c r="C1" s="48"/>
      <c r="D1" s="49" t="str">
        <f>表紙_基本!D10</f>
        <v>（システム名をここに記入）</v>
      </c>
      <c r="E1" s="50"/>
      <c r="F1" s="51"/>
      <c r="G1" s="21" t="s">
        <v>0</v>
      </c>
      <c r="H1" s="52" t="s">
        <v>69</v>
      </c>
      <c r="I1" s="53"/>
      <c r="J1" s="53"/>
      <c r="K1" s="54"/>
      <c r="L1" s="21" t="s">
        <v>2</v>
      </c>
      <c r="M1" s="5" t="s">
        <v>17</v>
      </c>
      <c r="N1" s="21" t="s">
        <v>3</v>
      </c>
      <c r="O1" s="6" t="s">
        <v>90</v>
      </c>
      <c r="P1" s="19" t="s">
        <v>91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70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16"/>
      <c r="C7" s="27"/>
      <c r="D7" s="27"/>
      <c r="E7" s="57" t="s">
        <v>73</v>
      </c>
      <c r="F7" s="61"/>
      <c r="G7" s="58"/>
      <c r="H7" s="26"/>
      <c r="I7" s="57" t="s">
        <v>82</v>
      </c>
      <c r="J7" s="61"/>
      <c r="K7" s="58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36" t="s">
        <v>72</v>
      </c>
      <c r="F8" s="57" t="s">
        <v>71</v>
      </c>
      <c r="G8" s="58"/>
      <c r="H8" s="26"/>
      <c r="I8" s="36" t="s">
        <v>72</v>
      </c>
      <c r="J8" s="57" t="s">
        <v>71</v>
      </c>
      <c r="K8" s="58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32" t="s">
        <v>74</v>
      </c>
      <c r="F9" s="68" t="s">
        <v>75</v>
      </c>
      <c r="G9" s="69"/>
      <c r="H9" s="26"/>
      <c r="I9" s="32" t="s">
        <v>74</v>
      </c>
      <c r="J9" s="68" t="s">
        <v>78</v>
      </c>
      <c r="K9" s="69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32"/>
      <c r="F10" s="68" t="s">
        <v>76</v>
      </c>
      <c r="G10" s="69"/>
      <c r="H10" s="26"/>
      <c r="I10" s="32"/>
      <c r="J10" s="68" t="s">
        <v>83</v>
      </c>
      <c r="K10" s="69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32"/>
      <c r="F11" s="68" t="s">
        <v>77</v>
      </c>
      <c r="G11" s="69"/>
      <c r="H11" s="26"/>
      <c r="I11" s="32"/>
      <c r="J11" s="68" t="s">
        <v>79</v>
      </c>
      <c r="K11" s="69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32" t="s">
        <v>81</v>
      </c>
      <c r="F12" s="68" t="s">
        <v>78</v>
      </c>
      <c r="G12" s="69"/>
      <c r="H12" s="26"/>
      <c r="I12" s="32"/>
      <c r="J12" s="68" t="s">
        <v>80</v>
      </c>
      <c r="K12" s="69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32"/>
      <c r="F13" s="68" t="s">
        <v>79</v>
      </c>
      <c r="G13" s="69"/>
      <c r="H13" s="26"/>
      <c r="I13" s="32"/>
      <c r="J13" s="68"/>
      <c r="K13" s="69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32"/>
      <c r="F14" s="68" t="s">
        <v>80</v>
      </c>
      <c r="G14" s="69"/>
      <c r="H14" s="26"/>
      <c r="I14" s="32"/>
      <c r="J14" s="68"/>
      <c r="K14" s="69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32"/>
      <c r="F15" s="68"/>
      <c r="G15" s="69"/>
      <c r="H15" s="26"/>
      <c r="I15" s="32"/>
      <c r="J15" s="68"/>
      <c r="K15" s="69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32"/>
      <c r="F16" s="68"/>
      <c r="G16" s="69"/>
      <c r="H16" s="2"/>
      <c r="I16" s="32"/>
      <c r="J16" s="68"/>
      <c r="K16" s="69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32"/>
      <c r="F17" s="68"/>
      <c r="G17" s="69"/>
      <c r="H17" s="2"/>
      <c r="I17" s="32"/>
      <c r="J17" s="68"/>
      <c r="K17" s="69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6"/>
      <c r="J18" s="26"/>
      <c r="K18" s="26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6"/>
      <c r="J19" s="26"/>
      <c r="K19" s="26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6"/>
      <c r="J20" s="26"/>
      <c r="K20" s="26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6"/>
      <c r="J21" s="26"/>
      <c r="K21" s="26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6"/>
      <c r="J22" s="26"/>
      <c r="K22" s="26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6"/>
      <c r="J23" s="26"/>
      <c r="K23" s="26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6"/>
      <c r="J24" s="26"/>
      <c r="K24" s="26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6"/>
      <c r="J25" s="26"/>
      <c r="K25" s="26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6"/>
      <c r="J26" s="26"/>
      <c r="K26" s="26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25">
    <mergeCell ref="F14:G14"/>
    <mergeCell ref="A1:C1"/>
    <mergeCell ref="D1:F1"/>
    <mergeCell ref="H1:K1"/>
    <mergeCell ref="E7:G7"/>
    <mergeCell ref="I7:K7"/>
    <mergeCell ref="J8:K8"/>
    <mergeCell ref="F8:G8"/>
    <mergeCell ref="F9:G9"/>
    <mergeCell ref="F17:G17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F15:G15"/>
    <mergeCell ref="F16:G16"/>
    <mergeCell ref="F10:G10"/>
    <mergeCell ref="F11:G11"/>
    <mergeCell ref="F12:G12"/>
    <mergeCell ref="F13:G13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="85" zoomScaleNormal="85" zoomScaleSheetLayoutView="85" workbookViewId="0">
      <selection activeCell="C24" sqref="C24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89" t="s">
        <v>123</v>
      </c>
      <c r="B1" s="79"/>
      <c r="C1" s="79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107" t="s">
        <v>121</v>
      </c>
      <c r="P1" s="108" t="s">
        <v>91</v>
      </c>
      <c r="Q1" s="109"/>
    </row>
    <row r="2" spans="1:17" ht="21" x14ac:dyDescent="0.15">
      <c r="A2" s="81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87" t="s">
        <v>116</v>
      </c>
      <c r="P2" s="87"/>
      <c r="Q2" s="88"/>
    </row>
    <row r="3" spans="1:17" ht="18.75" x14ac:dyDescent="0.15">
      <c r="A3" s="81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104"/>
      <c r="P3" s="103"/>
      <c r="Q3" s="105"/>
    </row>
    <row r="4" spans="1:17" ht="18.75" x14ac:dyDescent="0.15">
      <c r="A4" s="81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106"/>
      <c r="P4" s="103"/>
      <c r="Q4" s="105"/>
    </row>
    <row r="5" spans="1:17" x14ac:dyDescent="0.15">
      <c r="A5" s="81"/>
      <c r="B5" s="16"/>
      <c r="C5" s="16"/>
      <c r="D5" s="2"/>
      <c r="E5" s="74" t="s">
        <v>112</v>
      </c>
      <c r="F5" s="73"/>
      <c r="G5" s="73"/>
      <c r="H5" s="73"/>
      <c r="I5" s="73"/>
      <c r="J5" s="73"/>
      <c r="K5" s="73"/>
      <c r="L5" s="73"/>
      <c r="M5" s="73"/>
      <c r="N5" s="2"/>
      <c r="O5" s="2"/>
      <c r="P5" s="2"/>
      <c r="Q5" s="82"/>
    </row>
    <row r="6" spans="1:17" x14ac:dyDescent="0.15">
      <c r="A6" s="81"/>
      <c r="B6" s="16"/>
      <c r="C6" s="16"/>
      <c r="D6" s="2"/>
      <c r="E6" s="73"/>
      <c r="F6" s="73"/>
      <c r="G6" s="73"/>
      <c r="H6" s="73"/>
      <c r="I6" s="73"/>
      <c r="J6" s="73"/>
      <c r="K6" s="73"/>
      <c r="L6" s="73"/>
      <c r="M6" s="73"/>
      <c r="N6" s="2"/>
      <c r="O6" s="2"/>
      <c r="P6" s="2"/>
      <c r="Q6" s="82"/>
    </row>
    <row r="7" spans="1:17" x14ac:dyDescent="0.15">
      <c r="A7" s="81"/>
      <c r="B7" s="16"/>
      <c r="C7" s="16"/>
      <c r="D7" s="2"/>
      <c r="E7" s="73"/>
      <c r="F7" s="73"/>
      <c r="G7" s="73"/>
      <c r="H7" s="73"/>
      <c r="I7" s="73"/>
      <c r="J7" s="73"/>
      <c r="K7" s="73"/>
      <c r="L7" s="73"/>
      <c r="M7" s="73"/>
      <c r="N7" s="2"/>
      <c r="O7" s="2"/>
      <c r="P7" s="2"/>
      <c r="Q7" s="82"/>
    </row>
    <row r="8" spans="1:17" x14ac:dyDescent="0.15">
      <c r="A8" s="81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82"/>
    </row>
    <row r="9" spans="1:17" x14ac:dyDescent="0.15">
      <c r="A9" s="81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82"/>
    </row>
    <row r="10" spans="1:17" ht="13.5" customHeight="1" x14ac:dyDescent="0.15">
      <c r="A10" s="81"/>
      <c r="B10" s="16"/>
      <c r="C10" s="16"/>
      <c r="D10" s="76" t="str">
        <f>表紙_基本!D10</f>
        <v>（システム名をここに記入）</v>
      </c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2"/>
      <c r="P10" s="2"/>
      <c r="Q10" s="82"/>
    </row>
    <row r="11" spans="1:17" ht="13.5" customHeight="1" x14ac:dyDescent="0.15">
      <c r="A11" s="81"/>
      <c r="B11" s="16"/>
      <c r="C11" s="1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2"/>
      <c r="P11" s="2"/>
      <c r="Q11" s="82"/>
    </row>
    <row r="12" spans="1:17" ht="13.5" customHeight="1" x14ac:dyDescent="0.15">
      <c r="A12" s="81"/>
      <c r="B12" s="16"/>
      <c r="C12" s="1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2"/>
      <c r="P12" s="2"/>
      <c r="Q12" s="82"/>
    </row>
    <row r="13" spans="1:17" x14ac:dyDescent="0.15">
      <c r="A13" s="81"/>
      <c r="B13" s="16"/>
      <c r="C13" s="16"/>
      <c r="D13" s="2"/>
      <c r="E13" s="75" t="s">
        <v>126</v>
      </c>
      <c r="F13" s="75"/>
      <c r="G13" s="75"/>
      <c r="H13" s="75"/>
      <c r="I13" s="75"/>
      <c r="J13" s="75"/>
      <c r="K13" s="75"/>
      <c r="L13" s="75"/>
      <c r="M13" s="75"/>
      <c r="N13" s="2"/>
      <c r="O13" s="2"/>
      <c r="P13" s="2"/>
      <c r="Q13" s="82"/>
    </row>
    <row r="14" spans="1:17" x14ac:dyDescent="0.15">
      <c r="A14" s="81"/>
      <c r="B14" s="16"/>
      <c r="C14" s="16"/>
      <c r="D14" s="2"/>
      <c r="E14" s="75"/>
      <c r="F14" s="75"/>
      <c r="G14" s="75"/>
      <c r="H14" s="75"/>
      <c r="I14" s="75"/>
      <c r="J14" s="75"/>
      <c r="K14" s="75"/>
      <c r="L14" s="75"/>
      <c r="M14" s="75"/>
      <c r="N14" s="2"/>
      <c r="O14" s="2"/>
      <c r="P14" s="2"/>
      <c r="Q14" s="82"/>
    </row>
    <row r="15" spans="1:17" x14ac:dyDescent="0.15">
      <c r="A15" s="81"/>
      <c r="B15" s="16"/>
      <c r="C15" s="16"/>
      <c r="D15" s="2"/>
      <c r="E15" s="75"/>
      <c r="F15" s="75"/>
      <c r="G15" s="75"/>
      <c r="H15" s="75"/>
      <c r="I15" s="75"/>
      <c r="J15" s="75"/>
      <c r="K15" s="75"/>
      <c r="L15" s="75"/>
      <c r="M15" s="75"/>
      <c r="N15" s="2"/>
      <c r="O15" s="2"/>
      <c r="P15" s="2"/>
      <c r="Q15" s="82"/>
    </row>
    <row r="16" spans="1:17" x14ac:dyDescent="0.15">
      <c r="A16" s="81"/>
      <c r="B16" s="16"/>
      <c r="C16" s="16"/>
      <c r="D16" s="2"/>
      <c r="E16" s="75"/>
      <c r="F16" s="75"/>
      <c r="G16" s="75"/>
      <c r="H16" s="75"/>
      <c r="I16" s="75"/>
      <c r="J16" s="75"/>
      <c r="K16" s="75"/>
      <c r="L16" s="75"/>
      <c r="M16" s="75"/>
      <c r="N16" s="2"/>
      <c r="O16" s="2"/>
      <c r="P16" s="2"/>
      <c r="Q16" s="82"/>
    </row>
    <row r="17" spans="1:17" x14ac:dyDescent="0.15">
      <c r="A17" s="81"/>
      <c r="B17" s="16"/>
      <c r="C17" s="16"/>
      <c r="D17" s="2"/>
      <c r="E17" s="75"/>
      <c r="F17" s="75"/>
      <c r="G17" s="75"/>
      <c r="H17" s="75"/>
      <c r="I17" s="75"/>
      <c r="J17" s="75"/>
      <c r="K17" s="75"/>
      <c r="L17" s="75"/>
      <c r="M17" s="75"/>
      <c r="N17" s="2"/>
      <c r="O17" s="2"/>
      <c r="P17" s="2"/>
      <c r="Q17" s="82"/>
    </row>
    <row r="18" spans="1:17" x14ac:dyDescent="0.15">
      <c r="A18" s="81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82"/>
    </row>
    <row r="19" spans="1:17" ht="13.5" customHeight="1" x14ac:dyDescent="0.15">
      <c r="A19" s="81"/>
      <c r="B19" s="16"/>
      <c r="C19" s="16"/>
      <c r="D19" s="2"/>
      <c r="E19" s="77"/>
      <c r="F19" s="90" t="s">
        <v>127</v>
      </c>
      <c r="G19" s="90"/>
      <c r="H19" s="90"/>
      <c r="I19" s="90"/>
      <c r="J19" s="90"/>
      <c r="K19" s="90"/>
      <c r="L19" s="90"/>
      <c r="M19" s="78"/>
      <c r="N19" s="2"/>
      <c r="O19" s="2"/>
      <c r="P19" s="2"/>
      <c r="Q19" s="82"/>
    </row>
    <row r="20" spans="1:17" ht="13.5" customHeight="1" x14ac:dyDescent="0.15">
      <c r="A20" s="81"/>
      <c r="B20" s="16"/>
      <c r="C20" s="16"/>
      <c r="D20" s="2"/>
      <c r="E20" s="78"/>
      <c r="F20" s="90"/>
      <c r="G20" s="90"/>
      <c r="H20" s="90"/>
      <c r="I20" s="90"/>
      <c r="J20" s="90"/>
      <c r="K20" s="90"/>
      <c r="L20" s="90"/>
      <c r="M20" s="78"/>
      <c r="N20" s="2"/>
      <c r="O20" s="2"/>
      <c r="P20" s="2"/>
      <c r="Q20" s="82"/>
    </row>
    <row r="21" spans="1:17" ht="13.5" customHeight="1" x14ac:dyDescent="0.15">
      <c r="A21" s="81"/>
      <c r="B21" s="16"/>
      <c r="C21" s="16"/>
      <c r="D21" s="2"/>
      <c r="E21" s="78"/>
      <c r="F21" s="90"/>
      <c r="G21" s="90"/>
      <c r="H21" s="90"/>
      <c r="I21" s="90"/>
      <c r="J21" s="90"/>
      <c r="K21" s="90"/>
      <c r="L21" s="90"/>
      <c r="M21" s="78"/>
      <c r="N21" s="2"/>
      <c r="O21" s="2"/>
      <c r="P21" s="2"/>
      <c r="Q21" s="82"/>
    </row>
    <row r="22" spans="1:17" ht="13.5" customHeight="1" x14ac:dyDescent="0.15">
      <c r="A22" s="81"/>
      <c r="B22" s="16"/>
      <c r="C22" s="16"/>
      <c r="D22" s="2"/>
      <c r="E22" s="78"/>
      <c r="F22" s="90"/>
      <c r="G22" s="90"/>
      <c r="H22" s="90"/>
      <c r="I22" s="90"/>
      <c r="J22" s="90"/>
      <c r="K22" s="90"/>
      <c r="L22" s="90"/>
      <c r="M22" s="78"/>
      <c r="N22" s="2"/>
      <c r="O22" s="2"/>
      <c r="P22" s="2"/>
      <c r="Q22" s="82"/>
    </row>
    <row r="23" spans="1:17" ht="13.5" customHeight="1" x14ac:dyDescent="0.15">
      <c r="A23" s="81"/>
      <c r="B23" s="16"/>
      <c r="C23" s="16"/>
      <c r="D23" s="2"/>
      <c r="E23" s="78"/>
      <c r="F23" s="90"/>
      <c r="G23" s="90"/>
      <c r="H23" s="90"/>
      <c r="I23" s="90"/>
      <c r="J23" s="90"/>
      <c r="K23" s="90"/>
      <c r="L23" s="90"/>
      <c r="M23" s="78"/>
      <c r="N23" s="2"/>
      <c r="O23" s="2"/>
      <c r="P23" s="2"/>
      <c r="Q23" s="82"/>
    </row>
    <row r="24" spans="1:17" ht="13.5" customHeight="1" x14ac:dyDescent="0.15">
      <c r="A24" s="81"/>
      <c r="B24" s="16"/>
      <c r="C24" s="16"/>
      <c r="D24" s="2"/>
      <c r="E24" s="78"/>
      <c r="F24" s="90"/>
      <c r="G24" s="90"/>
      <c r="H24" s="90"/>
      <c r="I24" s="90"/>
      <c r="J24" s="90"/>
      <c r="K24" s="90"/>
      <c r="L24" s="90"/>
      <c r="M24" s="78"/>
      <c r="N24" s="2"/>
      <c r="O24" s="2"/>
      <c r="P24" s="2"/>
      <c r="Q24" s="82"/>
    </row>
    <row r="25" spans="1:17" ht="13.5" customHeight="1" x14ac:dyDescent="0.15">
      <c r="A25" s="81"/>
      <c r="B25" s="16"/>
      <c r="C25" s="16"/>
      <c r="D25" s="2"/>
      <c r="E25" s="78"/>
      <c r="F25" s="90"/>
      <c r="G25" s="90"/>
      <c r="H25" s="90"/>
      <c r="I25" s="90"/>
      <c r="J25" s="90"/>
      <c r="K25" s="90"/>
      <c r="L25" s="90"/>
      <c r="M25" s="78"/>
      <c r="N25" s="2"/>
      <c r="O25" s="2"/>
      <c r="P25" s="2"/>
      <c r="Q25" s="82"/>
    </row>
    <row r="26" spans="1:17" ht="13.5" customHeight="1" x14ac:dyDescent="0.15">
      <c r="A26" s="81"/>
      <c r="B26" s="16"/>
      <c r="C26" s="16"/>
      <c r="D26" s="2"/>
      <c r="E26" s="78"/>
      <c r="F26" s="91"/>
      <c r="G26" s="91"/>
      <c r="H26" s="91"/>
      <c r="I26" s="91"/>
      <c r="J26" s="91"/>
      <c r="K26" s="91"/>
      <c r="L26" s="91"/>
      <c r="M26" s="78"/>
      <c r="N26" s="2"/>
      <c r="O26" s="2"/>
      <c r="P26" s="2"/>
      <c r="Q26" s="82"/>
    </row>
    <row r="27" spans="1:17" ht="13.5" customHeight="1" thickBot="1" x14ac:dyDescent="0.2">
      <c r="A27" s="81"/>
      <c r="B27" s="16"/>
      <c r="C27" s="16"/>
      <c r="D27" s="2"/>
      <c r="E27" s="78"/>
      <c r="F27" s="91"/>
      <c r="G27" s="91"/>
      <c r="H27" s="91"/>
      <c r="I27" s="91"/>
      <c r="J27" s="91"/>
      <c r="K27" s="91"/>
      <c r="L27" s="91"/>
      <c r="M27" s="78"/>
      <c r="N27" s="2"/>
      <c r="O27" s="2"/>
      <c r="P27" s="2"/>
      <c r="Q27" s="82"/>
    </row>
    <row r="28" spans="1:17" ht="17.25" x14ac:dyDescent="0.15">
      <c r="A28" s="81"/>
      <c r="B28" s="16"/>
      <c r="C28" s="16"/>
      <c r="D28" s="2"/>
      <c r="E28" s="2"/>
      <c r="F28" s="2"/>
      <c r="G28" s="2"/>
      <c r="H28" s="2"/>
      <c r="I28" s="97" t="s">
        <v>122</v>
      </c>
      <c r="J28" s="98"/>
      <c r="K28" s="98"/>
      <c r="L28" s="98"/>
      <c r="M28" s="98"/>
      <c r="N28" s="98"/>
      <c r="O28" s="98"/>
      <c r="P28" s="99"/>
      <c r="Q28" s="82"/>
    </row>
    <row r="29" spans="1:17" ht="17.25" x14ac:dyDescent="0.15">
      <c r="A29" s="81"/>
      <c r="B29" s="16"/>
      <c r="C29" s="16"/>
      <c r="D29" s="2"/>
      <c r="E29" s="2"/>
      <c r="F29" s="2"/>
      <c r="G29" s="2"/>
      <c r="H29" s="2"/>
      <c r="I29" s="100" t="s">
        <v>125</v>
      </c>
      <c r="J29" s="101"/>
      <c r="K29" s="101" t="s">
        <v>118</v>
      </c>
      <c r="L29" s="101"/>
      <c r="M29" s="101" t="s">
        <v>124</v>
      </c>
      <c r="N29" s="101"/>
      <c r="O29" s="101" t="s">
        <v>128</v>
      </c>
      <c r="P29" s="102"/>
      <c r="Q29" s="82"/>
    </row>
    <row r="30" spans="1:17" x14ac:dyDescent="0.15">
      <c r="A30" s="81"/>
      <c r="B30" s="16"/>
      <c r="C30" s="16"/>
      <c r="D30" s="2"/>
      <c r="E30" s="2"/>
      <c r="F30" s="2"/>
      <c r="G30" s="2"/>
      <c r="H30" s="2"/>
      <c r="I30" s="92"/>
      <c r="J30" s="72"/>
      <c r="K30" s="72"/>
      <c r="L30" s="72"/>
      <c r="M30" s="72"/>
      <c r="N30" s="72"/>
      <c r="O30" s="110" t="s">
        <v>129</v>
      </c>
      <c r="P30" s="111"/>
      <c r="Q30" s="82"/>
    </row>
    <row r="31" spans="1:17" x14ac:dyDescent="0.15">
      <c r="A31" s="81"/>
      <c r="B31" s="16"/>
      <c r="C31" s="16"/>
      <c r="D31" s="2"/>
      <c r="E31" s="2"/>
      <c r="F31" s="2"/>
      <c r="G31" s="2"/>
      <c r="H31" s="2"/>
      <c r="I31" s="92"/>
      <c r="J31" s="72"/>
      <c r="K31" s="72"/>
      <c r="L31" s="72"/>
      <c r="M31" s="72"/>
      <c r="N31" s="72"/>
      <c r="O31" s="112"/>
      <c r="P31" s="113"/>
      <c r="Q31" s="82"/>
    </row>
    <row r="32" spans="1:17" x14ac:dyDescent="0.15">
      <c r="A32" s="81"/>
      <c r="B32" s="16"/>
      <c r="C32" s="16"/>
      <c r="D32" s="2"/>
      <c r="E32" s="2"/>
      <c r="F32" s="2"/>
      <c r="G32" s="2"/>
      <c r="H32" s="2"/>
      <c r="I32" s="92"/>
      <c r="J32" s="72"/>
      <c r="K32" s="72"/>
      <c r="L32" s="72"/>
      <c r="M32" s="72"/>
      <c r="N32" s="72"/>
      <c r="O32" s="112"/>
      <c r="P32" s="113"/>
      <c r="Q32" s="82"/>
    </row>
    <row r="33" spans="1:17" x14ac:dyDescent="0.15">
      <c r="A33" s="81"/>
      <c r="B33" s="16"/>
      <c r="C33" s="16"/>
      <c r="D33" s="2"/>
      <c r="E33" s="2"/>
      <c r="F33" s="2"/>
      <c r="G33" s="2"/>
      <c r="H33" s="2"/>
      <c r="I33" s="92"/>
      <c r="J33" s="72"/>
      <c r="K33" s="72"/>
      <c r="L33" s="72"/>
      <c r="M33" s="72"/>
      <c r="N33" s="72"/>
      <c r="O33" s="112"/>
      <c r="P33" s="113"/>
      <c r="Q33" s="82"/>
    </row>
    <row r="34" spans="1:17" x14ac:dyDescent="0.15">
      <c r="A34" s="81"/>
      <c r="B34" s="16"/>
      <c r="C34" s="16"/>
      <c r="D34" s="2"/>
      <c r="E34" s="2"/>
      <c r="F34" s="2"/>
      <c r="G34" s="2"/>
      <c r="H34" s="2"/>
      <c r="I34" s="92"/>
      <c r="J34" s="72"/>
      <c r="K34" s="72"/>
      <c r="L34" s="72"/>
      <c r="M34" s="72"/>
      <c r="N34" s="72"/>
      <c r="O34" s="112"/>
      <c r="P34" s="113"/>
      <c r="Q34" s="82"/>
    </row>
    <row r="35" spans="1:17" ht="14.25" thickBot="1" x14ac:dyDescent="0.2">
      <c r="A35" s="81"/>
      <c r="B35" s="16"/>
      <c r="C35" s="16"/>
      <c r="D35" s="2"/>
      <c r="E35" s="2"/>
      <c r="F35" s="2"/>
      <c r="G35" s="2"/>
      <c r="H35" s="2"/>
      <c r="I35" s="94"/>
      <c r="J35" s="95"/>
      <c r="K35" s="95"/>
      <c r="L35" s="95"/>
      <c r="M35" s="95"/>
      <c r="N35" s="95"/>
      <c r="O35" s="114"/>
      <c r="P35" s="115"/>
      <c r="Q35" s="82"/>
    </row>
    <row r="36" spans="1:17" ht="14.25" thickBot="1" x14ac:dyDescent="0.2">
      <c r="A36" s="83"/>
      <c r="B36" s="84"/>
      <c r="C36" s="84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6"/>
    </row>
  </sheetData>
  <mergeCells count="15">
    <mergeCell ref="I30:J35"/>
    <mergeCell ref="O30:P35"/>
    <mergeCell ref="K29:L29"/>
    <mergeCell ref="M29:N29"/>
    <mergeCell ref="K30:L35"/>
    <mergeCell ref="M30:N35"/>
    <mergeCell ref="I28:P28"/>
    <mergeCell ref="I29:J29"/>
    <mergeCell ref="O29:P29"/>
    <mergeCell ref="P1:Q1"/>
    <mergeCell ref="O2:Q2"/>
    <mergeCell ref="E5:M7"/>
    <mergeCell ref="D10:N12"/>
    <mergeCell ref="E13:M17"/>
    <mergeCell ref="F19:L25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C24" sqref="C2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46" t="s">
        <v>1</v>
      </c>
      <c r="B1" s="47"/>
      <c r="C1" s="48"/>
      <c r="D1" s="49" t="str">
        <f>表紙_基本!D10</f>
        <v>（システム名をここに記入）</v>
      </c>
      <c r="E1" s="50"/>
      <c r="F1" s="51"/>
      <c r="G1" s="4" t="s">
        <v>0</v>
      </c>
      <c r="H1" s="52" t="s">
        <v>58</v>
      </c>
      <c r="I1" s="53"/>
      <c r="J1" s="53"/>
      <c r="K1" s="54"/>
      <c r="L1" s="4" t="s">
        <v>2</v>
      </c>
      <c r="M1" s="5" t="s">
        <v>17</v>
      </c>
      <c r="N1" s="4" t="s">
        <v>3</v>
      </c>
      <c r="O1" s="6" t="s">
        <v>90</v>
      </c>
      <c r="P1" s="19" t="s">
        <v>91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65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63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71" t="s">
        <v>62</v>
      </c>
      <c r="C6" s="71"/>
      <c r="D6" s="71"/>
      <c r="E6" s="72">
        <v>3</v>
      </c>
      <c r="F6" s="72"/>
      <c r="G6" s="72"/>
      <c r="H6" s="37" t="s">
        <v>62</v>
      </c>
      <c r="I6" s="70"/>
      <c r="J6" s="70"/>
      <c r="K6" s="70"/>
      <c r="L6" s="37" t="s">
        <v>62</v>
      </c>
      <c r="M6" s="70"/>
      <c r="N6" s="70"/>
      <c r="O6" s="70"/>
      <c r="P6" s="9"/>
    </row>
    <row r="7" spans="1:16" x14ac:dyDescent="0.15">
      <c r="A7" s="15"/>
      <c r="B7" s="71" t="s">
        <v>61</v>
      </c>
      <c r="C7" s="71"/>
      <c r="D7" s="71"/>
      <c r="E7" s="72" t="s">
        <v>64</v>
      </c>
      <c r="F7" s="72"/>
      <c r="G7" s="72"/>
      <c r="H7" s="37" t="s">
        <v>61</v>
      </c>
      <c r="I7" s="70"/>
      <c r="J7" s="70"/>
      <c r="K7" s="70"/>
      <c r="L7" s="37" t="s">
        <v>61</v>
      </c>
      <c r="M7" s="70"/>
      <c r="N7" s="70"/>
      <c r="O7" s="70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8"/>
      <c r="I8" s="7"/>
      <c r="J8" s="7"/>
      <c r="K8" s="8"/>
      <c r="L8" s="28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9"/>
      <c r="I9" s="2"/>
      <c r="J9" s="2"/>
      <c r="K9" s="9"/>
      <c r="L9" s="29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9"/>
      <c r="I10" s="2"/>
      <c r="J10" s="2"/>
      <c r="K10" s="9"/>
      <c r="L10" s="29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9"/>
      <c r="I11" s="2"/>
      <c r="J11" s="2"/>
      <c r="K11" s="9"/>
      <c r="L11" s="29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9"/>
      <c r="I12" s="2"/>
      <c r="J12" s="2"/>
      <c r="K12" s="9"/>
      <c r="L12" s="29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9"/>
      <c r="I13" s="2"/>
      <c r="J13" s="2"/>
      <c r="K13" s="9"/>
      <c r="L13" s="29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9"/>
      <c r="I14" s="2"/>
      <c r="J14" s="2"/>
      <c r="K14" s="9"/>
      <c r="L14" s="29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9"/>
      <c r="I15" s="2"/>
      <c r="J15" s="2"/>
      <c r="K15" s="9"/>
      <c r="L15" s="29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9"/>
      <c r="I16" s="2"/>
      <c r="J16" s="2"/>
      <c r="K16" s="9"/>
      <c r="L16" s="29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9"/>
      <c r="I17" s="2"/>
      <c r="J17" s="2"/>
      <c r="K17" s="9"/>
      <c r="L17" s="29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9"/>
      <c r="I18" s="2"/>
      <c r="J18" s="2"/>
      <c r="K18" s="9"/>
      <c r="L18" s="29"/>
      <c r="M18" s="2"/>
      <c r="N18" s="2"/>
      <c r="O18" s="9"/>
      <c r="P18" s="43" t="s">
        <v>104</v>
      </c>
    </row>
    <row r="19" spans="1:16" x14ac:dyDescent="0.15">
      <c r="A19" s="15"/>
      <c r="B19" s="15"/>
      <c r="C19" s="16"/>
      <c r="D19" s="2"/>
      <c r="E19" s="2"/>
      <c r="F19" s="2"/>
      <c r="G19" s="9"/>
      <c r="H19" s="29"/>
      <c r="I19" s="2"/>
      <c r="J19" s="2"/>
      <c r="K19" s="9"/>
      <c r="L19" s="29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9"/>
      <c r="I20" s="2"/>
      <c r="J20" s="2"/>
      <c r="K20" s="9"/>
      <c r="L20" s="29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9"/>
      <c r="I21" s="2"/>
      <c r="J21" s="2"/>
      <c r="K21" s="9"/>
      <c r="L21" s="29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9"/>
      <c r="I22" s="2"/>
      <c r="J22" s="2"/>
      <c r="K22" s="9"/>
      <c r="L22" s="29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9"/>
      <c r="I23" s="2"/>
      <c r="J23" s="2"/>
      <c r="K23" s="9"/>
      <c r="L23" s="29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9"/>
      <c r="I24" s="2"/>
      <c r="J24" s="2"/>
      <c r="K24" s="9"/>
      <c r="L24" s="29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9"/>
      <c r="I25" s="2"/>
      <c r="J25" s="2"/>
      <c r="K25" s="9"/>
      <c r="L25" s="29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9"/>
      <c r="I26" s="2"/>
      <c r="J26" s="2"/>
      <c r="K26" s="9"/>
      <c r="L26" s="29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9"/>
      <c r="I27" s="2"/>
      <c r="J27" s="2"/>
      <c r="K27" s="9"/>
      <c r="L27" s="29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9"/>
      <c r="I28" s="2"/>
      <c r="J28" s="2"/>
      <c r="K28" s="9"/>
      <c r="L28" s="29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9"/>
      <c r="I29" s="2"/>
      <c r="J29" s="2"/>
      <c r="K29" s="9"/>
      <c r="L29" s="29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9"/>
      <c r="I30" s="2"/>
      <c r="J30" s="2"/>
      <c r="K30" s="9"/>
      <c r="L30" s="29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9"/>
      <c r="I31" s="2"/>
      <c r="J31" s="2"/>
      <c r="K31" s="9"/>
      <c r="L31" s="29"/>
      <c r="M31" s="2"/>
      <c r="N31" s="2"/>
      <c r="O31" s="9"/>
      <c r="P31" s="43" t="s">
        <v>105</v>
      </c>
    </row>
    <row r="32" spans="1:16" x14ac:dyDescent="0.15">
      <c r="A32" s="15"/>
      <c r="B32" s="15"/>
      <c r="C32" s="16"/>
      <c r="D32" s="2"/>
      <c r="E32" s="2"/>
      <c r="F32" s="2"/>
      <c r="G32" s="9"/>
      <c r="H32" s="29"/>
      <c r="I32" s="2"/>
      <c r="J32" s="2"/>
      <c r="K32" s="9"/>
      <c r="L32" s="29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9"/>
      <c r="I33" s="2"/>
      <c r="J33" s="2"/>
      <c r="K33" s="9"/>
      <c r="L33" s="29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9"/>
      <c r="I34" s="2"/>
      <c r="J34" s="2"/>
      <c r="K34" s="9"/>
      <c r="L34" s="29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9"/>
      <c r="I35" s="2"/>
      <c r="J35" s="2"/>
      <c r="K35" s="9"/>
      <c r="L35" s="29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9"/>
      <c r="I36" s="2"/>
      <c r="J36" s="2"/>
      <c r="K36" s="9"/>
      <c r="L36" s="29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9"/>
      <c r="I37" s="2"/>
      <c r="J37" s="2"/>
      <c r="K37" s="9"/>
      <c r="L37" s="29"/>
      <c r="M37" s="2"/>
      <c r="N37" s="2"/>
      <c r="O37" s="9"/>
      <c r="P37" s="9"/>
    </row>
    <row r="38" spans="1:16" x14ac:dyDescent="0.15">
      <c r="A38" s="15"/>
      <c r="B38" s="17"/>
      <c r="C38" s="18"/>
      <c r="D38" s="10"/>
      <c r="E38" s="10"/>
      <c r="F38" s="10"/>
      <c r="G38" s="11"/>
      <c r="H38" s="30"/>
      <c r="I38" s="10"/>
      <c r="J38" s="10"/>
      <c r="K38" s="11"/>
      <c r="L38" s="30"/>
      <c r="M38" s="10"/>
      <c r="N38" s="10"/>
      <c r="O38" s="11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11">
    <mergeCell ref="A1:C1"/>
    <mergeCell ref="D1:F1"/>
    <mergeCell ref="H1:K1"/>
    <mergeCell ref="B6:D6"/>
    <mergeCell ref="E6:G6"/>
    <mergeCell ref="I6:K6"/>
    <mergeCell ref="M6:O6"/>
    <mergeCell ref="B7:D7"/>
    <mergeCell ref="E7:G7"/>
    <mergeCell ref="I7:K7"/>
    <mergeCell ref="M7:O7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C24" sqref="C2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46" t="s">
        <v>1</v>
      </c>
      <c r="B1" s="47"/>
      <c r="C1" s="48"/>
      <c r="D1" s="49" t="str">
        <f>表紙_基本!D10</f>
        <v>（システム名をここに記入）</v>
      </c>
      <c r="E1" s="50"/>
      <c r="F1" s="51"/>
      <c r="G1" s="21" t="s">
        <v>0</v>
      </c>
      <c r="H1" s="52" t="s">
        <v>84</v>
      </c>
      <c r="I1" s="53"/>
      <c r="J1" s="53"/>
      <c r="K1" s="54"/>
      <c r="L1" s="21" t="s">
        <v>2</v>
      </c>
      <c r="M1" s="5" t="s">
        <v>17</v>
      </c>
      <c r="N1" s="21" t="s">
        <v>3</v>
      </c>
      <c r="O1" s="6" t="s">
        <v>90</v>
      </c>
      <c r="P1" s="19" t="s">
        <v>91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87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85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8"/>
      <c r="F6" s="38"/>
      <c r="G6" s="26"/>
      <c r="H6" s="26"/>
      <c r="I6" s="26"/>
      <c r="J6" s="38"/>
      <c r="K6" s="38"/>
      <c r="L6" s="38"/>
      <c r="M6" s="2"/>
      <c r="N6" s="2"/>
      <c r="O6" s="2"/>
      <c r="P6" s="9"/>
    </row>
    <row r="7" spans="1:16" x14ac:dyDescent="0.15">
      <c r="A7" s="15"/>
      <c r="B7" s="16"/>
      <c r="C7" s="27" t="s">
        <v>88</v>
      </c>
      <c r="D7" s="26" t="s">
        <v>89</v>
      </c>
      <c r="E7" s="40"/>
      <c r="F7" s="40"/>
      <c r="G7" s="26"/>
      <c r="H7" s="26"/>
      <c r="I7" s="26"/>
      <c r="J7" s="26"/>
      <c r="K7" s="26"/>
      <c r="L7" s="26"/>
      <c r="M7" s="26"/>
      <c r="N7" s="26"/>
      <c r="O7" s="2"/>
      <c r="P7" s="9"/>
    </row>
    <row r="8" spans="1:16" x14ac:dyDescent="0.15">
      <c r="A8" s="15"/>
      <c r="B8" s="16"/>
      <c r="C8" s="27"/>
      <c r="D8" s="34" t="s">
        <v>26</v>
      </c>
      <c r="E8" s="67" t="s">
        <v>106</v>
      </c>
      <c r="F8" s="67"/>
      <c r="G8" s="36" t="s">
        <v>107</v>
      </c>
      <c r="H8" s="39" t="s">
        <v>108</v>
      </c>
      <c r="I8" s="36" t="s">
        <v>109</v>
      </c>
      <c r="J8" s="67" t="s">
        <v>86</v>
      </c>
      <c r="K8" s="67"/>
      <c r="L8" s="67"/>
      <c r="M8" s="26"/>
      <c r="N8" s="26"/>
      <c r="O8" s="2"/>
      <c r="P8" s="9"/>
    </row>
    <row r="9" spans="1:16" x14ac:dyDescent="0.15">
      <c r="A9" s="15"/>
      <c r="B9" s="16"/>
      <c r="C9" s="27"/>
      <c r="D9" s="35">
        <f>ROW()-8</f>
        <v>1</v>
      </c>
      <c r="E9" s="49"/>
      <c r="F9" s="51"/>
      <c r="G9" s="31"/>
      <c r="H9" s="31"/>
      <c r="I9" s="31"/>
      <c r="J9" s="49"/>
      <c r="K9" s="50"/>
      <c r="L9" s="51"/>
      <c r="M9" s="26"/>
      <c r="N9" s="26"/>
      <c r="O9" s="2"/>
      <c r="P9" s="9"/>
    </row>
    <row r="10" spans="1:16" x14ac:dyDescent="0.15">
      <c r="A10" s="15"/>
      <c r="B10" s="16"/>
      <c r="C10" s="27"/>
      <c r="D10" s="35">
        <f t="shared" ref="D10:D26" si="0">ROW()-8</f>
        <v>2</v>
      </c>
      <c r="E10" s="49"/>
      <c r="F10" s="51"/>
      <c r="G10" s="31"/>
      <c r="H10" s="31"/>
      <c r="I10" s="31"/>
      <c r="J10" s="49"/>
      <c r="K10" s="50"/>
      <c r="L10" s="51"/>
      <c r="M10" s="26"/>
      <c r="N10" s="26"/>
      <c r="O10" s="2"/>
      <c r="P10" s="9"/>
    </row>
    <row r="11" spans="1:16" x14ac:dyDescent="0.15">
      <c r="A11" s="15"/>
      <c r="B11" s="16"/>
      <c r="C11" s="27"/>
      <c r="D11" s="35">
        <f t="shared" si="0"/>
        <v>3</v>
      </c>
      <c r="E11" s="49"/>
      <c r="F11" s="51"/>
      <c r="G11" s="31"/>
      <c r="H11" s="31"/>
      <c r="I11" s="31"/>
      <c r="J11" s="49"/>
      <c r="K11" s="50"/>
      <c r="L11" s="51"/>
      <c r="M11" s="26"/>
      <c r="N11" s="26"/>
      <c r="O11" s="2"/>
      <c r="P11" s="9"/>
    </row>
    <row r="12" spans="1:16" x14ac:dyDescent="0.15">
      <c r="A12" s="15"/>
      <c r="B12" s="16"/>
      <c r="C12" s="27"/>
      <c r="D12" s="35">
        <f t="shared" si="0"/>
        <v>4</v>
      </c>
      <c r="E12" s="49"/>
      <c r="F12" s="51"/>
      <c r="G12" s="31"/>
      <c r="H12" s="31"/>
      <c r="I12" s="31"/>
      <c r="J12" s="49"/>
      <c r="K12" s="50"/>
      <c r="L12" s="51"/>
      <c r="M12" s="26"/>
      <c r="N12" s="26"/>
      <c r="O12" s="2"/>
      <c r="P12" s="9"/>
    </row>
    <row r="13" spans="1:16" x14ac:dyDescent="0.15">
      <c r="A13" s="15"/>
      <c r="B13" s="16"/>
      <c r="C13" s="27"/>
      <c r="D13" s="35">
        <f t="shared" si="0"/>
        <v>5</v>
      </c>
      <c r="E13" s="49"/>
      <c r="F13" s="51"/>
      <c r="G13" s="31"/>
      <c r="H13" s="31"/>
      <c r="I13" s="31"/>
      <c r="J13" s="49"/>
      <c r="K13" s="50"/>
      <c r="L13" s="51"/>
      <c r="M13" s="26"/>
      <c r="N13" s="26"/>
      <c r="O13" s="2"/>
      <c r="P13" s="9"/>
    </row>
    <row r="14" spans="1:16" x14ac:dyDescent="0.15">
      <c r="A14" s="15"/>
      <c r="B14" s="16"/>
      <c r="C14" s="27"/>
      <c r="D14" s="35">
        <f t="shared" si="0"/>
        <v>6</v>
      </c>
      <c r="E14" s="49"/>
      <c r="F14" s="51"/>
      <c r="G14" s="31"/>
      <c r="H14" s="31"/>
      <c r="I14" s="31"/>
      <c r="J14" s="49"/>
      <c r="K14" s="50"/>
      <c r="L14" s="51"/>
      <c r="M14" s="26"/>
      <c r="N14" s="26"/>
      <c r="O14" s="2"/>
      <c r="P14" s="9"/>
    </row>
    <row r="15" spans="1:16" x14ac:dyDescent="0.15">
      <c r="A15" s="15"/>
      <c r="B15" s="16"/>
      <c r="C15" s="27"/>
      <c r="D15" s="35">
        <f t="shared" si="0"/>
        <v>7</v>
      </c>
      <c r="E15" s="49"/>
      <c r="F15" s="51"/>
      <c r="G15" s="31"/>
      <c r="H15" s="31"/>
      <c r="I15" s="31"/>
      <c r="J15" s="49"/>
      <c r="K15" s="50"/>
      <c r="L15" s="51"/>
      <c r="M15" s="26"/>
      <c r="N15" s="26"/>
      <c r="O15" s="2"/>
      <c r="P15" s="9"/>
    </row>
    <row r="16" spans="1:16" x14ac:dyDescent="0.15">
      <c r="A16" s="15"/>
      <c r="B16" s="16"/>
      <c r="C16" s="27"/>
      <c r="D16" s="35">
        <f t="shared" si="0"/>
        <v>8</v>
      </c>
      <c r="E16" s="49"/>
      <c r="F16" s="51"/>
      <c r="G16" s="31"/>
      <c r="H16" s="31"/>
      <c r="I16" s="31"/>
      <c r="J16" s="49"/>
      <c r="K16" s="50"/>
      <c r="L16" s="51"/>
      <c r="M16" s="26"/>
      <c r="N16" s="26"/>
      <c r="O16" s="2"/>
      <c r="P16" s="9"/>
    </row>
    <row r="17" spans="1:16" x14ac:dyDescent="0.15">
      <c r="A17" s="15"/>
      <c r="B17" s="16"/>
      <c r="C17" s="33"/>
      <c r="D17" s="35">
        <f t="shared" si="0"/>
        <v>9</v>
      </c>
      <c r="E17" s="49"/>
      <c r="F17" s="51"/>
      <c r="G17" s="31"/>
      <c r="H17" s="31"/>
      <c r="I17" s="31"/>
      <c r="J17" s="49"/>
      <c r="K17" s="50"/>
      <c r="L17" s="51"/>
      <c r="M17" s="3"/>
      <c r="N17" s="3"/>
      <c r="O17" s="2"/>
      <c r="P17" s="9"/>
    </row>
    <row r="18" spans="1:16" x14ac:dyDescent="0.15">
      <c r="A18" s="15"/>
      <c r="B18" s="16"/>
      <c r="C18" s="16"/>
      <c r="D18" s="35">
        <f t="shared" si="0"/>
        <v>10</v>
      </c>
      <c r="E18" s="49"/>
      <c r="F18" s="51"/>
      <c r="G18" s="31"/>
      <c r="H18" s="31"/>
      <c r="I18" s="31"/>
      <c r="J18" s="49"/>
      <c r="K18" s="50"/>
      <c r="L18" s="51"/>
      <c r="M18" s="2"/>
      <c r="N18" s="2"/>
      <c r="O18" s="2"/>
      <c r="P18" s="9"/>
    </row>
    <row r="19" spans="1:16" x14ac:dyDescent="0.15">
      <c r="A19" s="15"/>
      <c r="B19" s="16"/>
      <c r="C19" s="16"/>
      <c r="D19" s="35">
        <f t="shared" si="0"/>
        <v>11</v>
      </c>
      <c r="E19" s="49"/>
      <c r="F19" s="51"/>
      <c r="G19" s="31"/>
      <c r="H19" s="31"/>
      <c r="I19" s="31"/>
      <c r="J19" s="49"/>
      <c r="K19" s="50"/>
      <c r="L19" s="51"/>
      <c r="M19" s="2"/>
      <c r="N19" s="2"/>
      <c r="O19" s="2"/>
      <c r="P19" s="9"/>
    </row>
    <row r="20" spans="1:16" x14ac:dyDescent="0.15">
      <c r="A20" s="15"/>
      <c r="B20" s="16"/>
      <c r="C20" s="16"/>
      <c r="D20" s="35">
        <f t="shared" si="0"/>
        <v>12</v>
      </c>
      <c r="E20" s="49"/>
      <c r="F20" s="51"/>
      <c r="G20" s="31"/>
      <c r="H20" s="31"/>
      <c r="I20" s="31"/>
      <c r="J20" s="49"/>
      <c r="K20" s="50"/>
      <c r="L20" s="51"/>
      <c r="M20" s="2"/>
      <c r="N20" s="2"/>
      <c r="O20" s="2"/>
      <c r="P20" s="9"/>
    </row>
    <row r="21" spans="1:16" x14ac:dyDescent="0.15">
      <c r="A21" s="15"/>
      <c r="B21" s="16"/>
      <c r="C21" s="16"/>
      <c r="D21" s="35">
        <f t="shared" si="0"/>
        <v>13</v>
      </c>
      <c r="E21" s="49"/>
      <c r="F21" s="51"/>
      <c r="G21" s="31"/>
      <c r="H21" s="31"/>
      <c r="I21" s="31"/>
      <c r="J21" s="49"/>
      <c r="K21" s="50"/>
      <c r="L21" s="51"/>
      <c r="M21" s="2"/>
      <c r="N21" s="2"/>
      <c r="O21" s="2"/>
      <c r="P21" s="9"/>
    </row>
    <row r="22" spans="1:16" x14ac:dyDescent="0.15">
      <c r="A22" s="15"/>
      <c r="B22" s="16"/>
      <c r="C22" s="16"/>
      <c r="D22" s="35">
        <f t="shared" si="0"/>
        <v>14</v>
      </c>
      <c r="E22" s="49"/>
      <c r="F22" s="51"/>
      <c r="G22" s="31"/>
      <c r="H22" s="31"/>
      <c r="I22" s="31"/>
      <c r="J22" s="49"/>
      <c r="K22" s="50"/>
      <c r="L22" s="51"/>
      <c r="M22" s="2"/>
      <c r="N22" s="2"/>
      <c r="O22" s="2"/>
      <c r="P22" s="9"/>
    </row>
    <row r="23" spans="1:16" x14ac:dyDescent="0.15">
      <c r="A23" s="15"/>
      <c r="B23" s="16"/>
      <c r="C23" s="16"/>
      <c r="D23" s="35">
        <f t="shared" si="0"/>
        <v>15</v>
      </c>
      <c r="E23" s="49"/>
      <c r="F23" s="51"/>
      <c r="G23" s="31"/>
      <c r="H23" s="31"/>
      <c r="I23" s="31"/>
      <c r="J23" s="49"/>
      <c r="K23" s="50"/>
      <c r="L23" s="51"/>
      <c r="M23" s="2"/>
      <c r="N23" s="2"/>
      <c r="O23" s="2"/>
      <c r="P23" s="9"/>
    </row>
    <row r="24" spans="1:16" x14ac:dyDescent="0.15">
      <c r="A24" s="15"/>
      <c r="B24" s="16"/>
      <c r="C24" s="16"/>
      <c r="D24" s="35">
        <f t="shared" si="0"/>
        <v>16</v>
      </c>
      <c r="E24" s="49"/>
      <c r="F24" s="51"/>
      <c r="G24" s="31"/>
      <c r="H24" s="31"/>
      <c r="I24" s="31"/>
      <c r="J24" s="49"/>
      <c r="K24" s="50"/>
      <c r="L24" s="51"/>
      <c r="M24" s="2"/>
      <c r="N24" s="2"/>
      <c r="O24" s="2"/>
      <c r="P24" s="9"/>
    </row>
    <row r="25" spans="1:16" x14ac:dyDescent="0.15">
      <c r="A25" s="15"/>
      <c r="B25" s="16"/>
      <c r="C25" s="16"/>
      <c r="D25" s="35">
        <f t="shared" si="0"/>
        <v>17</v>
      </c>
      <c r="E25" s="49"/>
      <c r="F25" s="51"/>
      <c r="G25" s="31"/>
      <c r="H25" s="31"/>
      <c r="I25" s="31"/>
      <c r="J25" s="49"/>
      <c r="K25" s="50"/>
      <c r="L25" s="51"/>
      <c r="M25" s="2"/>
      <c r="N25" s="2"/>
      <c r="O25" s="2"/>
      <c r="P25" s="9"/>
    </row>
    <row r="26" spans="1:16" x14ac:dyDescent="0.15">
      <c r="A26" s="15"/>
      <c r="B26" s="16"/>
      <c r="C26" s="16"/>
      <c r="D26" s="35">
        <f t="shared" si="0"/>
        <v>18</v>
      </c>
      <c r="E26" s="49"/>
      <c r="F26" s="51"/>
      <c r="G26" s="31"/>
      <c r="H26" s="31"/>
      <c r="I26" s="31"/>
      <c r="J26" s="49"/>
      <c r="K26" s="50"/>
      <c r="L26" s="51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8"/>
      <c r="F27" s="38"/>
      <c r="G27" s="26"/>
      <c r="H27" s="26"/>
      <c r="I27" s="26"/>
      <c r="J27" s="38"/>
      <c r="K27" s="38"/>
      <c r="L27" s="38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8"/>
      <c r="F28" s="38"/>
      <c r="G28" s="26"/>
      <c r="H28" s="26"/>
      <c r="I28" s="26"/>
      <c r="J28" s="38"/>
      <c r="K28" s="38"/>
      <c r="L28" s="38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8"/>
      <c r="F29" s="38"/>
      <c r="G29" s="26"/>
      <c r="H29" s="26"/>
      <c r="I29" s="26"/>
      <c r="J29" s="38"/>
      <c r="K29" s="38"/>
      <c r="L29" s="38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8"/>
      <c r="F30" s="38"/>
      <c r="G30" s="26"/>
      <c r="H30" s="26"/>
      <c r="I30" s="26"/>
      <c r="J30" s="38"/>
      <c r="K30" s="38"/>
      <c r="L30" s="38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8"/>
      <c r="F31" s="38"/>
      <c r="G31" s="26"/>
      <c r="H31" s="26"/>
      <c r="I31" s="26"/>
      <c r="J31" s="38"/>
      <c r="K31" s="38"/>
      <c r="L31" s="38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8"/>
      <c r="F32" s="38"/>
      <c r="G32" s="26"/>
      <c r="H32" s="26"/>
      <c r="I32" s="26"/>
      <c r="J32" s="38"/>
      <c r="K32" s="38"/>
      <c r="L32" s="38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8"/>
      <c r="F33" s="38"/>
      <c r="G33" s="26"/>
      <c r="H33" s="26"/>
      <c r="I33" s="26"/>
      <c r="J33" s="38"/>
      <c r="K33" s="38"/>
      <c r="L33" s="38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8"/>
      <c r="F34" s="38"/>
      <c r="G34" s="26"/>
      <c r="H34" s="26"/>
      <c r="I34" s="26"/>
      <c r="J34" s="38"/>
      <c r="K34" s="38"/>
      <c r="L34" s="38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8"/>
      <c r="F35" s="38"/>
      <c r="G35" s="26"/>
      <c r="H35" s="26"/>
      <c r="I35" s="26"/>
      <c r="J35" s="38"/>
      <c r="K35" s="38"/>
      <c r="L35" s="38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8"/>
      <c r="F36" s="38"/>
      <c r="G36" s="26"/>
      <c r="H36" s="26"/>
      <c r="I36" s="26"/>
      <c r="J36" s="38"/>
      <c r="K36" s="38"/>
      <c r="L36" s="38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8"/>
      <c r="F37" s="38"/>
      <c r="G37" s="26"/>
      <c r="H37" s="26"/>
      <c r="I37" s="26"/>
      <c r="J37" s="38"/>
      <c r="K37" s="38"/>
      <c r="L37" s="38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8"/>
      <c r="F38" s="38"/>
      <c r="G38" s="26"/>
      <c r="H38" s="26"/>
      <c r="I38" s="26"/>
      <c r="J38" s="38"/>
      <c r="K38" s="38"/>
      <c r="L38" s="38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41">
    <mergeCell ref="H1:K1"/>
    <mergeCell ref="E11:F11"/>
    <mergeCell ref="E8:F8"/>
    <mergeCell ref="E9:F9"/>
    <mergeCell ref="A1:C1"/>
    <mergeCell ref="D1:F1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J16:L16"/>
    <mergeCell ref="E17:F17"/>
    <mergeCell ref="J17:L17"/>
    <mergeCell ref="E18:F18"/>
    <mergeCell ref="J18:L18"/>
    <mergeCell ref="E20:F20"/>
    <mergeCell ref="J20:L20"/>
    <mergeCell ref="E21:F21"/>
    <mergeCell ref="J21:L21"/>
    <mergeCell ref="E22:F22"/>
    <mergeCell ref="J22:L22"/>
    <mergeCell ref="E26:F26"/>
    <mergeCell ref="J26:L26"/>
    <mergeCell ref="E23:F23"/>
    <mergeCell ref="J23:L23"/>
    <mergeCell ref="E24:F24"/>
    <mergeCell ref="J24:L24"/>
    <mergeCell ref="E25:F25"/>
    <mergeCell ref="J25:L25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6</vt:i4>
      </vt:variant>
    </vt:vector>
  </HeadingPairs>
  <TitlesOfParts>
    <vt:vector size="15" baseType="lpstr">
      <vt:lpstr>表紙_基本</vt:lpstr>
      <vt:lpstr>概略</vt:lpstr>
      <vt:lpstr>機能</vt:lpstr>
      <vt:lpstr>画面１</vt:lpstr>
      <vt:lpstr>画面２</vt:lpstr>
      <vt:lpstr>論理データ</vt:lpstr>
      <vt:lpstr>表紙_詳細</vt:lpstr>
      <vt:lpstr>処理</vt:lpstr>
      <vt:lpstr>物理データ</vt:lpstr>
      <vt:lpstr>画面２!Print_Area</vt:lpstr>
      <vt:lpstr>機能!Print_Area</vt:lpstr>
      <vt:lpstr>処理!Print_Area</vt:lpstr>
      <vt:lpstr>表紙_基本!Print_Area</vt:lpstr>
      <vt:lpstr>表紙_詳細!Print_Area</vt:lpstr>
      <vt:lpstr>画面２!Print_Titles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田隈広紀</cp:lastModifiedBy>
  <cp:lastPrinted>2014-04-16T01:44:34Z</cp:lastPrinted>
  <dcterms:created xsi:type="dcterms:W3CDTF">2010-05-01T02:42:37Z</dcterms:created>
  <dcterms:modified xsi:type="dcterms:W3CDTF">2014-04-16T02:37:37Z</dcterms:modified>
</cp:coreProperties>
</file>