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85" yWindow="585" windowWidth="13395" windowHeight="7740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I14" i="1" l="1"/>
  <c r="E13" i="1"/>
  <c r="F13" i="1"/>
  <c r="F10" i="1"/>
  <c r="E2" i="1"/>
  <c r="E3" i="1"/>
  <c r="G3" i="1" s="1"/>
  <c r="E4" i="1"/>
  <c r="E5" i="1"/>
  <c r="E6" i="1"/>
  <c r="E7" i="1"/>
  <c r="E8" i="1"/>
  <c r="E9" i="1"/>
  <c r="G9" i="1" s="1"/>
  <c r="E10" i="1"/>
  <c r="E11" i="1"/>
  <c r="E12" i="1"/>
  <c r="E1" i="1"/>
  <c r="F2" i="1"/>
  <c r="F3" i="1"/>
  <c r="F4" i="1"/>
  <c r="F5" i="1"/>
  <c r="F6" i="1"/>
  <c r="F7" i="1"/>
  <c r="F8" i="1"/>
  <c r="F9" i="1"/>
  <c r="F11" i="1"/>
  <c r="F12" i="1"/>
  <c r="F1" i="1"/>
  <c r="G7" i="1"/>
  <c r="G11" i="1"/>
  <c r="G6" i="1"/>
  <c r="G2" i="1"/>
  <c r="G5" i="1"/>
  <c r="G8" i="1"/>
  <c r="G10" i="1"/>
  <c r="G4" i="1"/>
  <c r="G13" i="1" l="1"/>
  <c r="G14" i="1" s="1"/>
  <c r="G1" i="1"/>
  <c r="G12" i="1"/>
</calcChain>
</file>

<file path=xl/sharedStrings.xml><?xml version="1.0" encoding="utf-8"?>
<sst xmlns="http://schemas.openxmlformats.org/spreadsheetml/2006/main" count="2" uniqueCount="2">
  <si>
    <t>delta</t>
  </si>
  <si>
    <t>xi^2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</si>
</sst>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9" sqref="D19"/>
    </sheetView>
  </sheetViews>
  <sheetFormatPr defaultRowHeight="15" x14ac:dyDescent="0.25"/>
  <cols>
    <col min="5" max="5" width="12" bestFit="1" customWidth="1"/>
    <col min="9" max="9" width="12" bestFit="1" customWidth="1"/>
  </cols>
  <sheetData>
    <row r="1" spans="1:9" x14ac:dyDescent="0.25">
      <c r="A1">
        <v>0</v>
      </c>
      <c r="B1">
        <v>20</v>
      </c>
      <c r="D1">
        <v>10000</v>
      </c>
      <c r="E1">
        <f>(B1 -  $D$1 *_xlfn.BINOM.DIST(A1,12,0.4,FALSE ))^2</f>
        <v>3.1251994321616565</v>
      </c>
      <c r="F1">
        <f>_xlfn.BINOM.DIST(A1,12,0.4,FALSE ) *$D$1</f>
        <v>21.767823359999991</v>
      </c>
      <c r="G1">
        <f t="shared" ref="G1:G3" si="0">E1/F1</f>
        <v>0.14356967991133396</v>
      </c>
    </row>
    <row r="2" spans="1:9" x14ac:dyDescent="0.25">
      <c r="A2">
        <v>1</v>
      </c>
      <c r="B2">
        <v>180</v>
      </c>
      <c r="E2">
        <f t="shared" ref="E2:E13" si="1">(B2 -  $D$1 *_xlfn.BINOM.DIST(A2,12,0.4,FALSE ))^2</f>
        <v>34.309288458350345</v>
      </c>
      <c r="F2">
        <f t="shared" ref="F2:F13" si="2">_xlfn.BINOM.DIST(A2,12,0.4,FALSE ) *$D$1</f>
        <v>174.14258687999981</v>
      </c>
      <c r="G2">
        <f t="shared" si="0"/>
        <v>0.1970183691022839</v>
      </c>
    </row>
    <row r="3" spans="1:9" x14ac:dyDescent="0.25">
      <c r="A3">
        <v>2</v>
      </c>
      <c r="B3">
        <v>697</v>
      </c>
      <c r="E3">
        <f t="shared" si="1"/>
        <v>3419.5807491667047</v>
      </c>
      <c r="F3">
        <f t="shared" si="2"/>
        <v>638.52281855999979</v>
      </c>
      <c r="G3">
        <f t="shared" si="0"/>
        <v>5.3554558267448646</v>
      </c>
    </row>
    <row r="4" spans="1:9" x14ac:dyDescent="0.25">
      <c r="A4">
        <v>3</v>
      </c>
      <c r="B4">
        <v>1362</v>
      </c>
      <c r="E4">
        <f t="shared" si="1"/>
        <v>3242.11768374648</v>
      </c>
      <c r="F4">
        <f t="shared" si="2"/>
        <v>1418.9395967999992</v>
      </c>
      <c r="G4">
        <f>E4/F4</f>
        <v>2.2848877366296088</v>
      </c>
    </row>
    <row r="5" spans="1:9" x14ac:dyDescent="0.25">
      <c r="A5">
        <v>4</v>
      </c>
      <c r="B5">
        <v>2130</v>
      </c>
      <c r="E5">
        <f t="shared" si="1"/>
        <v>2.5300236297835639</v>
      </c>
      <c r="F5">
        <f t="shared" si="2"/>
        <v>2128.4093951999998</v>
      </c>
      <c r="G5">
        <f t="shared" ref="G5:G13" si="3">E5/F5</f>
        <v>1.1886921921549899E-3</v>
      </c>
    </row>
    <row r="6" spans="1:9" x14ac:dyDescent="0.25">
      <c r="A6">
        <v>5</v>
      </c>
      <c r="B6">
        <v>2256</v>
      </c>
      <c r="E6">
        <f t="shared" si="1"/>
        <v>204.58596082323041</v>
      </c>
      <c r="F6">
        <f t="shared" si="2"/>
        <v>2270.3033548800004</v>
      </c>
      <c r="G6">
        <f t="shared" si="3"/>
        <v>9.0113931419549903E-2</v>
      </c>
    </row>
    <row r="7" spans="1:9" x14ac:dyDescent="0.25">
      <c r="A7">
        <v>6</v>
      </c>
      <c r="B7">
        <v>1794</v>
      </c>
      <c r="E7">
        <f t="shared" si="1"/>
        <v>795.7195715438969</v>
      </c>
      <c r="F7">
        <f t="shared" si="2"/>
        <v>1765.7914982400005</v>
      </c>
      <c r="G7">
        <f t="shared" si="3"/>
        <v>0.45063053726162261</v>
      </c>
    </row>
    <row r="8" spans="1:9" x14ac:dyDescent="0.25">
      <c r="A8">
        <v>7</v>
      </c>
      <c r="B8">
        <v>1013</v>
      </c>
      <c r="E8">
        <f t="shared" si="1"/>
        <v>15.810856079644438</v>
      </c>
      <c r="F8">
        <f t="shared" si="2"/>
        <v>1009.0237132800005</v>
      </c>
      <c r="G8">
        <f t="shared" si="3"/>
        <v>1.5669459371027667E-2</v>
      </c>
    </row>
    <row r="9" spans="1:9" x14ac:dyDescent="0.25">
      <c r="A9">
        <v>8</v>
      </c>
      <c r="B9">
        <v>395</v>
      </c>
      <c r="E9">
        <f t="shared" si="1"/>
        <v>646.50930251384307</v>
      </c>
      <c r="F9">
        <f t="shared" si="2"/>
        <v>420.4265472000003</v>
      </c>
      <c r="G9">
        <f t="shared" si="3"/>
        <v>1.5377461457168484</v>
      </c>
    </row>
    <row r="10" spans="1:9" x14ac:dyDescent="0.25">
      <c r="A10">
        <v>9</v>
      </c>
      <c r="B10">
        <v>127</v>
      </c>
      <c r="E10">
        <f t="shared" si="1"/>
        <v>5.9008727189090209</v>
      </c>
      <c r="F10">
        <f>_xlfn.BINOM.DIST(A10,12,0.4,FALSE ) *$D$1</f>
        <v>124.57082880000009</v>
      </c>
      <c r="G10">
        <f t="shared" si="3"/>
        <v>4.736961916166537E-2</v>
      </c>
    </row>
    <row r="11" spans="1:9" x14ac:dyDescent="0.25">
      <c r="A11">
        <v>10</v>
      </c>
      <c r="B11">
        <v>21</v>
      </c>
      <c r="E11">
        <f t="shared" si="1"/>
        <v>15.32069359675668</v>
      </c>
      <c r="F11">
        <f t="shared" si="2"/>
        <v>24.914165760000039</v>
      </c>
      <c r="G11">
        <f t="shared" si="3"/>
        <v>0.61493905693419681</v>
      </c>
    </row>
    <row r="12" spans="1:9" x14ac:dyDescent="0.25">
      <c r="A12">
        <v>11</v>
      </c>
      <c r="B12">
        <v>4</v>
      </c>
      <c r="E12">
        <f t="shared" si="1"/>
        <v>0.96059820542524488</v>
      </c>
      <c r="F12">
        <f t="shared" si="2"/>
        <v>3.0198988800000048</v>
      </c>
      <c r="G12">
        <f t="shared" si="3"/>
        <v>0.31808952670138524</v>
      </c>
    </row>
    <row r="13" spans="1:9" x14ac:dyDescent="0.25">
      <c r="A13">
        <v>12</v>
      </c>
      <c r="B13">
        <v>1</v>
      </c>
      <c r="E13">
        <f t="shared" si="1"/>
        <v>0.69260317767106527</v>
      </c>
      <c r="F13">
        <f t="shared" si="2"/>
        <v>0.1677721600000002</v>
      </c>
      <c r="G13">
        <f t="shared" si="3"/>
        <v>4.1282366375390556</v>
      </c>
      <c r="I13" t="s">
        <v>0</v>
      </c>
    </row>
    <row r="14" spans="1:9" x14ac:dyDescent="0.25">
      <c r="F14" t="s">
        <v>1</v>
      </c>
      <c r="G14">
        <f>SUM(G2:G13)</f>
        <v>15.041345538774264</v>
      </c>
      <c r="I14">
        <f>1-_xlfn.CHISQ.DIST(G14, 12,TRUE)</f>
        <v>0.239183162005702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2015-04-06T20:02:48Z</dcterms:created>
  <dcterms:modified xsi:type="dcterms:W3CDTF">2015-04-06T21:08:40Z</dcterms:modified>
</cp:coreProperties>
</file>