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giar-my.sharepoint.com/personal/a_mitra_cgiar_org1/Documents/Documents/Github/Causal-Inference/Exercises/"/>
    </mc:Choice>
  </mc:AlternateContent>
  <xr:revisionPtr revIDLastSave="73" documentId="13_ncr:1_{673C66E6-8AA4-6B4D-95EB-BCF49F3E42BD}" xr6:coauthVersionLast="46" xr6:coauthVersionMax="47" xr10:uidLastSave="{85587D1F-614D-46A8-9C80-226F39B26F24}"/>
  <bookViews>
    <workbookView xWindow="-120" yWindow="-120" windowWidth="20730" windowHeight="11160" xr2:uid="{083BD555-0A53-1B4B-AE70-5F7A5361EDB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1" l="1"/>
  <c r="B20" i="1"/>
  <c r="C20" i="1"/>
  <c r="I20" i="1" s="1"/>
  <c r="H20" i="1"/>
  <c r="E20" i="1"/>
  <c r="D20" i="1"/>
  <c r="D13" i="1"/>
  <c r="F20" i="1" s="1"/>
  <c r="A17" i="1"/>
  <c r="F4" i="1"/>
  <c r="F5" i="1"/>
  <c r="F6" i="1"/>
  <c r="F7" i="1"/>
  <c r="F8" i="1"/>
  <c r="F9" i="1"/>
  <c r="F10" i="1"/>
  <c r="F11" i="1"/>
  <c r="F12" i="1"/>
  <c r="F13" i="1"/>
  <c r="F3" i="1"/>
  <c r="F2" i="1"/>
  <c r="D3" i="2"/>
  <c r="D4" i="2"/>
  <c r="D5" i="2"/>
  <c r="D6" i="2"/>
  <c r="D7" i="2"/>
  <c r="D8" i="2"/>
  <c r="D9" i="2"/>
  <c r="D10" i="2"/>
  <c r="D11" i="2"/>
  <c r="D12" i="2"/>
  <c r="D13" i="2"/>
  <c r="D2" i="2"/>
  <c r="D3" i="1"/>
  <c r="D4" i="1"/>
  <c r="D5" i="1"/>
  <c r="D6" i="1"/>
  <c r="D7" i="1"/>
  <c r="D8" i="1"/>
  <c r="D9" i="1"/>
  <c r="D10" i="1"/>
  <c r="D11" i="1"/>
  <c r="D12" i="1"/>
  <c r="D2" i="1"/>
  <c r="A23" i="1" l="1"/>
</calcChain>
</file>

<file path=xl/sharedStrings.xml><?xml version="1.0" encoding="utf-8"?>
<sst xmlns="http://schemas.openxmlformats.org/spreadsheetml/2006/main" count="49" uniqueCount="31">
  <si>
    <t>Person</t>
  </si>
  <si>
    <t>Y0</t>
  </si>
  <si>
    <t>Y1</t>
  </si>
  <si>
    <t>TE</t>
  </si>
  <si>
    <t>D</t>
  </si>
  <si>
    <t>Y</t>
  </si>
  <si>
    <t>Adam</t>
  </si>
  <si>
    <t>Billy</t>
  </si>
  <si>
    <t>Cynthia</t>
  </si>
  <si>
    <t>Daniel</t>
  </si>
  <si>
    <t>Elaine</t>
  </si>
  <si>
    <t>Francis</t>
  </si>
  <si>
    <t>Gia</t>
  </si>
  <si>
    <t>Hank</t>
  </si>
  <si>
    <t>Ida</t>
  </si>
  <si>
    <t>Jane</t>
  </si>
  <si>
    <t>Kelly</t>
  </si>
  <si>
    <t>Leanna</t>
  </si>
  <si>
    <t>SDO</t>
  </si>
  <si>
    <t>E(Y0|D=1)</t>
  </si>
  <si>
    <t>E(Y0|D=0)</t>
  </si>
  <si>
    <t>Pi</t>
  </si>
  <si>
    <t>ATT</t>
  </si>
  <si>
    <t>ATU</t>
  </si>
  <si>
    <t>ATE</t>
  </si>
  <si>
    <t>SDO = ATE + selection bias + heterogenous treatment effect bias</t>
  </si>
  <si>
    <t>Switching equation</t>
  </si>
  <si>
    <t>Y = DY1 + (1-D)Y0</t>
  </si>
  <si>
    <t>Avg(Y |D=1) - Avg(Y |D=0)</t>
  </si>
  <si>
    <t>ATT - ATU</t>
  </si>
  <si>
    <t>(1 - PI) * (ATT -ATU)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</si>
</sst>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6" xfId="0" applyFont="1" applyBorder="1"/>
    <xf numFmtId="0" fontId="1" fillId="6" borderId="1" xfId="0" applyFont="1" applyFill="1" applyBorder="1"/>
    <xf numFmtId="0" fontId="0" fillId="6" borderId="0" xfId="0" applyFill="1"/>
    <xf numFmtId="2" fontId="0" fillId="0" borderId="4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5" borderId="0" xfId="0" applyNumberFormat="1" applyFill="1"/>
    <xf numFmtId="0" fontId="1" fillId="0" borderId="0" xfId="0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DE92-11F1-504D-AA85-77E1FD099BAB}">
  <dimension ref="A1:I26"/>
  <sheetViews>
    <sheetView tabSelected="1" topLeftCell="A13" zoomScale="130" zoomScaleNormal="130" workbookViewId="0">
      <selection activeCell="I20" sqref="I20"/>
    </sheetView>
  </sheetViews>
  <sheetFormatPr defaultColWidth="11" defaultRowHeight="15.75" x14ac:dyDescent="0.25"/>
  <sheetData>
    <row r="1" spans="1:6" x14ac:dyDescent="0.25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2" t="s">
        <v>5</v>
      </c>
    </row>
    <row r="2" spans="1:6" x14ac:dyDescent="0.25">
      <c r="A2" t="s">
        <v>6</v>
      </c>
      <c r="B2" s="5">
        <v>6</v>
      </c>
      <c r="C2" s="6">
        <v>2</v>
      </c>
      <c r="D2" s="7">
        <f>C2-B2</f>
        <v>-4</v>
      </c>
      <c r="E2">
        <v>0</v>
      </c>
      <c r="F2" s="13">
        <f>E2*C2 + (1-E2)*B2</f>
        <v>6</v>
      </c>
    </row>
    <row r="3" spans="1:6" x14ac:dyDescent="0.25">
      <c r="A3" t="s">
        <v>7</v>
      </c>
      <c r="B3" s="5">
        <v>2</v>
      </c>
      <c r="C3" s="6">
        <v>8</v>
      </c>
      <c r="D3" s="7">
        <f t="shared" ref="D3:D13" si="0">C3-B3</f>
        <v>6</v>
      </c>
      <c r="E3">
        <v>1</v>
      </c>
      <c r="F3" s="13">
        <f>E3*C3 + (1-E3)*B3</f>
        <v>8</v>
      </c>
    </row>
    <row r="4" spans="1:6" x14ac:dyDescent="0.25">
      <c r="A4" t="s">
        <v>8</v>
      </c>
      <c r="B4" s="5">
        <v>10</v>
      </c>
      <c r="C4" s="6">
        <v>5</v>
      </c>
      <c r="D4" s="7">
        <f t="shared" si="0"/>
        <v>-5</v>
      </c>
      <c r="E4">
        <v>0</v>
      </c>
      <c r="F4" s="13">
        <f t="shared" ref="F4:F13" si="1">E4*C4 + (1-E4)*B4</f>
        <v>10</v>
      </c>
    </row>
    <row r="5" spans="1:6" x14ac:dyDescent="0.25">
      <c r="A5" t="s">
        <v>9</v>
      </c>
      <c r="B5" s="5">
        <v>7</v>
      </c>
      <c r="C5" s="6">
        <v>8</v>
      </c>
      <c r="D5" s="7">
        <f t="shared" si="0"/>
        <v>1</v>
      </c>
      <c r="E5">
        <v>1</v>
      </c>
      <c r="F5" s="13">
        <f t="shared" si="1"/>
        <v>8</v>
      </c>
    </row>
    <row r="6" spans="1:6" x14ac:dyDescent="0.25">
      <c r="A6" t="s">
        <v>10</v>
      </c>
      <c r="B6" s="5">
        <v>8</v>
      </c>
      <c r="C6" s="6">
        <v>5</v>
      </c>
      <c r="D6" s="7">
        <f t="shared" si="0"/>
        <v>-3</v>
      </c>
      <c r="E6">
        <v>0</v>
      </c>
      <c r="F6" s="13">
        <f t="shared" si="1"/>
        <v>8</v>
      </c>
    </row>
    <row r="7" spans="1:6" x14ac:dyDescent="0.25">
      <c r="A7" t="s">
        <v>11</v>
      </c>
      <c r="B7" s="5">
        <v>10</v>
      </c>
      <c r="C7" s="6">
        <v>6</v>
      </c>
      <c r="D7" s="7">
        <f t="shared" si="0"/>
        <v>-4</v>
      </c>
      <c r="E7">
        <v>0</v>
      </c>
      <c r="F7" s="13">
        <f t="shared" si="1"/>
        <v>10</v>
      </c>
    </row>
    <row r="8" spans="1:6" x14ac:dyDescent="0.25">
      <c r="A8" t="s">
        <v>12</v>
      </c>
      <c r="B8" s="5">
        <v>2</v>
      </c>
      <c r="C8" s="6">
        <v>2</v>
      </c>
      <c r="D8" s="7">
        <f t="shared" si="0"/>
        <v>0</v>
      </c>
      <c r="E8">
        <v>0</v>
      </c>
      <c r="F8" s="13">
        <f t="shared" si="1"/>
        <v>2</v>
      </c>
    </row>
    <row r="9" spans="1:6" x14ac:dyDescent="0.25">
      <c r="A9" t="s">
        <v>13</v>
      </c>
      <c r="B9" s="5">
        <v>4</v>
      </c>
      <c r="C9" s="6">
        <v>1</v>
      </c>
      <c r="D9" s="7">
        <f t="shared" si="0"/>
        <v>-3</v>
      </c>
      <c r="E9">
        <v>0</v>
      </c>
      <c r="F9" s="13">
        <f t="shared" si="1"/>
        <v>4</v>
      </c>
    </row>
    <row r="10" spans="1:6" x14ac:dyDescent="0.25">
      <c r="A10" t="s">
        <v>14</v>
      </c>
      <c r="B10" s="5">
        <v>2</v>
      </c>
      <c r="C10" s="6">
        <v>10</v>
      </c>
      <c r="D10" s="7">
        <f t="shared" si="0"/>
        <v>8</v>
      </c>
      <c r="E10">
        <v>1</v>
      </c>
      <c r="F10" s="13">
        <f t="shared" si="1"/>
        <v>10</v>
      </c>
    </row>
    <row r="11" spans="1:6" x14ac:dyDescent="0.25">
      <c r="A11" t="s">
        <v>15</v>
      </c>
      <c r="B11" s="5">
        <v>2</v>
      </c>
      <c r="C11" s="6">
        <v>7</v>
      </c>
      <c r="D11" s="7">
        <f t="shared" si="0"/>
        <v>5</v>
      </c>
      <c r="E11">
        <v>1</v>
      </c>
      <c r="F11" s="13">
        <f t="shared" si="1"/>
        <v>7</v>
      </c>
    </row>
    <row r="12" spans="1:6" x14ac:dyDescent="0.25">
      <c r="A12" t="s">
        <v>16</v>
      </c>
      <c r="B12" s="5">
        <v>8</v>
      </c>
      <c r="C12" s="6">
        <v>4</v>
      </c>
      <c r="D12" s="7">
        <f t="shared" si="0"/>
        <v>-4</v>
      </c>
      <c r="E12">
        <v>0</v>
      </c>
      <c r="F12" s="13">
        <f t="shared" si="1"/>
        <v>8</v>
      </c>
    </row>
    <row r="13" spans="1:6" x14ac:dyDescent="0.25">
      <c r="A13" t="s">
        <v>17</v>
      </c>
      <c r="B13" s="5">
        <v>2</v>
      </c>
      <c r="C13" s="6">
        <v>8</v>
      </c>
      <c r="D13" s="7">
        <f t="shared" si="0"/>
        <v>6</v>
      </c>
      <c r="E13">
        <v>1</v>
      </c>
      <c r="F13" s="13">
        <f t="shared" si="1"/>
        <v>8</v>
      </c>
    </row>
    <row r="16" spans="1:6" x14ac:dyDescent="0.25">
      <c r="A16" s="8" t="s">
        <v>18</v>
      </c>
      <c r="B16" t="s">
        <v>28</v>
      </c>
    </row>
    <row r="17" spans="1:9" x14ac:dyDescent="0.25">
      <c r="A17" s="17">
        <f>AVERAGE(F3,F5,F10,F11,F13) - AVERAGE(F2,F4,F6:F9,F12)</f>
        <v>1.3428571428571425</v>
      </c>
    </row>
    <row r="18" spans="1:9" ht="16.5" thickBot="1" x14ac:dyDescent="0.3"/>
    <row r="19" spans="1:9" x14ac:dyDescent="0.25">
      <c r="A19" s="9" t="s">
        <v>19</v>
      </c>
      <c r="B19" s="10" t="s">
        <v>20</v>
      </c>
      <c r="C19" s="9" t="s">
        <v>21</v>
      </c>
      <c r="D19" s="11" t="s">
        <v>22</v>
      </c>
      <c r="E19" s="10" t="s">
        <v>23</v>
      </c>
      <c r="F19" s="8" t="s">
        <v>24</v>
      </c>
      <c r="H19" s="18" t="s">
        <v>29</v>
      </c>
      <c r="I19" s="18" t="s">
        <v>30</v>
      </c>
    </row>
    <row r="20" spans="1:9" ht="16.5" thickBot="1" x14ac:dyDescent="0.3">
      <c r="A20" s="14">
        <f>AVERAGE(B3,B5,B10,B11,B13)</f>
        <v>3</v>
      </c>
      <c r="B20" s="15">
        <f>AVERAGE(B2,B4,B6:B9,B12)</f>
        <v>6.8571428571428568</v>
      </c>
      <c r="C20" s="14">
        <f>5/12</f>
        <v>0.41666666666666669</v>
      </c>
      <c r="D20" s="16">
        <f>AVERAGE(D13,D11,D10,D5,D3)</f>
        <v>5.2</v>
      </c>
      <c r="E20" s="15">
        <f>AVERAGE(D12,D7:D9,D6,D4,D2)</f>
        <v>-3.2857142857142856</v>
      </c>
      <c r="F20" s="17">
        <f>AVERAGE(D2:D13)</f>
        <v>0.25</v>
      </c>
      <c r="H20" s="19">
        <f>D20-E20</f>
        <v>8.4857142857142858</v>
      </c>
      <c r="I20" s="19">
        <f>(1 - C20) * H20</f>
        <v>4.9499999999999993</v>
      </c>
    </row>
    <row r="22" spans="1:9" x14ac:dyDescent="0.25">
      <c r="A22" t="s">
        <v>25</v>
      </c>
    </row>
    <row r="23" spans="1:9" x14ac:dyDescent="0.25">
      <c r="A23" s="19">
        <f>F20+ A20-B20+(1-C20)*(D20-E20)</f>
        <v>1.3428571428571425</v>
      </c>
    </row>
    <row r="25" spans="1:9" x14ac:dyDescent="0.25">
      <c r="A25" t="s">
        <v>26</v>
      </c>
    </row>
    <row r="26" spans="1:9" x14ac:dyDescent="0.25">
      <c r="A2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0CAF-38BA-064D-B720-EB93DBD0638C}">
  <dimension ref="A1:F13"/>
  <sheetViews>
    <sheetView workbookViewId="0">
      <selection activeCell="D2" sqref="D2:D13"/>
    </sheetView>
  </sheetViews>
  <sheetFormatPr defaultColWidth="11" defaultRowHeight="15.75" x14ac:dyDescent="0.25"/>
  <sheetData>
    <row r="1" spans="1:6" x14ac:dyDescent="0.25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5">
        <v>10</v>
      </c>
      <c r="C2" s="6">
        <v>10</v>
      </c>
      <c r="D2" s="7">
        <f>C2-B2</f>
        <v>0</v>
      </c>
    </row>
    <row r="3" spans="1:6" x14ac:dyDescent="0.25">
      <c r="A3" t="s">
        <v>7</v>
      </c>
      <c r="B3" s="5">
        <v>15</v>
      </c>
      <c r="C3" s="6">
        <v>15</v>
      </c>
      <c r="D3" s="7">
        <f t="shared" ref="D3:D13" si="0">C3-B3</f>
        <v>0</v>
      </c>
    </row>
    <row r="4" spans="1:6" x14ac:dyDescent="0.25">
      <c r="A4" t="s">
        <v>8</v>
      </c>
      <c r="B4" s="5">
        <v>10</v>
      </c>
      <c r="C4" s="6">
        <v>12</v>
      </c>
      <c r="D4" s="7">
        <f t="shared" si="0"/>
        <v>2</v>
      </c>
    </row>
    <row r="5" spans="1:6" x14ac:dyDescent="0.25">
      <c r="A5" t="s">
        <v>9</v>
      </c>
      <c r="B5" s="5">
        <v>8</v>
      </c>
      <c r="C5" s="6">
        <v>11</v>
      </c>
      <c r="D5" s="7">
        <f t="shared" si="0"/>
        <v>3</v>
      </c>
    </row>
    <row r="6" spans="1:6" x14ac:dyDescent="0.25">
      <c r="A6" t="s">
        <v>10</v>
      </c>
      <c r="B6" s="5">
        <v>6</v>
      </c>
      <c r="C6" s="6">
        <v>9</v>
      </c>
      <c r="D6" s="7">
        <f t="shared" si="0"/>
        <v>3</v>
      </c>
    </row>
    <row r="7" spans="1:6" x14ac:dyDescent="0.25">
      <c r="A7" t="s">
        <v>11</v>
      </c>
      <c r="B7" s="5">
        <v>15</v>
      </c>
      <c r="C7" s="6">
        <v>11</v>
      </c>
      <c r="D7" s="7">
        <f t="shared" si="0"/>
        <v>-4</v>
      </c>
    </row>
    <row r="8" spans="1:6" x14ac:dyDescent="0.25">
      <c r="A8" t="s">
        <v>12</v>
      </c>
      <c r="B8" s="5">
        <v>5</v>
      </c>
      <c r="C8" s="6">
        <v>7</v>
      </c>
      <c r="D8" s="7">
        <f t="shared" si="0"/>
        <v>2</v>
      </c>
    </row>
    <row r="9" spans="1:6" x14ac:dyDescent="0.25">
      <c r="A9" t="s">
        <v>13</v>
      </c>
      <c r="B9" s="5">
        <v>13</v>
      </c>
      <c r="C9" s="6">
        <v>11</v>
      </c>
      <c r="D9" s="7">
        <f t="shared" si="0"/>
        <v>-2</v>
      </c>
    </row>
    <row r="10" spans="1:6" x14ac:dyDescent="0.25">
      <c r="A10" t="s">
        <v>14</v>
      </c>
      <c r="B10" s="5">
        <v>15</v>
      </c>
      <c r="C10" s="6">
        <v>6</v>
      </c>
      <c r="D10" s="7">
        <f t="shared" si="0"/>
        <v>-9</v>
      </c>
    </row>
    <row r="11" spans="1:6" x14ac:dyDescent="0.25">
      <c r="A11" t="s">
        <v>15</v>
      </c>
      <c r="B11" s="5">
        <v>11</v>
      </c>
      <c r="C11" s="6">
        <v>9</v>
      </c>
      <c r="D11" s="7">
        <f t="shared" si="0"/>
        <v>-2</v>
      </c>
    </row>
    <row r="12" spans="1:6" x14ac:dyDescent="0.25">
      <c r="A12" t="s">
        <v>16</v>
      </c>
      <c r="B12" s="5">
        <v>10</v>
      </c>
      <c r="C12" s="6">
        <v>13</v>
      </c>
      <c r="D12" s="7">
        <f t="shared" si="0"/>
        <v>3</v>
      </c>
    </row>
    <row r="13" spans="1:6" x14ac:dyDescent="0.25">
      <c r="A13" t="s">
        <v>17</v>
      </c>
      <c r="B13" s="5">
        <v>15</v>
      </c>
      <c r="C13" s="6">
        <v>15</v>
      </c>
      <c r="D13" s="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Mitra, Archisman (IWMI-Delhi)</cp:lastModifiedBy>
  <dcterms:created xsi:type="dcterms:W3CDTF">2022-01-05T00:25:49Z</dcterms:created>
  <dcterms:modified xsi:type="dcterms:W3CDTF">2022-01-14T20:12:42Z</dcterms:modified>
</cp:coreProperties>
</file>