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MIXWEALTH\EXCEL PROJECTS\"/>
    </mc:Choice>
  </mc:AlternateContent>
  <xr:revisionPtr revIDLastSave="0" documentId="13_ncr:1_{8AB78CBB-2DB0-4B2A-B119-99CD538C6421}" xr6:coauthVersionLast="47" xr6:coauthVersionMax="47" xr10:uidLastSave="{00000000-0000-0000-0000-000000000000}"/>
  <bookViews>
    <workbookView xWindow="-98" yWindow="-98" windowWidth="19396" windowHeight="1027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<sst xmlns="http://schemas.openxmlformats.org/spreadsheetml/2006/main" count="16270" uniqueCount="51">
  <si>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</si>
  <si>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</si>
  <si>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</si>
  <si>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</si>
  <si>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</si>
  <si>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</si>
  <si>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</si>
  <si>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</si>
  <si>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</si>
  <si>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</si>
  <si>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</si>
  <si>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</si>
  <si>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</si>
  <si>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</si>
  <si>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</si>
  <si>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</si>
  <si>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</si>
  <si>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</si>
  <si>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</si>
  <si>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</si>
  <si>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</si>
  <si>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</si>
  <si>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</si>
  <si>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</si>
  <si>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</si>
  <si>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</si>
  <si>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</si>
  <si>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</si>
  <si>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</si>
  <si>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</si>
  <si>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</si>
  <si>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</si>
  <si>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</si>
  <si>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</si>
  <si>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</si>
  <si>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</si>
  <si>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</si>
  <si>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</si>
  <si>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</si>
  <si>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</si>
  <si>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</si>
  <si>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</si>
  <si>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Column Labels</t>
  </si>
  <si>
    <t>Average of Income</t>
  </si>
  <si>
    <t xml:space="preserve"> </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</si>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</sst>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ill>
        <patternFill>
          <bgColor theme="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EF2423D4-F1A2-4371-B123-47665467AA2E}">
      <tableStyleElement type="wholeTable" dxfId="9"/>
    </tableStyle>
  </tableStyles>
  <colors>
    <mruColors>
      <color rgb="FFFFDD71"/>
    </mruColors>
  </colors>
  <extLst>
    <ext xmlns:x14="http://schemas.microsoft.com/office/spreadsheetml/2009/9/main" uri="{46F421CA-312F-682f-3DD2-61675219B42D}">
      <x14:dxfs count="3">
        <dxf>
          <fill>
            <patternFill>
              <bgColor theme="9"/>
            </patternFill>
          </fill>
        </dxf>
        <dxf>
          <fill>
            <patternFill>
              <bgColor rgb="FFFFDD71"/>
            </patternFill>
          </fill>
          <border>
            <left style="thin">
              <color auto="1"/>
            </left>
            <right style="thin">
              <color auto="1"/>
            </right>
            <top style="thin">
              <color auto="1"/>
            </top>
            <bottom style="thin">
              <color auto="1"/>
            </bottom>
          </border>
        </dxf>
        <dxf>
          <fill>
            <patternFill>
              <bgColor theme="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Count by</a:t>
            </a:r>
            <a:r>
              <a:rPr lang="en-US" sz="1800" b="1" baseline="0">
                <a:solidFill>
                  <a:sysClr val="windowText" lastClr="000000"/>
                </a:solidFill>
              </a:rPr>
              <a:t> </a:t>
            </a:r>
            <a:r>
              <a:rPr lang="en-US" sz="1800" b="1">
                <a:solidFill>
                  <a:sysClr val="windowText" lastClr="000000"/>
                </a:solidFill>
              </a:rPr>
              <a:t>Customer</a:t>
            </a:r>
            <a:r>
              <a:rPr lang="en-US" sz="1800" b="1" baseline="0">
                <a:solidFill>
                  <a:sysClr val="windowText" lastClr="000000"/>
                </a:solidFill>
              </a:rPr>
              <a:t> Commute Distance </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4"/>
              </a:solidFill>
              <a:round/>
            </a:ln>
            <a:effectLst/>
          </c:spPr>
          <c:marker>
            <c:symbol val="none"/>
          </c:marker>
          <c:cat>
            <c:strRef>
              <c:f>'Pivot Table'!$A$19:$A$23</c:f>
              <c:strCache>
                <c:ptCount val="5"/>
                <c:pt idx="0">
                  <c:v>0-1 Miles</c:v>
                </c:pt>
                <c:pt idx="1">
                  <c:v>1-2 Miles</c:v>
                </c:pt>
                <c:pt idx="2">
                  <c:v>2-5 Miles</c:v>
                </c:pt>
                <c:pt idx="3">
                  <c:v>5-10 Miles</c:v>
                </c:pt>
                <c:pt idx="4">
                  <c:v>More than 10 Miles</c:v>
                </c:pt>
              </c:strCache>
            </c:strRef>
          </c:cat>
          <c:val>
            <c:numRef>
              <c:f>'Pivot Table'!$B$19:$B$23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A7-4773-A1E2-BA97DF9C3E5B}"/>
            </c:ext>
          </c:extLst>
        </c:ser>
        <c:ser>
          <c:idx val="1"/>
          <c:order val="1"/>
          <c:tx>
            <c:strRef>
              <c:f>'Pivot Table'!$C$17:$C$18</c:f>
              <c:strCache>
                <c:ptCount val="1"/>
                <c:pt idx="0">
                  <c:v>Yes</c:v>
                </c:pt>
              </c:strCache>
            </c:strRef>
          </c:tx>
          <c:spPr>
            <a:ln w="28575" cap="rnd">
              <a:solidFill>
                <a:schemeClr val="accent6"/>
              </a:solidFill>
              <a:round/>
            </a:ln>
            <a:effectLst/>
          </c:spPr>
          <c:marker>
            <c:symbol val="none"/>
          </c:marker>
          <c:cat>
            <c:strRef>
              <c:f>'Pivot Table'!$A$19:$A$23</c:f>
              <c:strCache>
                <c:ptCount val="5"/>
                <c:pt idx="0">
                  <c:v>0-1 Miles</c:v>
                </c:pt>
                <c:pt idx="1">
                  <c:v>1-2 Miles</c:v>
                </c:pt>
                <c:pt idx="2">
                  <c:v>2-5 Miles</c:v>
                </c:pt>
                <c:pt idx="3">
                  <c:v>5-10 Miles</c:v>
                </c:pt>
                <c:pt idx="4">
                  <c:v>More than 10 Miles</c:v>
                </c:pt>
              </c:strCache>
            </c:strRef>
          </c:cat>
          <c:val>
            <c:numRef>
              <c:f>'Pivot Table'!$C$19:$C$23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A7-4773-A1E2-BA97DF9C3E5B}"/>
            </c:ext>
          </c:extLst>
        </c:ser>
        <c:dLbls>
          <c:showLegendKey val="0"/>
          <c:showVal val="0"/>
          <c:showCatName val="0"/>
          <c:showSerName val="0"/>
          <c:showPercent val="0"/>
          <c:showBubbleSize val="0"/>
        </c:dLbls>
        <c:smooth val="0"/>
        <c:axId val="751314191"/>
        <c:axId val="811832671"/>
      </c:lineChart>
      <c:catAx>
        <c:axId val="75131419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50" b="1">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32671"/>
        <c:crosses val="autoZero"/>
        <c:auto val="1"/>
        <c:lblAlgn val="ctr"/>
        <c:lblOffset val="100"/>
        <c:noMultiLvlLbl val="0"/>
      </c:catAx>
      <c:valAx>
        <c:axId val="81183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Table!PivotTable4</c:name>
    <c:fmtId val="1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Count by Region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4"/>
              </a:solidFill>
              <a:round/>
            </a:ln>
            <a:effectLst/>
          </c:spPr>
          <c:marker>
            <c:symbol val="none"/>
          </c:marker>
          <c:cat>
            <c:strRef>
              <c:f>'Pivot Table'!$A$48:$A$50</c:f>
              <c:strCache>
                <c:ptCount val="3"/>
                <c:pt idx="0">
                  <c:v>Europe</c:v>
                </c:pt>
                <c:pt idx="1">
                  <c:v>North America</c:v>
                </c:pt>
                <c:pt idx="2">
                  <c:v>Pacific</c:v>
                </c:pt>
              </c:strCache>
            </c:strRef>
          </c:cat>
          <c:val>
            <c:numRef>
              <c:f>'Pivot Table'!$B$48:$B$50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EE98-4FF1-8E7C-324DE6FE474E}"/>
            </c:ext>
          </c:extLst>
        </c:ser>
        <c:ser>
          <c:idx val="1"/>
          <c:order val="1"/>
          <c:tx>
            <c:strRef>
              <c:f>'Pivot Table'!$C$46:$C$47</c:f>
              <c:strCache>
                <c:ptCount val="1"/>
                <c:pt idx="0">
                  <c:v>Yes</c:v>
                </c:pt>
              </c:strCache>
            </c:strRef>
          </c:tx>
          <c:spPr>
            <a:ln w="28575" cap="rnd">
              <a:solidFill>
                <a:schemeClr val="accent6"/>
              </a:solidFill>
              <a:round/>
            </a:ln>
            <a:effectLst/>
          </c:spPr>
          <c:marker>
            <c:symbol val="none"/>
          </c:marker>
          <c:cat>
            <c:strRef>
              <c:f>'Pivot Table'!$A$48:$A$50</c:f>
              <c:strCache>
                <c:ptCount val="3"/>
                <c:pt idx="0">
                  <c:v>Europe</c:v>
                </c:pt>
                <c:pt idx="1">
                  <c:v>North America</c:v>
                </c:pt>
                <c:pt idx="2">
                  <c:v>Pacific</c:v>
                </c:pt>
              </c:strCache>
            </c:strRef>
          </c:cat>
          <c:val>
            <c:numRef>
              <c:f>'Pivot Table'!$C$48:$C$50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EE98-4FF1-8E7C-324DE6FE474E}"/>
            </c:ext>
          </c:extLst>
        </c:ser>
        <c:dLbls>
          <c:showLegendKey val="0"/>
          <c:showVal val="0"/>
          <c:showCatName val="0"/>
          <c:showSerName val="0"/>
          <c:showPercent val="0"/>
          <c:showBubbleSize val="0"/>
        </c:dLbls>
        <c:smooth val="0"/>
        <c:axId val="2089496528"/>
        <c:axId val="307220800"/>
      </c:lineChart>
      <c:catAx>
        <c:axId val="208949652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1">
                    <a:solidFill>
                      <a:sysClr val="windowText" lastClr="000000"/>
                    </a:solidFill>
                  </a:rPr>
                  <a:t>Region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20800"/>
        <c:crosses val="autoZero"/>
        <c:auto val="1"/>
        <c:lblAlgn val="ctr"/>
        <c:lblOffset val="100"/>
        <c:noMultiLvlLbl val="0"/>
      </c:catAx>
      <c:valAx>
        <c:axId val="3072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49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Count by Age Group</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4"/>
            </a:solidFill>
            <a:ln>
              <a:noFill/>
            </a:ln>
            <a:effectLst/>
          </c:spPr>
          <c:invertIfNegative val="0"/>
          <c:cat>
            <c:strRef>
              <c:f>'Pivot Table'!$A$34:$A$36</c:f>
              <c:strCache>
                <c:ptCount val="3"/>
                <c:pt idx="0">
                  <c:v>Middle Age</c:v>
                </c:pt>
                <c:pt idx="1">
                  <c:v>Old</c:v>
                </c:pt>
                <c:pt idx="2">
                  <c:v>Young</c:v>
                </c:pt>
              </c:strCache>
            </c:strRef>
          </c:cat>
          <c:val>
            <c:numRef>
              <c:f>'Pivot Table'!$B$34:$B$36</c:f>
              <c:numCache>
                <c:formatCode>General</c:formatCode>
                <c:ptCount val="3"/>
                <c:pt idx="0">
                  <c:v>370</c:v>
                </c:pt>
                <c:pt idx="1">
                  <c:v>78</c:v>
                </c:pt>
                <c:pt idx="2">
                  <c:v>71</c:v>
                </c:pt>
              </c:numCache>
            </c:numRef>
          </c:val>
          <c:extLst>
            <c:ext xmlns:c16="http://schemas.microsoft.com/office/drawing/2014/chart" uri="{C3380CC4-5D6E-409C-BE32-E72D297353CC}">
              <c16:uniqueId val="{00000000-D6A0-4F7C-BAAE-9639C198C354}"/>
            </c:ext>
          </c:extLst>
        </c:ser>
        <c:ser>
          <c:idx val="1"/>
          <c:order val="1"/>
          <c:tx>
            <c:strRef>
              <c:f>'Pivot Table'!$C$32:$C$33</c:f>
              <c:strCache>
                <c:ptCount val="1"/>
                <c:pt idx="0">
                  <c:v>Yes</c:v>
                </c:pt>
              </c:strCache>
            </c:strRef>
          </c:tx>
          <c:spPr>
            <a:solidFill>
              <a:schemeClr val="accent6"/>
            </a:solidFill>
            <a:ln>
              <a:noFill/>
            </a:ln>
            <a:effectLst/>
          </c:spPr>
          <c:invertIfNegative val="0"/>
          <c:cat>
            <c:strRef>
              <c:f>'Pivot Table'!$A$34:$A$36</c:f>
              <c:strCache>
                <c:ptCount val="3"/>
                <c:pt idx="0">
                  <c:v>Middle Age</c:v>
                </c:pt>
                <c:pt idx="1">
                  <c:v>Old</c:v>
                </c:pt>
                <c:pt idx="2">
                  <c:v>Young</c:v>
                </c:pt>
              </c:strCache>
            </c:strRef>
          </c:cat>
          <c:val>
            <c:numRef>
              <c:f>'Pivot Table'!$C$34:$C$36</c:f>
              <c:numCache>
                <c:formatCode>General</c:formatCode>
                <c:ptCount val="3"/>
                <c:pt idx="0">
                  <c:v>405</c:v>
                </c:pt>
                <c:pt idx="1">
                  <c:v>37</c:v>
                </c:pt>
                <c:pt idx="2">
                  <c:v>39</c:v>
                </c:pt>
              </c:numCache>
            </c:numRef>
          </c:val>
          <c:extLst>
            <c:ext xmlns:c16="http://schemas.microsoft.com/office/drawing/2014/chart" uri="{C3380CC4-5D6E-409C-BE32-E72D297353CC}">
              <c16:uniqueId val="{00000001-D6A0-4F7C-BAAE-9639C198C354}"/>
            </c:ext>
          </c:extLst>
        </c:ser>
        <c:dLbls>
          <c:showLegendKey val="0"/>
          <c:showVal val="0"/>
          <c:showCatName val="0"/>
          <c:showSerName val="0"/>
          <c:showPercent val="0"/>
          <c:showBubbleSize val="0"/>
        </c:dLbls>
        <c:gapWidth val="219"/>
        <c:overlap val="-27"/>
        <c:axId val="751309871"/>
        <c:axId val="809138255"/>
      </c:barChart>
      <c:catAx>
        <c:axId val="7513098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50" b="1">
                    <a:solidFill>
                      <a:sysClr val="windowText" lastClr="000000"/>
                    </a:solidFill>
                  </a:rPr>
                  <a:t>Age</a:t>
                </a:r>
                <a:r>
                  <a:rPr lang="en-US" sz="1050" b="1" baseline="0">
                    <a:solidFill>
                      <a:sysClr val="windowText" lastClr="000000"/>
                    </a:solidFill>
                  </a:rPr>
                  <a:t> Group</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38255"/>
        <c:crosses val="autoZero"/>
        <c:auto val="1"/>
        <c:lblAlgn val="ctr"/>
        <c:lblOffset val="100"/>
        <c:noMultiLvlLbl val="0"/>
      </c:catAx>
      <c:valAx>
        <c:axId val="80913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18"/>
  </c:pivotSource>
  <c:chart>
    <c:title>
      <c:tx>
        <c:rich>
          <a:bodyPr rot="0" spcFirstLastPara="1" vertOverflow="ellipsis" vert="horz" wrap="square" anchor="ctr" anchorCtr="1"/>
          <a:lstStyle/>
          <a:p>
            <a:pPr algn="ctr">
              <a:defRPr sz="1800" b="1" i="0" u="none" strike="noStrike" kern="1200" baseline="0">
                <a:solidFill>
                  <a:schemeClr val="dk1"/>
                </a:solidFill>
                <a:latin typeface="+mn-lt"/>
                <a:ea typeface="+mn-ea"/>
                <a:cs typeface="+mn-cs"/>
              </a:defRPr>
            </a:pPr>
            <a:r>
              <a:rPr lang="en-US" sz="1800"/>
              <a:t>Average</a:t>
            </a:r>
            <a:r>
              <a:rPr lang="en-US" sz="1800" baseline="0"/>
              <a:t> Income of Male and Female Per Purchase</a:t>
            </a:r>
            <a:endParaRPr lang="en-US" sz="1800"/>
          </a:p>
        </c:rich>
      </c:tx>
      <c:layout>
        <c:manualLayout>
          <c:xMode val="edge"/>
          <c:yMode val="edge"/>
          <c:x val="0.12387965683412233"/>
          <c:y val="4.327245376108324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4"/>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solidFill>
              <a:schemeClr val="accent4"/>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0969-4AAA-9001-8AE976FA83FA}"/>
            </c:ext>
          </c:extLst>
        </c:ser>
        <c:ser>
          <c:idx val="1"/>
          <c:order val="1"/>
          <c:tx>
            <c:strRef>
              <c:f>'Pivot Table'!$C$3:$C$4</c:f>
              <c:strCache>
                <c:ptCount val="1"/>
                <c:pt idx="0">
                  <c:v>Yes</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69-4AAA-9001-8AE976FA83FA}"/>
            </c:ext>
          </c:extLst>
        </c:ser>
        <c:dLbls>
          <c:dLblPos val="inEnd"/>
          <c:showLegendKey val="0"/>
          <c:showVal val="1"/>
          <c:showCatName val="0"/>
          <c:showSerName val="0"/>
          <c:showPercent val="0"/>
          <c:showBubbleSize val="0"/>
        </c:dLbls>
        <c:gapWidth val="67"/>
        <c:axId val="227814143"/>
        <c:axId val="747057247"/>
      </c:barChart>
      <c:catAx>
        <c:axId val="22781414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sz="1000"/>
                  <a:t>Gender</a:t>
                </a:r>
              </a:p>
            </c:rich>
          </c:tx>
          <c:layout>
            <c:manualLayout>
              <c:xMode val="edge"/>
              <c:yMode val="edge"/>
              <c:x val="2.9465924321297677E-2"/>
              <c:y val="0.4140143122788995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747057247"/>
        <c:crosses val="autoZero"/>
        <c:auto val="1"/>
        <c:lblAlgn val="ctr"/>
        <c:lblOffset val="100"/>
        <c:noMultiLvlLbl val="0"/>
      </c:catAx>
      <c:valAx>
        <c:axId val="747057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sz="1050"/>
                  <a:t>Income</a:t>
                </a:r>
              </a:p>
            </c:rich>
          </c:tx>
          <c:layout>
            <c:manualLayout>
              <c:xMode val="edge"/>
              <c:yMode val="edge"/>
              <c:x val="0.40867825608131048"/>
              <c:y val="0.861183586792361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78141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15"/>
  </c:pivotSource>
  <c:chart>
    <c:title>
      <c:tx>
        <c:rich>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r>
              <a:rPr lang="en-US" sz="1200"/>
              <a:t>Average</a:t>
            </a:r>
            <a:r>
              <a:rPr lang="en-US" sz="1200" baseline="0"/>
              <a:t> Income of Male and Female</a:t>
            </a:r>
          </a:p>
          <a:p>
            <a:pPr algn="l">
              <a:defRPr/>
            </a:pPr>
            <a:r>
              <a:rPr lang="en-US" sz="1200" baseline="0"/>
              <a:t>Per Purchase</a:t>
            </a:r>
            <a:endParaRPr lang="en-US" sz="1200"/>
          </a:p>
        </c:rich>
      </c:tx>
      <c:layout>
        <c:manualLayout>
          <c:xMode val="edge"/>
          <c:yMode val="edge"/>
          <c:x val="4.6644319673162164E-4"/>
          <c:y val="3.8199791664790604E-4"/>
        </c:manualLayout>
      </c:layout>
      <c:overlay val="0"/>
      <c:spPr>
        <a:noFill/>
        <a:ln>
          <a:noFill/>
        </a:ln>
        <a:effectLst/>
      </c:spPr>
      <c:txPr>
        <a:bodyPr rot="0" spcFirstLastPara="1" vertOverflow="ellipsis" vert="horz" wrap="square" anchor="ctr" anchorCtr="1"/>
        <a:lstStyle/>
        <a:p>
          <a:pPr algn="l">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4"/>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No</c:v>
                </c:pt>
              </c:strCache>
            </c:strRef>
          </c:tx>
          <c:spPr>
            <a:solidFill>
              <a:schemeClr val="accent4"/>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Table'!$A$5:$A$6</c:f>
              <c:strCache>
                <c:ptCount val="2"/>
                <c:pt idx="0">
                  <c:v>Female</c:v>
                </c:pt>
                <c:pt idx="1">
                  <c:v>Male</c:v>
                </c:pt>
              </c:strCache>
            </c:strRef>
          </c:cat>
          <c:val>
            <c:numRef>
              <c:f>'Pivot Table'!$B$5:$B$6</c:f>
              <c:numCache>
                <c:formatCode>_(* #,##0_);_(* \(#,##0\);_(* "-"??_);_(@_)</c:formatCode>
                <c:ptCount val="2"/>
                <c:pt idx="0">
                  <c:v>53440</c:v>
                </c:pt>
                <c:pt idx="1">
                  <c:v>56208.178438661707</c:v>
                </c:pt>
              </c:numCache>
            </c:numRef>
          </c:val>
          <c:extLst>
            <c:ext xmlns:c16="http://schemas.microsoft.com/office/drawing/2014/chart" uri="{C3380CC4-5D6E-409C-BE32-E72D297353CC}">
              <c16:uniqueId val="{00000000-C9D0-4C4B-829E-88139F68B5F4}"/>
            </c:ext>
          </c:extLst>
        </c:ser>
        <c:ser>
          <c:idx val="1"/>
          <c:order val="1"/>
          <c:tx>
            <c:strRef>
              <c:f>'Pivot Table'!$C$3:$C$4</c:f>
              <c:strCache>
                <c:ptCount val="1"/>
                <c:pt idx="0">
                  <c:v>Yes</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Table'!$A$5:$A$6</c:f>
              <c:strCache>
                <c:ptCount val="2"/>
                <c:pt idx="0">
                  <c:v>Female</c:v>
                </c:pt>
                <c:pt idx="1">
                  <c:v>Male</c:v>
                </c:pt>
              </c:strCache>
            </c:strRef>
          </c:cat>
          <c:val>
            <c:numRef>
              <c:f>'Pivot Table'!$C$5:$C$6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9D0-4C4B-829E-88139F68B5F4}"/>
            </c:ext>
          </c:extLst>
        </c:ser>
        <c:dLbls>
          <c:dLblPos val="inEnd"/>
          <c:showLegendKey val="0"/>
          <c:showVal val="1"/>
          <c:showCatName val="0"/>
          <c:showSerName val="0"/>
          <c:showPercent val="0"/>
          <c:showBubbleSize val="0"/>
        </c:dLbls>
        <c:gapWidth val="67"/>
        <c:axId val="227814143"/>
        <c:axId val="747057247"/>
      </c:barChart>
      <c:catAx>
        <c:axId val="2278141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747057247"/>
        <c:crosses val="autoZero"/>
        <c:auto val="1"/>
        <c:lblAlgn val="ctr"/>
        <c:lblOffset val="100"/>
        <c:noMultiLvlLbl val="0"/>
      </c:catAx>
      <c:valAx>
        <c:axId val="747057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sz="1050"/>
                  <a:t>Income</a:t>
                </a:r>
              </a:p>
            </c:rich>
          </c:tx>
          <c:layout>
            <c:manualLayout>
              <c:xMode val="edge"/>
              <c:yMode val="edge"/>
              <c:x val="0.40867825608131048"/>
              <c:y val="0.861183586792361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278141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75000"/>
          <a:lumOff val="25000"/>
        </a:schemeClr>
      </a:solidFill>
      <a:round/>
    </a:ln>
    <a:effectLst/>
  </c:spPr>
  <c:txPr>
    <a:bodyPr/>
    <a:lstStyle/>
    <a:p>
      <a:pPr>
        <a:defRPr>
          <a:solidFill>
            <a:schemeClr val="dk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Count by</a:t>
            </a:r>
            <a:r>
              <a:rPr lang="en-US" sz="1200" b="1" baseline="0">
                <a:solidFill>
                  <a:sysClr val="windowText" lastClr="000000"/>
                </a:solidFill>
              </a:rPr>
              <a:t> </a:t>
            </a:r>
            <a:r>
              <a:rPr lang="en-US" sz="1200" b="1">
                <a:solidFill>
                  <a:sysClr val="windowText" lastClr="000000"/>
                </a:solidFill>
              </a:rPr>
              <a:t>Customer</a:t>
            </a:r>
            <a:r>
              <a:rPr lang="en-US" sz="1200" b="1" baseline="0">
                <a:solidFill>
                  <a:sysClr val="windowText" lastClr="000000"/>
                </a:solidFill>
              </a:rPr>
              <a:t> Commute Distance </a:t>
            </a:r>
            <a:endParaRPr lang="en-US" sz="1200" b="1">
              <a:solidFill>
                <a:sysClr val="windowText" lastClr="000000"/>
              </a:solidFill>
            </a:endParaRPr>
          </a:p>
        </c:rich>
      </c:tx>
      <c:layout>
        <c:manualLayout>
          <c:xMode val="edge"/>
          <c:yMode val="edge"/>
          <c:x val="1.0394541194934032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4"/>
              </a:solidFill>
              <a:round/>
            </a:ln>
            <a:effectLst/>
          </c:spPr>
          <c:marker>
            <c:symbol val="none"/>
          </c:marker>
          <c:cat>
            <c:strRef>
              <c:f>'Pivot Table'!$A$19:$A$23</c:f>
              <c:strCache>
                <c:ptCount val="5"/>
                <c:pt idx="0">
                  <c:v>0-1 Miles</c:v>
                </c:pt>
                <c:pt idx="1">
                  <c:v>1-2 Miles</c:v>
                </c:pt>
                <c:pt idx="2">
                  <c:v>2-5 Miles</c:v>
                </c:pt>
                <c:pt idx="3">
                  <c:v>5-10 Miles</c:v>
                </c:pt>
                <c:pt idx="4">
                  <c:v>More than 10 Miles</c:v>
                </c:pt>
              </c:strCache>
            </c:strRef>
          </c:cat>
          <c:val>
            <c:numRef>
              <c:f>'Pivot Table'!$B$19:$B$23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9E-4F1B-9E8E-95374E340A4A}"/>
            </c:ext>
          </c:extLst>
        </c:ser>
        <c:ser>
          <c:idx val="1"/>
          <c:order val="1"/>
          <c:tx>
            <c:strRef>
              <c:f>'Pivot Table'!$C$17:$C$18</c:f>
              <c:strCache>
                <c:ptCount val="1"/>
                <c:pt idx="0">
                  <c:v>Yes</c:v>
                </c:pt>
              </c:strCache>
            </c:strRef>
          </c:tx>
          <c:spPr>
            <a:ln w="28575" cap="rnd">
              <a:solidFill>
                <a:schemeClr val="accent6"/>
              </a:solidFill>
              <a:round/>
            </a:ln>
            <a:effectLst/>
          </c:spPr>
          <c:marker>
            <c:symbol val="none"/>
          </c:marker>
          <c:cat>
            <c:strRef>
              <c:f>'Pivot Table'!$A$19:$A$23</c:f>
              <c:strCache>
                <c:ptCount val="5"/>
                <c:pt idx="0">
                  <c:v>0-1 Miles</c:v>
                </c:pt>
                <c:pt idx="1">
                  <c:v>1-2 Miles</c:v>
                </c:pt>
                <c:pt idx="2">
                  <c:v>2-5 Miles</c:v>
                </c:pt>
                <c:pt idx="3">
                  <c:v>5-10 Miles</c:v>
                </c:pt>
                <c:pt idx="4">
                  <c:v>More than 10 Miles</c:v>
                </c:pt>
              </c:strCache>
            </c:strRef>
          </c:cat>
          <c:val>
            <c:numRef>
              <c:f>'Pivot Table'!$C$19:$C$23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9E-4F1B-9E8E-95374E340A4A}"/>
            </c:ext>
          </c:extLst>
        </c:ser>
        <c:dLbls>
          <c:showLegendKey val="0"/>
          <c:showVal val="0"/>
          <c:showCatName val="0"/>
          <c:showSerName val="0"/>
          <c:showPercent val="0"/>
          <c:showBubbleSize val="0"/>
        </c:dLbls>
        <c:smooth val="0"/>
        <c:axId val="751314191"/>
        <c:axId val="811832671"/>
      </c:lineChart>
      <c:catAx>
        <c:axId val="75131419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50" b="1">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32671"/>
        <c:crosses val="autoZero"/>
        <c:auto val="1"/>
        <c:lblAlgn val="ctr"/>
        <c:lblOffset val="100"/>
        <c:noMultiLvlLbl val="0"/>
      </c:catAx>
      <c:valAx>
        <c:axId val="81183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1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Count by Age Group</a:t>
            </a:r>
          </a:p>
        </c:rich>
      </c:tx>
      <c:layout>
        <c:manualLayout>
          <c:xMode val="edge"/>
          <c:yMode val="edge"/>
          <c:x val="1.2667585719499806E-3"/>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4"/>
            </a:solidFill>
            <a:ln>
              <a:noFill/>
            </a:ln>
            <a:effectLst/>
          </c:spPr>
          <c:invertIfNegative val="0"/>
          <c:cat>
            <c:strRef>
              <c:f>'Pivot Table'!$A$34:$A$36</c:f>
              <c:strCache>
                <c:ptCount val="3"/>
                <c:pt idx="0">
                  <c:v>Middle Age</c:v>
                </c:pt>
                <c:pt idx="1">
                  <c:v>Old</c:v>
                </c:pt>
                <c:pt idx="2">
                  <c:v>Young</c:v>
                </c:pt>
              </c:strCache>
            </c:strRef>
          </c:cat>
          <c:val>
            <c:numRef>
              <c:f>'Pivot Table'!$B$34:$B$36</c:f>
              <c:numCache>
                <c:formatCode>General</c:formatCode>
                <c:ptCount val="3"/>
                <c:pt idx="0">
                  <c:v>370</c:v>
                </c:pt>
                <c:pt idx="1">
                  <c:v>78</c:v>
                </c:pt>
                <c:pt idx="2">
                  <c:v>71</c:v>
                </c:pt>
              </c:numCache>
            </c:numRef>
          </c:val>
          <c:extLst>
            <c:ext xmlns:c16="http://schemas.microsoft.com/office/drawing/2014/chart" uri="{C3380CC4-5D6E-409C-BE32-E72D297353CC}">
              <c16:uniqueId val="{00000000-2237-4E6C-A8D5-53C97A75061F}"/>
            </c:ext>
          </c:extLst>
        </c:ser>
        <c:ser>
          <c:idx val="1"/>
          <c:order val="1"/>
          <c:tx>
            <c:strRef>
              <c:f>'Pivot Table'!$C$32:$C$33</c:f>
              <c:strCache>
                <c:ptCount val="1"/>
                <c:pt idx="0">
                  <c:v>Yes</c:v>
                </c:pt>
              </c:strCache>
            </c:strRef>
          </c:tx>
          <c:spPr>
            <a:solidFill>
              <a:schemeClr val="accent6"/>
            </a:solidFill>
            <a:ln>
              <a:noFill/>
            </a:ln>
            <a:effectLst/>
          </c:spPr>
          <c:invertIfNegative val="0"/>
          <c:cat>
            <c:strRef>
              <c:f>'Pivot Table'!$A$34:$A$36</c:f>
              <c:strCache>
                <c:ptCount val="3"/>
                <c:pt idx="0">
                  <c:v>Middle Age</c:v>
                </c:pt>
                <c:pt idx="1">
                  <c:v>Old</c:v>
                </c:pt>
                <c:pt idx="2">
                  <c:v>Young</c:v>
                </c:pt>
              </c:strCache>
            </c:strRef>
          </c:cat>
          <c:val>
            <c:numRef>
              <c:f>'Pivot Table'!$C$34:$C$36</c:f>
              <c:numCache>
                <c:formatCode>General</c:formatCode>
                <c:ptCount val="3"/>
                <c:pt idx="0">
                  <c:v>405</c:v>
                </c:pt>
                <c:pt idx="1">
                  <c:v>37</c:v>
                </c:pt>
                <c:pt idx="2">
                  <c:v>39</c:v>
                </c:pt>
              </c:numCache>
            </c:numRef>
          </c:val>
          <c:extLst>
            <c:ext xmlns:c16="http://schemas.microsoft.com/office/drawing/2014/chart" uri="{C3380CC4-5D6E-409C-BE32-E72D297353CC}">
              <c16:uniqueId val="{00000001-2237-4E6C-A8D5-53C97A75061F}"/>
            </c:ext>
          </c:extLst>
        </c:ser>
        <c:dLbls>
          <c:showLegendKey val="0"/>
          <c:showVal val="0"/>
          <c:showCatName val="0"/>
          <c:showSerName val="0"/>
          <c:showPercent val="0"/>
          <c:showBubbleSize val="0"/>
        </c:dLbls>
        <c:gapWidth val="219"/>
        <c:overlap val="-27"/>
        <c:axId val="751309871"/>
        <c:axId val="809138255"/>
      </c:barChart>
      <c:catAx>
        <c:axId val="7513098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50" b="1">
                    <a:solidFill>
                      <a:sysClr val="windowText" lastClr="000000"/>
                    </a:solidFill>
                  </a:rPr>
                  <a:t>Age</a:t>
                </a:r>
                <a:r>
                  <a:rPr lang="en-US" sz="1050" b="1" baseline="0">
                    <a:solidFill>
                      <a:sysClr val="windowText" lastClr="000000"/>
                    </a:solidFill>
                  </a:rPr>
                  <a:t> Group</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138255"/>
        <c:crosses val="autoZero"/>
        <c:auto val="1"/>
        <c:lblAlgn val="ctr"/>
        <c:lblOffset val="100"/>
        <c:noMultiLvlLbl val="0"/>
      </c:catAx>
      <c:valAx>
        <c:axId val="80913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Table!PivotTable4</c:name>
    <c:fmtId val="7"/>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Count by Region</a:t>
            </a:r>
          </a:p>
        </c:rich>
      </c:tx>
      <c:layout>
        <c:manualLayout>
          <c:xMode val="edge"/>
          <c:yMode val="edge"/>
          <c:x val="2.4490868116523192E-3"/>
          <c:y val="0"/>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4"/>
              </a:solidFill>
              <a:round/>
            </a:ln>
            <a:effectLst/>
          </c:spPr>
          <c:marker>
            <c:symbol val="none"/>
          </c:marker>
          <c:cat>
            <c:strRef>
              <c:f>'Pivot Table'!$A$48:$A$50</c:f>
              <c:strCache>
                <c:ptCount val="3"/>
                <c:pt idx="0">
                  <c:v>Europe</c:v>
                </c:pt>
                <c:pt idx="1">
                  <c:v>North America</c:v>
                </c:pt>
                <c:pt idx="2">
                  <c:v>Pacific</c:v>
                </c:pt>
              </c:strCache>
            </c:strRef>
          </c:cat>
          <c:val>
            <c:numRef>
              <c:f>'Pivot Table'!$B$48:$B$50</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ABAF-4765-9D86-272CB6B9DB84}"/>
            </c:ext>
          </c:extLst>
        </c:ser>
        <c:ser>
          <c:idx val="1"/>
          <c:order val="1"/>
          <c:tx>
            <c:strRef>
              <c:f>'Pivot Table'!$C$46:$C$47</c:f>
              <c:strCache>
                <c:ptCount val="1"/>
                <c:pt idx="0">
                  <c:v>Yes</c:v>
                </c:pt>
              </c:strCache>
            </c:strRef>
          </c:tx>
          <c:spPr>
            <a:ln w="28575" cap="rnd">
              <a:solidFill>
                <a:schemeClr val="accent6"/>
              </a:solidFill>
              <a:round/>
            </a:ln>
            <a:effectLst/>
          </c:spPr>
          <c:marker>
            <c:symbol val="none"/>
          </c:marker>
          <c:cat>
            <c:strRef>
              <c:f>'Pivot Table'!$A$48:$A$50</c:f>
              <c:strCache>
                <c:ptCount val="3"/>
                <c:pt idx="0">
                  <c:v>Europe</c:v>
                </c:pt>
                <c:pt idx="1">
                  <c:v>North America</c:v>
                </c:pt>
                <c:pt idx="2">
                  <c:v>Pacific</c:v>
                </c:pt>
              </c:strCache>
            </c:strRef>
          </c:cat>
          <c:val>
            <c:numRef>
              <c:f>'Pivot Table'!$C$48:$C$50</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ABAF-4765-9D86-272CB6B9DB84}"/>
            </c:ext>
          </c:extLst>
        </c:ser>
        <c:dLbls>
          <c:showLegendKey val="0"/>
          <c:showVal val="0"/>
          <c:showCatName val="0"/>
          <c:showSerName val="0"/>
          <c:showPercent val="0"/>
          <c:showBubbleSize val="0"/>
        </c:dLbls>
        <c:smooth val="0"/>
        <c:axId val="2089496528"/>
        <c:axId val="307220800"/>
      </c:lineChart>
      <c:catAx>
        <c:axId val="208949652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1">
                    <a:solidFill>
                      <a:sysClr val="windowText" lastClr="000000"/>
                    </a:solidFill>
                  </a:rPr>
                  <a:t>Region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220800"/>
        <c:crosses val="autoZero"/>
        <c:auto val="1"/>
        <c:lblAlgn val="ctr"/>
        <c:lblOffset val="100"/>
        <c:noMultiLvlLbl val="0"/>
      </c:catAx>
      <c:valAx>
        <c:axId val="3072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49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638174</xdr:colOff>
      <xdr:row>15</xdr:row>
      <xdr:rowOff>152400</xdr:rowOff>
    </xdr:from>
    <xdr:to>
      <xdr:col>12</xdr:col>
      <xdr:colOff>32775</xdr:colOff>
      <xdr:row>30</xdr:row>
      <xdr:rowOff>47624</xdr:rowOff>
    </xdr:to>
    <xdr:graphicFrame macro="">
      <xdr:nvGraphicFramePr>
        <xdr:cNvPr id="3" name="Chart 2">
          <a:extLst>
            <a:ext uri="{FF2B5EF4-FFF2-40B4-BE49-F238E27FC236}">
              <a16:creationId xmlns:a16="http://schemas.microsoft.com/office/drawing/2014/main" id="{BE69FD5F-224E-44FF-A9FD-868D325CC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45</xdr:row>
      <xdr:rowOff>0</xdr:rowOff>
    </xdr:from>
    <xdr:to>
      <xdr:col>10</xdr:col>
      <xdr:colOff>403965</xdr:colOff>
      <xdr:row>62</xdr:row>
      <xdr:rowOff>60524</xdr:rowOff>
    </xdr:to>
    <xdr:graphicFrame macro="">
      <xdr:nvGraphicFramePr>
        <xdr:cNvPr id="4" name="Chart 3">
          <a:extLst>
            <a:ext uri="{FF2B5EF4-FFF2-40B4-BE49-F238E27FC236}">
              <a16:creationId xmlns:a16="http://schemas.microsoft.com/office/drawing/2014/main" id="{CCCDEB9E-7E7F-46EE-BE86-EFAE02F47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9523</xdr:colOff>
      <xdr:row>31</xdr:row>
      <xdr:rowOff>2</xdr:rowOff>
    </xdr:from>
    <xdr:to>
      <xdr:col>11</xdr:col>
      <xdr:colOff>455205</xdr:colOff>
      <xdr:row>44</xdr:row>
      <xdr:rowOff>9527</xdr:rowOff>
    </xdr:to>
    <xdr:graphicFrame macro="">
      <xdr:nvGraphicFramePr>
        <xdr:cNvPr id="5" name="Chart 4">
          <a:extLst>
            <a:ext uri="{FF2B5EF4-FFF2-40B4-BE49-F238E27FC236}">
              <a16:creationId xmlns:a16="http://schemas.microsoft.com/office/drawing/2014/main" id="{F868556B-7BF8-4BE8-B5BB-F8D8B7883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2</xdr:row>
      <xdr:rowOff>4763</xdr:rowOff>
    </xdr:from>
    <xdr:to>
      <xdr:col>11</xdr:col>
      <xdr:colOff>73645</xdr:colOff>
      <xdr:row>14</xdr:row>
      <xdr:rowOff>109538</xdr:rowOff>
    </xdr:to>
    <xdr:graphicFrame macro="">
      <xdr:nvGraphicFramePr>
        <xdr:cNvPr id="9" name="Chart 8">
          <a:extLst>
            <a:ext uri="{FF2B5EF4-FFF2-40B4-BE49-F238E27FC236}">
              <a16:creationId xmlns:a16="http://schemas.microsoft.com/office/drawing/2014/main" id="{E8E9E9A9-1074-4355-819D-797F16066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3342</xdr:colOff>
      <xdr:row>7</xdr:row>
      <xdr:rowOff>10709</xdr:rowOff>
    </xdr:from>
    <xdr:to>
      <xdr:col>7</xdr:col>
      <xdr:colOff>60490</xdr:colOff>
      <xdr:row>21</xdr:row>
      <xdr:rowOff>171382</xdr:rowOff>
    </xdr:to>
    <xdr:graphicFrame macro="">
      <xdr:nvGraphicFramePr>
        <xdr:cNvPr id="2" name="Chart 1">
          <a:extLst>
            <a:ext uri="{FF2B5EF4-FFF2-40B4-BE49-F238E27FC236}">
              <a16:creationId xmlns:a16="http://schemas.microsoft.com/office/drawing/2014/main" id="{5D80A2E5-FAEC-420F-8D7B-56DB4DEF7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346531</xdr:colOff>
      <xdr:row>22</xdr:row>
      <xdr:rowOff>37355</xdr:rowOff>
    </xdr:from>
    <xdr:to>
      <xdr:col>15</xdr:col>
      <xdr:colOff>482</xdr:colOff>
      <xdr:row>39</xdr:row>
      <xdr:rowOff>93382</xdr:rowOff>
    </xdr:to>
    <xdr:graphicFrame macro="">
      <xdr:nvGraphicFramePr>
        <xdr:cNvPr id="4" name="Chart 3">
          <a:extLst>
            <a:ext uri="{FF2B5EF4-FFF2-40B4-BE49-F238E27FC236}">
              <a16:creationId xmlns:a16="http://schemas.microsoft.com/office/drawing/2014/main" id="{A1E59704-8D81-4C5E-B8B3-B18DC7907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102718</xdr:colOff>
      <xdr:row>7</xdr:row>
      <xdr:rowOff>10709</xdr:rowOff>
    </xdr:from>
    <xdr:to>
      <xdr:col>15</xdr:col>
      <xdr:colOff>482</xdr:colOff>
      <xdr:row>21</xdr:row>
      <xdr:rowOff>173181</xdr:rowOff>
    </xdr:to>
    <xdr:graphicFrame macro="">
      <xdr:nvGraphicFramePr>
        <xdr:cNvPr id="5" name="Chart 4">
          <a:extLst>
            <a:ext uri="{FF2B5EF4-FFF2-40B4-BE49-F238E27FC236}">
              <a16:creationId xmlns:a16="http://schemas.microsoft.com/office/drawing/2014/main" id="{4CA2ABF2-25BB-4F78-AA6A-1DCF5416D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633</xdr:colOff>
      <xdr:row>22</xdr:row>
      <xdr:rowOff>37354</xdr:rowOff>
    </xdr:from>
    <xdr:to>
      <xdr:col>6</xdr:col>
      <xdr:colOff>314258</xdr:colOff>
      <xdr:row>39</xdr:row>
      <xdr:rowOff>92775</xdr:rowOff>
    </xdr:to>
    <xdr:graphicFrame macro="">
      <xdr:nvGraphicFramePr>
        <xdr:cNvPr id="3" name="Chart 2">
          <a:extLst>
            <a:ext uri="{FF2B5EF4-FFF2-40B4-BE49-F238E27FC236}">
              <a16:creationId xmlns:a16="http://schemas.microsoft.com/office/drawing/2014/main" id="{5EFEE6F1-30E6-4875-A244-AC89BA13A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124345</xdr:colOff>
      <xdr:row>23</xdr:row>
      <xdr:rowOff>58345</xdr:rowOff>
    </xdr:from>
    <xdr:to>
      <xdr:col>18</xdr:col>
      <xdr:colOff>7315</xdr:colOff>
      <xdr:row>33</xdr:row>
      <xdr:rowOff>99735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15BC574-5FCB-AC19-108E-AD79BA4AC5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1407" y="4183784"/>
              <a:ext cx="1831265" cy="183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122118</xdr:colOff>
      <xdr:row>12</xdr:row>
      <xdr:rowOff>168760</xdr:rowOff>
    </xdr:from>
    <xdr:to>
      <xdr:col>18</xdr:col>
      <xdr:colOff>5087</xdr:colOff>
      <xdr:row>22</xdr:row>
      <xdr:rowOff>171348</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43AE285-5883-FCDC-94F7-089E2F4A2F1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79180" y="2321163"/>
              <a:ext cx="1831264" cy="1796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126015</xdr:colOff>
      <xdr:row>7</xdr:row>
      <xdr:rowOff>10320</xdr:rowOff>
    </xdr:from>
    <xdr:to>
      <xdr:col>18</xdr:col>
      <xdr:colOff>4457</xdr:colOff>
      <xdr:row>12</xdr:row>
      <xdr:rowOff>102395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90E4E967-F545-A463-F1C3-0908FA4317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83077" y="1265889"/>
              <a:ext cx="1826737" cy="988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126012</xdr:colOff>
      <xdr:row>33</xdr:row>
      <xdr:rowOff>159963</xdr:rowOff>
    </xdr:from>
    <xdr:to>
      <xdr:col>18</xdr:col>
      <xdr:colOff>4454</xdr:colOff>
      <xdr:row>39</xdr:row>
      <xdr:rowOff>83155</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C5192EDC-8F32-C383-9D8F-AD143D9EFAD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383074" y="6079071"/>
              <a:ext cx="1826737" cy="999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51.505563310187" createdVersion="8" refreshedVersion="8" minRefreshableVersion="3" recordCount="1000" xr:uid="{E34A1169-ED72-4782-A2A3-A8EBDBE1E5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72639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0"/>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0"/>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0"/>
    <x v="1"/>
  </r>
  <r>
    <n v="12610"/>
    <x v="0"/>
    <x v="0"/>
    <n v="30000"/>
    <n v="1"/>
    <x v="0"/>
    <x v="1"/>
    <x v="0"/>
    <n v="0"/>
    <x v="0"/>
    <x v="0"/>
    <n v="47"/>
    <x v="0"/>
    <x v="0"/>
  </r>
  <r>
    <n v="27183"/>
    <x v="1"/>
    <x v="1"/>
    <n v="40000"/>
    <n v="2"/>
    <x v="1"/>
    <x v="1"/>
    <x v="0"/>
    <n v="1"/>
    <x v="3"/>
    <x v="0"/>
    <n v="35"/>
    <x v="0"/>
    <x v="1"/>
  </r>
  <r>
    <n v="25940"/>
    <x v="1"/>
    <x v="1"/>
    <n v="20000"/>
    <n v="2"/>
    <x v="3"/>
    <x v="1"/>
    <x v="0"/>
    <n v="2"/>
    <x v="2"/>
    <x v="1"/>
    <n v="55"/>
    <x v="0"/>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0"/>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0"/>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0"/>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0"/>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0"/>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0"/>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0"/>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0"/>
    <x v="1"/>
  </r>
  <r>
    <n v="12212"/>
    <x v="0"/>
    <x v="0"/>
    <n v="10000"/>
    <n v="0"/>
    <x v="4"/>
    <x v="3"/>
    <x v="0"/>
    <n v="0"/>
    <x v="0"/>
    <x v="0"/>
    <n v="37"/>
    <x v="0"/>
    <x v="1"/>
  </r>
  <r>
    <n v="25529"/>
    <x v="1"/>
    <x v="1"/>
    <n v="10000"/>
    <n v="1"/>
    <x v="4"/>
    <x v="3"/>
    <x v="0"/>
    <n v="0"/>
    <x v="0"/>
    <x v="0"/>
    <n v="44"/>
    <x v="0"/>
    <x v="0"/>
  </r>
  <r>
    <n v="22170"/>
    <x v="0"/>
    <x v="0"/>
    <n v="30000"/>
    <n v="3"/>
    <x v="1"/>
    <x v="1"/>
    <x v="1"/>
    <n v="2"/>
    <x v="3"/>
    <x v="1"/>
    <n v="55"/>
    <x v="0"/>
    <x v="1"/>
  </r>
  <r>
    <n v="19445"/>
    <x v="0"/>
    <x v="0"/>
    <n v="10000"/>
    <n v="2"/>
    <x v="2"/>
    <x v="3"/>
    <x v="1"/>
    <n v="1"/>
    <x v="0"/>
    <x v="0"/>
    <n v="38"/>
    <x v="0"/>
    <x v="0"/>
  </r>
  <r>
    <n v="15265"/>
    <x v="1"/>
    <x v="1"/>
    <n v="40000"/>
    <n v="2"/>
    <x v="0"/>
    <x v="4"/>
    <x v="0"/>
    <n v="2"/>
    <x v="2"/>
    <x v="1"/>
    <n v="66"/>
    <x v="1"/>
    <x v="1"/>
  </r>
  <r>
    <n v="28918"/>
    <x v="0"/>
    <x v="0"/>
    <n v="130000"/>
    <n v="4"/>
    <x v="2"/>
    <x v="4"/>
    <x v="1"/>
    <n v="4"/>
    <x v="4"/>
    <x v="0"/>
    <n v="58"/>
    <x v="0"/>
    <x v="0"/>
  </r>
  <r>
    <n v="15799"/>
    <x v="0"/>
    <x v="0"/>
    <n v="90000"/>
    <n v="1"/>
    <x v="0"/>
    <x v="2"/>
    <x v="0"/>
    <n v="1"/>
    <x v="1"/>
    <x v="1"/>
    <n v="47"/>
    <x v="0"/>
    <x v="1"/>
  </r>
  <r>
    <n v="11047"/>
    <x v="0"/>
    <x v="0"/>
    <n v="30000"/>
    <n v="3"/>
    <x v="2"/>
    <x v="0"/>
    <x v="1"/>
    <n v="2"/>
    <x v="3"/>
    <x v="1"/>
    <n v="56"/>
    <x v="0"/>
    <x v="1"/>
  </r>
  <r>
    <n v="18151"/>
    <x v="1"/>
    <x v="1"/>
    <n v="80000"/>
    <n v="5"/>
    <x v="1"/>
    <x v="2"/>
    <x v="1"/>
    <n v="2"/>
    <x v="4"/>
    <x v="0"/>
    <n v="59"/>
    <x v="0"/>
    <x v="0"/>
  </r>
  <r>
    <n v="20606"/>
    <x v="0"/>
    <x v="0"/>
    <n v="70000"/>
    <n v="0"/>
    <x v="0"/>
    <x v="2"/>
    <x v="0"/>
    <n v="4"/>
    <x v="4"/>
    <x v="1"/>
    <n v="32"/>
    <x v="0"/>
    <x v="1"/>
  </r>
  <r>
    <n v="19482"/>
    <x v="0"/>
    <x v="1"/>
    <n v="30000"/>
    <n v="1"/>
    <x v="1"/>
    <x v="1"/>
    <x v="0"/>
    <n v="1"/>
    <x v="0"/>
    <x v="0"/>
    <n v="44"/>
    <x v="0"/>
    <x v="1"/>
  </r>
  <r>
    <n v="16489"/>
    <x v="0"/>
    <x v="1"/>
    <n v="30000"/>
    <n v="3"/>
    <x v="2"/>
    <x v="0"/>
    <x v="0"/>
    <n v="2"/>
    <x v="2"/>
    <x v="1"/>
    <n v="55"/>
    <x v="0"/>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0"/>
    <x v="0"/>
  </r>
  <r>
    <n v="22830"/>
    <x v="0"/>
    <x v="1"/>
    <n v="120000"/>
    <n v="4"/>
    <x v="1"/>
    <x v="4"/>
    <x v="0"/>
    <n v="3"/>
    <x v="4"/>
    <x v="0"/>
    <n v="56"/>
    <x v="0"/>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0"/>
    <x v="0"/>
  </r>
  <r>
    <n v="12666"/>
    <x v="1"/>
    <x v="1"/>
    <n v="60000"/>
    <n v="0"/>
    <x v="0"/>
    <x v="2"/>
    <x v="1"/>
    <n v="4"/>
    <x v="1"/>
    <x v="1"/>
    <n v="31"/>
    <x v="0"/>
    <x v="0"/>
  </r>
  <r>
    <n v="20598"/>
    <x v="0"/>
    <x v="1"/>
    <n v="100000"/>
    <n v="3"/>
    <x v="3"/>
    <x v="2"/>
    <x v="0"/>
    <n v="0"/>
    <x v="4"/>
    <x v="0"/>
    <n v="59"/>
    <x v="0"/>
    <x v="1"/>
  </r>
  <r>
    <n v="21375"/>
    <x v="1"/>
    <x v="1"/>
    <n v="20000"/>
    <n v="2"/>
    <x v="3"/>
    <x v="1"/>
    <x v="0"/>
    <n v="2"/>
    <x v="2"/>
    <x v="1"/>
    <n v="57"/>
    <x v="0"/>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0"/>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0"/>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0"/>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0"/>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0"/>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0"/>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0"/>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0"/>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0"/>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0"/>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0"/>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0"/>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0"/>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0"/>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0"/>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0"/>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0"/>
    <x v="0"/>
  </r>
  <r>
    <n v="18752"/>
    <x v="1"/>
    <x v="0"/>
    <n v="40000"/>
    <n v="0"/>
    <x v="2"/>
    <x v="0"/>
    <x v="0"/>
    <n v="1"/>
    <x v="2"/>
    <x v="2"/>
    <n v="31"/>
    <x v="0"/>
    <x v="0"/>
  </r>
  <r>
    <n v="16917"/>
    <x v="0"/>
    <x v="1"/>
    <n v="120000"/>
    <n v="1"/>
    <x v="0"/>
    <x v="4"/>
    <x v="0"/>
    <n v="4"/>
    <x v="0"/>
    <x v="2"/>
    <n v="38"/>
    <x v="0"/>
    <x v="0"/>
  </r>
  <r>
    <n v="15313"/>
    <x v="0"/>
    <x v="1"/>
    <n v="60000"/>
    <n v="4"/>
    <x v="0"/>
    <x v="4"/>
    <x v="0"/>
    <n v="2"/>
    <x v="1"/>
    <x v="2"/>
    <n v="59"/>
    <x v="0"/>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0"/>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0"/>
    <x v="1"/>
  </r>
  <r>
    <n v="24398"/>
    <x v="0"/>
    <x v="1"/>
    <n v="130000"/>
    <n v="1"/>
    <x v="4"/>
    <x v="4"/>
    <x v="0"/>
    <n v="4"/>
    <x v="0"/>
    <x v="2"/>
    <n v="41"/>
    <x v="0"/>
    <x v="0"/>
  </r>
  <r>
    <n v="19002"/>
    <x v="0"/>
    <x v="0"/>
    <n v="60000"/>
    <n v="2"/>
    <x v="1"/>
    <x v="2"/>
    <x v="0"/>
    <n v="1"/>
    <x v="1"/>
    <x v="2"/>
    <n v="57"/>
    <x v="0"/>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0"/>
    <x v="0"/>
  </r>
  <r>
    <n v="25101"/>
    <x v="0"/>
    <x v="1"/>
    <n v="60000"/>
    <n v="5"/>
    <x v="0"/>
    <x v="2"/>
    <x v="0"/>
    <n v="1"/>
    <x v="1"/>
    <x v="2"/>
    <n v="47"/>
    <x v="0"/>
    <x v="0"/>
  </r>
  <r>
    <n v="21801"/>
    <x v="0"/>
    <x v="0"/>
    <n v="70000"/>
    <n v="4"/>
    <x v="1"/>
    <x v="2"/>
    <x v="0"/>
    <n v="1"/>
    <x v="3"/>
    <x v="2"/>
    <n v="55"/>
    <x v="0"/>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0"/>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0"/>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0"/>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0"/>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0"/>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0"/>
    <x v="0"/>
  </r>
  <r>
    <n v="23358"/>
    <x v="0"/>
    <x v="1"/>
    <n v="60000"/>
    <n v="0"/>
    <x v="2"/>
    <x v="2"/>
    <x v="0"/>
    <n v="2"/>
    <x v="2"/>
    <x v="2"/>
    <n v="32"/>
    <x v="0"/>
    <x v="1"/>
  </r>
  <r>
    <n v="20518"/>
    <x v="0"/>
    <x v="0"/>
    <n v="70000"/>
    <n v="2"/>
    <x v="1"/>
    <x v="2"/>
    <x v="0"/>
    <n v="1"/>
    <x v="4"/>
    <x v="2"/>
    <n v="58"/>
    <x v="0"/>
    <x v="0"/>
  </r>
  <r>
    <n v="28026"/>
    <x v="0"/>
    <x v="0"/>
    <n v="40000"/>
    <n v="2"/>
    <x v="2"/>
    <x v="2"/>
    <x v="1"/>
    <n v="2"/>
    <x v="1"/>
    <x v="2"/>
    <n v="59"/>
    <x v="0"/>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0"/>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0"/>
    <x v="0"/>
  </r>
  <r>
    <n v="12452"/>
    <x v="0"/>
    <x v="1"/>
    <n v="60000"/>
    <n v="4"/>
    <x v="4"/>
    <x v="0"/>
    <x v="0"/>
    <n v="0"/>
    <x v="3"/>
    <x v="2"/>
    <n v="47"/>
    <x v="0"/>
    <x v="1"/>
  </r>
  <r>
    <n v="28043"/>
    <x v="0"/>
    <x v="0"/>
    <n v="60000"/>
    <n v="2"/>
    <x v="0"/>
    <x v="4"/>
    <x v="0"/>
    <n v="0"/>
    <x v="4"/>
    <x v="2"/>
    <n v="56"/>
    <x v="0"/>
    <x v="0"/>
  </r>
  <r>
    <n v="12957"/>
    <x v="1"/>
    <x v="0"/>
    <n v="70000"/>
    <n v="1"/>
    <x v="0"/>
    <x v="2"/>
    <x v="1"/>
    <n v="1"/>
    <x v="0"/>
    <x v="2"/>
    <n v="44"/>
    <x v="0"/>
    <x v="0"/>
  </r>
  <r>
    <n v="15412"/>
    <x v="0"/>
    <x v="1"/>
    <n v="130000"/>
    <n v="2"/>
    <x v="4"/>
    <x v="4"/>
    <x v="0"/>
    <n v="3"/>
    <x v="1"/>
    <x v="2"/>
    <n v="69"/>
    <x v="1"/>
    <x v="0"/>
  </r>
  <r>
    <n v="20514"/>
    <x v="0"/>
    <x v="0"/>
    <n v="70000"/>
    <n v="2"/>
    <x v="1"/>
    <x v="2"/>
    <x v="0"/>
    <n v="1"/>
    <x v="1"/>
    <x v="2"/>
    <n v="59"/>
    <x v="0"/>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0"/>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0"/>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0"/>
    <x v="1"/>
  </r>
  <r>
    <n v="13313"/>
    <x v="0"/>
    <x v="0"/>
    <n v="120000"/>
    <n v="1"/>
    <x v="2"/>
    <x v="2"/>
    <x v="1"/>
    <n v="4"/>
    <x v="1"/>
    <x v="2"/>
    <n v="45"/>
    <x v="0"/>
    <x v="0"/>
  </r>
  <r>
    <n v="18952"/>
    <x v="0"/>
    <x v="0"/>
    <n v="100000"/>
    <n v="4"/>
    <x v="0"/>
    <x v="4"/>
    <x v="0"/>
    <n v="4"/>
    <x v="0"/>
    <x v="2"/>
    <n v="40"/>
    <x v="0"/>
    <x v="0"/>
  </r>
  <r>
    <n v="17699"/>
    <x v="0"/>
    <x v="1"/>
    <n v="60000"/>
    <n v="1"/>
    <x v="4"/>
    <x v="0"/>
    <x v="1"/>
    <n v="0"/>
    <x v="0"/>
    <x v="2"/>
    <n v="55"/>
    <x v="0"/>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0"/>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0"/>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0"/>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0"/>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0"/>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0"/>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0"/>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0"/>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0"/>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0"/>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0"/>
    <x v="0"/>
  </r>
  <r>
    <n v="16007"/>
    <x v="0"/>
    <x v="0"/>
    <n v="90000"/>
    <n v="5"/>
    <x v="0"/>
    <x v="4"/>
    <x v="0"/>
    <n v="2"/>
    <x v="3"/>
    <x v="2"/>
    <n v="66"/>
    <x v="1"/>
    <x v="1"/>
  </r>
  <r>
    <n v="27434"/>
    <x v="1"/>
    <x v="1"/>
    <n v="70000"/>
    <n v="4"/>
    <x v="1"/>
    <x v="2"/>
    <x v="0"/>
    <n v="1"/>
    <x v="4"/>
    <x v="2"/>
    <n v="56"/>
    <x v="0"/>
    <x v="0"/>
  </r>
  <r>
    <n v="27756"/>
    <x v="1"/>
    <x v="0"/>
    <n v="50000"/>
    <n v="3"/>
    <x v="0"/>
    <x v="0"/>
    <x v="1"/>
    <n v="1"/>
    <x v="0"/>
    <x v="2"/>
    <n v="40"/>
    <x v="0"/>
    <x v="0"/>
  </r>
  <r>
    <n v="23818"/>
    <x v="0"/>
    <x v="0"/>
    <n v="50000"/>
    <n v="0"/>
    <x v="4"/>
    <x v="0"/>
    <x v="0"/>
    <n v="0"/>
    <x v="3"/>
    <x v="2"/>
    <n v="33"/>
    <x v="0"/>
    <x v="1"/>
  </r>
  <r>
    <n v="19012"/>
    <x v="0"/>
    <x v="1"/>
    <n v="80000"/>
    <n v="3"/>
    <x v="0"/>
    <x v="4"/>
    <x v="0"/>
    <n v="1"/>
    <x v="3"/>
    <x v="2"/>
    <n v="56"/>
    <x v="0"/>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9C982-A141-4821-9880-9661E05C9E7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46:C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9B23E3-7A7F-40B1-8342-0AC63CB05A9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2:C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6AC878-B79B-475D-8C65-03116935569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7:C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1A01A1-E64A-4068-8B8D-13FD9AF18E9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3">
    <format dxfId="3">
      <pivotArea collapsedLevelsAreSubtotals="1" fieldPosition="0">
        <references count="1">
          <reference field="2" count="0"/>
        </references>
      </pivotArea>
    </format>
    <format dxfId="4">
      <pivotArea field="13" grandRow="1" outline="0" collapsedLevelsAreSubtotals="1" axis="axisCol" fieldPosition="0">
        <references count="1">
          <reference field="13" count="0" selected="0"/>
        </references>
      </pivotArea>
    </format>
    <format dxfId="5">
      <pivotArea grandRow="1" grandCol="1" outline="0" collapsedLevelsAreSubtotals="1" fieldPosition="0"/>
    </format>
  </formats>
  <chartFormats count="6">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2">
          <reference field="4294967294" count="1" selected="0">
            <x v="0"/>
          </reference>
          <reference field="13" count="1" selected="0">
            <x v="0"/>
          </reference>
        </references>
      </pivotArea>
    </chartFormat>
    <chartFormat chart="17" format="7"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C8EF54-AEF9-4261-B6A3-51358F8FF29D}" sourceName="Education">
  <pivotTables>
    <pivotTable tabId="3" name="PivotTable1"/>
    <pivotTable tabId="3" name="PivotTable2"/>
    <pivotTable tabId="3" name="PivotTable3"/>
    <pivotTable tabId="3" name="PivotTable4"/>
  </pivotTables>
  <data>
    <tabular pivotCacheId="1772639408">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2CF2D4-EDE6-4B4F-81F0-8A8E9A5B6792}" sourceName="Occupation">
  <pivotTables>
    <pivotTable tabId="3" name="PivotTable1"/>
    <pivotTable tabId="3" name="PivotTable2"/>
    <pivotTable tabId="3" name="PivotTable3"/>
    <pivotTable tabId="3" name="PivotTable4"/>
  </pivotTables>
  <data>
    <tabular pivotCacheId="177263940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982000-F884-41CD-811A-6926A819EDDD}" sourceName="Marital Status">
  <pivotTables>
    <pivotTable tabId="3" name="PivotTable1"/>
    <pivotTable tabId="3" name="PivotTable2"/>
    <pivotTable tabId="3" name="PivotTable3"/>
    <pivotTable tabId="3" name="PivotTable4"/>
  </pivotTables>
  <data>
    <tabular pivotCacheId="177263940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FD2AD754-89A3-48D1-99C7-4B1E7F61AAEA}" sourceName="Home Owner">
  <pivotTables>
    <pivotTable tabId="3" name="PivotTable2"/>
    <pivotTable tabId="3" name="PivotTable1"/>
    <pivotTable tabId="3" name="PivotTable3"/>
    <pivotTable tabId="3" name="PivotTable4"/>
  </pivotTables>
  <data>
    <tabular pivotCacheId="17726394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F8122B7-DD66-44EA-B45D-040033805AA9}" cache="Slicer_Education" caption="Education" style="Slicer Style 1" rowHeight="241300"/>
  <slicer name="Occupation" xr10:uid="{86B66B01-0BAC-4BFF-98BD-7614BE02CA8C}" cache="Slicer_Occupation" caption="Occupation" style="Slicer Style 1" rowHeight="241300"/>
  <slicer name="Marital Status" xr10:uid="{56604C68-CC32-4A25-B065-416B472E3B16}" cache="Slicer_Marital_Status" caption="Marital Status" style="Slicer Style 1" rowHeight="241300"/>
  <slicer name="Home Owner" xr10:uid="{5B5AAC72-148E-48F8-B22C-3E7137842F85}" cache="Slicer_Home_Owner" caption="Home Owner"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6689-F7AD-4A94-B1BB-FDBE6E51116A}">
  <dimension ref="A1:N1001"/>
  <sheetViews>
    <sheetView topLeftCell="A19" zoomScale="99" zoomScaleNormal="115" workbookViewId="0"/>
  </sheetViews>
  <sheetFormatPr defaultColWidth="11.86328125" defaultRowHeight="14.25" x14ac:dyDescent="0.45"/>
  <cols>
    <col min="1" max="1" width="5.73046875" bestFit="1" customWidth="1"/>
    <col min="2" max="2" width="14.06640625" bestFit="1" customWidth="1"/>
    <col min="3" max="3" width="8.6640625" bestFit="1" customWidth="1"/>
    <col min="4" max="4" width="10.6640625"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5.9296875" bestFit="1" customWidth="1"/>
    <col min="13" max="13" width="11.265625" bestFit="1" customWidth="1"/>
    <col min="14" max="14" width="14.796875" bestFit="1"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IF(L2&gt;59, "Old",IF(L2&gt;=31, "Middle Age",IF(L2&lt;31, "Young")))</f>
        <v>Middle Age</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IF(L3&gt;59, "Old",IF(L3&gt;=31, "Middle Age",IF(L3&lt;31, "Young")))</f>
        <v>Middle Age</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Young</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Young</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Young</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Young</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Young</v>
      </c>
      <c r="N52" t="s">
        <v>18</v>
      </c>
    </row>
    <row r="53" spans="1:14" x14ac:dyDescent="0.4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IF(L67&gt;59, "Old",IF(L67&gt;=31, "Middle Age",IF(L67&lt;31, "Young")))</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Young</v>
      </c>
      <c r="N71" t="s">
        <v>18</v>
      </c>
    </row>
    <row r="72" spans="1:14" x14ac:dyDescent="0.4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Young</v>
      </c>
      <c r="N78" t="s">
        <v>18</v>
      </c>
    </row>
    <row r="79" spans="1:14" x14ac:dyDescent="0.45">
      <c r="A79">
        <v>27969</v>
      </c>
      <c r="B79" t="s">
        <v>36</v>
      </c>
      <c r="C79" t="s">
        <v>38</v>
      </c>
      <c r="D79" s="1">
        <v>80000</v>
      </c>
      <c r="E79">
        <v>0</v>
      </c>
      <c r="F79" t="s">
        <v>13</v>
      </c>
      <c r="G79" t="s">
        <v>21</v>
      </c>
      <c r="H79" t="s">
        <v>15</v>
      </c>
      <c r="I79">
        <v>2</v>
      </c>
      <c r="J79" t="s">
        <v>46</v>
      </c>
      <c r="K79" t="s">
        <v>24</v>
      </c>
      <c r="L79">
        <v>29</v>
      </c>
      <c r="M79" t="str">
        <f t="shared" si="1"/>
        <v>Young</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Young</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Young</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Young</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Young</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Young</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4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Young</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Young</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Young</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Young</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Young</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IF(L131&gt;59, "Old",IF(L131&gt;=31, "Middle Age",IF(L131&lt;31, "Young")))</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Young</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Young</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Young</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Young</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Young</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Young</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46</v>
      </c>
      <c r="K186" t="s">
        <v>17</v>
      </c>
      <c r="L186">
        <v>58</v>
      </c>
      <c r="M186" t="str">
        <f t="shared" si="2"/>
        <v>Middle Age</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45">
      <c r="A189">
        <v>18151</v>
      </c>
      <c r="B189" t="s">
        <v>37</v>
      </c>
      <c r="C189" t="s">
        <v>38</v>
      </c>
      <c r="D189" s="1">
        <v>80000</v>
      </c>
      <c r="E189">
        <v>5</v>
      </c>
      <c r="F189" t="s">
        <v>19</v>
      </c>
      <c r="G189" t="s">
        <v>21</v>
      </c>
      <c r="H189" t="s">
        <v>18</v>
      </c>
      <c r="I189">
        <v>2</v>
      </c>
      <c r="J189" t="s">
        <v>46</v>
      </c>
      <c r="K189" t="s">
        <v>17</v>
      </c>
      <c r="L189">
        <v>59</v>
      </c>
      <c r="M189" t="str">
        <f t="shared" si="2"/>
        <v>Middle Age</v>
      </c>
      <c r="N189" t="s">
        <v>18</v>
      </c>
    </row>
    <row r="190" spans="1:14" x14ac:dyDescent="0.4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46</v>
      </c>
      <c r="K195" t="s">
        <v>24</v>
      </c>
      <c r="L195">
        <v>41</v>
      </c>
      <c r="M195" t="str">
        <f t="shared" ref="M195:M258" si="3">IF(L195&gt;59, "Old",IF(L195&gt;=31, "Middle Age",IF(L195&lt;31, "Young")))</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Young</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Young</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Young</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Young</v>
      </c>
      <c r="N214" t="s">
        <v>18</v>
      </c>
    </row>
    <row r="215" spans="1:14" x14ac:dyDescent="0.4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Young</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Young</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46</v>
      </c>
      <c r="K231" t="s">
        <v>17</v>
      </c>
      <c r="L231">
        <v>57</v>
      </c>
      <c r="M231" t="str">
        <f t="shared" si="3"/>
        <v>Middle Age</v>
      </c>
      <c r="N231" t="s">
        <v>18</v>
      </c>
    </row>
    <row r="232" spans="1:14" x14ac:dyDescent="0.45">
      <c r="A232">
        <v>22830</v>
      </c>
      <c r="B232" t="s">
        <v>36</v>
      </c>
      <c r="C232" t="s">
        <v>38</v>
      </c>
      <c r="D232" s="1">
        <v>120000</v>
      </c>
      <c r="E232">
        <v>4</v>
      </c>
      <c r="F232" t="s">
        <v>19</v>
      </c>
      <c r="G232" t="s">
        <v>28</v>
      </c>
      <c r="H232" t="s">
        <v>15</v>
      </c>
      <c r="I232">
        <v>3</v>
      </c>
      <c r="J232" t="s">
        <v>46</v>
      </c>
      <c r="K232" t="s">
        <v>17</v>
      </c>
      <c r="L232">
        <v>56</v>
      </c>
      <c r="M232" t="str">
        <f t="shared" si="3"/>
        <v>Middle Age</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Young</v>
      </c>
      <c r="N235" t="s">
        <v>15</v>
      </c>
    </row>
    <row r="236" spans="1:14" x14ac:dyDescent="0.4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Young</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Young</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Young</v>
      </c>
      <c r="N245" t="s">
        <v>18</v>
      </c>
    </row>
    <row r="246" spans="1:14" x14ac:dyDescent="0.4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46</v>
      </c>
      <c r="K255" t="s">
        <v>17</v>
      </c>
      <c r="L255">
        <v>59</v>
      </c>
      <c r="M255" t="str">
        <f t="shared" si="3"/>
        <v>Middle Age</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IF(L259&gt;59, "Old",IF(L259&gt;=31, "Middle Age",IF(L259&lt;31, "Young")))</f>
        <v>Middle Age</v>
      </c>
      <c r="N259" t="s">
        <v>15</v>
      </c>
    </row>
    <row r="260" spans="1:14" x14ac:dyDescent="0.45">
      <c r="A260">
        <v>14193</v>
      </c>
      <c r="B260" t="s">
        <v>37</v>
      </c>
      <c r="C260" t="s">
        <v>39</v>
      </c>
      <c r="D260" s="1">
        <v>100000</v>
      </c>
      <c r="E260">
        <v>3</v>
      </c>
      <c r="F260" t="s">
        <v>19</v>
      </c>
      <c r="G260" t="s">
        <v>28</v>
      </c>
      <c r="H260" t="s">
        <v>15</v>
      </c>
      <c r="I260">
        <v>4</v>
      </c>
      <c r="J260" t="s">
        <v>46</v>
      </c>
      <c r="K260" t="s">
        <v>17</v>
      </c>
      <c r="L260">
        <v>56</v>
      </c>
      <c r="M260" t="str">
        <f t="shared" si="4"/>
        <v>Middle Age</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Young</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Young</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Young</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Young</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IF(L323&gt;59, "Old",IF(L323&gt;=31, "Middle Age",IF(L323&lt;31, "Young")))</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Young</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46</v>
      </c>
      <c r="K331" t="s">
        <v>17</v>
      </c>
      <c r="L331">
        <v>59</v>
      </c>
      <c r="M331" t="str">
        <f t="shared" si="5"/>
        <v>Middle Age</v>
      </c>
      <c r="N331" t="s">
        <v>18</v>
      </c>
    </row>
    <row r="332" spans="1:14" x14ac:dyDescent="0.4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Young</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Young</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Young</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Young</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45">
      <c r="A361">
        <v>17230</v>
      </c>
      <c r="B361" t="s">
        <v>36</v>
      </c>
      <c r="C361" t="s">
        <v>38</v>
      </c>
      <c r="D361" s="1">
        <v>80000</v>
      </c>
      <c r="E361">
        <v>0</v>
      </c>
      <c r="F361" t="s">
        <v>13</v>
      </c>
      <c r="G361" t="s">
        <v>21</v>
      </c>
      <c r="H361" t="s">
        <v>15</v>
      </c>
      <c r="I361">
        <v>3</v>
      </c>
      <c r="J361" t="s">
        <v>46</v>
      </c>
      <c r="K361" t="s">
        <v>24</v>
      </c>
      <c r="L361">
        <v>30</v>
      </c>
      <c r="M361" t="str">
        <f t="shared" si="5"/>
        <v>Young</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Young</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Young</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46</v>
      </c>
      <c r="K382" t="s">
        <v>24</v>
      </c>
      <c r="L382">
        <v>30</v>
      </c>
      <c r="M382" t="str">
        <f t="shared" si="5"/>
        <v>Young</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Young</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IF(L387&gt;59, "Old",IF(L387&gt;=31, "Middle Age",IF(L387&lt;31, "Young")))</f>
        <v>Middle Age</v>
      </c>
      <c r="N387" t="s">
        <v>18</v>
      </c>
    </row>
    <row r="388" spans="1:14" x14ac:dyDescent="0.4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46</v>
      </c>
      <c r="K422" t="s">
        <v>17</v>
      </c>
      <c r="L422">
        <v>59</v>
      </c>
      <c r="M422" t="str">
        <f t="shared" si="6"/>
        <v>Middle Age</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Young</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Young</v>
      </c>
      <c r="N433" t="s">
        <v>15</v>
      </c>
    </row>
    <row r="434" spans="1:14" x14ac:dyDescent="0.4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Young</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Young</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IF(L451&gt;59, "Old",IF(L451&gt;=31, "Middle Age",IF(L451&lt;31, "Young")))</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Young</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46</v>
      </c>
      <c r="K488" t="s">
        <v>17</v>
      </c>
      <c r="L488">
        <v>58</v>
      </c>
      <c r="M488" t="str">
        <f t="shared" si="7"/>
        <v>Middle Age</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46</v>
      </c>
      <c r="K497" t="s">
        <v>32</v>
      </c>
      <c r="L497">
        <v>56</v>
      </c>
      <c r="M497" t="str">
        <f t="shared" si="7"/>
        <v>Middle Age</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Young</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Young</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46</v>
      </c>
      <c r="K515" t="s">
        <v>32</v>
      </c>
      <c r="L515">
        <v>61</v>
      </c>
      <c r="M515" t="str">
        <f t="shared" ref="M515:M578" si="8">IF(L515&gt;59, "Old",IF(L515&gt;=31, "Middle Age",IF(L515&lt;31, "Young")))</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46</v>
      </c>
      <c r="K527" t="s">
        <v>32</v>
      </c>
      <c r="L527">
        <v>59</v>
      </c>
      <c r="M527" t="str">
        <f t="shared" si="8"/>
        <v>Middle Age</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Young</v>
      </c>
      <c r="N530" t="s">
        <v>18</v>
      </c>
    </row>
    <row r="531" spans="1:14" x14ac:dyDescent="0.45">
      <c r="A531">
        <v>13233</v>
      </c>
      <c r="B531" t="s">
        <v>36</v>
      </c>
      <c r="C531" t="s">
        <v>38</v>
      </c>
      <c r="D531" s="1">
        <v>60000</v>
      </c>
      <c r="E531">
        <v>2</v>
      </c>
      <c r="F531" t="s">
        <v>19</v>
      </c>
      <c r="G531" t="s">
        <v>21</v>
      </c>
      <c r="H531" t="s">
        <v>15</v>
      </c>
      <c r="I531">
        <v>1</v>
      </c>
      <c r="J531" t="s">
        <v>46</v>
      </c>
      <c r="K531" t="s">
        <v>32</v>
      </c>
      <c r="L531">
        <v>57</v>
      </c>
      <c r="M531" t="str">
        <f t="shared" si="8"/>
        <v>Middle Age</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Young</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Young</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Young</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Young</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46</v>
      </c>
      <c r="K561" t="s">
        <v>32</v>
      </c>
      <c r="L561">
        <v>58</v>
      </c>
      <c r="M561" t="str">
        <f t="shared" si="8"/>
        <v>Middle Age</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Young</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Young</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Young</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46</v>
      </c>
      <c r="K577" t="s">
        <v>32</v>
      </c>
      <c r="L577">
        <v>56</v>
      </c>
      <c r="M577" t="str">
        <f t="shared" si="8"/>
        <v>Middle Age</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IF(L579&gt;59, "Old",IF(L579&gt;=31, "Middle Age",IF(L579&lt;31, "Young")))</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Young</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46</v>
      </c>
      <c r="K591" t="s">
        <v>32</v>
      </c>
      <c r="L591">
        <v>57</v>
      </c>
      <c r="M591" t="str">
        <f t="shared" si="9"/>
        <v>Middle Age</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Young</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Young</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Young</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Young</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Young</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Young</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Young</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45">
      <c r="A643">
        <v>21441</v>
      </c>
      <c r="B643" t="s">
        <v>36</v>
      </c>
      <c r="C643" t="s">
        <v>38</v>
      </c>
      <c r="D643" s="1">
        <v>50000</v>
      </c>
      <c r="E643">
        <v>4</v>
      </c>
      <c r="F643" t="s">
        <v>13</v>
      </c>
      <c r="G643" t="s">
        <v>28</v>
      </c>
      <c r="H643" t="s">
        <v>15</v>
      </c>
      <c r="I643">
        <v>2</v>
      </c>
      <c r="J643" t="s">
        <v>46</v>
      </c>
      <c r="K643" t="s">
        <v>32</v>
      </c>
      <c r="L643">
        <v>64</v>
      </c>
      <c r="M643" t="str">
        <f t="shared" ref="M643:M706" si="10">IF(L643&gt;59, "Old",IF(L643&gt;=31, "Middle Age",IF(L643&lt;31, "Young")))</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Young</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46</v>
      </c>
      <c r="K672" t="s">
        <v>32</v>
      </c>
      <c r="L672">
        <v>59</v>
      </c>
      <c r="M672" t="str">
        <f t="shared" si="10"/>
        <v>Middle Age</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Young</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Young</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Young</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Young</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Young</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Young</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Young</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46</v>
      </c>
      <c r="K707" t="s">
        <v>32</v>
      </c>
      <c r="L707">
        <v>59</v>
      </c>
      <c r="M707" t="str">
        <f t="shared" ref="M707:M770" si="11">IF(L707&gt;59, "Old",IF(L707&gt;=31, "Middle Age",IF(L707&lt;31, "Young")))</f>
        <v>Middle Age</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46</v>
      </c>
      <c r="K711" t="s">
        <v>32</v>
      </c>
      <c r="L711">
        <v>59</v>
      </c>
      <c r="M711" t="str">
        <f t="shared" si="11"/>
        <v>Middle Age</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46</v>
      </c>
      <c r="K713" t="s">
        <v>32</v>
      </c>
      <c r="L713">
        <v>58</v>
      </c>
      <c r="M713" t="str">
        <f t="shared" si="11"/>
        <v>Middle Age</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Young</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Young</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Young</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Young</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Young</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46</v>
      </c>
      <c r="K746" t="s">
        <v>32</v>
      </c>
      <c r="L746">
        <v>56</v>
      </c>
      <c r="M746" t="str">
        <f t="shared" si="11"/>
        <v>Middle Age</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46</v>
      </c>
      <c r="K748" t="s">
        <v>32</v>
      </c>
      <c r="L748">
        <v>56</v>
      </c>
      <c r="M748" t="str">
        <f t="shared" si="11"/>
        <v>Middle Age</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Young</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46</v>
      </c>
      <c r="K763" t="s">
        <v>32</v>
      </c>
      <c r="L763">
        <v>59</v>
      </c>
      <c r="M763" t="str">
        <f t="shared" si="11"/>
        <v>Middle Age</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Young</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IF(L771&gt;59, "Old",IF(L771&gt;=31, "Middle Age",IF(L771&lt;31, "Young")))</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Young</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Young</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Young</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Young</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Young</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Young</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Young</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Young</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Young</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Young</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Young</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Young</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IF(L835&gt;59, "Old",IF(L835&gt;=31, "Middle Age",IF(L835&lt;31, "Young")))</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Young</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Young</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Young</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Young</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IF(L899&gt;59, "Old",IF(L899&gt;=31, "Middle Age",IF(L899&lt;31, "Young")))</f>
        <v>Young</v>
      </c>
      <c r="N899" t="s">
        <v>18</v>
      </c>
    </row>
    <row r="900" spans="1:14" x14ac:dyDescent="0.4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46</v>
      </c>
      <c r="K928" t="s">
        <v>32</v>
      </c>
      <c r="L928">
        <v>57</v>
      </c>
      <c r="M928" t="str">
        <f t="shared" si="14"/>
        <v>Middle Age</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Young</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Young</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Young</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Young</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Young</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IF(L963&gt;59, "Old",IF(L963&gt;=31, "Middle Age",IF(L963&lt;31, "Young")))</f>
        <v>Old</v>
      </c>
      <c r="N963" t="s">
        <v>18</v>
      </c>
    </row>
    <row r="964" spans="1:14" x14ac:dyDescent="0.4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46</v>
      </c>
      <c r="K966" t="s">
        <v>32</v>
      </c>
      <c r="L966">
        <v>56</v>
      </c>
      <c r="M966" t="str">
        <f t="shared" si="15"/>
        <v>Middle Age</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Young</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Young</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E2616689-F7AD-4A94-B1BB-FDBE6E5111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13417-C89F-44B3-9C7D-8C1861E69DDD}">
  <dimension ref="A3:C50"/>
  <sheetViews>
    <sheetView topLeftCell="A46" workbookViewId="0">
      <selection activeCell="V16" sqref="V16"/>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3" x14ac:dyDescent="0.45">
      <c r="A3" s="3" t="s">
        <v>43</v>
      </c>
      <c r="B3" s="3" t="s">
        <v>42</v>
      </c>
    </row>
    <row r="4" spans="1:3" x14ac:dyDescent="0.45">
      <c r="A4" s="3" t="s">
        <v>41</v>
      </c>
      <c r="B4" t="s">
        <v>18</v>
      </c>
      <c r="C4" t="s">
        <v>15</v>
      </c>
    </row>
    <row r="5" spans="1:3" x14ac:dyDescent="0.45">
      <c r="A5" s="4" t="s">
        <v>39</v>
      </c>
      <c r="B5" s="5">
        <v>53440</v>
      </c>
      <c r="C5" s="5">
        <v>55774.058577405856</v>
      </c>
    </row>
    <row r="6" spans="1:3" x14ac:dyDescent="0.45">
      <c r="A6" s="4" t="s">
        <v>38</v>
      </c>
      <c r="B6" s="5">
        <v>56208.178438661707</v>
      </c>
      <c r="C6" s="5">
        <v>60123.966942148763</v>
      </c>
    </row>
    <row r="12" spans="1:3" x14ac:dyDescent="0.45">
      <c r="A12" t="s">
        <v>44</v>
      </c>
    </row>
    <row r="17" spans="1:3" x14ac:dyDescent="0.45">
      <c r="A17" s="3" t="s">
        <v>45</v>
      </c>
      <c r="B17" s="3" t="s">
        <v>42</v>
      </c>
    </row>
    <row r="18" spans="1:3" x14ac:dyDescent="0.45">
      <c r="A18" s="3" t="s">
        <v>41</v>
      </c>
      <c r="B18" t="s">
        <v>18</v>
      </c>
      <c r="C18" t="s">
        <v>15</v>
      </c>
    </row>
    <row r="19" spans="1:3" x14ac:dyDescent="0.45">
      <c r="A19" s="4" t="s">
        <v>16</v>
      </c>
      <c r="B19" s="7">
        <v>166</v>
      </c>
      <c r="C19" s="7">
        <v>200</v>
      </c>
    </row>
    <row r="20" spans="1:3" x14ac:dyDescent="0.45">
      <c r="A20" s="4" t="s">
        <v>26</v>
      </c>
      <c r="B20" s="7">
        <v>92</v>
      </c>
      <c r="C20" s="7">
        <v>77</v>
      </c>
    </row>
    <row r="21" spans="1:3" x14ac:dyDescent="0.45">
      <c r="A21" s="4" t="s">
        <v>22</v>
      </c>
      <c r="B21" s="7">
        <v>67</v>
      </c>
      <c r="C21" s="7">
        <v>95</v>
      </c>
    </row>
    <row r="22" spans="1:3" x14ac:dyDescent="0.45">
      <c r="A22" s="4" t="s">
        <v>23</v>
      </c>
      <c r="B22" s="7">
        <v>116</v>
      </c>
      <c r="C22" s="7">
        <v>76</v>
      </c>
    </row>
    <row r="23" spans="1:3" x14ac:dyDescent="0.45">
      <c r="A23" s="4" t="s">
        <v>46</v>
      </c>
      <c r="B23" s="7">
        <v>78</v>
      </c>
      <c r="C23" s="7">
        <v>33</v>
      </c>
    </row>
    <row r="32" spans="1:3" x14ac:dyDescent="0.45">
      <c r="A32" s="3" t="s">
        <v>45</v>
      </c>
      <c r="B32" s="3" t="s">
        <v>42</v>
      </c>
    </row>
    <row r="33" spans="1:3" x14ac:dyDescent="0.45">
      <c r="A33" s="3" t="s">
        <v>41</v>
      </c>
      <c r="B33" t="s">
        <v>18</v>
      </c>
      <c r="C33" t="s">
        <v>15</v>
      </c>
    </row>
    <row r="34" spans="1:3" x14ac:dyDescent="0.45">
      <c r="A34" s="4" t="s">
        <v>47</v>
      </c>
      <c r="B34" s="7">
        <v>370</v>
      </c>
      <c r="C34" s="7">
        <v>405</v>
      </c>
    </row>
    <row r="35" spans="1:3" x14ac:dyDescent="0.45">
      <c r="A35" s="4" t="s">
        <v>48</v>
      </c>
      <c r="B35" s="7">
        <v>78</v>
      </c>
      <c r="C35" s="7">
        <v>37</v>
      </c>
    </row>
    <row r="36" spans="1:3" x14ac:dyDescent="0.45">
      <c r="A36" s="4" t="s">
        <v>49</v>
      </c>
      <c r="B36" s="7">
        <v>71</v>
      </c>
      <c r="C36" s="7">
        <v>39</v>
      </c>
    </row>
    <row r="46" spans="1:3" x14ac:dyDescent="0.45">
      <c r="A46" s="3" t="s">
        <v>45</v>
      </c>
      <c r="B46" s="3" t="s">
        <v>42</v>
      </c>
    </row>
    <row r="47" spans="1:3" x14ac:dyDescent="0.45">
      <c r="A47" s="3" t="s">
        <v>41</v>
      </c>
      <c r="B47" t="s">
        <v>18</v>
      </c>
      <c r="C47" t="s">
        <v>15</v>
      </c>
    </row>
    <row r="48" spans="1:3" x14ac:dyDescent="0.45">
      <c r="A48" s="4" t="s">
        <v>17</v>
      </c>
      <c r="B48" s="7">
        <v>152</v>
      </c>
      <c r="C48" s="7">
        <v>148</v>
      </c>
    </row>
    <row r="49" spans="1:3" x14ac:dyDescent="0.45">
      <c r="A49" s="4" t="s">
        <v>32</v>
      </c>
      <c r="B49" s="7">
        <v>288</v>
      </c>
      <c r="C49" s="7">
        <v>220</v>
      </c>
    </row>
    <row r="50" spans="1:3" x14ac:dyDescent="0.45">
      <c r="A50" s="4" t="s">
        <v>24</v>
      </c>
      <c r="B50" s="7">
        <v>79</v>
      </c>
      <c r="C50" s="7">
        <v>113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76C2-ECD4-4945-8BC7-20D8C9FEF53F}">
  <dimension ref="A1:R7"/>
  <sheetViews>
    <sheetView showGridLines="0" tabSelected="1" topLeftCell="A19" zoomScale="77" zoomScaleNormal="77" workbookViewId="0">
      <selection activeCell="U35" sqref="U35"/>
    </sheetView>
  </sheetViews>
  <sheetFormatPr defaultRowHeight="14.25" x14ac:dyDescent="0.45"/>
  <cols>
    <col min="1" max="15" width="7.73046875" customWidth="1"/>
  </cols>
  <sheetData>
    <row r="1" spans="1:18" ht="14.25" customHeight="1" x14ac:dyDescent="0.45">
      <c r="A1" s="6" t="s">
        <v>50</v>
      </c>
      <c r="B1" s="6"/>
      <c r="C1" s="6"/>
      <c r="D1" s="6"/>
      <c r="E1" s="6"/>
      <c r="F1" s="6"/>
      <c r="G1" s="6"/>
      <c r="H1" s="6"/>
      <c r="I1" s="6"/>
      <c r="J1" s="6"/>
      <c r="K1" s="6"/>
      <c r="L1" s="6"/>
      <c r="M1" s="6"/>
      <c r="N1" s="6"/>
      <c r="O1" s="6"/>
      <c r="P1" s="6"/>
      <c r="Q1" s="6"/>
      <c r="R1" s="6"/>
    </row>
    <row r="2" spans="1:18" ht="14.25" customHeight="1" x14ac:dyDescent="0.45">
      <c r="A2" s="6"/>
      <c r="B2" s="6"/>
      <c r="C2" s="6"/>
      <c r="D2" s="6"/>
      <c r="E2" s="6"/>
      <c r="F2" s="6"/>
      <c r="G2" s="6"/>
      <c r="H2" s="6"/>
      <c r="I2" s="6"/>
      <c r="J2" s="6"/>
      <c r="K2" s="6"/>
      <c r="L2" s="6"/>
      <c r="M2" s="6"/>
      <c r="N2" s="6"/>
      <c r="O2" s="6"/>
      <c r="P2" s="6"/>
      <c r="Q2" s="6"/>
      <c r="R2" s="6"/>
    </row>
    <row r="3" spans="1:18" ht="14.25" customHeight="1" x14ac:dyDescent="0.45">
      <c r="A3" s="6"/>
      <c r="B3" s="6"/>
      <c r="C3" s="6"/>
      <c r="D3" s="6"/>
      <c r="E3" s="6"/>
      <c r="F3" s="6"/>
      <c r="G3" s="6"/>
      <c r="H3" s="6"/>
      <c r="I3" s="6"/>
      <c r="J3" s="6"/>
      <c r="K3" s="6"/>
      <c r="L3" s="6"/>
      <c r="M3" s="6"/>
      <c r="N3" s="6"/>
      <c r="O3" s="6"/>
      <c r="P3" s="6"/>
      <c r="Q3" s="6"/>
      <c r="R3" s="6"/>
    </row>
    <row r="4" spans="1:18" ht="14.25" customHeight="1" x14ac:dyDescent="0.45">
      <c r="A4" s="6"/>
      <c r="B4" s="6"/>
      <c r="C4" s="6"/>
      <c r="D4" s="6"/>
      <c r="E4" s="6"/>
      <c r="F4" s="6"/>
      <c r="G4" s="6"/>
      <c r="H4" s="6"/>
      <c r="I4" s="6"/>
      <c r="J4" s="6"/>
      <c r="K4" s="6"/>
      <c r="L4" s="6"/>
      <c r="M4" s="6"/>
      <c r="N4" s="6"/>
      <c r="O4" s="6"/>
      <c r="P4" s="6"/>
      <c r="Q4" s="6"/>
      <c r="R4" s="6"/>
    </row>
    <row r="5" spans="1:18" ht="14.25" customHeight="1" x14ac:dyDescent="0.45">
      <c r="A5" s="6"/>
      <c r="B5" s="6"/>
      <c r="C5" s="6"/>
      <c r="D5" s="6"/>
      <c r="E5" s="6"/>
      <c r="F5" s="6"/>
      <c r="G5" s="6"/>
      <c r="H5" s="6"/>
      <c r="I5" s="6"/>
      <c r="J5" s="6"/>
      <c r="K5" s="6"/>
      <c r="L5" s="6"/>
      <c r="M5" s="6"/>
      <c r="N5" s="6"/>
      <c r="O5" s="6"/>
      <c r="P5" s="6"/>
      <c r="Q5" s="6"/>
      <c r="R5" s="6"/>
    </row>
    <row r="6" spans="1:18" ht="14.25" customHeight="1" x14ac:dyDescent="0.45">
      <c r="A6" s="6"/>
      <c r="B6" s="6"/>
      <c r="C6" s="6"/>
      <c r="D6" s="6"/>
      <c r="E6" s="6"/>
      <c r="F6" s="6"/>
      <c r="G6" s="6"/>
      <c r="H6" s="6"/>
      <c r="I6" s="6"/>
      <c r="J6" s="6"/>
      <c r="K6" s="6"/>
      <c r="L6" s="6"/>
      <c r="M6" s="6"/>
      <c r="N6" s="6"/>
      <c r="O6" s="6"/>
      <c r="P6" s="6"/>
      <c r="Q6" s="6"/>
      <c r="R6" s="6"/>
    </row>
    <row r="7" spans="1:18" ht="14.25" customHeight="1" x14ac:dyDescent="0.45">
      <c r="A7" s="6"/>
      <c r="B7" s="6"/>
      <c r="C7" s="6"/>
      <c r="D7" s="6"/>
      <c r="E7" s="6"/>
      <c r="F7" s="6"/>
      <c r="G7" s="6"/>
      <c r="H7" s="6"/>
      <c r="I7" s="6"/>
      <c r="J7" s="6"/>
      <c r="K7" s="6"/>
      <c r="L7" s="6"/>
      <c r="M7" s="6"/>
      <c r="N7" s="6"/>
      <c r="O7" s="6"/>
      <c r="P7" s="6"/>
      <c r="Q7" s="6"/>
      <c r="R7" s="6"/>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Oyindamola Adegoke</cp:lastModifiedBy>
  <dcterms:created xsi:type="dcterms:W3CDTF">2022-03-18T02:50:57Z</dcterms:created>
  <dcterms:modified xsi:type="dcterms:W3CDTF">2024-05-12T12:11:51Z</dcterms:modified>
</cp:coreProperties>
</file>