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e22\Desktop\卒業制作\"/>
    </mc:Choice>
  </mc:AlternateContent>
  <bookViews>
    <workbookView xWindow="0" yWindow="0" windowWidth="9600" windowHeight="7692" activeTab="8"/>
  </bookViews>
  <sheets>
    <sheet name="カテゴリー" sheetId="1" r:id="rId1"/>
    <sheet name="本カテゴリー" sheetId="2" r:id="rId2"/>
    <sheet name="本" sheetId="3" r:id="rId3"/>
    <sheet name="顧客" sheetId="4" r:id="rId4"/>
    <sheet name="作者" sheetId="5" r:id="rId5"/>
    <sheet name="出版社" sheetId="6" r:id="rId6"/>
    <sheet name="在庫" sheetId="7" r:id="rId7"/>
    <sheet name="管理者" sheetId="9" r:id="rId8"/>
    <sheet name="支払" sheetId="8" r:id="rId9"/>
    <sheet name="カード情報"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3" l="1"/>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4" i="3"/>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0" i="7"/>
  <c r="J15" i="3" l="1"/>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4" i="3"/>
  <c r="E9" i="2" l="1"/>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8" i="2"/>
  <c r="B9" i="6"/>
  <c r="B10" i="6"/>
  <c r="B11" i="6"/>
  <c r="B12" i="6"/>
  <c r="B8" i="6"/>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8" i="5"/>
  <c r="A7" i="1"/>
  <c r="I9" i="6" l="1"/>
  <c r="I10" i="6"/>
  <c r="I11" i="6"/>
  <c r="I12" i="6"/>
  <c r="I8" i="6"/>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8" i="5"/>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8" i="2"/>
  <c r="A14" i="1"/>
  <c r="A18" i="1"/>
  <c r="A19" i="1"/>
  <c r="A20" i="1"/>
  <c r="A21" i="1"/>
  <c r="A22" i="1"/>
  <c r="A23" i="1"/>
  <c r="A24" i="1"/>
  <c r="A17" i="1"/>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0" i="7"/>
  <c r="A8" i="1" l="1"/>
  <c r="A9" i="1"/>
  <c r="A10" i="1"/>
  <c r="A11" i="1"/>
  <c r="A12" i="1"/>
  <c r="A13" i="1"/>
</calcChain>
</file>

<file path=xl/sharedStrings.xml><?xml version="1.0" encoding="utf-8"?>
<sst xmlns="http://schemas.openxmlformats.org/spreadsheetml/2006/main" count="1749" uniqueCount="832">
  <si>
    <t>カテゴリーID</t>
    <phoneticPr fontId="1"/>
  </si>
  <si>
    <t>カテゴリー名</t>
    <rPh sb="5" eb="6">
      <t>メイ</t>
    </rPh>
    <phoneticPr fontId="1"/>
  </si>
  <si>
    <t>varcher(20)</t>
    <phoneticPr fontId="1"/>
  </si>
  <si>
    <t>最終更新日</t>
    <rPh sb="0" eb="5">
      <t>サイシュウコウシンビ</t>
    </rPh>
    <phoneticPr fontId="1"/>
  </si>
  <si>
    <t>date</t>
    <phoneticPr fontId="1"/>
  </si>
  <si>
    <t>category_id</t>
    <phoneticPr fontId="1"/>
  </si>
  <si>
    <t>name</t>
    <phoneticPr fontId="1"/>
  </si>
  <si>
    <t>last_update</t>
    <phoneticPr fontId="1"/>
  </si>
  <si>
    <t>create table category (category_id int auto_increment, name varchar(20), last_update date, primary key(category_id));</t>
    <phoneticPr fontId="1"/>
  </si>
  <si>
    <t>本ID</t>
    <rPh sb="0" eb="1">
      <t>ホン</t>
    </rPh>
    <phoneticPr fontId="1"/>
  </si>
  <si>
    <t>CATEGORY</t>
    <phoneticPr fontId="1"/>
  </si>
  <si>
    <t>BOOK_CATEGORY</t>
    <phoneticPr fontId="1"/>
  </si>
  <si>
    <t>BOOK</t>
    <phoneticPr fontId="1"/>
  </si>
  <si>
    <t>book_id</t>
    <phoneticPr fontId="1"/>
  </si>
  <si>
    <t>title</t>
    <phoneticPr fontId="1"/>
  </si>
  <si>
    <t>INT AUTO_INCREMENT</t>
    <phoneticPr fontId="1"/>
  </si>
  <si>
    <t>primary key</t>
    <phoneticPr fontId="1"/>
  </si>
  <si>
    <t>foreign key</t>
    <phoneticPr fontId="1"/>
  </si>
  <si>
    <t>タイトル</t>
    <phoneticPr fontId="1"/>
  </si>
  <si>
    <t>出版日</t>
    <rPh sb="0" eb="3">
      <t>シュッパンビ</t>
    </rPh>
    <phoneticPr fontId="1"/>
  </si>
  <si>
    <t>int auto_increment</t>
    <phoneticPr fontId="1"/>
  </si>
  <si>
    <t>int</t>
    <phoneticPr fontId="1"/>
  </si>
  <si>
    <t>価格</t>
    <rPh sb="0" eb="2">
      <t>カカク</t>
    </rPh>
    <phoneticPr fontId="1"/>
  </si>
  <si>
    <t>あらすじ</t>
    <phoneticPr fontId="1"/>
  </si>
  <si>
    <t>publication_date</t>
    <phoneticPr fontId="1"/>
  </si>
  <si>
    <t>price</t>
    <phoneticPr fontId="1"/>
  </si>
  <si>
    <t>author_id</t>
    <phoneticPr fontId="1"/>
  </si>
  <si>
    <t>作者ID</t>
    <rPh sb="0" eb="2">
      <t>サクシャ</t>
    </rPh>
    <phoneticPr fontId="1"/>
  </si>
  <si>
    <t>publisher_id</t>
    <phoneticPr fontId="1"/>
  </si>
  <si>
    <t>synopsis</t>
    <phoneticPr fontId="1"/>
  </si>
  <si>
    <t>varchar(50)</t>
    <phoneticPr fontId="1"/>
  </si>
  <si>
    <t>varchar(10)</t>
    <phoneticPr fontId="1"/>
  </si>
  <si>
    <t>text</t>
    <phoneticPr fontId="1"/>
  </si>
  <si>
    <t>CUSTOMER</t>
    <phoneticPr fontId="1"/>
  </si>
  <si>
    <t>顧客ID</t>
    <rPh sb="0" eb="2">
      <t>コキャク</t>
    </rPh>
    <phoneticPr fontId="1"/>
  </si>
  <si>
    <t>パスワード</t>
    <phoneticPr fontId="1"/>
  </si>
  <si>
    <t>姓</t>
    <rPh sb="0" eb="1">
      <t>セイ</t>
    </rPh>
    <phoneticPr fontId="1"/>
  </si>
  <si>
    <t>名</t>
    <rPh sb="0" eb="1">
      <t>メイ</t>
    </rPh>
    <phoneticPr fontId="1"/>
  </si>
  <si>
    <t>Eメール</t>
    <phoneticPr fontId="1"/>
  </si>
  <si>
    <t>郵便番号</t>
    <rPh sb="0" eb="4">
      <t>ユウビンバンゴウ</t>
    </rPh>
    <phoneticPr fontId="1"/>
  </si>
  <si>
    <t>住所</t>
    <rPh sb="0" eb="2">
      <t>ジュウショ</t>
    </rPh>
    <phoneticPr fontId="1"/>
  </si>
  <si>
    <t>電話番号</t>
    <rPh sb="0" eb="4">
      <t>デンワバンゴウ</t>
    </rPh>
    <phoneticPr fontId="1"/>
  </si>
  <si>
    <t>customer_id</t>
    <phoneticPr fontId="1"/>
  </si>
  <si>
    <t>password</t>
    <phoneticPr fontId="1"/>
  </si>
  <si>
    <t>first_name</t>
    <phoneticPr fontId="1"/>
  </si>
  <si>
    <t>last_name</t>
    <phoneticPr fontId="1"/>
  </si>
  <si>
    <t>email</t>
    <phoneticPr fontId="1"/>
  </si>
  <si>
    <t>post_code</t>
    <phoneticPr fontId="1"/>
  </si>
  <si>
    <t>address</t>
    <phoneticPr fontId="1"/>
  </si>
  <si>
    <t>phone</t>
    <phoneticPr fontId="1"/>
  </si>
  <si>
    <t>varchar(20)</t>
    <phoneticPr fontId="1"/>
  </si>
  <si>
    <t>varchar(30)</t>
    <phoneticPr fontId="1"/>
  </si>
  <si>
    <t>primary key</t>
    <phoneticPr fontId="1"/>
  </si>
  <si>
    <t>出版社ID</t>
    <rPh sb="0" eb="3">
      <t>シュッパンシャ</t>
    </rPh>
    <phoneticPr fontId="1"/>
  </si>
  <si>
    <t>foreign key</t>
    <phoneticPr fontId="1"/>
  </si>
  <si>
    <t>AUTHOR</t>
    <phoneticPr fontId="1"/>
  </si>
  <si>
    <t>PUBLISHER</t>
    <phoneticPr fontId="1"/>
  </si>
  <si>
    <t>出版社名</t>
    <rPh sb="0" eb="4">
      <t>シュッパンシャメイ</t>
    </rPh>
    <phoneticPr fontId="1"/>
  </si>
  <si>
    <t>publisher_name</t>
    <phoneticPr fontId="1"/>
  </si>
  <si>
    <t>INVENTORY</t>
    <phoneticPr fontId="1"/>
  </si>
  <si>
    <t>在庫ID</t>
    <rPh sb="0" eb="2">
      <t>ザイコ</t>
    </rPh>
    <phoneticPr fontId="1"/>
  </si>
  <si>
    <t>在庫数</t>
    <rPh sb="0" eb="3">
      <t>ザイコスウ</t>
    </rPh>
    <phoneticPr fontId="1"/>
  </si>
  <si>
    <t>inventory_id</t>
    <phoneticPr fontId="1"/>
  </si>
  <si>
    <t>stock</t>
    <phoneticPr fontId="1"/>
  </si>
  <si>
    <t>PAYMENT</t>
    <phoneticPr fontId="1"/>
  </si>
  <si>
    <t>payment_id</t>
    <phoneticPr fontId="1"/>
  </si>
  <si>
    <t>amout</t>
    <phoneticPr fontId="1"/>
  </si>
  <si>
    <t>payment_date</t>
    <phoneticPr fontId="1"/>
  </si>
  <si>
    <t>支払ID</t>
    <rPh sb="0" eb="2">
      <t>シハライ</t>
    </rPh>
    <phoneticPr fontId="1"/>
  </si>
  <si>
    <t>数量</t>
    <rPh sb="0" eb="2">
      <t>スウリョウ</t>
    </rPh>
    <phoneticPr fontId="1"/>
  </si>
  <si>
    <t>支払日</t>
    <rPh sb="0" eb="3">
      <t>シハライビ</t>
    </rPh>
    <phoneticPr fontId="1"/>
  </si>
  <si>
    <t>ADMINISTRATOR</t>
    <phoneticPr fontId="1"/>
  </si>
  <si>
    <t>管理者ID</t>
    <rPh sb="0" eb="3">
      <t>カンリシャ</t>
    </rPh>
    <phoneticPr fontId="1"/>
  </si>
  <si>
    <t>ユーザ名</t>
    <rPh sb="3" eb="4">
      <t>メイ</t>
    </rPh>
    <phoneticPr fontId="1"/>
  </si>
  <si>
    <t>administrator_id</t>
    <phoneticPr fontId="1"/>
  </si>
  <si>
    <t>user_name</t>
    <phoneticPr fontId="1"/>
  </si>
  <si>
    <t>last_date</t>
    <phoneticPr fontId="1"/>
  </si>
  <si>
    <t>CARD_INFORMATION</t>
    <phoneticPr fontId="1"/>
  </si>
  <si>
    <t>カードID</t>
    <phoneticPr fontId="1"/>
  </si>
  <si>
    <t>カード番号</t>
    <rPh sb="3" eb="5">
      <t>バンゴウ</t>
    </rPh>
    <phoneticPr fontId="1"/>
  </si>
  <si>
    <t>有効期限</t>
    <rPh sb="0" eb="4">
      <t>ユウコウキゲン</t>
    </rPh>
    <phoneticPr fontId="1"/>
  </si>
  <si>
    <t>セキュリティコード</t>
    <phoneticPr fontId="1"/>
  </si>
  <si>
    <t>card_id</t>
    <phoneticPr fontId="1"/>
  </si>
  <si>
    <t>card_number</t>
    <phoneticPr fontId="1"/>
  </si>
  <si>
    <t>expiration</t>
    <phoneticPr fontId="1"/>
  </si>
  <si>
    <t>security_code</t>
    <phoneticPr fontId="1"/>
  </si>
  <si>
    <t>create table customer(customer_id int auto_increment, password varchar(20), first_name varchar(10), last_name varchar(10), email varchar(30), post_code varchar(10), address varchar(50), phone varchar(20), primary key(customer_id));</t>
    <phoneticPr fontId="1"/>
  </si>
  <si>
    <t>create table payment(payment_id int auto_increment, customer_id int, book_id int, price int, amout int, payment_date date, primary key(payment_id), foreign key fk_customer(customer_id) references customer(customer_id), foreign key fk_book(book_id) references book(book_id));</t>
    <phoneticPr fontId="1"/>
  </si>
  <si>
    <t>名前</t>
    <rPh sb="0" eb="2">
      <t>ナマエ</t>
    </rPh>
    <phoneticPr fontId="1"/>
  </si>
  <si>
    <t>author_name</t>
    <phoneticPr fontId="1"/>
  </si>
  <si>
    <t xml:space="preserve">insert into </t>
    <phoneticPr fontId="1"/>
  </si>
  <si>
    <t>(</t>
    <phoneticPr fontId="1"/>
  </si>
  <si>
    <t>)values('</t>
    <phoneticPr fontId="1"/>
  </si>
  <si>
    <t>',CURDATE());</t>
    <phoneticPr fontId="1"/>
  </si>
  <si>
    <t>,</t>
    <phoneticPr fontId="1"/>
  </si>
  <si>
    <t>文学・小説</t>
    <rPh sb="0" eb="2">
      <t>ブンガク</t>
    </rPh>
    <rPh sb="3" eb="5">
      <t>ショウセツ</t>
    </rPh>
    <phoneticPr fontId="1"/>
  </si>
  <si>
    <t>社会・ビジネス</t>
    <rPh sb="0" eb="2">
      <t>シャカイ</t>
    </rPh>
    <phoneticPr fontId="1"/>
  </si>
  <si>
    <t>旅行・地図</t>
    <rPh sb="0" eb="2">
      <t>リョコウ</t>
    </rPh>
    <rPh sb="3" eb="5">
      <t>チズ</t>
    </rPh>
    <phoneticPr fontId="1"/>
  </si>
  <si>
    <t>趣味・実用</t>
    <rPh sb="0" eb="2">
      <t>シュミ</t>
    </rPh>
    <rPh sb="3" eb="5">
      <t>ジツヨウ</t>
    </rPh>
    <phoneticPr fontId="1"/>
  </si>
  <si>
    <t>教育・語学</t>
    <rPh sb="0" eb="2">
      <t>キョウイク</t>
    </rPh>
    <rPh sb="3" eb="5">
      <t>ゴガク</t>
    </rPh>
    <phoneticPr fontId="1"/>
  </si>
  <si>
    <t>アート・ファッション</t>
    <phoneticPr fontId="1"/>
  </si>
  <si>
    <t>事典・図鑑・辞書</t>
    <rPh sb="0" eb="2">
      <t>ジテン</t>
    </rPh>
    <rPh sb="3" eb="5">
      <t>ズカン</t>
    </rPh>
    <rPh sb="6" eb="8">
      <t>ジショ</t>
    </rPh>
    <phoneticPr fontId="1"/>
  </si>
  <si>
    <t>絵本・児童書</t>
    <rPh sb="0" eb="2">
      <t>エホン</t>
    </rPh>
    <rPh sb="3" eb="6">
      <t>ジドウショ</t>
    </rPh>
    <phoneticPr fontId="1"/>
  </si>
  <si>
    <t>桑野　一弘</t>
    <rPh sb="0" eb="2">
      <t>クワノ</t>
    </rPh>
    <rPh sb="3" eb="5">
      <t>カズヒロ</t>
    </rPh>
    <phoneticPr fontId="1"/>
  </si>
  <si>
    <t>青海野　灰</t>
    <rPh sb="0" eb="2">
      <t>アオウミ</t>
    </rPh>
    <rPh sb="2" eb="3">
      <t>ノ</t>
    </rPh>
    <rPh sb="4" eb="5">
      <t>ハイ</t>
    </rPh>
    <phoneticPr fontId="1"/>
  </si>
  <si>
    <t>橘　しづき</t>
    <rPh sb="0" eb="1">
      <t>タチバナ</t>
    </rPh>
    <phoneticPr fontId="1"/>
  </si>
  <si>
    <t>岩佐　まもる</t>
    <rPh sb="0" eb="2">
      <t>イワサ</t>
    </rPh>
    <phoneticPr fontId="1"/>
  </si>
  <si>
    <t>翔田　寛</t>
    <rPh sb="0" eb="1">
      <t>ショウ</t>
    </rPh>
    <rPh sb="1" eb="2">
      <t>タ</t>
    </rPh>
    <rPh sb="3" eb="4">
      <t>ヒロシ</t>
    </rPh>
    <phoneticPr fontId="1"/>
  </si>
  <si>
    <t>やがみ</t>
    <phoneticPr fontId="1"/>
  </si>
  <si>
    <t>ブレイディ　みかこ</t>
    <phoneticPr fontId="1"/>
  </si>
  <si>
    <t>中川　正子</t>
    <rPh sb="0" eb="2">
      <t>ナカガワ</t>
    </rPh>
    <rPh sb="3" eb="4">
      <t>タダ</t>
    </rPh>
    <rPh sb="4" eb="5">
      <t>コ</t>
    </rPh>
    <phoneticPr fontId="1"/>
  </si>
  <si>
    <t>メンヘラ大学生</t>
    <rPh sb="4" eb="7">
      <t>ダイガクセイ</t>
    </rPh>
    <phoneticPr fontId="1"/>
  </si>
  <si>
    <t>伊坂　幸太郎</t>
    <rPh sb="0" eb="2">
      <t>イサカ</t>
    </rPh>
    <rPh sb="3" eb="6">
      <t>コウタロウ</t>
    </rPh>
    <phoneticPr fontId="1"/>
  </si>
  <si>
    <t>レインボージャンボたかお</t>
    <phoneticPr fontId="1"/>
  </si>
  <si>
    <t>山口　貴大</t>
    <rPh sb="0" eb="2">
      <t>ヤマグチ</t>
    </rPh>
    <rPh sb="3" eb="5">
      <t>タカヒロ</t>
    </rPh>
    <phoneticPr fontId="1"/>
  </si>
  <si>
    <t>精神科医Tomy</t>
    <rPh sb="0" eb="4">
      <t>セイシンカイ</t>
    </rPh>
    <phoneticPr fontId="1"/>
  </si>
  <si>
    <t>肉乃小路ニクヨ</t>
    <rPh sb="0" eb="1">
      <t>ニク</t>
    </rPh>
    <rPh sb="1" eb="2">
      <t>ノ</t>
    </rPh>
    <rPh sb="2" eb="4">
      <t>コウジ</t>
    </rPh>
    <phoneticPr fontId="1"/>
  </si>
  <si>
    <t>カイシャイン</t>
    <phoneticPr fontId="1"/>
  </si>
  <si>
    <t>せら課長</t>
    <rPh sb="2" eb="4">
      <t>カチョウ</t>
    </rPh>
    <phoneticPr fontId="1"/>
  </si>
  <si>
    <t>管下　清廣</t>
    <rPh sb="0" eb="1">
      <t>クダ</t>
    </rPh>
    <rPh sb="1" eb="2">
      <t>シタ</t>
    </rPh>
    <rPh sb="3" eb="5">
      <t>キヨヒロ</t>
    </rPh>
    <phoneticPr fontId="1"/>
  </si>
  <si>
    <t>浅田　すぐる</t>
    <rPh sb="0" eb="2">
      <t>アサダ</t>
    </rPh>
    <phoneticPr fontId="1"/>
  </si>
  <si>
    <t>内田　真美</t>
    <rPh sb="0" eb="2">
      <t>ウチダ</t>
    </rPh>
    <rPh sb="3" eb="5">
      <t>マミ</t>
    </rPh>
    <phoneticPr fontId="1"/>
  </si>
  <si>
    <t>ツレヅレハナコ</t>
    <phoneticPr fontId="1"/>
  </si>
  <si>
    <t>JA全農米穀部</t>
    <rPh sb="2" eb="7">
      <t>ゼンノウベイコクブ</t>
    </rPh>
    <phoneticPr fontId="1"/>
  </si>
  <si>
    <t>鈴木　樹</t>
    <rPh sb="0" eb="2">
      <t>スズキ</t>
    </rPh>
    <rPh sb="3" eb="4">
      <t>イツキ</t>
    </rPh>
    <phoneticPr fontId="1"/>
  </si>
  <si>
    <t>田中　美和</t>
    <rPh sb="0" eb="2">
      <t>タナカ</t>
    </rPh>
    <rPh sb="3" eb="5">
      <t>ミワ</t>
    </rPh>
    <phoneticPr fontId="1"/>
  </si>
  <si>
    <t>pmai</t>
    <phoneticPr fontId="1"/>
  </si>
  <si>
    <t>北村　厚</t>
    <rPh sb="0" eb="2">
      <t>キタムラ</t>
    </rPh>
    <rPh sb="3" eb="4">
      <t>アツ</t>
    </rPh>
    <phoneticPr fontId="1"/>
  </si>
  <si>
    <t>佐藤　廉也</t>
    <rPh sb="0" eb="2">
      <t>サトウ</t>
    </rPh>
    <rPh sb="3" eb="5">
      <t>レンヤ</t>
    </rPh>
    <phoneticPr fontId="1"/>
  </si>
  <si>
    <t>鵜飼　恵太</t>
    <rPh sb="0" eb="2">
      <t>テイシ</t>
    </rPh>
    <rPh sb="3" eb="5">
      <t>ケイタ</t>
    </rPh>
    <phoneticPr fontId="1"/>
  </si>
  <si>
    <t>川島　隆太</t>
    <rPh sb="0" eb="2">
      <t>カワシマ</t>
    </rPh>
    <rPh sb="3" eb="5">
      <t>リュウタ</t>
    </rPh>
    <phoneticPr fontId="1"/>
  </si>
  <si>
    <t>浦島　久</t>
    <rPh sb="0" eb="2">
      <t>ウラシマ</t>
    </rPh>
    <rPh sb="3" eb="4">
      <t>キュウ</t>
    </rPh>
    <phoneticPr fontId="1"/>
  </si>
  <si>
    <t>sakumaru</t>
    <phoneticPr fontId="1"/>
  </si>
  <si>
    <t>坂田　アキラ</t>
    <rPh sb="0" eb="2">
      <t>サカタ</t>
    </rPh>
    <phoneticPr fontId="1"/>
  </si>
  <si>
    <t>中田　達也</t>
    <rPh sb="0" eb="2">
      <t>ナカタ</t>
    </rPh>
    <rPh sb="3" eb="5">
      <t>タツヤ</t>
    </rPh>
    <phoneticPr fontId="1"/>
  </si>
  <si>
    <t>茨木　和生</t>
    <rPh sb="0" eb="1">
      <t>イバラ</t>
    </rPh>
    <rPh sb="1" eb="2">
      <t>キ</t>
    </rPh>
    <rPh sb="3" eb="5">
      <t>ワセイ</t>
    </rPh>
    <phoneticPr fontId="1"/>
  </si>
  <si>
    <t>小川　環樹</t>
    <rPh sb="0" eb="2">
      <t>オガワ</t>
    </rPh>
    <rPh sb="3" eb="4">
      <t>カン</t>
    </rPh>
    <rPh sb="4" eb="5">
      <t>イツキ</t>
    </rPh>
    <phoneticPr fontId="1"/>
  </si>
  <si>
    <t>室伏　信助</t>
    <rPh sb="0" eb="2">
      <t>ムロフシ</t>
    </rPh>
    <rPh sb="3" eb="5">
      <t>シンスケ</t>
    </rPh>
    <phoneticPr fontId="1"/>
  </si>
  <si>
    <t>えがしら　みちこ</t>
    <phoneticPr fontId="1"/>
  </si>
  <si>
    <t>黒岩　まゆ</t>
    <rPh sb="0" eb="2">
      <t>クロイワ</t>
    </rPh>
    <phoneticPr fontId="1"/>
  </si>
  <si>
    <t>とね　さとえ</t>
    <phoneticPr fontId="1"/>
  </si>
  <si>
    <t>柴田　ケイコ</t>
    <rPh sb="0" eb="2">
      <t>シバタ</t>
    </rPh>
    <phoneticPr fontId="1"/>
  </si>
  <si>
    <t>瀬那　和章</t>
    <rPh sb="0" eb="2">
      <t>セナ</t>
    </rPh>
    <rPh sb="3" eb="5">
      <t>ワショウ</t>
    </rPh>
    <phoneticPr fontId="1"/>
  </si>
  <si>
    <t>松居　大悟</t>
    <rPh sb="0" eb="2">
      <t>マツイ</t>
    </rPh>
    <rPh sb="3" eb="5">
      <t>ダイゴ</t>
    </rPh>
    <phoneticPr fontId="1"/>
  </si>
  <si>
    <t>五十嵐　律人</t>
    <rPh sb="0" eb="3">
      <t>イガラシ</t>
    </rPh>
    <rPh sb="4" eb="6">
      <t>リツト</t>
    </rPh>
    <phoneticPr fontId="1"/>
  </si>
  <si>
    <t>伊藤　穣一</t>
    <rPh sb="0" eb="2">
      <t>イトウ</t>
    </rPh>
    <rPh sb="3" eb="5">
      <t>ジョウイチ</t>
    </rPh>
    <phoneticPr fontId="1"/>
  </si>
  <si>
    <t>麻菜　雄嵩</t>
    <rPh sb="0" eb="2">
      <t>マナ</t>
    </rPh>
    <rPh sb="3" eb="4">
      <t>ユウ</t>
    </rPh>
    <phoneticPr fontId="1"/>
  </si>
  <si>
    <t>一穂　ミチ</t>
    <rPh sb="0" eb="2">
      <t>イチホ</t>
    </rPh>
    <phoneticPr fontId="1"/>
  </si>
  <si>
    <t>木内　一裕</t>
    <rPh sb="0" eb="2">
      <t>キウチ</t>
    </rPh>
    <rPh sb="3" eb="4">
      <t>イチ</t>
    </rPh>
    <rPh sb="4" eb="5">
      <t>ユウ</t>
    </rPh>
    <phoneticPr fontId="1"/>
  </si>
  <si>
    <t>小野寺　史宜</t>
    <rPh sb="0" eb="3">
      <t>オノデラ</t>
    </rPh>
    <rPh sb="4" eb="5">
      <t>シ</t>
    </rPh>
    <rPh sb="5" eb="6">
      <t>ノリ</t>
    </rPh>
    <phoneticPr fontId="1"/>
  </si>
  <si>
    <t>小原　周子</t>
    <rPh sb="0" eb="2">
      <t>オバラ</t>
    </rPh>
    <rPh sb="3" eb="5">
      <t>シュウコ</t>
    </rPh>
    <phoneticPr fontId="1"/>
  </si>
  <si>
    <t>井上　雄一</t>
    <rPh sb="0" eb="2">
      <t>イノウエ</t>
    </rPh>
    <rPh sb="3" eb="5">
      <t>ユウイチ</t>
    </rPh>
    <phoneticPr fontId="1"/>
  </si>
  <si>
    <t>西岡　詩織</t>
    <rPh sb="0" eb="2">
      <t>ニシオカ</t>
    </rPh>
    <rPh sb="3" eb="5">
      <t>シオリ</t>
    </rPh>
    <phoneticPr fontId="1"/>
  </si>
  <si>
    <t>高城　順子</t>
    <rPh sb="0" eb="2">
      <t>タカシロ</t>
    </rPh>
    <rPh sb="3" eb="5">
      <t>ジュンコ</t>
    </rPh>
    <phoneticPr fontId="1"/>
  </si>
  <si>
    <t>いりやま　さとし</t>
    <phoneticPr fontId="1"/>
  </si>
  <si>
    <t>せきぐち　ひろみ</t>
    <phoneticPr fontId="1"/>
  </si>
  <si>
    <t>高橋　潤子</t>
    <rPh sb="0" eb="2">
      <t>タカハシ</t>
    </rPh>
    <rPh sb="3" eb="5">
      <t>ジュンコ</t>
    </rPh>
    <phoneticPr fontId="1"/>
  </si>
  <si>
    <t>庄野　ナホコ</t>
    <rPh sb="0" eb="2">
      <t>ショウノ</t>
    </rPh>
    <phoneticPr fontId="1"/>
  </si>
  <si>
    <t>シビル・ドラクロワ</t>
    <phoneticPr fontId="1"/>
  </si>
  <si>
    <t>福徳　秀介</t>
    <rPh sb="0" eb="2">
      <t>フクトク</t>
    </rPh>
    <rPh sb="3" eb="5">
      <t>シュウスケ</t>
    </rPh>
    <phoneticPr fontId="1"/>
  </si>
  <si>
    <t>白石　一文</t>
    <rPh sb="0" eb="2">
      <t>シライシ</t>
    </rPh>
    <rPh sb="3" eb="5">
      <t>イチブン</t>
    </rPh>
    <phoneticPr fontId="1"/>
  </si>
  <si>
    <t>長谷川　まりる</t>
    <rPh sb="0" eb="3">
      <t>ハセガワ</t>
    </rPh>
    <phoneticPr fontId="1"/>
  </si>
  <si>
    <t>きりき</t>
    <phoneticPr fontId="1"/>
  </si>
  <si>
    <t>一本木　透</t>
    <rPh sb="0" eb="3">
      <t>イッポンギ</t>
    </rPh>
    <rPh sb="4" eb="5">
      <t>トウ</t>
    </rPh>
    <phoneticPr fontId="1"/>
  </si>
  <si>
    <t>仙川　環</t>
    <rPh sb="0" eb="2">
      <t>センカワ</t>
    </rPh>
    <rPh sb="3" eb="4">
      <t>カン</t>
    </rPh>
    <phoneticPr fontId="1"/>
  </si>
  <si>
    <t>四季　大雅</t>
    <rPh sb="0" eb="2">
      <t>シキ</t>
    </rPh>
    <rPh sb="3" eb="5">
      <t>タイガ</t>
    </rPh>
    <phoneticPr fontId="1"/>
  </si>
  <si>
    <t>はらだ　みずき</t>
    <phoneticPr fontId="1"/>
  </si>
  <si>
    <t>キム・ホヨン</t>
    <phoneticPr fontId="1"/>
  </si>
  <si>
    <t>佐藤　まどか</t>
    <rPh sb="0" eb="2">
      <t>サトウ</t>
    </rPh>
    <phoneticPr fontId="1"/>
  </si>
  <si>
    <t>越川　慎司</t>
    <rPh sb="0" eb="2">
      <t>コシカワ</t>
    </rPh>
    <rPh sb="3" eb="5">
      <t>シンジ</t>
    </rPh>
    <phoneticPr fontId="1"/>
  </si>
  <si>
    <t>若宮　正子</t>
    <rPh sb="0" eb="2">
      <t>ワカミヤ</t>
    </rPh>
    <rPh sb="3" eb="5">
      <t>マサコ</t>
    </rPh>
    <phoneticPr fontId="1"/>
  </si>
  <si>
    <t>池上　彰</t>
    <rPh sb="0" eb="2">
      <t>イケガミ</t>
    </rPh>
    <rPh sb="3" eb="4">
      <t>アキラ</t>
    </rPh>
    <phoneticPr fontId="1"/>
  </si>
  <si>
    <t>ニーマル・ラージ・ギャワリ</t>
    <phoneticPr fontId="1"/>
  </si>
  <si>
    <t>名越　康文</t>
    <rPh sb="0" eb="2">
      <t>ナゴシ</t>
    </rPh>
    <rPh sb="3" eb="5">
      <t>コウブン</t>
    </rPh>
    <phoneticPr fontId="1"/>
  </si>
  <si>
    <t>橘　玲</t>
    <rPh sb="0" eb="1">
      <t>タチバナ</t>
    </rPh>
    <rPh sb="2" eb="3">
      <t>レイ</t>
    </rPh>
    <phoneticPr fontId="1"/>
  </si>
  <si>
    <t>比嘉　健二</t>
    <rPh sb="0" eb="2">
      <t>ヒガ</t>
    </rPh>
    <rPh sb="3" eb="5">
      <t>ケンジ</t>
    </rPh>
    <phoneticPr fontId="1"/>
  </si>
  <si>
    <t>犯罪学教室のかなえ先生</t>
    <rPh sb="0" eb="3">
      <t>ハンザイガク</t>
    </rPh>
    <rPh sb="3" eb="5">
      <t>キョウシツ</t>
    </rPh>
    <rPh sb="9" eb="11">
      <t>センセイ</t>
    </rPh>
    <phoneticPr fontId="1"/>
  </si>
  <si>
    <t>TMA近未来医療会議</t>
    <rPh sb="3" eb="10">
      <t>キンミライイリョウカイギ</t>
    </rPh>
    <phoneticPr fontId="1"/>
  </si>
  <si>
    <t>中嶋　英雄</t>
    <rPh sb="0" eb="2">
      <t>ナカシマ</t>
    </rPh>
    <rPh sb="3" eb="5">
      <t>ヒデオ</t>
    </rPh>
    <phoneticPr fontId="1"/>
  </si>
  <si>
    <t>三上　喜孝</t>
    <rPh sb="0" eb="2">
      <t>ミカミ</t>
    </rPh>
    <rPh sb="3" eb="4">
      <t>ヨロコ</t>
    </rPh>
    <rPh sb="4" eb="5">
      <t>コウ</t>
    </rPh>
    <phoneticPr fontId="1"/>
  </si>
  <si>
    <t>渡辺　祐美</t>
    <rPh sb="0" eb="2">
      <t>ワタナベ</t>
    </rPh>
    <rPh sb="3" eb="5">
      <t>ユウミ</t>
    </rPh>
    <phoneticPr fontId="1"/>
  </si>
  <si>
    <t>小学館クリエイティブ</t>
  </si>
  <si>
    <t>門司　紀子</t>
    <rPh sb="0" eb="1">
      <t>カド</t>
    </rPh>
    <rPh sb="3" eb="5">
      <t>ノリコ</t>
    </rPh>
    <phoneticPr fontId="1"/>
  </si>
  <si>
    <t>大島　義史</t>
    <rPh sb="0" eb="2">
      <t>オオシマ</t>
    </rPh>
    <rPh sb="3" eb="5">
      <t>ヨシフミ</t>
    </rPh>
    <phoneticPr fontId="1"/>
  </si>
  <si>
    <t>水野　克比古</t>
    <rPh sb="0" eb="2">
      <t>ミズノ</t>
    </rPh>
    <rPh sb="3" eb="4">
      <t>カツ</t>
    </rPh>
    <rPh sb="4" eb="5">
      <t>ヒ</t>
    </rPh>
    <rPh sb="5" eb="6">
      <t>コ</t>
    </rPh>
    <phoneticPr fontId="1"/>
  </si>
  <si>
    <t>稲田　美織</t>
    <rPh sb="0" eb="2">
      <t>イナダ</t>
    </rPh>
    <rPh sb="3" eb="5">
      <t>ミオリ</t>
    </rPh>
    <phoneticPr fontId="1"/>
  </si>
  <si>
    <t>村口　徳行</t>
    <rPh sb="0" eb="2">
      <t>ムラクチ</t>
    </rPh>
    <rPh sb="3" eb="4">
      <t>トク</t>
    </rPh>
    <rPh sb="4" eb="5">
      <t>イ</t>
    </rPh>
    <phoneticPr fontId="1"/>
  </si>
  <si>
    <t>西野　弘章</t>
    <rPh sb="0" eb="2">
      <t>ニシノ</t>
    </rPh>
    <rPh sb="3" eb="4">
      <t>ヒロシ</t>
    </rPh>
    <rPh sb="4" eb="5">
      <t>ショウ</t>
    </rPh>
    <phoneticPr fontId="1"/>
  </si>
  <si>
    <t>すいのこ</t>
    <phoneticPr fontId="1"/>
  </si>
  <si>
    <t>鈴木　純</t>
    <rPh sb="0" eb="2">
      <t>スズキ</t>
    </rPh>
    <rPh sb="3" eb="4">
      <t>ジュン</t>
    </rPh>
    <phoneticPr fontId="1"/>
  </si>
  <si>
    <t>今泉　忠明</t>
    <rPh sb="0" eb="2">
      <t>イマイズミ</t>
    </rPh>
    <rPh sb="3" eb="5">
      <t>タダアキ</t>
    </rPh>
    <phoneticPr fontId="1"/>
  </si>
  <si>
    <t>atsumi</t>
    <phoneticPr fontId="1"/>
  </si>
  <si>
    <t>星　ひとみ</t>
    <rPh sb="0" eb="1">
      <t>ホシ</t>
    </rPh>
    <phoneticPr fontId="1"/>
  </si>
  <si>
    <t>栗原　心平</t>
    <rPh sb="0" eb="1">
      <t>クリ</t>
    </rPh>
    <rPh sb="1" eb="2">
      <t>ハラ</t>
    </rPh>
    <rPh sb="3" eb="5">
      <t>シンペイ</t>
    </rPh>
    <phoneticPr fontId="1"/>
  </si>
  <si>
    <t xml:space="preserve">Tasty Japan </t>
    <phoneticPr fontId="1"/>
  </si>
  <si>
    <t>ペク・ジョンウォン</t>
    <phoneticPr fontId="1"/>
  </si>
  <si>
    <t>コジマ　マユコ</t>
    <phoneticPr fontId="1"/>
  </si>
  <si>
    <t>八万　介助</t>
    <rPh sb="0" eb="2">
      <t>ハチマン</t>
    </rPh>
    <rPh sb="3" eb="4">
      <t>カイ</t>
    </rPh>
    <rPh sb="4" eb="5">
      <t>スケ</t>
    </rPh>
    <phoneticPr fontId="1"/>
  </si>
  <si>
    <t>寺田　奈々</t>
    <rPh sb="0" eb="2">
      <t>テラダ</t>
    </rPh>
    <rPh sb="3" eb="5">
      <t>ナナ</t>
    </rPh>
    <phoneticPr fontId="1"/>
  </si>
  <si>
    <t>みなみ　佳菜</t>
    <rPh sb="4" eb="6">
      <t>カナ</t>
    </rPh>
    <phoneticPr fontId="1"/>
  </si>
  <si>
    <t>西尾　環</t>
    <rPh sb="0" eb="2">
      <t>ニシオ</t>
    </rPh>
    <rPh sb="3" eb="4">
      <t>カン</t>
    </rPh>
    <phoneticPr fontId="1"/>
  </si>
  <si>
    <t>松丸　亮吾</t>
    <rPh sb="0" eb="2">
      <t>マツマル</t>
    </rPh>
    <rPh sb="3" eb="5">
      <t>リョウゴ</t>
    </rPh>
    <phoneticPr fontId="1"/>
  </si>
  <si>
    <t>白坂　洋一</t>
    <rPh sb="0" eb="2">
      <t>シラサカ</t>
    </rPh>
    <rPh sb="3" eb="5">
      <t>ヨウイチ</t>
    </rPh>
    <phoneticPr fontId="1"/>
  </si>
  <si>
    <t>北京商務印書館</t>
    <rPh sb="0" eb="2">
      <t>ペキン</t>
    </rPh>
    <rPh sb="2" eb="5">
      <t>ショウムイン</t>
    </rPh>
    <rPh sb="5" eb="6">
      <t>ショ</t>
    </rPh>
    <rPh sb="6" eb="7">
      <t>カン</t>
    </rPh>
    <phoneticPr fontId="1"/>
  </si>
  <si>
    <t>油谷　幸利</t>
    <rPh sb="0" eb="2">
      <t>アブラタニ</t>
    </rPh>
    <rPh sb="3" eb="4">
      <t>シアワ</t>
    </rPh>
    <rPh sb="4" eb="5">
      <t>リ</t>
    </rPh>
    <phoneticPr fontId="1"/>
  </si>
  <si>
    <t>吉田　直紀</t>
    <rPh sb="0" eb="2">
      <t>ヨシダ</t>
    </rPh>
    <rPh sb="3" eb="5">
      <t>ナオキ</t>
    </rPh>
    <phoneticPr fontId="1"/>
  </si>
  <si>
    <t>NHK制作班</t>
    <rPh sb="3" eb="5">
      <t>セイサク</t>
    </rPh>
    <rPh sb="5" eb="6">
      <t>ハン</t>
    </rPh>
    <phoneticPr fontId="1"/>
  </si>
  <si>
    <t>徳川　宗英</t>
    <rPh sb="0" eb="2">
      <t>トクガワ</t>
    </rPh>
    <rPh sb="3" eb="4">
      <t>ムネ</t>
    </rPh>
    <rPh sb="4" eb="5">
      <t>エイ</t>
    </rPh>
    <phoneticPr fontId="1"/>
  </si>
  <si>
    <t>井沢　元彦</t>
    <rPh sb="0" eb="2">
      <t>イザワ</t>
    </rPh>
    <rPh sb="3" eb="4">
      <t>ゲン</t>
    </rPh>
    <rPh sb="4" eb="5">
      <t>ヒコ</t>
    </rPh>
    <phoneticPr fontId="1"/>
  </si>
  <si>
    <t>粟生田　弓</t>
    <rPh sb="0" eb="1">
      <t>アワ</t>
    </rPh>
    <rPh sb="1" eb="2">
      <t>イ</t>
    </rPh>
    <rPh sb="2" eb="3">
      <t>タ</t>
    </rPh>
    <rPh sb="4" eb="5">
      <t>ユミ</t>
    </rPh>
    <phoneticPr fontId="1"/>
  </si>
  <si>
    <t>壺屋　めり</t>
    <rPh sb="0" eb="1">
      <t>ツボ</t>
    </rPh>
    <rPh sb="1" eb="2">
      <t>ヤ</t>
    </rPh>
    <phoneticPr fontId="1"/>
  </si>
  <si>
    <t>太田記念美術館</t>
    <rPh sb="0" eb="2">
      <t>オオタ</t>
    </rPh>
    <rPh sb="2" eb="7">
      <t>キネンビジュツカン</t>
    </rPh>
    <phoneticPr fontId="1"/>
  </si>
  <si>
    <t>小林　快次</t>
    <rPh sb="0" eb="2">
      <t>コバヤシ</t>
    </rPh>
    <rPh sb="3" eb="4">
      <t>カイ</t>
    </rPh>
    <rPh sb="4" eb="5">
      <t>ジ</t>
    </rPh>
    <phoneticPr fontId="1"/>
  </si>
  <si>
    <t>丸山　宗利</t>
    <rPh sb="0" eb="2">
      <t>マルヤマ</t>
    </rPh>
    <rPh sb="3" eb="4">
      <t>ムネ</t>
    </rPh>
    <rPh sb="4" eb="5">
      <t>リ</t>
    </rPh>
    <phoneticPr fontId="1"/>
  </si>
  <si>
    <t>金田一　京助</t>
    <rPh sb="0" eb="3">
      <t>キンダイチ</t>
    </rPh>
    <rPh sb="4" eb="6">
      <t>キョウスケ</t>
    </rPh>
    <phoneticPr fontId="1"/>
  </si>
  <si>
    <t>出口　汪</t>
    <rPh sb="0" eb="2">
      <t>デグチ</t>
    </rPh>
    <rPh sb="3" eb="4">
      <t>オウ</t>
    </rPh>
    <phoneticPr fontId="1"/>
  </si>
  <si>
    <t>遠藤　雅裕</t>
    <rPh sb="0" eb="2">
      <t>エンドウ</t>
    </rPh>
    <rPh sb="3" eb="4">
      <t>ガ</t>
    </rPh>
    <rPh sb="4" eb="5">
      <t>ユウ</t>
    </rPh>
    <phoneticPr fontId="1"/>
  </si>
  <si>
    <t>すけたけ　しん</t>
    <phoneticPr fontId="1"/>
  </si>
  <si>
    <t>たしろ　ちさと</t>
    <phoneticPr fontId="1"/>
  </si>
  <si>
    <t>わらべ　きみか</t>
    <phoneticPr fontId="1"/>
  </si>
  <si>
    <t>なかや　みわ</t>
    <phoneticPr fontId="1"/>
  </si>
  <si>
    <t>テレビ東京</t>
  </si>
  <si>
    <t>まつなが　もえ</t>
    <phoneticPr fontId="1"/>
  </si>
  <si>
    <t>CGS</t>
    <phoneticPr fontId="1"/>
  </si>
  <si>
    <t>ピーター・ブラウン</t>
    <phoneticPr fontId="1"/>
  </si>
  <si>
    <t>賀十　つばさ</t>
    <rPh sb="0" eb="1">
      <t>ガ</t>
    </rPh>
    <rPh sb="1" eb="2">
      <t>ジュウ</t>
    </rPh>
    <phoneticPr fontId="1"/>
  </si>
  <si>
    <t>芦花公園</t>
    <rPh sb="0" eb="1">
      <t>アシ</t>
    </rPh>
    <rPh sb="1" eb="2">
      <t>ハナ</t>
    </rPh>
    <rPh sb="2" eb="4">
      <t>コウエン</t>
    </rPh>
    <phoneticPr fontId="1"/>
  </si>
  <si>
    <t>筒井　康隆</t>
    <rPh sb="0" eb="2">
      <t>ツツイ</t>
    </rPh>
    <rPh sb="3" eb="4">
      <t>コウ</t>
    </rPh>
    <rPh sb="4" eb="5">
      <t>リュウ</t>
    </rPh>
    <phoneticPr fontId="1"/>
  </si>
  <si>
    <t>小川　哲</t>
    <rPh sb="0" eb="2">
      <t>オガワ</t>
    </rPh>
    <rPh sb="3" eb="4">
      <t>テツ</t>
    </rPh>
    <phoneticPr fontId="1"/>
  </si>
  <si>
    <t>山本　幸久</t>
    <rPh sb="0" eb="2">
      <t>ヤマモト</t>
    </rPh>
    <rPh sb="3" eb="4">
      <t>シアワ</t>
    </rPh>
    <rPh sb="4" eb="5">
      <t>ヒサ</t>
    </rPh>
    <phoneticPr fontId="1"/>
  </si>
  <si>
    <t>神永　学</t>
    <rPh sb="0" eb="2">
      <t>カミナガ</t>
    </rPh>
    <rPh sb="3" eb="4">
      <t>マナ</t>
    </rPh>
    <phoneticPr fontId="1"/>
  </si>
  <si>
    <t>泉　ゆたか</t>
    <rPh sb="0" eb="1">
      <t>イズミ</t>
    </rPh>
    <phoneticPr fontId="1"/>
  </si>
  <si>
    <t>椎名　寅生</t>
    <rPh sb="0" eb="2">
      <t>シイナ</t>
    </rPh>
    <rPh sb="3" eb="4">
      <t>トラ</t>
    </rPh>
    <rPh sb="4" eb="5">
      <t>セイ</t>
    </rPh>
    <phoneticPr fontId="1"/>
  </si>
  <si>
    <t>加藤　シゲアキ</t>
    <rPh sb="0" eb="2">
      <t>カトウ</t>
    </rPh>
    <phoneticPr fontId="1"/>
  </si>
  <si>
    <t>伊与原　新</t>
    <rPh sb="0" eb="1">
      <t>イ</t>
    </rPh>
    <rPh sb="1" eb="2">
      <t>ヨ</t>
    </rPh>
    <rPh sb="2" eb="3">
      <t>ハラ</t>
    </rPh>
    <rPh sb="4" eb="5">
      <t>シン</t>
    </rPh>
    <phoneticPr fontId="1"/>
  </si>
  <si>
    <t>佐藤　辰彦</t>
    <rPh sb="0" eb="2">
      <t>サトウ</t>
    </rPh>
    <rPh sb="3" eb="5">
      <t>タツヒコ</t>
    </rPh>
    <phoneticPr fontId="1"/>
  </si>
  <si>
    <t>藻谷　ゆかり</t>
    <rPh sb="0" eb="2">
      <t>モタニ</t>
    </rPh>
    <phoneticPr fontId="1"/>
  </si>
  <si>
    <t>落合　陽一</t>
    <rPh sb="0" eb="2">
      <t>オチアイ</t>
    </rPh>
    <rPh sb="3" eb="5">
      <t>ヨウイチ</t>
    </rPh>
    <phoneticPr fontId="1"/>
  </si>
  <si>
    <t>早野　龍五</t>
    <rPh sb="0" eb="2">
      <t>ハヤノ</t>
    </rPh>
    <rPh sb="3" eb="4">
      <t>リュウ</t>
    </rPh>
    <rPh sb="4" eb="5">
      <t>ゴ</t>
    </rPh>
    <phoneticPr fontId="1"/>
  </si>
  <si>
    <t>加藤　友朗</t>
    <rPh sb="0" eb="2">
      <t>カトウ</t>
    </rPh>
    <rPh sb="3" eb="4">
      <t>トモ</t>
    </rPh>
    <rPh sb="4" eb="5">
      <t>ロウ</t>
    </rPh>
    <phoneticPr fontId="1"/>
  </si>
  <si>
    <t>新潮社</t>
    <rPh sb="0" eb="3">
      <t>シンチョウシャ</t>
    </rPh>
    <phoneticPr fontId="1"/>
  </si>
  <si>
    <t>都甲　幸治</t>
    <rPh sb="0" eb="2">
      <t>トコウ</t>
    </rPh>
    <rPh sb="3" eb="5">
      <t>コウジ</t>
    </rPh>
    <phoneticPr fontId="1"/>
  </si>
  <si>
    <t>原田　マハ</t>
    <rPh sb="0" eb="2">
      <t>ハラダ</t>
    </rPh>
    <phoneticPr fontId="1"/>
  </si>
  <si>
    <t>中野　京子</t>
    <rPh sb="0" eb="2">
      <t>ナカノ</t>
    </rPh>
    <rPh sb="3" eb="5">
      <t>キョウコ</t>
    </rPh>
    <phoneticPr fontId="1"/>
  </si>
  <si>
    <t>佐藤　哲也</t>
    <rPh sb="0" eb="2">
      <t>サトウ</t>
    </rPh>
    <rPh sb="3" eb="5">
      <t>テツヤ</t>
    </rPh>
    <phoneticPr fontId="1"/>
  </si>
  <si>
    <t>芸術新潮編集部</t>
    <rPh sb="0" eb="2">
      <t>ゲイジュツ</t>
    </rPh>
    <rPh sb="2" eb="4">
      <t>シンチョウ</t>
    </rPh>
    <rPh sb="4" eb="7">
      <t>ヘンシュウブ</t>
    </rPh>
    <phoneticPr fontId="1"/>
  </si>
  <si>
    <t>渡辺　豪</t>
    <rPh sb="0" eb="2">
      <t>ワタナベ</t>
    </rPh>
    <rPh sb="3" eb="4">
      <t>ゴウ</t>
    </rPh>
    <phoneticPr fontId="1"/>
  </si>
  <si>
    <t>伊藤　まさこ</t>
    <rPh sb="0" eb="2">
      <t>イトウ</t>
    </rPh>
    <phoneticPr fontId="1"/>
  </si>
  <si>
    <t>沢木　耕太郎</t>
    <rPh sb="0" eb="2">
      <t>サワキ</t>
    </rPh>
    <rPh sb="3" eb="6">
      <t>コウタロウ</t>
    </rPh>
    <phoneticPr fontId="1"/>
  </si>
  <si>
    <t>白川　密成</t>
    <rPh sb="0" eb="2">
      <t>シラカワ</t>
    </rPh>
    <rPh sb="3" eb="4">
      <t>ミツ</t>
    </rPh>
    <rPh sb="4" eb="5">
      <t>ナリ</t>
    </rPh>
    <phoneticPr fontId="1"/>
  </si>
  <si>
    <t>乃南　アサ</t>
    <rPh sb="0" eb="1">
      <t>ノ</t>
    </rPh>
    <rPh sb="1" eb="2">
      <t>ミナミ</t>
    </rPh>
    <phoneticPr fontId="1"/>
  </si>
  <si>
    <t>日々野　鮎美</t>
    <rPh sb="0" eb="2">
      <t>ヒビ</t>
    </rPh>
    <rPh sb="2" eb="3">
      <t>ノ</t>
    </rPh>
    <rPh sb="4" eb="5">
      <t>アユ</t>
    </rPh>
    <rPh sb="5" eb="6">
      <t>ミ</t>
    </rPh>
    <phoneticPr fontId="1"/>
  </si>
  <si>
    <t>森　まゆみ</t>
    <rPh sb="0" eb="1">
      <t>モリ</t>
    </rPh>
    <phoneticPr fontId="1"/>
  </si>
  <si>
    <t>関根　虎洸</t>
    <rPh sb="0" eb="2">
      <t>セキネ</t>
    </rPh>
    <rPh sb="3" eb="4">
      <t>トラ</t>
    </rPh>
    <rPh sb="4" eb="5">
      <t>コウ</t>
    </rPh>
    <phoneticPr fontId="1"/>
  </si>
  <si>
    <t>中橋　恵</t>
    <rPh sb="0" eb="2">
      <t>ナカハシ</t>
    </rPh>
    <rPh sb="3" eb="4">
      <t>メグミ</t>
    </rPh>
    <phoneticPr fontId="1"/>
  </si>
  <si>
    <t>重松　清</t>
    <rPh sb="0" eb="2">
      <t>シゲマツ</t>
    </rPh>
    <rPh sb="3" eb="4">
      <t>キヨ</t>
    </rPh>
    <phoneticPr fontId="1"/>
  </si>
  <si>
    <t>オバック</t>
    <phoneticPr fontId="1"/>
  </si>
  <si>
    <t>かめおか子ども新聞</t>
    <rPh sb="4" eb="5">
      <t>コ</t>
    </rPh>
    <rPh sb="7" eb="9">
      <t>シンブン</t>
    </rPh>
    <phoneticPr fontId="1"/>
  </si>
  <si>
    <t>アラン・アレクサンダー・ミルン</t>
    <phoneticPr fontId="1"/>
  </si>
  <si>
    <t>おーなり由子</t>
    <rPh sb="4" eb="5">
      <t>ユウ</t>
    </rPh>
    <rPh sb="5" eb="6">
      <t>コ</t>
    </rPh>
    <phoneticPr fontId="1"/>
  </si>
  <si>
    <t>藤野　千夜</t>
    <rPh sb="0" eb="2">
      <t>フジノ</t>
    </rPh>
    <rPh sb="3" eb="5">
      <t>センヤ</t>
    </rPh>
    <phoneticPr fontId="1"/>
  </si>
  <si>
    <t>望月　麻衣</t>
    <rPh sb="0" eb="1">
      <t>ノゾ</t>
    </rPh>
    <rPh sb="1" eb="2">
      <t>ツキ</t>
    </rPh>
    <rPh sb="3" eb="5">
      <t>マイ</t>
    </rPh>
    <phoneticPr fontId="1"/>
  </si>
  <si>
    <t>大崎　梢</t>
    <rPh sb="0" eb="2">
      <t>オオサキ</t>
    </rPh>
    <rPh sb="3" eb="4">
      <t>コズエ</t>
    </rPh>
    <phoneticPr fontId="1"/>
  </si>
  <si>
    <t>和田　裕美</t>
    <rPh sb="0" eb="2">
      <t>ワダ</t>
    </rPh>
    <rPh sb="3" eb="4">
      <t>ユウ</t>
    </rPh>
    <rPh sb="4" eb="5">
      <t>ミ</t>
    </rPh>
    <phoneticPr fontId="1"/>
  </si>
  <si>
    <t>標野　凪</t>
    <rPh sb="0" eb="1">
      <t>ヒョウ</t>
    </rPh>
    <rPh sb="1" eb="2">
      <t>ノ</t>
    </rPh>
    <rPh sb="3" eb="4">
      <t>ナギ</t>
    </rPh>
    <phoneticPr fontId="1"/>
  </si>
  <si>
    <t>藤崎　翔</t>
    <rPh sb="0" eb="2">
      <t>フジサキ</t>
    </rPh>
    <rPh sb="3" eb="4">
      <t>ショウ</t>
    </rPh>
    <phoneticPr fontId="1"/>
  </si>
  <si>
    <t>楡　周平</t>
    <rPh sb="0" eb="1">
      <t>ニレ</t>
    </rPh>
    <rPh sb="2" eb="4">
      <t>シュウヘイ</t>
    </rPh>
    <phoneticPr fontId="1"/>
  </si>
  <si>
    <t>伊藤　俊幸</t>
    <rPh sb="0" eb="2">
      <t>イトウ</t>
    </rPh>
    <rPh sb="3" eb="5">
      <t>トシユキ</t>
    </rPh>
    <phoneticPr fontId="1"/>
  </si>
  <si>
    <t>長田　淳司</t>
    <rPh sb="0" eb="2">
      <t>ナガタ</t>
    </rPh>
    <rPh sb="3" eb="5">
      <t>ジュンジ</t>
    </rPh>
    <phoneticPr fontId="1"/>
  </si>
  <si>
    <t>ナカモトヤスシ</t>
    <phoneticPr fontId="1"/>
  </si>
  <si>
    <t>山本　真麻</t>
    <rPh sb="0" eb="2">
      <t>ヤマモト</t>
    </rPh>
    <rPh sb="3" eb="5">
      <t>マアサ</t>
    </rPh>
    <phoneticPr fontId="1"/>
  </si>
  <si>
    <t>島村　洋子</t>
    <rPh sb="0" eb="2">
      <t>シマムラ</t>
    </rPh>
    <rPh sb="3" eb="5">
      <t>ヨウコ</t>
    </rPh>
    <phoneticPr fontId="1"/>
  </si>
  <si>
    <t>イハナ</t>
    <phoneticPr fontId="1"/>
  </si>
  <si>
    <t>アイシャ・レバイン</t>
    <phoneticPr fontId="1"/>
  </si>
  <si>
    <t>カンヒボン</t>
    <phoneticPr fontId="1"/>
  </si>
  <si>
    <t>やくみつる</t>
    <phoneticPr fontId="1"/>
  </si>
  <si>
    <t>山田　佳央</t>
    <rPh sb="0" eb="2">
      <t>ヤマダ</t>
    </rPh>
    <rPh sb="3" eb="5">
      <t>ヨシオ</t>
    </rPh>
    <phoneticPr fontId="1"/>
  </si>
  <si>
    <t>.</t>
    <phoneticPr fontId="1"/>
  </si>
  <si>
    <t>角川書店</t>
    <rPh sb="0" eb="2">
      <t>カドカワ</t>
    </rPh>
    <rPh sb="2" eb="4">
      <t>ショテン</t>
    </rPh>
    <phoneticPr fontId="1"/>
  </si>
  <si>
    <t>講談社</t>
    <rPh sb="0" eb="3">
      <t>コウダンシャ</t>
    </rPh>
    <phoneticPr fontId="1"/>
  </si>
  <si>
    <t>小学館</t>
    <rPh sb="0" eb="3">
      <t>ショウガクカン</t>
    </rPh>
    <phoneticPr fontId="1"/>
  </si>
  <si>
    <t>新潮社</t>
  </si>
  <si>
    <t>双葉社</t>
  </si>
  <si>
    <t>趣味・実用</t>
  </si>
  <si>
    <t>刺繡のはじめかた</t>
    <rPh sb="0" eb="2">
      <t>シシュウ</t>
    </rPh>
    <phoneticPr fontId="1"/>
  </si>
  <si>
    <t>カッコイイ図案で刺繡の基本が学べます。</t>
    <rPh sb="5" eb="7">
      <t>ズアン</t>
    </rPh>
    <rPh sb="8" eb="10">
      <t>シシュウ</t>
    </rPh>
    <rPh sb="11" eb="13">
      <t>キホン</t>
    </rPh>
    <rPh sb="14" eb="15">
      <t>マナ</t>
    </rPh>
    <phoneticPr fontId="1"/>
  </si>
  <si>
    <t>絵本・児童書</t>
  </si>
  <si>
    <t>ギガントサウルスおあそびえほん</t>
    <phoneticPr fontId="1"/>
  </si>
  <si>
    <t>TVで大人気の恐竜アニメのおあそびえほん</t>
    <rPh sb="3" eb="6">
      <t>ダイニンキ</t>
    </rPh>
    <rPh sb="7" eb="9">
      <t>キョウリュウ</t>
    </rPh>
    <phoneticPr fontId="1"/>
  </si>
  <si>
    <t>肉も野菜もまとめどり。JA全農米穀部さんのかんたん健康ごはん</t>
    <rPh sb="0" eb="1">
      <t>ニク</t>
    </rPh>
    <rPh sb="2" eb="4">
      <t>ヤサイ</t>
    </rPh>
    <rPh sb="13" eb="16">
      <t>ゼンノウベイ</t>
    </rPh>
    <rPh sb="16" eb="17">
      <t>コク</t>
    </rPh>
    <rPh sb="17" eb="18">
      <t>ブ</t>
    </rPh>
    <rPh sb="25" eb="27">
      <t>ケンコウ</t>
    </rPh>
    <phoneticPr fontId="1"/>
  </si>
  <si>
    <t>一品でたんぱく質も野菜もとれる、体にうれしいごはんレシピ。</t>
    <rPh sb="0" eb="2">
      <t>イッピン</t>
    </rPh>
    <rPh sb="7" eb="8">
      <t>シツ</t>
    </rPh>
    <rPh sb="9" eb="11">
      <t>ヤサイ</t>
    </rPh>
    <rPh sb="16" eb="17">
      <t>カラダ</t>
    </rPh>
    <phoneticPr fontId="1"/>
  </si>
  <si>
    <t>教育・語学</t>
  </si>
  <si>
    <t>「言葉にできない気持ち」の言語化ノート</t>
    <rPh sb="1" eb="3">
      <t>コトバ</t>
    </rPh>
    <rPh sb="8" eb="10">
      <t>キモ</t>
    </rPh>
    <rPh sb="13" eb="16">
      <t>ゲンゴカ</t>
    </rPh>
    <phoneticPr fontId="1"/>
  </si>
  <si>
    <t>「＃語彙力」しがちな人、その思い叶えます</t>
    <rPh sb="2" eb="5">
      <t>ゴイリョク</t>
    </rPh>
    <rPh sb="10" eb="11">
      <t>ヒト</t>
    </rPh>
    <rPh sb="14" eb="15">
      <t>オモ</t>
    </rPh>
    <rPh sb="16" eb="17">
      <t>カナ</t>
    </rPh>
    <phoneticPr fontId="1"/>
  </si>
  <si>
    <t>きれいを食べる　たっぷり野菜のごちそうレシピ</t>
    <rPh sb="4" eb="5">
      <t>タ</t>
    </rPh>
    <rPh sb="12" eb="14">
      <t>ヤサイ</t>
    </rPh>
    <phoneticPr fontId="1"/>
  </si>
  <si>
    <t>野菜をたっぷり食べられて　見た目も満点のときめく健康レシピ。</t>
    <rPh sb="0" eb="2">
      <t>ヤサイ</t>
    </rPh>
    <rPh sb="7" eb="8">
      <t>タ</t>
    </rPh>
    <rPh sb="13" eb="14">
      <t>ミ</t>
    </rPh>
    <rPh sb="15" eb="16">
      <t>メ</t>
    </rPh>
    <rPh sb="17" eb="19">
      <t>マンテン</t>
    </rPh>
    <rPh sb="24" eb="26">
      <t>ケンコウ</t>
    </rPh>
    <phoneticPr fontId="1"/>
  </si>
  <si>
    <t>うさまると一緒にまなぶ　ことわざ・慣用句</t>
    <rPh sb="5" eb="7">
      <t>イッショ</t>
    </rPh>
    <rPh sb="17" eb="20">
      <t>カンヨウク</t>
    </rPh>
    <phoneticPr fontId="1"/>
  </si>
  <si>
    <t>うさまるに癒されながら語彙力を高められる。</t>
    <rPh sb="5" eb="6">
      <t>イヤ</t>
    </rPh>
    <rPh sb="11" eb="14">
      <t>ゴイリョク</t>
    </rPh>
    <rPh sb="15" eb="16">
      <t>タカ</t>
    </rPh>
    <phoneticPr fontId="1"/>
  </si>
  <si>
    <t>Tasty Japan ＃コスパ最強おかず</t>
    <rPh sb="16" eb="18">
      <t>サイキョウ</t>
    </rPh>
    <phoneticPr fontId="1"/>
  </si>
  <si>
    <t>一人分２５０円以下の安ウマレシピ６６</t>
    <rPh sb="0" eb="3">
      <t>ヒトリブン</t>
    </rPh>
    <rPh sb="6" eb="7">
      <t>エン</t>
    </rPh>
    <rPh sb="7" eb="9">
      <t>イカ</t>
    </rPh>
    <rPh sb="10" eb="11">
      <t>ヤス</t>
    </rPh>
    <phoneticPr fontId="1"/>
  </si>
  <si>
    <t>社会・ビジネス</t>
  </si>
  <si>
    <t>近未来のTOKYO医療に希望はあるか？</t>
    <rPh sb="0" eb="3">
      <t>キンミライ</t>
    </rPh>
    <rPh sb="9" eb="11">
      <t>イリョウ</t>
    </rPh>
    <rPh sb="12" eb="14">
      <t>キボウ</t>
    </rPh>
    <phoneticPr fontId="1"/>
  </si>
  <si>
    <t>２０２４年、「医療崩壊」は東京の日常に</t>
    <rPh sb="4" eb="5">
      <t>ネン</t>
    </rPh>
    <rPh sb="7" eb="11">
      <t>イリョウホウカイ</t>
    </rPh>
    <rPh sb="13" eb="15">
      <t>トウキョウ</t>
    </rPh>
    <rPh sb="16" eb="18">
      <t>ニチジョウ</t>
    </rPh>
    <phoneticPr fontId="1"/>
  </si>
  <si>
    <t>親から始まる「正解のない時代」を生き抜く世界基準の子育て</t>
    <rPh sb="0" eb="1">
      <t>オヤ</t>
    </rPh>
    <rPh sb="3" eb="4">
      <t>ハジ</t>
    </rPh>
    <rPh sb="7" eb="9">
      <t>セイカイ</t>
    </rPh>
    <rPh sb="12" eb="14">
      <t>ジダイ</t>
    </rPh>
    <rPh sb="16" eb="17">
      <t>イ</t>
    </rPh>
    <rPh sb="18" eb="19">
      <t>ヌ</t>
    </rPh>
    <rPh sb="20" eb="24">
      <t>セカイキジュン</t>
    </rPh>
    <rPh sb="25" eb="27">
      <t>コソダ</t>
    </rPh>
    <phoneticPr fontId="1"/>
  </si>
  <si>
    <t>人気youtubeが提唱する、英語教育を始める前に知っておきたい新たな子育てメソッド本</t>
    <rPh sb="0" eb="2">
      <t>ニンキ</t>
    </rPh>
    <rPh sb="10" eb="12">
      <t>テイショウ</t>
    </rPh>
    <rPh sb="15" eb="17">
      <t>エイゴ</t>
    </rPh>
    <rPh sb="17" eb="19">
      <t>キョウイク</t>
    </rPh>
    <rPh sb="20" eb="21">
      <t>ハジ</t>
    </rPh>
    <rPh sb="23" eb="24">
      <t>マエ</t>
    </rPh>
    <rPh sb="25" eb="26">
      <t>シ</t>
    </rPh>
    <rPh sb="32" eb="33">
      <t>アラ</t>
    </rPh>
    <rPh sb="35" eb="37">
      <t>コソダ</t>
    </rPh>
    <rPh sb="42" eb="43">
      <t>ホン</t>
    </rPh>
    <phoneticPr fontId="1"/>
  </si>
  <si>
    <t>双葉社</t>
    <rPh sb="0" eb="3">
      <t>フタバシャ</t>
    </rPh>
    <phoneticPr fontId="1"/>
  </si>
  <si>
    <t>あの日見た流星、君と死ぬための願い</t>
    <rPh sb="2" eb="3">
      <t>ヒ</t>
    </rPh>
    <rPh sb="3" eb="4">
      <t>ミ</t>
    </rPh>
    <rPh sb="5" eb="7">
      <t>リュウセイ</t>
    </rPh>
    <rPh sb="8" eb="9">
      <t>キミ</t>
    </rPh>
    <rPh sb="10" eb="11">
      <t>シ</t>
    </rPh>
    <rPh sb="15" eb="16">
      <t>ネガ</t>
    </rPh>
    <phoneticPr fontId="1"/>
  </si>
  <si>
    <t>君と生きる未来を願う僕と、僕と共に死ぬことを願う君。</t>
    <rPh sb="0" eb="1">
      <t>キミ</t>
    </rPh>
    <rPh sb="2" eb="3">
      <t>イ</t>
    </rPh>
    <rPh sb="5" eb="7">
      <t>ミライ</t>
    </rPh>
    <rPh sb="8" eb="9">
      <t>ネガ</t>
    </rPh>
    <rPh sb="10" eb="11">
      <t>ボク</t>
    </rPh>
    <rPh sb="13" eb="14">
      <t>ボク</t>
    </rPh>
    <rPh sb="15" eb="16">
      <t>トモ</t>
    </rPh>
    <rPh sb="17" eb="18">
      <t>シ</t>
    </rPh>
    <rPh sb="22" eb="23">
      <t>ネガ</t>
    </rPh>
    <rPh sb="24" eb="25">
      <t>キミ</t>
    </rPh>
    <phoneticPr fontId="1"/>
  </si>
  <si>
    <t>「伝える前」が９割</t>
    <rPh sb="1" eb="2">
      <t>ツタ</t>
    </rPh>
    <rPh sb="4" eb="5">
      <t>マエ</t>
    </rPh>
    <rPh sb="8" eb="9">
      <t>ワリ</t>
    </rPh>
    <phoneticPr fontId="1"/>
  </si>
  <si>
    <t>意見を言うのも企画も報連相も「伝える前」が９割。紙１枚の下書き術。</t>
    <rPh sb="0" eb="2">
      <t>イケン</t>
    </rPh>
    <rPh sb="3" eb="4">
      <t>イ</t>
    </rPh>
    <rPh sb="7" eb="9">
      <t>キカク</t>
    </rPh>
    <rPh sb="10" eb="13">
      <t>ホウレンソウ</t>
    </rPh>
    <rPh sb="15" eb="16">
      <t>ツタ</t>
    </rPh>
    <rPh sb="18" eb="19">
      <t>マエ</t>
    </rPh>
    <rPh sb="22" eb="23">
      <t>ワリ</t>
    </rPh>
    <rPh sb="24" eb="25">
      <t>カミ</t>
    </rPh>
    <rPh sb="26" eb="27">
      <t>マイ</t>
    </rPh>
    <rPh sb="28" eb="30">
      <t>シタガ</t>
    </rPh>
    <rPh sb="31" eb="32">
      <t>ジュツ</t>
    </rPh>
    <phoneticPr fontId="1"/>
  </si>
  <si>
    <t>食べると死ぬ花</t>
    <rPh sb="0" eb="1">
      <t>タ</t>
    </rPh>
    <rPh sb="4" eb="5">
      <t>シ</t>
    </rPh>
    <rPh sb="6" eb="7">
      <t>ハナ</t>
    </rPh>
    <phoneticPr fontId="1"/>
  </si>
  <si>
    <t>三つの約束さえ守れば、息子が帰ってくるというが…</t>
    <rPh sb="0" eb="1">
      <t>ミッ</t>
    </rPh>
    <rPh sb="3" eb="5">
      <t>ヤクソク</t>
    </rPh>
    <rPh sb="7" eb="8">
      <t>マモ</t>
    </rPh>
    <rPh sb="11" eb="13">
      <t>ムスコ</t>
    </rPh>
    <rPh sb="14" eb="15">
      <t>カエ</t>
    </rPh>
    <phoneticPr fontId="1"/>
  </si>
  <si>
    <t>小学館　韓日辞典</t>
    <rPh sb="0" eb="3">
      <t>ショウガクカン</t>
    </rPh>
    <rPh sb="4" eb="6">
      <t>カンニチ</t>
    </rPh>
    <rPh sb="6" eb="8">
      <t>ジテン</t>
    </rPh>
    <phoneticPr fontId="1"/>
  </si>
  <si>
    <t>学習意欲を高めてくれる最新韓日辞典</t>
    <rPh sb="0" eb="4">
      <t>ガクシュウイヨク</t>
    </rPh>
    <rPh sb="5" eb="6">
      <t>タカ</t>
    </rPh>
    <rPh sb="11" eb="17">
      <t>サイシンカンニチジテン</t>
    </rPh>
    <phoneticPr fontId="1"/>
  </si>
  <si>
    <t>ウィニー・ザ・プー</t>
    <phoneticPr fontId="1"/>
  </si>
  <si>
    <t>永遠の友情に彩られたあの物語が、清爽で洗練された現代的な日本語で今蘇える</t>
    <rPh sb="0" eb="2">
      <t>トワ</t>
    </rPh>
    <rPh sb="3" eb="5">
      <t>ユウジョウ</t>
    </rPh>
    <rPh sb="6" eb="7">
      <t>イロド</t>
    </rPh>
    <rPh sb="12" eb="14">
      <t>モノガタリ</t>
    </rPh>
    <rPh sb="16" eb="17">
      <t>キヨ</t>
    </rPh>
    <rPh sb="17" eb="18">
      <t>ソウ</t>
    </rPh>
    <rPh sb="19" eb="21">
      <t>センレン</t>
    </rPh>
    <rPh sb="24" eb="27">
      <t>ゲンダイテキ</t>
    </rPh>
    <rPh sb="28" eb="31">
      <t>ニホンゴ</t>
    </rPh>
    <rPh sb="32" eb="33">
      <t>イマ</t>
    </rPh>
    <rPh sb="33" eb="34">
      <t>ヨミガ</t>
    </rPh>
    <phoneticPr fontId="1"/>
  </si>
  <si>
    <t>アート・ファッション</t>
  </si>
  <si>
    <t>写真をアートにした男</t>
    <rPh sb="0" eb="2">
      <t>シャシン</t>
    </rPh>
    <rPh sb="9" eb="10">
      <t>オトコ</t>
    </rPh>
    <phoneticPr fontId="1"/>
  </si>
  <si>
    <t>写真をアートにした石原悦朗の生涯の文庫化</t>
    <rPh sb="0" eb="2">
      <t>シャシン</t>
    </rPh>
    <rPh sb="9" eb="11">
      <t>イシハラ</t>
    </rPh>
    <rPh sb="11" eb="12">
      <t>エツ</t>
    </rPh>
    <rPh sb="12" eb="13">
      <t>ロウ</t>
    </rPh>
    <rPh sb="14" eb="16">
      <t>ショウガイ</t>
    </rPh>
    <rPh sb="17" eb="20">
      <t>ブンコカ</t>
    </rPh>
    <phoneticPr fontId="1"/>
  </si>
  <si>
    <t>不可逆少年</t>
    <rPh sb="0" eb="5">
      <t>フカギャクショウネン</t>
    </rPh>
    <phoneticPr fontId="1"/>
  </si>
  <si>
    <t>殺人犯は、１３歳。法は彼女を裁けない。映画化で話題の「法廷遊戯」に続く、衝撃ミステリー。</t>
    <rPh sb="0" eb="3">
      <t>サツジンハン</t>
    </rPh>
    <rPh sb="7" eb="8">
      <t>サイ</t>
    </rPh>
    <rPh sb="9" eb="10">
      <t>ホウ</t>
    </rPh>
    <rPh sb="11" eb="13">
      <t>カノジョ</t>
    </rPh>
    <rPh sb="14" eb="15">
      <t>サバ</t>
    </rPh>
    <rPh sb="19" eb="22">
      <t>エイガカ</t>
    </rPh>
    <rPh sb="23" eb="25">
      <t>ワダイ</t>
    </rPh>
    <rPh sb="27" eb="31">
      <t>ホウテイユウギ</t>
    </rPh>
    <rPh sb="33" eb="34">
      <t>ツヅ</t>
    </rPh>
    <rPh sb="36" eb="38">
      <t>ショウゲキ</t>
    </rPh>
    <phoneticPr fontId="1"/>
  </si>
  <si>
    <t>池上彰の世界の見方　フランス</t>
    <rPh sb="0" eb="2">
      <t>イケガミ</t>
    </rPh>
    <rPh sb="2" eb="3">
      <t>アキラ</t>
    </rPh>
    <rPh sb="4" eb="6">
      <t>セカイ</t>
    </rPh>
    <rPh sb="7" eb="9">
      <t>ミカタ</t>
    </rPh>
    <phoneticPr fontId="1"/>
  </si>
  <si>
    <t>自由・平等・友愛の国でなぜテロや暴動が？</t>
    <rPh sb="0" eb="2">
      <t>ジユウ</t>
    </rPh>
    <rPh sb="3" eb="5">
      <t>ビョウドウ</t>
    </rPh>
    <rPh sb="6" eb="8">
      <t>ユウアイ</t>
    </rPh>
    <rPh sb="9" eb="10">
      <t>クニ</t>
    </rPh>
    <rPh sb="16" eb="18">
      <t>ボウドウ</t>
    </rPh>
    <phoneticPr fontId="1"/>
  </si>
  <si>
    <t>池上彰の世界の見方　東欧・旧ソ連の国々</t>
    <rPh sb="0" eb="2">
      <t>イケガミ</t>
    </rPh>
    <rPh sb="2" eb="3">
      <t>アキラ</t>
    </rPh>
    <rPh sb="4" eb="6">
      <t>セカイ</t>
    </rPh>
    <rPh sb="7" eb="9">
      <t>ミカタ</t>
    </rPh>
    <rPh sb="10" eb="12">
      <t>トウオウ</t>
    </rPh>
    <rPh sb="13" eb="14">
      <t>キュウ</t>
    </rPh>
    <rPh sb="15" eb="16">
      <t>レン</t>
    </rPh>
    <rPh sb="17" eb="19">
      <t>クニグニ</t>
    </rPh>
    <phoneticPr fontId="1"/>
  </si>
  <si>
    <t>ロシアとウクライナの情勢を徹底解説</t>
    <rPh sb="10" eb="12">
      <t>ジョウセイ</t>
    </rPh>
    <rPh sb="13" eb="17">
      <t>テッテイカイセツ</t>
    </rPh>
    <phoneticPr fontId="1"/>
  </si>
  <si>
    <t>そのホテルを訪れたのは、逃走中の不幸な彼女と、不運な殺し屋。そして、</t>
    <rPh sb="6" eb="7">
      <t>オトズ</t>
    </rPh>
    <rPh sb="12" eb="15">
      <t>トウソウチュウ</t>
    </rPh>
    <rPh sb="16" eb="18">
      <t>フコウ</t>
    </rPh>
    <rPh sb="19" eb="21">
      <t>カノジョ</t>
    </rPh>
    <rPh sb="23" eb="25">
      <t>フウン</t>
    </rPh>
    <rPh sb="26" eb="27">
      <t>コロ</t>
    </rPh>
    <rPh sb="28" eb="29">
      <t>ヤ</t>
    </rPh>
    <phoneticPr fontId="1"/>
  </si>
  <si>
    <t>逆説の日本史　古代暗闘編</t>
    <rPh sb="0" eb="2">
      <t>ギャクセツ</t>
    </rPh>
    <rPh sb="3" eb="6">
      <t>ニホンシ</t>
    </rPh>
    <rPh sb="7" eb="9">
      <t>コダイ</t>
    </rPh>
    <rPh sb="9" eb="11">
      <t>アントウ</t>
    </rPh>
    <rPh sb="11" eb="12">
      <t>ヘン</t>
    </rPh>
    <phoneticPr fontId="1"/>
  </si>
  <si>
    <t>藤原氏より恐ろしい北条一族の大謀略</t>
    <rPh sb="0" eb="3">
      <t>フジワラシ</t>
    </rPh>
    <rPh sb="5" eb="6">
      <t>オソ</t>
    </rPh>
    <rPh sb="9" eb="11">
      <t>ホウジョウ</t>
    </rPh>
    <rPh sb="11" eb="12">
      <t>イチ</t>
    </rPh>
    <rPh sb="12" eb="13">
      <t>ゾク</t>
    </rPh>
    <rPh sb="14" eb="17">
      <t>ダイボウリャク</t>
    </rPh>
    <phoneticPr fontId="1"/>
  </si>
  <si>
    <t>ばあちゃんに言うてみ？</t>
    <rPh sb="6" eb="7">
      <t>イ</t>
    </rPh>
    <phoneticPr fontId="1"/>
  </si>
  <si>
    <t>ばあちゃんが追い詰められた人々を勇気づける、抱腹絶倒＆ちょっと涙の話</t>
    <rPh sb="6" eb="7">
      <t>オ</t>
    </rPh>
    <rPh sb="8" eb="9">
      <t>ツ</t>
    </rPh>
    <rPh sb="13" eb="15">
      <t>ヒトビト</t>
    </rPh>
    <rPh sb="16" eb="18">
      <t>ユウキ</t>
    </rPh>
    <rPh sb="22" eb="26">
      <t>ホウフクゼットウ</t>
    </rPh>
    <rPh sb="31" eb="32">
      <t>ナミダ</t>
    </rPh>
    <rPh sb="33" eb="34">
      <t>ハナシ</t>
    </rPh>
    <phoneticPr fontId="1"/>
  </si>
  <si>
    <t>スモールワールズ</t>
    <phoneticPr fontId="1"/>
  </si>
  <si>
    <t>第４３回吉川英治文学新人賞受賞。共感と絶賛の声をあつめた宝物のような１冊。</t>
    <rPh sb="0" eb="1">
      <t>ダイ</t>
    </rPh>
    <rPh sb="3" eb="4">
      <t>カイ</t>
    </rPh>
    <rPh sb="4" eb="6">
      <t>ヨシカワ</t>
    </rPh>
    <rPh sb="6" eb="8">
      <t>エイジ</t>
    </rPh>
    <rPh sb="8" eb="10">
      <t>ブンガク</t>
    </rPh>
    <rPh sb="10" eb="13">
      <t>シンジンショウ</t>
    </rPh>
    <rPh sb="13" eb="15">
      <t>ジュショウ</t>
    </rPh>
    <rPh sb="16" eb="18">
      <t>キョウカン</t>
    </rPh>
    <rPh sb="19" eb="21">
      <t>ゼッサン</t>
    </rPh>
    <rPh sb="22" eb="23">
      <t>コエ</t>
    </rPh>
    <rPh sb="28" eb="30">
      <t>タカラモノ</t>
    </rPh>
    <rPh sb="35" eb="36">
      <t>サツ</t>
    </rPh>
    <phoneticPr fontId="1"/>
  </si>
  <si>
    <t>あなたに心はありますか？</t>
    <rPh sb="4" eb="5">
      <t>ココロ</t>
    </rPh>
    <phoneticPr fontId="1"/>
  </si>
  <si>
    <t>AIに心は宿るか。慟哭の社会派ミステリー</t>
    <rPh sb="3" eb="4">
      <t>ココロ</t>
    </rPh>
    <rPh sb="5" eb="6">
      <t>ヤド</t>
    </rPh>
    <rPh sb="9" eb="11">
      <t>ドウコク</t>
    </rPh>
    <rPh sb="12" eb="15">
      <t>シャカイハ</t>
    </rPh>
    <phoneticPr fontId="1"/>
  </si>
  <si>
    <t>教養としてのテクノロジー</t>
    <rPh sb="0" eb="2">
      <t>キョウヨウ</t>
    </rPh>
    <phoneticPr fontId="1"/>
  </si>
  <si>
    <t>経済の未来は？AI時代の労働とは？日本はどう変わるべきか？</t>
    <rPh sb="0" eb="2">
      <t>ケイザイ</t>
    </rPh>
    <rPh sb="3" eb="5">
      <t>ミライ</t>
    </rPh>
    <rPh sb="9" eb="11">
      <t>ジダイ</t>
    </rPh>
    <rPh sb="12" eb="14">
      <t>ロウドウ</t>
    </rPh>
    <rPh sb="17" eb="19">
      <t>ニホン</t>
    </rPh>
    <rPh sb="22" eb="23">
      <t>カ</t>
    </rPh>
    <phoneticPr fontId="1"/>
  </si>
  <si>
    <t>参謀の教科書</t>
    <rPh sb="0" eb="2">
      <t>サンボウ</t>
    </rPh>
    <rPh sb="3" eb="6">
      <t>キョウカショ</t>
    </rPh>
    <phoneticPr fontId="1"/>
  </si>
  <si>
    <t>前著「リーダーシップは誰でも身に付けられる」を全国的に「部下視点」で改訂したもの</t>
    <rPh sb="0" eb="1">
      <t>マエ</t>
    </rPh>
    <rPh sb="11" eb="12">
      <t>ダレ</t>
    </rPh>
    <rPh sb="14" eb="15">
      <t>ミ</t>
    </rPh>
    <rPh sb="16" eb="17">
      <t>ツ</t>
    </rPh>
    <rPh sb="23" eb="25">
      <t>ゼンコク</t>
    </rPh>
    <rPh sb="25" eb="26">
      <t>テキ</t>
    </rPh>
    <rPh sb="28" eb="30">
      <t>ブカ</t>
    </rPh>
    <rPh sb="30" eb="32">
      <t>シテン</t>
    </rPh>
    <rPh sb="34" eb="36">
      <t>カイテイ</t>
    </rPh>
    <phoneticPr fontId="1"/>
  </si>
  <si>
    <t>美術館へ行こう</t>
    <rPh sb="0" eb="3">
      <t>ビジュツカン</t>
    </rPh>
    <rPh sb="4" eb="5">
      <t>イ</t>
    </rPh>
    <phoneticPr fontId="1"/>
  </si>
  <si>
    <t>のんびりしに、気分転換に、元気をもらいに、ちょっと美術館まで。</t>
    <rPh sb="7" eb="11">
      <t>キブンテンカン</t>
    </rPh>
    <rPh sb="13" eb="15">
      <t>ゲンキ</t>
    </rPh>
    <rPh sb="25" eb="28">
      <t>ビジュツカン</t>
    </rPh>
    <phoneticPr fontId="1"/>
  </si>
  <si>
    <t>旅行・地図</t>
  </si>
  <si>
    <t>奇跡に出逢える　世界の聖地</t>
    <rPh sb="0" eb="2">
      <t>キセキ</t>
    </rPh>
    <rPh sb="3" eb="5">
      <t>デア</t>
    </rPh>
    <rPh sb="8" eb="10">
      <t>セカイ</t>
    </rPh>
    <rPh sb="11" eb="13">
      <t>セイチ</t>
    </rPh>
    <phoneticPr fontId="1"/>
  </si>
  <si>
    <t>世界の聖地の写真と文章で綴る「魂の浄化」</t>
    <rPh sb="0" eb="2">
      <t>セカイ</t>
    </rPh>
    <rPh sb="3" eb="5">
      <t>セイチ</t>
    </rPh>
    <rPh sb="6" eb="8">
      <t>シャシン</t>
    </rPh>
    <rPh sb="9" eb="11">
      <t>ブンショウ</t>
    </rPh>
    <rPh sb="12" eb="13">
      <t>ツヅ</t>
    </rPh>
    <rPh sb="15" eb="16">
      <t>タマシイ</t>
    </rPh>
    <rPh sb="17" eb="19">
      <t>ジョウカ</t>
    </rPh>
    <phoneticPr fontId="1"/>
  </si>
  <si>
    <t>不眠　睡眠障害治療大全</t>
    <phoneticPr fontId="1"/>
  </si>
  <si>
    <t>名医が疑問に答える決定版。</t>
    <rPh sb="0" eb="2">
      <t>メイイ</t>
    </rPh>
    <rPh sb="3" eb="5">
      <t>ギモン</t>
    </rPh>
    <rPh sb="6" eb="7">
      <t>コタ</t>
    </rPh>
    <rPh sb="9" eb="12">
      <t>ケッテイバン</t>
    </rPh>
    <phoneticPr fontId="1"/>
  </si>
  <si>
    <t>韓国ドラマで楽しくおぼえる役立つ韓国語絵本</t>
    <rPh sb="0" eb="2">
      <t>カンコク</t>
    </rPh>
    <rPh sb="6" eb="7">
      <t>タノ</t>
    </rPh>
    <rPh sb="13" eb="15">
      <t>ヤクダ</t>
    </rPh>
    <rPh sb="16" eb="21">
      <t>カンコクゴエホン</t>
    </rPh>
    <phoneticPr fontId="1"/>
  </si>
  <si>
    <t>好きな作品を通して韓国語の会話や単語を楽しく学ぶための語学絵本</t>
    <rPh sb="0" eb="1">
      <t>ス</t>
    </rPh>
    <rPh sb="3" eb="5">
      <t>サクヒン</t>
    </rPh>
    <rPh sb="6" eb="7">
      <t>トオ</t>
    </rPh>
    <rPh sb="9" eb="12">
      <t>カンコクゴ</t>
    </rPh>
    <rPh sb="13" eb="15">
      <t>カイワ</t>
    </rPh>
    <rPh sb="16" eb="18">
      <t>タンゴ</t>
    </rPh>
    <rPh sb="19" eb="20">
      <t>タノ</t>
    </rPh>
    <rPh sb="22" eb="23">
      <t>マナ</t>
    </rPh>
    <rPh sb="27" eb="31">
      <t>ゴガクエホン</t>
    </rPh>
    <phoneticPr fontId="1"/>
  </si>
  <si>
    <t>事典・図鑑・辞書</t>
  </si>
  <si>
    <t>新版　角川俳句大歳時記　新年</t>
    <rPh sb="0" eb="2">
      <t>シンバン</t>
    </rPh>
    <rPh sb="3" eb="5">
      <t>カドカワ</t>
    </rPh>
    <rPh sb="5" eb="7">
      <t>ハイク</t>
    </rPh>
    <rPh sb="7" eb="9">
      <t>オオトシ</t>
    </rPh>
    <rPh sb="9" eb="10">
      <t>トキ</t>
    </rPh>
    <rPh sb="10" eb="11">
      <t>キ</t>
    </rPh>
    <rPh sb="12" eb="14">
      <t>シンネン</t>
    </rPh>
    <phoneticPr fontId="1"/>
  </si>
  <si>
    <t>圧倒的な季語数・例句数を誇る歳時記の最高峰　１５年振りの大改訂。</t>
    <rPh sb="0" eb="3">
      <t>アットウテキ</t>
    </rPh>
    <rPh sb="4" eb="7">
      <t>キゴスウ</t>
    </rPh>
    <rPh sb="8" eb="9">
      <t>レイ</t>
    </rPh>
    <rPh sb="9" eb="10">
      <t>ク</t>
    </rPh>
    <rPh sb="10" eb="11">
      <t>スウ</t>
    </rPh>
    <rPh sb="12" eb="13">
      <t>ホコ</t>
    </rPh>
    <rPh sb="14" eb="17">
      <t>サイジキ</t>
    </rPh>
    <rPh sb="18" eb="21">
      <t>サイコウホウ</t>
    </rPh>
    <rPh sb="24" eb="26">
      <t>ネンブ</t>
    </rPh>
    <rPh sb="28" eb="31">
      <t>ダイカイテイ</t>
    </rPh>
    <phoneticPr fontId="1"/>
  </si>
  <si>
    <t>美しすぎるネコ科図鑑</t>
    <rPh sb="0" eb="1">
      <t>ウツク</t>
    </rPh>
    <rPh sb="7" eb="8">
      <t>カ</t>
    </rPh>
    <rPh sb="8" eb="10">
      <t>ズカン</t>
    </rPh>
    <phoneticPr fontId="1"/>
  </si>
  <si>
    <t>ネコかを知れば家の猫をもっと好きになる</t>
    <rPh sb="4" eb="5">
      <t>シ</t>
    </rPh>
    <rPh sb="7" eb="8">
      <t>イエ</t>
    </rPh>
    <rPh sb="9" eb="10">
      <t>ネコ</t>
    </rPh>
    <rPh sb="14" eb="15">
      <t>ス</t>
    </rPh>
    <phoneticPr fontId="1"/>
  </si>
  <si>
    <t>世界一まぎらわしい動物図鑑</t>
    <rPh sb="0" eb="3">
      <t>セカイイチ</t>
    </rPh>
    <rPh sb="9" eb="11">
      <t>ドウブツ</t>
    </rPh>
    <rPh sb="11" eb="13">
      <t>ズカン</t>
    </rPh>
    <phoneticPr fontId="1"/>
  </si>
  <si>
    <t>まぎらわし～　進化の不思議おもしろ入門</t>
    <rPh sb="7" eb="9">
      <t>シンカ</t>
    </rPh>
    <rPh sb="10" eb="13">
      <t>フシギ</t>
    </rPh>
    <rPh sb="17" eb="19">
      <t>ニュウモン</t>
    </rPh>
    <phoneticPr fontId="1"/>
  </si>
  <si>
    <t>八月の銀の雪</t>
    <rPh sb="0" eb="2">
      <t>ハチガツ</t>
    </rPh>
    <rPh sb="3" eb="4">
      <t>ギン</t>
    </rPh>
    <rPh sb="5" eb="6">
      <t>ユキ</t>
    </rPh>
    <phoneticPr fontId="1"/>
  </si>
  <si>
    <t>憂鬱な不採用通知、幼い娘を抱える母子家庭、契約社員の葛藤…</t>
    <rPh sb="0" eb="2">
      <t>ユウウツ</t>
    </rPh>
    <rPh sb="3" eb="6">
      <t>フサイヨウ</t>
    </rPh>
    <rPh sb="6" eb="8">
      <t>ツウチ</t>
    </rPh>
    <rPh sb="9" eb="10">
      <t>オサナ</t>
    </rPh>
    <rPh sb="11" eb="12">
      <t>ムスメ</t>
    </rPh>
    <rPh sb="13" eb="14">
      <t>カカ</t>
    </rPh>
    <rPh sb="16" eb="20">
      <t>ボシカテイ</t>
    </rPh>
    <rPh sb="21" eb="25">
      <t>ケイヤクシャイン</t>
    </rPh>
    <rPh sb="26" eb="28">
      <t>カットウ</t>
    </rPh>
    <phoneticPr fontId="1"/>
  </si>
  <si>
    <t>パンダ　おかおたいそう</t>
    <phoneticPr fontId="1"/>
  </si>
  <si>
    <t>顔を動かして、いろんな動物になりきろう！子どもが大好きな「かお」の絵本。</t>
    <rPh sb="0" eb="1">
      <t>カオ</t>
    </rPh>
    <rPh sb="2" eb="3">
      <t>ウゴ</t>
    </rPh>
    <rPh sb="11" eb="13">
      <t>ドウブツ</t>
    </rPh>
    <rPh sb="20" eb="21">
      <t>コ</t>
    </rPh>
    <rPh sb="24" eb="26">
      <t>ダイス</t>
    </rPh>
    <rPh sb="33" eb="35">
      <t>エホン</t>
    </rPh>
    <phoneticPr fontId="1"/>
  </si>
  <si>
    <t>屋根裏のラジャー</t>
    <rPh sb="0" eb="3">
      <t>ヤネウラ</t>
    </rPh>
    <phoneticPr fontId="1"/>
  </si>
  <si>
    <t>これは、誰にも見えないぼくたちの戦いだ。スタジオポノックが贈る超大作。</t>
    <rPh sb="4" eb="5">
      <t>ダレ</t>
    </rPh>
    <rPh sb="7" eb="8">
      <t>ミ</t>
    </rPh>
    <rPh sb="16" eb="17">
      <t>タタカ</t>
    </rPh>
    <rPh sb="29" eb="30">
      <t>オク</t>
    </rPh>
    <rPh sb="31" eb="34">
      <t>チョウタイサク</t>
    </rPh>
    <phoneticPr fontId="1"/>
  </si>
  <si>
    <t>魔法の無い世界で生きるということ</t>
    <rPh sb="0" eb="2">
      <t>マホウ</t>
    </rPh>
    <rPh sb="3" eb="4">
      <t>ナ</t>
    </rPh>
    <rPh sb="5" eb="7">
      <t>セカイ</t>
    </rPh>
    <rPh sb="8" eb="9">
      <t>イ</t>
    </rPh>
    <phoneticPr fontId="1"/>
  </si>
  <si>
    <t>これは、確かに存在した世界と今を結ぶ物語。</t>
    <rPh sb="4" eb="5">
      <t>タシ</t>
    </rPh>
    <rPh sb="7" eb="9">
      <t>ソンザイ</t>
    </rPh>
    <rPh sb="11" eb="13">
      <t>セカイ</t>
    </rPh>
    <rPh sb="14" eb="15">
      <t>イマ</t>
    </rPh>
    <rPh sb="16" eb="17">
      <t>ムス</t>
    </rPh>
    <rPh sb="18" eb="20">
      <t>モノガタリ</t>
    </rPh>
    <phoneticPr fontId="1"/>
  </si>
  <si>
    <t>内田真美の日々スープ　くりかえし作るうちの定番をまとめて</t>
    <rPh sb="0" eb="4">
      <t>ウチダマミ</t>
    </rPh>
    <rPh sb="5" eb="7">
      <t>ヒビ</t>
    </rPh>
    <rPh sb="16" eb="17">
      <t>ツク</t>
    </rPh>
    <rPh sb="21" eb="23">
      <t>テイバン</t>
    </rPh>
    <phoneticPr fontId="1"/>
  </si>
  <si>
    <t>食材から旨味を引き出すから「だし」いらずで、おいしいスープになる。</t>
    <rPh sb="0" eb="2">
      <t>ショクザイ</t>
    </rPh>
    <rPh sb="4" eb="6">
      <t>ウマミ</t>
    </rPh>
    <rPh sb="7" eb="8">
      <t>ヒ</t>
    </rPh>
    <rPh sb="9" eb="10">
      <t>ダ</t>
    </rPh>
    <phoneticPr fontId="1"/>
  </si>
  <si>
    <t>自分のことを１分間英語で話してみる</t>
    <rPh sb="0" eb="2">
      <t>ジブン</t>
    </rPh>
    <rPh sb="7" eb="8">
      <t>プン</t>
    </rPh>
    <rPh sb="8" eb="11">
      <t>カンエイゴ</t>
    </rPh>
    <rPh sb="12" eb="13">
      <t>ハナ</t>
    </rPh>
    <phoneticPr fontId="1"/>
  </si>
  <si>
    <t>「自分のこと」を英語で言えるようになれば、会話力が飛躍的にアップする。</t>
    <rPh sb="1" eb="3">
      <t>ジブン</t>
    </rPh>
    <rPh sb="8" eb="10">
      <t>エイゴ</t>
    </rPh>
    <rPh sb="11" eb="12">
      <t>イ</t>
    </rPh>
    <rPh sb="21" eb="24">
      <t>カイワリョク</t>
    </rPh>
    <rPh sb="25" eb="28">
      <t>ヒヤクテキ</t>
    </rPh>
    <phoneticPr fontId="1"/>
  </si>
  <si>
    <t>いまのきもちはどんないろ？</t>
    <phoneticPr fontId="1"/>
  </si>
  <si>
    <t>子どもの心の声をひきだす絵本</t>
    <rPh sb="0" eb="1">
      <t>コ</t>
    </rPh>
    <rPh sb="4" eb="5">
      <t>ココロ</t>
    </rPh>
    <rPh sb="6" eb="7">
      <t>コエ</t>
    </rPh>
    <rPh sb="12" eb="14">
      <t>エホン</t>
    </rPh>
    <phoneticPr fontId="1"/>
  </si>
  <si>
    <t>オールカラー中国語生活図解辞典</t>
    <rPh sb="6" eb="9">
      <t>チュウゴクゴ</t>
    </rPh>
    <rPh sb="9" eb="11">
      <t>セイカツ</t>
    </rPh>
    <rPh sb="11" eb="13">
      <t>ズカイ</t>
    </rPh>
    <rPh sb="13" eb="15">
      <t>ジテン</t>
    </rPh>
    <phoneticPr fontId="1"/>
  </si>
  <si>
    <t>図解と音声で日常生活を表現した中国語辞典</t>
    <rPh sb="0" eb="2">
      <t>ズカイ</t>
    </rPh>
    <rPh sb="3" eb="5">
      <t>オンセイ</t>
    </rPh>
    <rPh sb="6" eb="10">
      <t>ニチジョウセイカツ</t>
    </rPh>
    <rPh sb="11" eb="13">
      <t>ヒョウゲン</t>
    </rPh>
    <rPh sb="15" eb="18">
      <t>チュウゴクゴ</t>
    </rPh>
    <rPh sb="18" eb="20">
      <t>ジテン</t>
    </rPh>
    <phoneticPr fontId="1"/>
  </si>
  <si>
    <t>おひとりさま日和</t>
    <rPh sb="6" eb="8">
      <t>ビヨリ</t>
    </rPh>
    <phoneticPr fontId="1"/>
  </si>
  <si>
    <t>私を楽しませるのは私。独り住まいを楽しむ中で起きるほんの一幕のドラマをテーマにした６人の女性作家による短編集</t>
    <rPh sb="0" eb="1">
      <t>ワタシ</t>
    </rPh>
    <rPh sb="2" eb="3">
      <t>タノ</t>
    </rPh>
    <rPh sb="9" eb="10">
      <t>ワタシ</t>
    </rPh>
    <rPh sb="11" eb="12">
      <t>ヒト</t>
    </rPh>
    <rPh sb="13" eb="14">
      <t>ス</t>
    </rPh>
    <rPh sb="17" eb="18">
      <t>タノ</t>
    </rPh>
    <rPh sb="20" eb="21">
      <t>ナカ</t>
    </rPh>
    <rPh sb="22" eb="23">
      <t>オ</t>
    </rPh>
    <rPh sb="28" eb="30">
      <t>ヒトマク</t>
    </rPh>
    <rPh sb="42" eb="43">
      <t>ニン</t>
    </rPh>
    <rPh sb="44" eb="48">
      <t>ジョセイサッカ</t>
    </rPh>
    <rPh sb="51" eb="54">
      <t>タンペンシュウ</t>
    </rPh>
    <phoneticPr fontId="1"/>
  </si>
  <si>
    <t>会社員　自転車で南極点に行く</t>
    <rPh sb="0" eb="3">
      <t>カイシャイン</t>
    </rPh>
    <rPh sb="4" eb="7">
      <t>ジテンシャ</t>
    </rPh>
    <rPh sb="8" eb="11">
      <t>ナンキョクテン</t>
    </rPh>
    <rPh sb="12" eb="13">
      <t>イ</t>
    </rPh>
    <phoneticPr fontId="1"/>
  </si>
  <si>
    <t>神戸の会社員が自転車で南極点に</t>
    <rPh sb="0" eb="2">
      <t>コウベ</t>
    </rPh>
    <rPh sb="3" eb="6">
      <t>カイシャイン</t>
    </rPh>
    <rPh sb="7" eb="10">
      <t>ジテンシャ</t>
    </rPh>
    <rPh sb="11" eb="14">
      <t>ナンキョクテン</t>
    </rPh>
    <phoneticPr fontId="1"/>
  </si>
  <si>
    <t>浮世絵動物園</t>
    <rPh sb="0" eb="3">
      <t>ウキヨエ</t>
    </rPh>
    <rPh sb="3" eb="6">
      <t>ドウブツエン</t>
    </rPh>
    <phoneticPr fontId="1"/>
  </si>
  <si>
    <t>動物だらけの江戸の町へようこそ</t>
    <rPh sb="0" eb="2">
      <t>ドウブツ</t>
    </rPh>
    <rPh sb="6" eb="8">
      <t>エド</t>
    </rPh>
    <rPh sb="9" eb="10">
      <t>マチ</t>
    </rPh>
    <phoneticPr fontId="1"/>
  </si>
  <si>
    <t>ニッポンの浮世絵</t>
    <rPh sb="5" eb="8">
      <t>ウキヨエ</t>
    </rPh>
    <phoneticPr fontId="1"/>
  </si>
  <si>
    <t>浮世絵を通して「日本らしさ」を読み解く</t>
    <rPh sb="0" eb="3">
      <t>ウキヨエ</t>
    </rPh>
    <rPh sb="4" eb="5">
      <t>トオ</t>
    </rPh>
    <rPh sb="8" eb="10">
      <t>ニホン</t>
    </rPh>
    <rPh sb="15" eb="16">
      <t>ヨ</t>
    </rPh>
    <rPh sb="17" eb="18">
      <t>ト</t>
    </rPh>
    <phoneticPr fontId="1"/>
  </si>
  <si>
    <t>ミルクのお茶</t>
    <rPh sb="5" eb="6">
      <t>チャ</t>
    </rPh>
    <phoneticPr fontId="1"/>
  </si>
  <si>
    <t>大好きな女友達と、たくさん心がかわせますように。</t>
    <rPh sb="0" eb="2">
      <t>ダイス</t>
    </rPh>
    <rPh sb="4" eb="7">
      <t>オンナトモダチ</t>
    </rPh>
    <rPh sb="13" eb="14">
      <t>ココロ</t>
    </rPh>
    <phoneticPr fontId="1"/>
  </si>
  <si>
    <t>角川新字源　改訂新版　特捜版</t>
    <rPh sb="0" eb="2">
      <t>カドカワ</t>
    </rPh>
    <rPh sb="2" eb="5">
      <t>シンジゲン</t>
    </rPh>
    <rPh sb="6" eb="10">
      <t>カイテイシンバン</t>
    </rPh>
    <rPh sb="11" eb="14">
      <t>トクソウバン</t>
    </rPh>
    <phoneticPr fontId="1"/>
  </si>
  <si>
    <t>２３年ぶりの大改訂</t>
    <rPh sb="2" eb="3">
      <t>ネン</t>
    </rPh>
    <rPh sb="6" eb="9">
      <t>ダイカイテイ</t>
    </rPh>
    <phoneticPr fontId="1"/>
  </si>
  <si>
    <t>君が手にするはずだった黄金について</t>
    <rPh sb="0" eb="1">
      <t>キミ</t>
    </rPh>
    <rPh sb="2" eb="3">
      <t>テ</t>
    </rPh>
    <rPh sb="11" eb="13">
      <t>オウゴン</t>
    </rPh>
    <phoneticPr fontId="1"/>
  </si>
  <si>
    <t>成功と承認を渇望する人々の虚実を描く話題作</t>
    <rPh sb="0" eb="2">
      <t>セイコウ</t>
    </rPh>
    <rPh sb="3" eb="5">
      <t>ショウニン</t>
    </rPh>
    <rPh sb="6" eb="7">
      <t>カワ</t>
    </rPh>
    <rPh sb="7" eb="8">
      <t>ボウ</t>
    </rPh>
    <rPh sb="10" eb="12">
      <t>ヒトビト</t>
    </rPh>
    <rPh sb="13" eb="15">
      <t>キョジツ</t>
    </rPh>
    <rPh sb="16" eb="17">
      <t>エガ</t>
    </rPh>
    <rPh sb="18" eb="20">
      <t>ワダイ</t>
    </rPh>
    <rPh sb="20" eb="21">
      <t>サク</t>
    </rPh>
    <phoneticPr fontId="1"/>
  </si>
  <si>
    <t>半歩先を読む思考法</t>
    <rPh sb="0" eb="3">
      <t>ハンポサキ</t>
    </rPh>
    <rPh sb="4" eb="5">
      <t>ヨ</t>
    </rPh>
    <rPh sb="6" eb="9">
      <t>シコウホウ</t>
    </rPh>
    <phoneticPr fontId="1"/>
  </si>
  <si>
    <t>混迷を極めるパンデミックの中で、将来への展望を開くために必要な思考プロセスを明かした考える流儀</t>
    <rPh sb="0" eb="2">
      <t>コンメイ</t>
    </rPh>
    <rPh sb="3" eb="4">
      <t>キワ</t>
    </rPh>
    <rPh sb="13" eb="14">
      <t>ナカ</t>
    </rPh>
    <rPh sb="16" eb="18">
      <t>ショウライ</t>
    </rPh>
    <rPh sb="20" eb="22">
      <t>テンボウ</t>
    </rPh>
    <rPh sb="23" eb="24">
      <t>ヒラ</t>
    </rPh>
    <rPh sb="28" eb="30">
      <t>ヒツヨウ</t>
    </rPh>
    <rPh sb="31" eb="33">
      <t>シコウ</t>
    </rPh>
    <rPh sb="38" eb="39">
      <t>ア</t>
    </rPh>
    <rPh sb="42" eb="43">
      <t>カンガ</t>
    </rPh>
    <rPh sb="45" eb="47">
      <t>リュウギ</t>
    </rPh>
    <phoneticPr fontId="1"/>
  </si>
  <si>
    <t>とにもかくにもごはん</t>
    <phoneticPr fontId="1"/>
  </si>
  <si>
    <t>子ども食堂を舞台に、市井の人々の生きづらさと希望を描く、読んで「美味しい」老若男女群像劇の傑作。</t>
    <rPh sb="0" eb="1">
      <t>コ</t>
    </rPh>
    <rPh sb="3" eb="5">
      <t>ショクドウ</t>
    </rPh>
    <rPh sb="6" eb="8">
      <t>ブタイ</t>
    </rPh>
    <rPh sb="10" eb="12">
      <t>イチイ</t>
    </rPh>
    <rPh sb="13" eb="15">
      <t>ヒトビト</t>
    </rPh>
    <rPh sb="16" eb="17">
      <t>イ</t>
    </rPh>
    <rPh sb="22" eb="24">
      <t>キボウ</t>
    </rPh>
    <rPh sb="25" eb="26">
      <t>エガ</t>
    </rPh>
    <rPh sb="28" eb="29">
      <t>ヨ</t>
    </rPh>
    <rPh sb="32" eb="34">
      <t>オイ</t>
    </rPh>
    <rPh sb="37" eb="41">
      <t>ロウニャクナンニョ</t>
    </rPh>
    <rPh sb="41" eb="44">
      <t>グンゾウゲキ</t>
    </rPh>
    <rPh sb="45" eb="47">
      <t>ケッサク</t>
    </rPh>
    <phoneticPr fontId="1"/>
  </si>
  <si>
    <t>アイラブみー　じぶんをたいせつにするえほん</t>
    <phoneticPr fontId="1"/>
  </si>
  <si>
    <t>ふとした疑問をきっかけに、自分の体と心を知り、大切にすることを親子で一緒に学んでいく物語</t>
    <rPh sb="4" eb="6">
      <t>ギモン</t>
    </rPh>
    <rPh sb="13" eb="15">
      <t>ジブン</t>
    </rPh>
    <rPh sb="16" eb="17">
      <t>カラダ</t>
    </rPh>
    <rPh sb="18" eb="19">
      <t>ココロ</t>
    </rPh>
    <rPh sb="20" eb="21">
      <t>シ</t>
    </rPh>
    <rPh sb="23" eb="25">
      <t>タイセツ</t>
    </rPh>
    <rPh sb="31" eb="33">
      <t>オヤコ</t>
    </rPh>
    <rPh sb="34" eb="36">
      <t>イッショ</t>
    </rPh>
    <rPh sb="37" eb="38">
      <t>マナ</t>
    </rPh>
    <rPh sb="42" eb="44">
      <t>モノガタリ</t>
    </rPh>
    <phoneticPr fontId="1"/>
  </si>
  <si>
    <t>留子さんの婚活</t>
    <rPh sb="0" eb="2">
      <t>ルコ</t>
    </rPh>
    <rPh sb="5" eb="7">
      <t>コンカツ</t>
    </rPh>
    <phoneticPr fontId="1"/>
  </si>
  <si>
    <t>現役看護士が鋭く世相をえぐる、変化球「婚活」小説。</t>
    <rPh sb="0" eb="5">
      <t>ゲンエキカンゴシ</t>
    </rPh>
    <rPh sb="6" eb="7">
      <t>スルド</t>
    </rPh>
    <rPh sb="8" eb="10">
      <t>セソウ</t>
    </rPh>
    <rPh sb="15" eb="18">
      <t>ヘンカキュウ</t>
    </rPh>
    <rPh sb="19" eb="21">
      <t>コンカツ</t>
    </rPh>
    <rPh sb="22" eb="24">
      <t>ショウセツ</t>
    </rPh>
    <phoneticPr fontId="1"/>
  </si>
  <si>
    <t>革命的に稼げるインスタ運用法</t>
    <rPh sb="0" eb="3">
      <t>カクメイテキ</t>
    </rPh>
    <rPh sb="4" eb="5">
      <t>カセ</t>
    </rPh>
    <rPh sb="11" eb="14">
      <t>ウンヨウホウ</t>
    </rPh>
    <phoneticPr fontId="1"/>
  </si>
  <si>
    <t>再現性抜群。稼ぐインスタメソッドを完全公開。</t>
    <rPh sb="0" eb="3">
      <t>サイゲンセイ</t>
    </rPh>
    <rPh sb="3" eb="5">
      <t>バツグン</t>
    </rPh>
    <rPh sb="6" eb="7">
      <t>カセ</t>
    </rPh>
    <rPh sb="17" eb="21">
      <t>カンゼンコウカイ</t>
    </rPh>
    <phoneticPr fontId="1"/>
  </si>
  <si>
    <t>雑草姫のレストラン</t>
    <rPh sb="0" eb="3">
      <t>ザッソウヒメ</t>
    </rPh>
    <phoneticPr fontId="1"/>
  </si>
  <si>
    <t>踏まれ強い雑草女子と愉快な仲間たちの幸せグルメ小説</t>
    <rPh sb="0" eb="1">
      <t>フ</t>
    </rPh>
    <rPh sb="3" eb="4">
      <t>ツヨ</t>
    </rPh>
    <rPh sb="5" eb="9">
      <t>ザッソウジョシ</t>
    </rPh>
    <rPh sb="10" eb="12">
      <t>ユカイ</t>
    </rPh>
    <rPh sb="13" eb="15">
      <t>ナカマ</t>
    </rPh>
    <rPh sb="18" eb="19">
      <t>シアワ</t>
    </rPh>
    <rPh sb="23" eb="25">
      <t>ショウセツ</t>
    </rPh>
    <phoneticPr fontId="1"/>
  </si>
  <si>
    <t>オルタネート</t>
    <phoneticPr fontId="1"/>
  </si>
  <si>
    <t>１０代の過酷さと煌めきを鮮やかに切り取る、青春小説の新たなマスターピース</t>
    <rPh sb="2" eb="3">
      <t>ダイ</t>
    </rPh>
    <rPh sb="4" eb="6">
      <t>カコク</t>
    </rPh>
    <rPh sb="8" eb="9">
      <t>キラ</t>
    </rPh>
    <rPh sb="12" eb="13">
      <t>アザ</t>
    </rPh>
    <rPh sb="16" eb="17">
      <t>キ</t>
    </rPh>
    <rPh sb="18" eb="19">
      <t>ト</t>
    </rPh>
    <rPh sb="21" eb="25">
      <t>セイシュンショウセツ</t>
    </rPh>
    <rPh sb="26" eb="27">
      <t>アラ</t>
    </rPh>
    <phoneticPr fontId="1"/>
  </si>
  <si>
    <t>ネイティブを動かすプレミアム英会話５０</t>
    <rPh sb="6" eb="7">
      <t>ウゴ</t>
    </rPh>
    <rPh sb="14" eb="17">
      <t>エイカイワ</t>
    </rPh>
    <phoneticPr fontId="1"/>
  </si>
  <si>
    <t>プライベートでも、ビジネスでも、相手にいきいきと想いを伝えられる５０の表現を紹介</t>
    <rPh sb="16" eb="18">
      <t>アイテ</t>
    </rPh>
    <rPh sb="24" eb="25">
      <t>オモ</t>
    </rPh>
    <rPh sb="27" eb="28">
      <t>ツタ</t>
    </rPh>
    <rPh sb="35" eb="37">
      <t>ヒョウゲン</t>
    </rPh>
    <rPh sb="38" eb="40">
      <t>ショウカイ</t>
    </rPh>
    <phoneticPr fontId="1"/>
  </si>
  <si>
    <t>台北日帰り弾丸旅　食べまくり</t>
    <rPh sb="0" eb="1">
      <t>ダイ</t>
    </rPh>
    <rPh sb="1" eb="2">
      <t>キタ</t>
    </rPh>
    <rPh sb="2" eb="3">
      <t>ニチ</t>
    </rPh>
    <rPh sb="3" eb="4">
      <t>カエ</t>
    </rPh>
    <rPh sb="5" eb="6">
      <t>ダン</t>
    </rPh>
    <rPh sb="6" eb="7">
      <t>マル</t>
    </rPh>
    <rPh sb="7" eb="8">
      <t>タビ</t>
    </rPh>
    <rPh sb="9" eb="10">
      <t>タ</t>
    </rPh>
    <phoneticPr fontId="1"/>
  </si>
  <si>
    <t>１日で台北を味わい尽くす１２ルートの提案</t>
    <rPh sb="1" eb="2">
      <t>ニチ</t>
    </rPh>
    <rPh sb="3" eb="5">
      <t>ダイキタ</t>
    </rPh>
    <rPh sb="6" eb="7">
      <t>アジ</t>
    </rPh>
    <rPh sb="9" eb="10">
      <t>ツ</t>
    </rPh>
    <rPh sb="18" eb="20">
      <t>テイアン</t>
    </rPh>
    <phoneticPr fontId="1"/>
  </si>
  <si>
    <t>心霊探偵八雲　INITIAL FILE 魂の素数</t>
    <rPh sb="0" eb="4">
      <t>シンレイタンテイ</t>
    </rPh>
    <rPh sb="4" eb="6">
      <t>ヤクモ</t>
    </rPh>
    <rPh sb="20" eb="21">
      <t>タマシイ</t>
    </rPh>
    <rPh sb="22" eb="24">
      <t>ソスウ</t>
    </rPh>
    <phoneticPr fontId="1"/>
  </si>
  <si>
    <t>神永　学</t>
    <rPh sb="0" eb="2">
      <t>カミナガ</t>
    </rPh>
    <rPh sb="3" eb="4">
      <t>ガク</t>
    </rPh>
    <phoneticPr fontId="1"/>
  </si>
  <si>
    <t>事件を解き明かすのは、赤い瞳を持つ青年と数学で世を解体する学者バディ。</t>
    <rPh sb="0" eb="2">
      <t>ジケン</t>
    </rPh>
    <rPh sb="3" eb="4">
      <t>ト</t>
    </rPh>
    <rPh sb="5" eb="6">
      <t>ア</t>
    </rPh>
    <rPh sb="11" eb="12">
      <t>アカ</t>
    </rPh>
    <rPh sb="13" eb="14">
      <t>ヒトミ</t>
    </rPh>
    <rPh sb="15" eb="16">
      <t>モ</t>
    </rPh>
    <rPh sb="17" eb="19">
      <t>セイネン</t>
    </rPh>
    <rPh sb="20" eb="22">
      <t>スウガク</t>
    </rPh>
    <rPh sb="23" eb="24">
      <t>ヨ</t>
    </rPh>
    <rPh sb="25" eb="27">
      <t>カイタイ</t>
    </rPh>
    <rPh sb="29" eb="31">
      <t>ガクシャ</t>
    </rPh>
    <phoneticPr fontId="1"/>
  </si>
  <si>
    <t>ラザロの迷宮</t>
    <rPh sb="4" eb="6">
      <t>メイキュウ</t>
    </rPh>
    <phoneticPr fontId="1"/>
  </si>
  <si>
    <t>殺人事件の犯人を当てる、脱出型の謎解きゲームが開催されるというのだが…</t>
    <rPh sb="0" eb="4">
      <t>サツジンジケン</t>
    </rPh>
    <rPh sb="5" eb="7">
      <t>ハンニン</t>
    </rPh>
    <rPh sb="8" eb="9">
      <t>ア</t>
    </rPh>
    <rPh sb="12" eb="15">
      <t>ダッシュツガタ</t>
    </rPh>
    <rPh sb="16" eb="18">
      <t>ナゾト</t>
    </rPh>
    <rPh sb="23" eb="25">
      <t>カイサイ</t>
    </rPh>
    <phoneticPr fontId="1"/>
  </si>
  <si>
    <t>はい！こちら子ども記者相談室デス</t>
    <rPh sb="6" eb="7">
      <t>コ</t>
    </rPh>
    <rPh sb="9" eb="14">
      <t>キシャソウダンシツ</t>
    </rPh>
    <phoneticPr fontId="1"/>
  </si>
  <si>
    <t>悩めるすべての大人たちにストレートすぎる回答が突き刺さる</t>
    <rPh sb="0" eb="1">
      <t>ナヤ</t>
    </rPh>
    <rPh sb="7" eb="9">
      <t>オトナ</t>
    </rPh>
    <rPh sb="20" eb="22">
      <t>カイトウ</t>
    </rPh>
    <rPh sb="23" eb="24">
      <t>ツ</t>
    </rPh>
    <rPh sb="25" eb="26">
      <t>サ</t>
    </rPh>
    <phoneticPr fontId="1"/>
  </si>
  <si>
    <t>時間の使い方</t>
    <rPh sb="0" eb="2">
      <t>ジカン</t>
    </rPh>
    <rPh sb="3" eb="4">
      <t>ツカ</t>
    </rPh>
    <rPh sb="5" eb="6">
      <t>カタ</t>
    </rPh>
    <phoneticPr fontId="1"/>
  </si>
  <si>
    <t>大人になっても役立つ「時間の使い方」がマンガで学べる。小学生を救う本</t>
    <rPh sb="0" eb="2">
      <t>オトナ</t>
    </rPh>
    <rPh sb="7" eb="9">
      <t>ヤクダ</t>
    </rPh>
    <rPh sb="11" eb="13">
      <t>ジカン</t>
    </rPh>
    <rPh sb="14" eb="15">
      <t>ツカ</t>
    </rPh>
    <rPh sb="16" eb="17">
      <t>カタ</t>
    </rPh>
    <rPh sb="23" eb="24">
      <t>マナ</t>
    </rPh>
    <rPh sb="27" eb="30">
      <t>ショウガクセイ</t>
    </rPh>
    <rPh sb="31" eb="32">
      <t>スク</t>
    </rPh>
    <rPh sb="33" eb="34">
      <t>ホン</t>
    </rPh>
    <phoneticPr fontId="1"/>
  </si>
  <si>
    <t>韓国ドラマ＆K-POPがもっと楽しくなる　かんたん韓国語読本</t>
    <rPh sb="0" eb="2">
      <t>カンコク</t>
    </rPh>
    <rPh sb="15" eb="16">
      <t>タノ</t>
    </rPh>
    <rPh sb="25" eb="30">
      <t>カンコクゴドクホン</t>
    </rPh>
    <phoneticPr fontId="1"/>
  </si>
  <si>
    <t>この一冊で韓流エンタメがもっと楽しくなる</t>
    <rPh sb="2" eb="4">
      <t>イッサツ</t>
    </rPh>
    <rPh sb="5" eb="7">
      <t>カンリュウ</t>
    </rPh>
    <rPh sb="15" eb="16">
      <t>タノ</t>
    </rPh>
    <phoneticPr fontId="1"/>
  </si>
  <si>
    <t>ブラックガード</t>
    <phoneticPr fontId="1"/>
  </si>
  <si>
    <t>立て続けに起きる誘拐と殺人。次々に現れる新たな依頼人と行方不明者。もっとも難解な事件の幕が上がる。</t>
    <rPh sb="0" eb="1">
      <t>タ</t>
    </rPh>
    <rPh sb="2" eb="3">
      <t>ツヅ</t>
    </rPh>
    <rPh sb="5" eb="6">
      <t>オ</t>
    </rPh>
    <rPh sb="8" eb="10">
      <t>ユウカイ</t>
    </rPh>
    <rPh sb="11" eb="13">
      <t>サツジン</t>
    </rPh>
    <rPh sb="14" eb="16">
      <t>ツギツギ</t>
    </rPh>
    <rPh sb="17" eb="18">
      <t>アラワ</t>
    </rPh>
    <rPh sb="20" eb="21">
      <t>アラ</t>
    </rPh>
    <rPh sb="23" eb="26">
      <t>イライニン</t>
    </rPh>
    <rPh sb="27" eb="31">
      <t>ユクエフメイ</t>
    </rPh>
    <rPh sb="31" eb="32">
      <t>シャ</t>
    </rPh>
    <rPh sb="37" eb="39">
      <t>ナンカイ</t>
    </rPh>
    <rPh sb="40" eb="42">
      <t>ジケン</t>
    </rPh>
    <rPh sb="43" eb="44">
      <t>マク</t>
    </rPh>
    <rPh sb="45" eb="46">
      <t>ア</t>
    </rPh>
    <phoneticPr fontId="1"/>
  </si>
  <si>
    <t>大学の先生と学ぶ　はじめての歴史総合</t>
    <rPh sb="0" eb="2">
      <t>ダイガク</t>
    </rPh>
    <rPh sb="3" eb="5">
      <t>センセイ</t>
    </rPh>
    <rPh sb="6" eb="7">
      <t>マナ</t>
    </rPh>
    <rPh sb="14" eb="18">
      <t>レキシソウゴウ</t>
    </rPh>
    <phoneticPr fontId="1"/>
  </si>
  <si>
    <t>「問い」と「資料」を使って「歴史的見方・考え方」を身につけよう。</t>
    <rPh sb="1" eb="2">
      <t>トイ</t>
    </rPh>
    <rPh sb="6" eb="8">
      <t>シリョウ</t>
    </rPh>
    <rPh sb="10" eb="11">
      <t>ツカ</t>
    </rPh>
    <rPh sb="14" eb="17">
      <t>レキシテキ</t>
    </rPh>
    <rPh sb="17" eb="19">
      <t>ミカタ</t>
    </rPh>
    <rPh sb="20" eb="21">
      <t>カンガ</t>
    </rPh>
    <rPh sb="22" eb="23">
      <t>カタ</t>
    </rPh>
    <rPh sb="25" eb="26">
      <t>ミ</t>
    </rPh>
    <phoneticPr fontId="1"/>
  </si>
  <si>
    <t>不便なコンビニ</t>
    <rPh sb="0" eb="2">
      <t>フベン</t>
    </rPh>
    <phoneticPr fontId="1"/>
  </si>
  <si>
    <t>韓国発ベストセラー、傑作Kヒーリング小説。</t>
    <rPh sb="0" eb="3">
      <t>カンコクハツ</t>
    </rPh>
    <rPh sb="10" eb="12">
      <t>ケッサク</t>
    </rPh>
    <rPh sb="18" eb="20">
      <t>ショウセツ</t>
    </rPh>
    <phoneticPr fontId="1"/>
  </si>
  <si>
    <t>絶体絶命のピンチを切り抜ける　スマート言い訳全集</t>
    <rPh sb="0" eb="4">
      <t>ゼッタイゼツメイ</t>
    </rPh>
    <rPh sb="9" eb="10">
      <t>キ</t>
    </rPh>
    <rPh sb="11" eb="12">
      <t>ヌ</t>
    </rPh>
    <rPh sb="19" eb="20">
      <t>イ</t>
    </rPh>
    <rPh sb="21" eb="22">
      <t>ワケ</t>
    </rPh>
    <rPh sb="22" eb="24">
      <t>ゼンシュウ</t>
    </rPh>
    <phoneticPr fontId="1"/>
  </si>
  <si>
    <t>本当に使える言い訳、集めました。</t>
    <rPh sb="0" eb="2">
      <t>ホントウ</t>
    </rPh>
    <rPh sb="3" eb="4">
      <t>ツカ</t>
    </rPh>
    <rPh sb="6" eb="7">
      <t>イ</t>
    </rPh>
    <rPh sb="8" eb="9">
      <t>ワケ</t>
    </rPh>
    <rPh sb="10" eb="11">
      <t>アツ</t>
    </rPh>
    <phoneticPr fontId="1"/>
  </si>
  <si>
    <t>新選国語辞典　第十版</t>
    <rPh sb="0" eb="2">
      <t>シンセン</t>
    </rPh>
    <rPh sb="2" eb="6">
      <t>コクゴジテン</t>
    </rPh>
    <rPh sb="7" eb="8">
      <t>ダイ</t>
    </rPh>
    <rPh sb="8" eb="10">
      <t>ジュッパン</t>
    </rPh>
    <phoneticPr fontId="1"/>
  </si>
  <si>
    <t>中高生から社会人まで幅広く使える国語辞典</t>
    <rPh sb="0" eb="3">
      <t>チュウコウセイ</t>
    </rPh>
    <rPh sb="5" eb="8">
      <t>シャカイジン</t>
    </rPh>
    <rPh sb="10" eb="12">
      <t>ハバヒロ</t>
    </rPh>
    <rPh sb="13" eb="14">
      <t>ツカ</t>
    </rPh>
    <rPh sb="16" eb="18">
      <t>コクゴ</t>
    </rPh>
    <rPh sb="18" eb="20">
      <t>ジテン</t>
    </rPh>
    <phoneticPr fontId="1"/>
  </si>
  <si>
    <t>一生お金に困らない人の株式投資術</t>
    <rPh sb="0" eb="2">
      <t>イッショウ</t>
    </rPh>
    <rPh sb="3" eb="4">
      <t>カネ</t>
    </rPh>
    <rPh sb="5" eb="6">
      <t>コマ</t>
    </rPh>
    <rPh sb="9" eb="10">
      <t>ヒト</t>
    </rPh>
    <rPh sb="11" eb="13">
      <t>カブシキ</t>
    </rPh>
    <rPh sb="13" eb="15">
      <t>トウシ</t>
    </rPh>
    <rPh sb="15" eb="16">
      <t>ジュツ</t>
    </rPh>
    <phoneticPr fontId="1"/>
  </si>
  <si>
    <t>百戦錬磨のプロ投資家が、イヤでもお金が増えるデフレ時代の投資術を解説。</t>
    <rPh sb="0" eb="4">
      <t>ヒャクセンレンマ</t>
    </rPh>
    <rPh sb="7" eb="10">
      <t>トウシカ</t>
    </rPh>
    <rPh sb="17" eb="18">
      <t>カネ</t>
    </rPh>
    <rPh sb="19" eb="20">
      <t>フ</t>
    </rPh>
    <rPh sb="25" eb="27">
      <t>ジダイ</t>
    </rPh>
    <rPh sb="28" eb="31">
      <t>トウシジュツ</t>
    </rPh>
    <rPh sb="32" eb="34">
      <t>カイセツ</t>
    </rPh>
    <phoneticPr fontId="1"/>
  </si>
  <si>
    <t>栗原心平のごちそうキャンプ</t>
    <rPh sb="0" eb="2">
      <t>クリハラ</t>
    </rPh>
    <rPh sb="2" eb="4">
      <t>シンペイ</t>
    </rPh>
    <phoneticPr fontId="1"/>
  </si>
  <si>
    <t>栗原心平のごちそうキャンプ</t>
    <phoneticPr fontId="1"/>
  </si>
  <si>
    <t>ひみつのラーメンやさん</t>
    <phoneticPr fontId="1"/>
  </si>
  <si>
    <t>まちで人気のラーメンやさん。その地下には、あっと驚くヒミツがあった。</t>
    <rPh sb="3" eb="5">
      <t>ニンキ</t>
    </rPh>
    <rPh sb="16" eb="18">
      <t>チカ</t>
    </rPh>
    <rPh sb="24" eb="25">
      <t>オドロ</t>
    </rPh>
    <phoneticPr fontId="1"/>
  </si>
  <si>
    <t>父娘のおいしい食卓</t>
    <rPh sb="0" eb="2">
      <t>チチムスメ</t>
    </rPh>
    <rPh sb="7" eb="9">
      <t>ショクタク</t>
    </rPh>
    <phoneticPr fontId="1"/>
  </si>
  <si>
    <t>愛は、いつもお皿の上に。わけあり父娘をつなぐ幸せのレシピ。</t>
    <rPh sb="0" eb="1">
      <t>アイ</t>
    </rPh>
    <rPh sb="7" eb="8">
      <t>サラ</t>
    </rPh>
    <rPh sb="9" eb="10">
      <t>ウエ</t>
    </rPh>
    <rPh sb="16" eb="18">
      <t>チチムスメ</t>
    </rPh>
    <rPh sb="22" eb="23">
      <t>シアワ</t>
    </rPh>
    <phoneticPr fontId="1"/>
  </si>
  <si>
    <t>東京のミュージアム１００</t>
    <rPh sb="0" eb="2">
      <t>トウキョウ</t>
    </rPh>
    <phoneticPr fontId="1"/>
  </si>
  <si>
    <t>とっておきの時間を過ごすためのリクエスト叶えます。最新版にして永久保存版のガイド。</t>
    <rPh sb="6" eb="8">
      <t>ジカン</t>
    </rPh>
    <rPh sb="9" eb="10">
      <t>ス</t>
    </rPh>
    <rPh sb="20" eb="21">
      <t>カナ</t>
    </rPh>
    <rPh sb="25" eb="28">
      <t>サイシンバン</t>
    </rPh>
    <rPh sb="31" eb="36">
      <t>エイキュウホゾンバン</t>
    </rPh>
    <phoneticPr fontId="1"/>
  </si>
  <si>
    <t>最速で結果を出す超タイパ仕事術</t>
    <rPh sb="0" eb="2">
      <t>サイソク</t>
    </rPh>
    <rPh sb="3" eb="5">
      <t>ケッカ</t>
    </rPh>
    <rPh sb="6" eb="7">
      <t>ダ</t>
    </rPh>
    <rPh sb="8" eb="9">
      <t>チョウ</t>
    </rPh>
    <rPh sb="12" eb="15">
      <t>シゴトジュツ</t>
    </rPh>
    <phoneticPr fontId="1"/>
  </si>
  <si>
    <t>今すぐやめるべき仕事を見極めるテクニック</t>
    <rPh sb="0" eb="1">
      <t>イマ</t>
    </rPh>
    <rPh sb="8" eb="10">
      <t>シゴト</t>
    </rPh>
    <rPh sb="11" eb="13">
      <t>ミキワ</t>
    </rPh>
    <phoneticPr fontId="1"/>
  </si>
  <si>
    <t>サステナ片付けできるかな</t>
    <rPh sb="4" eb="6">
      <t>カタヅ</t>
    </rPh>
    <phoneticPr fontId="1"/>
  </si>
  <si>
    <t>きれいが続く＝サスティナブルな片付け術</t>
    <rPh sb="4" eb="5">
      <t>ツヅ</t>
    </rPh>
    <rPh sb="15" eb="17">
      <t>カタヅ</t>
    </rPh>
    <rPh sb="18" eb="19">
      <t>ジュツ</t>
    </rPh>
    <phoneticPr fontId="1"/>
  </si>
  <si>
    <t>きょうりゅう</t>
    <phoneticPr fontId="1"/>
  </si>
  <si>
    <t>めくって、あそんで、ずかんデビュー</t>
    <phoneticPr fontId="1"/>
  </si>
  <si>
    <t>坂田アキラの物理</t>
    <rPh sb="0" eb="2">
      <t>サカタ</t>
    </rPh>
    <rPh sb="6" eb="8">
      <t>ブツリ</t>
    </rPh>
    <phoneticPr fontId="1"/>
  </si>
  <si>
    <t>受験物理を攻略するために必要なことが効率的に全部手に入る。</t>
    <rPh sb="0" eb="4">
      <t>ジュケンブツリ</t>
    </rPh>
    <rPh sb="5" eb="7">
      <t>コウリャク</t>
    </rPh>
    <rPh sb="12" eb="14">
      <t>ヒツヨウ</t>
    </rPh>
    <rPh sb="18" eb="21">
      <t>コウリツテキ</t>
    </rPh>
    <rPh sb="22" eb="25">
      <t>ゼンブテ</t>
    </rPh>
    <rPh sb="26" eb="27">
      <t>ハイ</t>
    </rPh>
    <phoneticPr fontId="1"/>
  </si>
  <si>
    <t>世界を変える　知財力Ⅱ</t>
    <rPh sb="0" eb="2">
      <t>セカイ</t>
    </rPh>
    <rPh sb="3" eb="4">
      <t>カ</t>
    </rPh>
    <rPh sb="7" eb="10">
      <t>チザイリョク</t>
    </rPh>
    <phoneticPr fontId="1"/>
  </si>
  <si>
    <t>具体的な発明や実用化の現場に精通した、業界５０年のベテラン弁理士が送る知財コラム</t>
    <rPh sb="0" eb="3">
      <t>グタイテキ</t>
    </rPh>
    <rPh sb="4" eb="6">
      <t>ハツメイ</t>
    </rPh>
    <rPh sb="7" eb="10">
      <t>ジツヨウカ</t>
    </rPh>
    <rPh sb="11" eb="13">
      <t>ゲンバ</t>
    </rPh>
    <rPh sb="14" eb="16">
      <t>セイツウ</t>
    </rPh>
    <rPh sb="19" eb="21">
      <t>ギョウカイ</t>
    </rPh>
    <rPh sb="23" eb="24">
      <t>ネン</t>
    </rPh>
    <rPh sb="29" eb="32">
      <t>ベンリシ</t>
    </rPh>
    <rPh sb="33" eb="34">
      <t>オク</t>
    </rPh>
    <rPh sb="35" eb="37">
      <t>チザイ</t>
    </rPh>
    <phoneticPr fontId="1"/>
  </si>
  <si>
    <t>写真集　スペイン　ひと・まち・ひと</t>
    <rPh sb="0" eb="3">
      <t>シャシンシュウ</t>
    </rPh>
    <phoneticPr fontId="1"/>
  </si>
  <si>
    <t>暮らしの中でのぞかせる表情、さりげない一瞬を写し取った、「愛」あるスナップショット集</t>
    <rPh sb="0" eb="1">
      <t>ク</t>
    </rPh>
    <rPh sb="4" eb="5">
      <t>ナカ</t>
    </rPh>
    <rPh sb="11" eb="13">
      <t>ヒョウジョウ</t>
    </rPh>
    <rPh sb="19" eb="21">
      <t>イッシュン</t>
    </rPh>
    <rPh sb="22" eb="23">
      <t>ウツ</t>
    </rPh>
    <rPh sb="24" eb="25">
      <t>ト</t>
    </rPh>
    <rPh sb="29" eb="30">
      <t>アイ</t>
    </rPh>
    <rPh sb="41" eb="42">
      <t>シュウ</t>
    </rPh>
    <phoneticPr fontId="1"/>
  </si>
  <si>
    <t>スクランブル交差点</t>
    <rPh sb="6" eb="9">
      <t>コウサテン</t>
    </rPh>
    <phoneticPr fontId="1"/>
  </si>
  <si>
    <t>留学生がやってきて高校生活が盛り上がる。</t>
    <rPh sb="0" eb="3">
      <t>リュウガクセイ</t>
    </rPh>
    <rPh sb="9" eb="13">
      <t>コウコウセイカツ</t>
    </rPh>
    <rPh sb="14" eb="15">
      <t>モ</t>
    </rPh>
    <rPh sb="16" eb="17">
      <t>ア</t>
    </rPh>
    <phoneticPr fontId="1"/>
  </si>
  <si>
    <t>大学の先生と学ぶ　はじめての地理総合</t>
    <rPh sb="0" eb="2">
      <t>ダイガク</t>
    </rPh>
    <rPh sb="3" eb="5">
      <t>センセイ</t>
    </rPh>
    <rPh sb="6" eb="7">
      <t>マナ</t>
    </rPh>
    <rPh sb="14" eb="18">
      <t>チリソウゴウ</t>
    </rPh>
    <phoneticPr fontId="1"/>
  </si>
  <si>
    <t>「地理的な見方・考え方」がわかれば地理総合は楽しくなる。</t>
    <rPh sb="1" eb="3">
      <t>チリ</t>
    </rPh>
    <rPh sb="3" eb="4">
      <t>テキ</t>
    </rPh>
    <rPh sb="5" eb="7">
      <t>ミカタ</t>
    </rPh>
    <rPh sb="8" eb="9">
      <t>カンガ</t>
    </rPh>
    <rPh sb="10" eb="11">
      <t>カタ</t>
    </rPh>
    <rPh sb="17" eb="21">
      <t>チリソウゴウ</t>
    </rPh>
    <rPh sb="22" eb="23">
      <t>タノ</t>
    </rPh>
    <phoneticPr fontId="1"/>
  </si>
  <si>
    <t>旅のつばくろ</t>
    <rPh sb="0" eb="1">
      <t>タビ</t>
    </rPh>
    <phoneticPr fontId="1"/>
  </si>
  <si>
    <t>つばめのように自由に、気ままにこの日本を歩いてみたい</t>
    <rPh sb="7" eb="9">
      <t>ジユウ</t>
    </rPh>
    <rPh sb="11" eb="12">
      <t>キ</t>
    </rPh>
    <rPh sb="17" eb="19">
      <t>ニホン</t>
    </rPh>
    <rPh sb="20" eb="21">
      <t>アル</t>
    </rPh>
    <phoneticPr fontId="1"/>
  </si>
  <si>
    <t>夏の約束、水の聲</t>
    <rPh sb="0" eb="1">
      <t>ナツ</t>
    </rPh>
    <rPh sb="2" eb="4">
      <t>ヤクソク</t>
    </rPh>
    <rPh sb="5" eb="6">
      <t>ミズ</t>
    </rPh>
    <rPh sb="7" eb="8">
      <t>コエ</t>
    </rPh>
    <phoneticPr fontId="1"/>
  </si>
  <si>
    <t>ひと夏の恋と冒険を描いた青春サスペンス</t>
    <rPh sb="2" eb="3">
      <t>ナツ</t>
    </rPh>
    <rPh sb="4" eb="5">
      <t>コイ</t>
    </rPh>
    <rPh sb="6" eb="8">
      <t>ボウケン</t>
    </rPh>
    <rPh sb="9" eb="10">
      <t>エガ</t>
    </rPh>
    <rPh sb="12" eb="14">
      <t>セイシュン</t>
    </rPh>
    <phoneticPr fontId="1"/>
  </si>
  <si>
    <t>バスタブで暮らす</t>
    <rPh sb="5" eb="6">
      <t>ク</t>
    </rPh>
    <phoneticPr fontId="1"/>
  </si>
  <si>
    <t>２２歳女子、実家のバスタブで暮らし始める</t>
    <rPh sb="2" eb="3">
      <t>サイ</t>
    </rPh>
    <rPh sb="3" eb="5">
      <t>ジョシ</t>
    </rPh>
    <rPh sb="6" eb="8">
      <t>ジッカ</t>
    </rPh>
    <rPh sb="14" eb="15">
      <t>ク</t>
    </rPh>
    <rPh sb="17" eb="18">
      <t>ハジ</t>
    </rPh>
    <phoneticPr fontId="1"/>
  </si>
  <si>
    <t>おくることば</t>
    <phoneticPr fontId="1"/>
  </si>
  <si>
    <t>小学六年生のユウたちは先生から厳守するよう言われたルールを体育館裏でこっそり破ってしまう…</t>
    <rPh sb="0" eb="5">
      <t>ショウガクロクネンセイ</t>
    </rPh>
    <rPh sb="11" eb="13">
      <t>センセイ</t>
    </rPh>
    <rPh sb="15" eb="17">
      <t>ゲンシュ</t>
    </rPh>
    <rPh sb="21" eb="22">
      <t>イ</t>
    </rPh>
    <rPh sb="29" eb="33">
      <t>タイイクカンウラ</t>
    </rPh>
    <rPh sb="38" eb="39">
      <t>ヤブ</t>
    </rPh>
    <phoneticPr fontId="1"/>
  </si>
  <si>
    <t>くりぶえ番長</t>
    <rPh sb="4" eb="6">
      <t>バンチョウ</t>
    </rPh>
    <phoneticPr fontId="1"/>
  </si>
  <si>
    <t>サイコーの相棒になったマコトとツヨシが駆け抜けた一年間の決して忘れられない友情物語</t>
    <rPh sb="5" eb="7">
      <t>アイボウ</t>
    </rPh>
    <rPh sb="19" eb="20">
      <t>カ</t>
    </rPh>
    <rPh sb="21" eb="22">
      <t>ヌ</t>
    </rPh>
    <rPh sb="24" eb="27">
      <t>イチネンカン</t>
    </rPh>
    <rPh sb="28" eb="29">
      <t>ケッ</t>
    </rPh>
    <rPh sb="31" eb="32">
      <t>ワス</t>
    </rPh>
    <rPh sb="37" eb="41">
      <t>ユウジョウモノガタリ</t>
    </rPh>
    <phoneticPr fontId="1"/>
  </si>
  <si>
    <t>パンどろぼうとほっかほっカー</t>
    <phoneticPr fontId="1"/>
  </si>
  <si>
    <t>パンどろぼうの「愛車」登場。大人気シリーズ最新作。</t>
    <rPh sb="8" eb="10">
      <t>アイシャ</t>
    </rPh>
    <rPh sb="11" eb="13">
      <t>トウジョウ</t>
    </rPh>
    <rPh sb="14" eb="17">
      <t>ダイニンキ</t>
    </rPh>
    <rPh sb="21" eb="24">
      <t>サイシンサク</t>
    </rPh>
    <phoneticPr fontId="1"/>
  </si>
  <si>
    <t>クリスマスにゆきがふりますように</t>
    <phoneticPr fontId="1"/>
  </si>
  <si>
    <t>ファンタジックなストーリーがクリスマスにぴったりで子どもの想像力を育む１冊。</t>
    <rPh sb="25" eb="26">
      <t>コ</t>
    </rPh>
    <rPh sb="29" eb="32">
      <t>ソウゾウリョク</t>
    </rPh>
    <rPh sb="33" eb="34">
      <t>ハグク</t>
    </rPh>
    <rPh sb="36" eb="37">
      <t>サツ</t>
    </rPh>
    <phoneticPr fontId="1"/>
  </si>
  <si>
    <t>まるわかり！これからはじめる源氏物語</t>
    <rPh sb="14" eb="18">
      <t>ゲンジモノガタリ</t>
    </rPh>
    <phoneticPr fontId="1"/>
  </si>
  <si>
    <t>これ一冊で「源氏物語」がスラスラ読めて、まるっとわかる</t>
    <rPh sb="2" eb="4">
      <t>イッサツ</t>
    </rPh>
    <rPh sb="6" eb="10">
      <t>ゲンジモノガタリ</t>
    </rPh>
    <rPh sb="16" eb="17">
      <t>ヨ</t>
    </rPh>
    <phoneticPr fontId="1"/>
  </si>
  <si>
    <t>知能犯</t>
    <rPh sb="0" eb="3">
      <t>チノウハン</t>
    </rPh>
    <phoneticPr fontId="1"/>
  </si>
  <si>
    <t>その男に近づいてはいけない。驚愕のラストに戦慄するヒューマンミステリ。</t>
    <rPh sb="2" eb="3">
      <t>オトコ</t>
    </rPh>
    <rPh sb="4" eb="5">
      <t>チカ</t>
    </rPh>
    <rPh sb="14" eb="16">
      <t>キョウガク</t>
    </rPh>
    <rPh sb="21" eb="23">
      <t>センリツ</t>
    </rPh>
    <phoneticPr fontId="1"/>
  </si>
  <si>
    <t>ちいさなゾウ</t>
    <phoneticPr fontId="1"/>
  </si>
  <si>
    <t>ちょっぴりシュールな、でもここちよいクリスマスの物語。</t>
    <rPh sb="24" eb="26">
      <t>モノガタリ</t>
    </rPh>
    <phoneticPr fontId="1"/>
  </si>
  <si>
    <t>道</t>
    <rPh sb="0" eb="1">
      <t>ミチ</t>
    </rPh>
    <phoneticPr fontId="1"/>
  </si>
  <si>
    <t>この人生は、本当にひとつなのだろうか。</t>
    <rPh sb="2" eb="4">
      <t>ジンセイ</t>
    </rPh>
    <rPh sb="6" eb="8">
      <t>ホントウ</t>
    </rPh>
    <phoneticPr fontId="1"/>
  </si>
  <si>
    <t>マイ遍路</t>
    <rPh sb="2" eb="4">
      <t>ヘンロ</t>
    </rPh>
    <phoneticPr fontId="1"/>
  </si>
  <si>
    <t>装備やルートまで、お坊さんが身をもって案内する、日本が誇る文化遺産「四国遍路」の世界</t>
    <rPh sb="0" eb="2">
      <t>ソウビ</t>
    </rPh>
    <rPh sb="10" eb="11">
      <t>ボウ</t>
    </rPh>
    <rPh sb="14" eb="15">
      <t>ミ</t>
    </rPh>
    <rPh sb="19" eb="21">
      <t>アンナイ</t>
    </rPh>
    <rPh sb="24" eb="26">
      <t>ニホン</t>
    </rPh>
    <rPh sb="27" eb="28">
      <t>ホコ</t>
    </rPh>
    <rPh sb="29" eb="33">
      <t>ブンカイサン</t>
    </rPh>
    <rPh sb="34" eb="38">
      <t>シコクヘンロ</t>
    </rPh>
    <rPh sb="40" eb="42">
      <t>セカイ</t>
    </rPh>
    <phoneticPr fontId="1"/>
  </si>
  <si>
    <t>この１冊で身につく　２年生の国語読解力</t>
    <rPh sb="3" eb="4">
      <t>サツ</t>
    </rPh>
    <rPh sb="5" eb="6">
      <t>ミ</t>
    </rPh>
    <rPh sb="11" eb="13">
      <t>ネンセイ</t>
    </rPh>
    <rPh sb="14" eb="16">
      <t>コクゴ</t>
    </rPh>
    <rPh sb="16" eb="19">
      <t>ドッカイリョク</t>
    </rPh>
    <phoneticPr fontId="1"/>
  </si>
  <si>
    <t>２年生に必要な読解力と思考力がつくドリル</t>
    <rPh sb="1" eb="3">
      <t>ネンセイ</t>
    </rPh>
    <rPh sb="4" eb="6">
      <t>ヒツヨウ</t>
    </rPh>
    <rPh sb="7" eb="10">
      <t>ドッカイリョク</t>
    </rPh>
    <rPh sb="11" eb="14">
      <t>シコウリョク</t>
    </rPh>
    <phoneticPr fontId="1"/>
  </si>
  <si>
    <t>新潮日本語漢字辞典</t>
    <rPh sb="0" eb="2">
      <t>シンチョウ</t>
    </rPh>
    <rPh sb="2" eb="5">
      <t>ニホンゴ</t>
    </rPh>
    <rPh sb="5" eb="9">
      <t>カンジジテン</t>
    </rPh>
    <phoneticPr fontId="1"/>
  </si>
  <si>
    <t>日本語独特の熟字訓・訓読語をふんだんに収録</t>
    <rPh sb="0" eb="3">
      <t>ニホンゴ</t>
    </rPh>
    <rPh sb="3" eb="5">
      <t>ドクトク</t>
    </rPh>
    <rPh sb="6" eb="8">
      <t>ジュクジ</t>
    </rPh>
    <rPh sb="8" eb="9">
      <t>クン</t>
    </rPh>
    <rPh sb="10" eb="13">
      <t>クンドクゴ</t>
    </rPh>
    <rPh sb="19" eb="21">
      <t>シュウロク</t>
    </rPh>
    <phoneticPr fontId="1"/>
  </si>
  <si>
    <t>eスポーツ選手はなぜ勉強ができるのか</t>
    <rPh sb="5" eb="7">
      <t>センシュ</t>
    </rPh>
    <rPh sb="10" eb="12">
      <t>ベンキョウ</t>
    </rPh>
    <phoneticPr fontId="1"/>
  </si>
  <si>
    <t>「たかがゲーム」って思っていませんか？</t>
    <rPh sb="10" eb="11">
      <t>オモ</t>
    </rPh>
    <phoneticPr fontId="1"/>
  </si>
  <si>
    <t>はなげ小学生</t>
    <rPh sb="3" eb="6">
      <t>ショウガクセイ</t>
    </rPh>
    <phoneticPr fontId="1"/>
  </si>
  <si>
    <t>鼻毛は伸びるよどこまでも…</t>
    <rPh sb="0" eb="2">
      <t>ハナゲ</t>
    </rPh>
    <rPh sb="3" eb="4">
      <t>ノ</t>
    </rPh>
    <phoneticPr fontId="1"/>
  </si>
  <si>
    <t>絵とマンガでわかるコーヒー１年目の教科書</t>
    <rPh sb="0" eb="1">
      <t>エ</t>
    </rPh>
    <rPh sb="14" eb="16">
      <t>ネンメ</t>
    </rPh>
    <rPh sb="17" eb="20">
      <t>キョウカショ</t>
    </rPh>
    <phoneticPr fontId="1"/>
  </si>
  <si>
    <t>世界で活躍する女性バリスタ・鈴木樹氏によるコーヒー入門書。</t>
    <rPh sb="0" eb="2">
      <t>セカイ</t>
    </rPh>
    <rPh sb="3" eb="5">
      <t>カツヤク</t>
    </rPh>
    <rPh sb="7" eb="9">
      <t>ジョセイ</t>
    </rPh>
    <rPh sb="14" eb="17">
      <t>スズキイツキ</t>
    </rPh>
    <rPh sb="17" eb="18">
      <t>シ</t>
    </rPh>
    <rPh sb="25" eb="28">
      <t>ニュウモンショ</t>
    </rPh>
    <phoneticPr fontId="1"/>
  </si>
  <si>
    <t>まちなか植物観察のススメ</t>
    <rPh sb="4" eb="8">
      <t>ショクブツカンサツ</t>
    </rPh>
    <phoneticPr fontId="1"/>
  </si>
  <si>
    <t>まんがで読むおもしろ植物観察の入門書</t>
    <rPh sb="4" eb="5">
      <t>ヨ</t>
    </rPh>
    <rPh sb="10" eb="14">
      <t>ショクブツカンサツ</t>
    </rPh>
    <rPh sb="15" eb="18">
      <t>ニュウモンショ</t>
    </rPh>
    <phoneticPr fontId="1"/>
  </si>
  <si>
    <t>穏やかに生きる術</t>
    <rPh sb="0" eb="1">
      <t>オダ</t>
    </rPh>
    <rPh sb="4" eb="5">
      <t>イ</t>
    </rPh>
    <rPh sb="7" eb="8">
      <t>ジュツ</t>
    </rPh>
    <phoneticPr fontId="1"/>
  </si>
  <si>
    <t>イライラ、焦り、怒り、不安…何があっても、私の心は揺るがせない。</t>
    <rPh sb="5" eb="6">
      <t>アセ</t>
    </rPh>
    <rPh sb="8" eb="9">
      <t>イカ</t>
    </rPh>
    <rPh sb="11" eb="13">
      <t>フアン</t>
    </rPh>
    <rPh sb="14" eb="15">
      <t>ナニ</t>
    </rPh>
    <rPh sb="21" eb="22">
      <t>ワタシ</t>
    </rPh>
    <rPh sb="23" eb="24">
      <t>ココロ</t>
    </rPh>
    <rPh sb="25" eb="26">
      <t>ユ</t>
    </rPh>
    <phoneticPr fontId="1"/>
  </si>
  <si>
    <t>おふろさん</t>
    <phoneticPr fontId="1"/>
  </si>
  <si>
    <t>初めて入るお風呂の気持ちよさににっこりするおふろさん。寒い季節に読みたくなるポカポカお風呂絵本です。</t>
    <rPh sb="0" eb="1">
      <t>ハジ</t>
    </rPh>
    <rPh sb="3" eb="4">
      <t>ハイ</t>
    </rPh>
    <rPh sb="6" eb="8">
      <t>フロ</t>
    </rPh>
    <rPh sb="9" eb="11">
      <t>キモ</t>
    </rPh>
    <rPh sb="27" eb="28">
      <t>サム</t>
    </rPh>
    <rPh sb="29" eb="31">
      <t>キセツ</t>
    </rPh>
    <rPh sb="32" eb="33">
      <t>ヨ</t>
    </rPh>
    <rPh sb="43" eb="45">
      <t>フロ</t>
    </rPh>
    <rPh sb="45" eb="47">
      <t>エホン</t>
    </rPh>
    <phoneticPr fontId="1"/>
  </si>
  <si>
    <t>遊廓に泊まる</t>
    <rPh sb="0" eb="2">
      <t>ユウカク</t>
    </rPh>
    <rPh sb="3" eb="4">
      <t>ト</t>
    </rPh>
    <phoneticPr fontId="1"/>
  </si>
  <si>
    <t>奇跡のように残されて２０の「夢の跡」へ、ディープにご案内する</t>
    <rPh sb="0" eb="2">
      <t>キセキ</t>
    </rPh>
    <rPh sb="6" eb="7">
      <t>ノコ</t>
    </rPh>
    <rPh sb="14" eb="15">
      <t>ユメ</t>
    </rPh>
    <rPh sb="16" eb="17">
      <t>アト</t>
    </rPh>
    <rPh sb="26" eb="28">
      <t>アンナイ</t>
    </rPh>
    <phoneticPr fontId="1"/>
  </si>
  <si>
    <t>パンダより恋が苦手な私たち</t>
    <rPh sb="5" eb="6">
      <t>コイ</t>
    </rPh>
    <rPh sb="7" eb="9">
      <t>ニガテ</t>
    </rPh>
    <rPh sb="10" eb="11">
      <t>ワタシ</t>
    </rPh>
    <phoneticPr fontId="1"/>
  </si>
  <si>
    <t>変人に、恋をした。一葉は恋愛コラムを書くはめになり、「専門家」に取材を申し込むが…</t>
    <phoneticPr fontId="1"/>
  </si>
  <si>
    <t>大人の夢の叶え方</t>
    <rPh sb="0" eb="2">
      <t>オトナ</t>
    </rPh>
    <rPh sb="3" eb="4">
      <t>ユメ</t>
    </rPh>
    <rPh sb="5" eb="6">
      <t>カナ</t>
    </rPh>
    <rPh sb="7" eb="8">
      <t>カタ</t>
    </rPh>
    <phoneticPr fontId="1"/>
  </si>
  <si>
    <t>「どう生きるかの教科書」決定版。やりたいこと探しはもう終わり。</t>
    <rPh sb="3" eb="4">
      <t>イ</t>
    </rPh>
    <rPh sb="8" eb="11">
      <t>キョウカショ</t>
    </rPh>
    <rPh sb="12" eb="15">
      <t>ケッテイバン</t>
    </rPh>
    <rPh sb="22" eb="23">
      <t>サガ</t>
    </rPh>
    <rPh sb="27" eb="28">
      <t>オ</t>
    </rPh>
    <phoneticPr fontId="1"/>
  </si>
  <si>
    <t>処方箋のないクリニック</t>
    <rPh sb="0" eb="3">
      <t>ショホウセン</t>
    </rPh>
    <phoneticPr fontId="1"/>
  </si>
  <si>
    <t>メスを入れるのは病気じゃなくて人間関係</t>
    <phoneticPr fontId="1"/>
  </si>
  <si>
    <t>「旬」おかずで今日も元気</t>
    <rPh sb="1" eb="2">
      <t>シュン</t>
    </rPh>
    <rPh sb="7" eb="9">
      <t>キョウ</t>
    </rPh>
    <rPh sb="10" eb="12">
      <t>ゲンキ</t>
    </rPh>
    <phoneticPr fontId="1"/>
  </si>
  <si>
    <t>「臨機応変に、なければないで工夫する」をモットーに、旬のレシピを紹介します。</t>
    <rPh sb="1" eb="5">
      <t>リンキオウヘン</t>
    </rPh>
    <rPh sb="14" eb="16">
      <t>クフウ</t>
    </rPh>
    <rPh sb="26" eb="27">
      <t>シュン</t>
    </rPh>
    <rPh sb="32" eb="34">
      <t>ショウカイ</t>
    </rPh>
    <phoneticPr fontId="1"/>
  </si>
  <si>
    <t>ひげおじさん</t>
    <phoneticPr fontId="1"/>
  </si>
  <si>
    <t>長いおひげが変化する子どもが喜ぶユーモアたっぷりのナンセンス絵本です。</t>
    <rPh sb="0" eb="1">
      <t>ナガ</t>
    </rPh>
    <rPh sb="6" eb="8">
      <t>ヘンカ</t>
    </rPh>
    <rPh sb="10" eb="11">
      <t>コ</t>
    </rPh>
    <rPh sb="14" eb="15">
      <t>ヨロコ</t>
    </rPh>
    <rPh sb="30" eb="32">
      <t>エホン</t>
    </rPh>
    <phoneticPr fontId="1"/>
  </si>
  <si>
    <t>きょうりゅううんどうかい</t>
    <phoneticPr fontId="1"/>
  </si>
  <si>
    <t>恐竜たちの楽しい運動会</t>
    <rPh sb="0" eb="2">
      <t>キョウリュウ</t>
    </rPh>
    <rPh sb="5" eb="6">
      <t>タノ</t>
    </rPh>
    <rPh sb="8" eb="11">
      <t>ウンドウカイ</t>
    </rPh>
    <phoneticPr fontId="1"/>
  </si>
  <si>
    <t>ただいま、憑かれています。</t>
    <rPh sb="5" eb="6">
      <t>ツ</t>
    </rPh>
    <phoneticPr fontId="1"/>
  </si>
  <si>
    <t>霊感女子、イケメン男子にスカウトされて霊に寄り添うお仕事はじめます。</t>
    <rPh sb="0" eb="4">
      <t>レイカンジョシ</t>
    </rPh>
    <rPh sb="9" eb="11">
      <t>ダンシ</t>
    </rPh>
    <rPh sb="19" eb="20">
      <t>レイ</t>
    </rPh>
    <rPh sb="21" eb="22">
      <t>ヨ</t>
    </rPh>
    <rPh sb="23" eb="24">
      <t>ソ</t>
    </rPh>
    <rPh sb="26" eb="28">
      <t>シゴト</t>
    </rPh>
    <phoneticPr fontId="1"/>
  </si>
  <si>
    <t>世界はなぜ地獄になるのか</t>
    <rPh sb="0" eb="2">
      <t>セカイ</t>
    </rPh>
    <rPh sb="5" eb="7">
      <t>ジゴク</t>
    </rPh>
    <phoneticPr fontId="1"/>
  </si>
  <si>
    <t>社会正義はめんどくさい。</t>
    <rPh sb="0" eb="4">
      <t>シャカイセイギ</t>
    </rPh>
    <phoneticPr fontId="1"/>
  </si>
  <si>
    <t>Live My Life 自分らしく働くための３９のヒント</t>
    <rPh sb="13" eb="15">
      <t>ジブン</t>
    </rPh>
    <rPh sb="18" eb="19">
      <t>ハタラ</t>
    </rPh>
    <phoneticPr fontId="1"/>
  </si>
  <si>
    <t>実例もあり。超実践的フロー＆ワークシートであなたの才能をみるみる体系化。</t>
    <rPh sb="0" eb="2">
      <t>ジツレイ</t>
    </rPh>
    <rPh sb="6" eb="10">
      <t>チョウジッセンテキ</t>
    </rPh>
    <rPh sb="25" eb="27">
      <t>サイノウ</t>
    </rPh>
    <rPh sb="32" eb="35">
      <t>タイケイカ</t>
    </rPh>
    <phoneticPr fontId="1"/>
  </si>
  <si>
    <t>カーテンコール</t>
    <phoneticPr fontId="1"/>
  </si>
  <si>
    <t>痙攣的笑い、恐怖とドタバタ、胸えぐる感涙などが横溢する圧倒的傑作</t>
    <rPh sb="0" eb="4">
      <t>ケイレンテキワラ</t>
    </rPh>
    <rPh sb="6" eb="8">
      <t>キョウフ</t>
    </rPh>
    <rPh sb="14" eb="15">
      <t>ムネ</t>
    </rPh>
    <rPh sb="18" eb="20">
      <t>カンルイ</t>
    </rPh>
    <rPh sb="23" eb="24">
      <t>ヨコ</t>
    </rPh>
    <rPh sb="24" eb="25">
      <t>アフ</t>
    </rPh>
    <rPh sb="27" eb="30">
      <t>アットウテキ</t>
    </rPh>
    <rPh sb="30" eb="32">
      <t>ケッサク</t>
    </rPh>
    <phoneticPr fontId="1"/>
  </si>
  <si>
    <t>みるみるわかる「西洋絵画の見方」</t>
    <rPh sb="8" eb="12">
      <t>セイヨウカイガ</t>
    </rPh>
    <rPh sb="13" eb="15">
      <t>ミカタ</t>
    </rPh>
    <phoneticPr fontId="1"/>
  </si>
  <si>
    <t>ひと口で２度おいしい、西洋絵画の鑑賞法</t>
    <rPh sb="2" eb="3">
      <t>クチ</t>
    </rPh>
    <rPh sb="5" eb="6">
      <t>ド</t>
    </rPh>
    <rPh sb="11" eb="15">
      <t>セイヨウカイガ</t>
    </rPh>
    <rPh sb="16" eb="19">
      <t>カンショウホウ</t>
    </rPh>
    <phoneticPr fontId="1"/>
  </si>
  <si>
    <t>４７歳、ゆる晩酌はじめました。</t>
    <rPh sb="2" eb="3">
      <t>サイ</t>
    </rPh>
    <rPh sb="6" eb="8">
      <t>バンシャク</t>
    </rPh>
    <phoneticPr fontId="1"/>
  </si>
  <si>
    <t>アラフィフからのごきげん晩酌話と１００文字つまみ。</t>
    <rPh sb="12" eb="15">
      <t>バンシャクバナシ</t>
    </rPh>
    <rPh sb="19" eb="21">
      <t>モジ</t>
    </rPh>
    <phoneticPr fontId="1"/>
  </si>
  <si>
    <t>大学入試　ストーリーでわかる世界史探求「近代・現代」</t>
    <rPh sb="0" eb="4">
      <t>ダイガクニュウシ</t>
    </rPh>
    <rPh sb="14" eb="17">
      <t>セカイシ</t>
    </rPh>
    <rPh sb="17" eb="19">
      <t>タンキュウ</t>
    </rPh>
    <rPh sb="20" eb="22">
      <t>キンダイ</t>
    </rPh>
    <rPh sb="23" eb="25">
      <t>ゲンダイ</t>
    </rPh>
    <phoneticPr fontId="1"/>
  </si>
  <si>
    <t>楽しくてスラスラ読める。歴史のつながりがわかる、詳しい世界史</t>
    <rPh sb="0" eb="1">
      <t>タノ</t>
    </rPh>
    <rPh sb="8" eb="9">
      <t>ヨ</t>
    </rPh>
    <rPh sb="12" eb="14">
      <t>レキシ</t>
    </rPh>
    <rPh sb="24" eb="25">
      <t>クワ</t>
    </rPh>
    <rPh sb="27" eb="30">
      <t>セカイシ</t>
    </rPh>
    <phoneticPr fontId="1"/>
  </si>
  <si>
    <t>名言の真実</t>
    <rPh sb="0" eb="2">
      <t>メイゲン</t>
    </rPh>
    <rPh sb="3" eb="5">
      <t>シンジツ</t>
    </rPh>
    <phoneticPr fontId="1"/>
  </si>
  <si>
    <t>０～４歳　ことばをひきだす親子あそび</t>
    <rPh sb="3" eb="4">
      <t>サイ</t>
    </rPh>
    <rPh sb="13" eb="15">
      <t>オヤコ</t>
    </rPh>
    <phoneticPr fontId="1"/>
  </si>
  <si>
    <t>お子さんのことばを育むあそび１００</t>
    <rPh sb="1" eb="2">
      <t>コ</t>
    </rPh>
    <rPh sb="9" eb="10">
      <t>ハグク</t>
    </rPh>
    <phoneticPr fontId="1"/>
  </si>
  <si>
    <t>シナぷしゅ　ぱくぱく　もぐもぐ</t>
    <phoneticPr fontId="1"/>
  </si>
  <si>
    <t>「シナぷしゅ」の大型シール絵本登場</t>
    <rPh sb="8" eb="10">
      <t>オオガタ</t>
    </rPh>
    <rPh sb="13" eb="15">
      <t>エホン</t>
    </rPh>
    <rPh sb="15" eb="17">
      <t>トウジョウ</t>
    </rPh>
    <phoneticPr fontId="1"/>
  </si>
  <si>
    <t>徳川家に伝わる徳川四百年の裏養生訓</t>
    <rPh sb="0" eb="3">
      <t>トクガワケ</t>
    </rPh>
    <rPh sb="4" eb="5">
      <t>ツタ</t>
    </rPh>
    <rPh sb="7" eb="9">
      <t>トクガワ</t>
    </rPh>
    <rPh sb="9" eb="12">
      <t>ヨンヒャクネン</t>
    </rPh>
    <rPh sb="13" eb="14">
      <t>ウラ</t>
    </rPh>
    <rPh sb="14" eb="17">
      <t>ヨウジョウクン</t>
    </rPh>
    <phoneticPr fontId="1"/>
  </si>
  <si>
    <t>徳川家に伝わる　徳川四百年の裏養生訓</t>
    <rPh sb="0" eb="3">
      <t>トクガワケ</t>
    </rPh>
    <rPh sb="4" eb="5">
      <t>ツタ</t>
    </rPh>
    <rPh sb="8" eb="13">
      <t>トクガワヨンヒャクネン</t>
    </rPh>
    <rPh sb="14" eb="15">
      <t>ウラ</t>
    </rPh>
    <rPh sb="15" eb="16">
      <t>ヨウ</t>
    </rPh>
    <rPh sb="16" eb="17">
      <t>セイ</t>
    </rPh>
    <rPh sb="17" eb="18">
      <t>クン</t>
    </rPh>
    <phoneticPr fontId="1"/>
  </si>
  <si>
    <t>生き延びるための世界文学</t>
    <rPh sb="0" eb="1">
      <t>イ</t>
    </rPh>
    <rPh sb="2" eb="3">
      <t>ノ</t>
    </rPh>
    <rPh sb="8" eb="12">
      <t>セカイブンガク</t>
    </rPh>
    <phoneticPr fontId="1"/>
  </si>
  <si>
    <t>世界文学の「いま」を伝える、最速・最強のガイド</t>
    <rPh sb="0" eb="4">
      <t>セカイブンガク</t>
    </rPh>
    <rPh sb="10" eb="11">
      <t>ツタ</t>
    </rPh>
    <rPh sb="14" eb="16">
      <t>サイソク</t>
    </rPh>
    <rPh sb="17" eb="19">
      <t>サイキョウ</t>
    </rPh>
    <phoneticPr fontId="1"/>
  </si>
  <si>
    <t>キリンのソフィーはじめてのおさんぽ</t>
    <phoneticPr fontId="1"/>
  </si>
  <si>
    <t>フランスうまれ「キリンのソフィー」と一緒に、豊かな感性を育むベビー絵本</t>
    <rPh sb="18" eb="20">
      <t>イッショ</t>
    </rPh>
    <rPh sb="22" eb="23">
      <t>ユタ</t>
    </rPh>
    <rPh sb="25" eb="27">
      <t>カンセイ</t>
    </rPh>
    <rPh sb="28" eb="29">
      <t>ハグク</t>
    </rPh>
    <rPh sb="33" eb="35">
      <t>エホン</t>
    </rPh>
    <phoneticPr fontId="1"/>
  </si>
  <si>
    <t>彼女たち</t>
    <rPh sb="0" eb="2">
      <t>カノジョ</t>
    </rPh>
    <phoneticPr fontId="1"/>
  </si>
  <si>
    <t>だいじょうぶ。わたしたちには、いまを乗り越える力がある。</t>
    <rPh sb="18" eb="19">
      <t>ノ</t>
    </rPh>
    <rPh sb="20" eb="21">
      <t>コ</t>
    </rPh>
    <rPh sb="23" eb="24">
      <t>チカラ</t>
    </rPh>
    <phoneticPr fontId="1"/>
  </si>
  <si>
    <t>自分に見た目が許せない人への処方箋</t>
    <rPh sb="0" eb="2">
      <t>ジブン</t>
    </rPh>
    <rPh sb="3" eb="4">
      <t>ミ</t>
    </rPh>
    <rPh sb="5" eb="6">
      <t>メ</t>
    </rPh>
    <rPh sb="7" eb="8">
      <t>ユル</t>
    </rPh>
    <rPh sb="11" eb="12">
      <t>ヒト</t>
    </rPh>
    <rPh sb="14" eb="17">
      <t>ショホウセン</t>
    </rPh>
    <phoneticPr fontId="1"/>
  </si>
  <si>
    <t>SNSで急増　身体醜形症</t>
    <rPh sb="4" eb="6">
      <t>キュウゾウ</t>
    </rPh>
    <rPh sb="7" eb="9">
      <t>シンタイ</t>
    </rPh>
    <rPh sb="9" eb="10">
      <t>シュウ</t>
    </rPh>
    <rPh sb="10" eb="11">
      <t>ケイ</t>
    </rPh>
    <rPh sb="11" eb="12">
      <t>ショウ</t>
    </rPh>
    <phoneticPr fontId="1"/>
  </si>
  <si>
    <t>株はメンタルが９割</t>
    <rPh sb="0" eb="1">
      <t>カブ</t>
    </rPh>
    <rPh sb="8" eb="9">
      <t>ワリ</t>
    </rPh>
    <phoneticPr fontId="1"/>
  </si>
  <si>
    <t>素人でも買いやすい小型成長株の見分け方、投資の具体的ノウハウ、そして最も大切な「メンタル・コントロール」を伝授</t>
    <rPh sb="0" eb="2">
      <t>シロウト</t>
    </rPh>
    <rPh sb="4" eb="5">
      <t>カ</t>
    </rPh>
    <rPh sb="9" eb="11">
      <t>コガタ</t>
    </rPh>
    <rPh sb="11" eb="13">
      <t>セイチョウ</t>
    </rPh>
    <rPh sb="13" eb="14">
      <t>カブ</t>
    </rPh>
    <rPh sb="15" eb="17">
      <t>ミワ</t>
    </rPh>
    <rPh sb="18" eb="19">
      <t>カタ</t>
    </rPh>
    <rPh sb="20" eb="22">
      <t>トウシ</t>
    </rPh>
    <rPh sb="23" eb="26">
      <t>グタイテキ</t>
    </rPh>
    <rPh sb="34" eb="35">
      <t>モット</t>
    </rPh>
    <rPh sb="36" eb="38">
      <t>タイセツ</t>
    </rPh>
    <rPh sb="53" eb="55">
      <t>デンジュ</t>
    </rPh>
    <phoneticPr fontId="1"/>
  </si>
  <si>
    <t>究極の英語学習法</t>
    <rPh sb="0" eb="2">
      <t>キュウキョク</t>
    </rPh>
    <rPh sb="3" eb="8">
      <t>エイゴガクシュウホウ</t>
    </rPh>
    <phoneticPr fontId="1"/>
  </si>
  <si>
    <t>やみくもに努力しても、英語は身につかない。科学に基づく最適解の学習法</t>
    <rPh sb="5" eb="7">
      <t>ドリョク</t>
    </rPh>
    <rPh sb="11" eb="13">
      <t>エイゴ</t>
    </rPh>
    <rPh sb="14" eb="15">
      <t>ミ</t>
    </rPh>
    <rPh sb="21" eb="23">
      <t>カガク</t>
    </rPh>
    <rPh sb="24" eb="25">
      <t>モト</t>
    </rPh>
    <rPh sb="27" eb="30">
      <t>サイテキカイ</t>
    </rPh>
    <rPh sb="31" eb="34">
      <t>ガクシュウホウ</t>
    </rPh>
    <phoneticPr fontId="1"/>
  </si>
  <si>
    <t>画家とモデル</t>
    <rPh sb="0" eb="2">
      <t>ガカ</t>
    </rPh>
    <phoneticPr fontId="1"/>
  </si>
  <si>
    <t>不世出の画家たちが画布に刻み付けた、モデルとの濃厚にして関係を読み解いた論集</t>
    <rPh sb="0" eb="1">
      <t>フ</t>
    </rPh>
    <rPh sb="1" eb="2">
      <t>セ</t>
    </rPh>
    <rPh sb="2" eb="3">
      <t>デ</t>
    </rPh>
    <rPh sb="4" eb="6">
      <t>ガカ</t>
    </rPh>
    <rPh sb="9" eb="11">
      <t>ガフ</t>
    </rPh>
    <rPh sb="12" eb="13">
      <t>キザ</t>
    </rPh>
    <rPh sb="14" eb="15">
      <t>ツ</t>
    </rPh>
    <rPh sb="23" eb="25">
      <t>ノウコウ</t>
    </rPh>
    <rPh sb="28" eb="30">
      <t>カンケイ</t>
    </rPh>
    <rPh sb="31" eb="32">
      <t>ヨ</t>
    </rPh>
    <rPh sb="33" eb="34">
      <t>ト</t>
    </rPh>
    <rPh sb="36" eb="38">
      <t>ロンシュウ</t>
    </rPh>
    <phoneticPr fontId="1"/>
  </si>
  <si>
    <t>過疎化の解決策としても注目を集める新しい旅のスタイルを提案する</t>
    <rPh sb="0" eb="3">
      <t>カソカ</t>
    </rPh>
    <rPh sb="4" eb="7">
      <t>カイケツサク</t>
    </rPh>
    <rPh sb="11" eb="13">
      <t>チュウモク</t>
    </rPh>
    <rPh sb="14" eb="15">
      <t>アツ</t>
    </rPh>
    <rPh sb="17" eb="18">
      <t>アタラ</t>
    </rPh>
    <rPh sb="20" eb="21">
      <t>タビ</t>
    </rPh>
    <rPh sb="27" eb="29">
      <t>テイアン</t>
    </rPh>
    <phoneticPr fontId="1"/>
  </si>
  <si>
    <t>つみたてNISA、iDeCoより積み立てビットコインを始めなさい</t>
    <rPh sb="16" eb="17">
      <t>ツ</t>
    </rPh>
    <rPh sb="18" eb="19">
      <t>タ</t>
    </rPh>
    <rPh sb="27" eb="28">
      <t>ハジ</t>
    </rPh>
    <phoneticPr fontId="1"/>
  </si>
  <si>
    <t>ビットコインの成長はこれからが本番。少額でも投資できる簡単な方法を緊急指南。</t>
    <rPh sb="7" eb="9">
      <t>セイチョウ</t>
    </rPh>
    <rPh sb="15" eb="17">
      <t>ホンバン</t>
    </rPh>
    <rPh sb="18" eb="20">
      <t>ショウガク</t>
    </rPh>
    <rPh sb="22" eb="24">
      <t>トウシ</t>
    </rPh>
    <rPh sb="27" eb="29">
      <t>カンタン</t>
    </rPh>
    <rPh sb="30" eb="32">
      <t>ホウホウ</t>
    </rPh>
    <rPh sb="33" eb="37">
      <t>キンキュ</t>
    </rPh>
    <phoneticPr fontId="1"/>
  </si>
  <si>
    <t>そらまめくんのごめんなさい</t>
    <phoneticPr fontId="1"/>
  </si>
  <si>
    <t>そらまめくんとなかなおり、できるかな</t>
    <phoneticPr fontId="1"/>
  </si>
  <si>
    <t>「どうせ自分なんて」と思う君に、知っておいてほしいこと</t>
    <rPh sb="4" eb="6">
      <t>ジブン</t>
    </rPh>
    <rPh sb="11" eb="12">
      <t>オモ</t>
    </rPh>
    <rPh sb="13" eb="14">
      <t>キミ</t>
    </rPh>
    <rPh sb="16" eb="17">
      <t>シ</t>
    </rPh>
    <phoneticPr fontId="1"/>
  </si>
  <si>
    <t>いま小学生に知ってほしい自己肯定感の話</t>
    <rPh sb="2" eb="5">
      <t>ショウガクセイ</t>
    </rPh>
    <rPh sb="6" eb="7">
      <t>シ</t>
    </rPh>
    <rPh sb="12" eb="17">
      <t>ジココウテイカン</t>
    </rPh>
    <rPh sb="18" eb="19">
      <t>ハナシ</t>
    </rPh>
    <phoneticPr fontId="1"/>
  </si>
  <si>
    <t>心が整うマインドフルネス入門</t>
    <rPh sb="0" eb="1">
      <t>ココロ</t>
    </rPh>
    <rPh sb="2" eb="3">
      <t>トトノ</t>
    </rPh>
    <rPh sb="12" eb="14">
      <t>ニュウモン</t>
    </rPh>
    <phoneticPr fontId="1"/>
  </si>
  <si>
    <t>仕事も人生もうまくいくマインドフルネス術</t>
    <rPh sb="0" eb="2">
      <t>シゴト</t>
    </rPh>
    <rPh sb="3" eb="5">
      <t>ジンセイ</t>
    </rPh>
    <rPh sb="19" eb="20">
      <t>ジュツ</t>
    </rPh>
    <phoneticPr fontId="1"/>
  </si>
  <si>
    <t>元外資系金融エリートが語る価値あるお金の増やし方</t>
    <rPh sb="0" eb="1">
      <t>モト</t>
    </rPh>
    <rPh sb="1" eb="4">
      <t>ガイシケイ</t>
    </rPh>
    <rPh sb="4" eb="6">
      <t>キンユウ</t>
    </rPh>
    <rPh sb="11" eb="12">
      <t>カタ</t>
    </rPh>
    <rPh sb="13" eb="15">
      <t>カチ</t>
    </rPh>
    <rPh sb="18" eb="19">
      <t>カネ</t>
    </rPh>
    <rPh sb="20" eb="21">
      <t>フ</t>
    </rPh>
    <rPh sb="23" eb="24">
      <t>カタ</t>
    </rPh>
    <phoneticPr fontId="1"/>
  </si>
  <si>
    <t>投資は「推し活」。出会うべきものに出会ってお金を増やす極意を語ります。</t>
    <rPh sb="0" eb="2">
      <t>トウシ</t>
    </rPh>
    <rPh sb="4" eb="5">
      <t>オ</t>
    </rPh>
    <rPh sb="6" eb="7">
      <t>カツ</t>
    </rPh>
    <rPh sb="9" eb="11">
      <t>デア</t>
    </rPh>
    <rPh sb="17" eb="19">
      <t>デア</t>
    </rPh>
    <rPh sb="22" eb="23">
      <t>カネ</t>
    </rPh>
    <rPh sb="24" eb="25">
      <t>フ</t>
    </rPh>
    <rPh sb="27" eb="29">
      <t>ゴクイ</t>
    </rPh>
    <rPh sb="30" eb="31">
      <t>カタ</t>
    </rPh>
    <phoneticPr fontId="1"/>
  </si>
  <si>
    <t>タブレットで変わる授業デザイン</t>
    <rPh sb="6" eb="7">
      <t>カ</t>
    </rPh>
    <rPh sb="9" eb="11">
      <t>ジュギョウ</t>
    </rPh>
    <phoneticPr fontId="1"/>
  </si>
  <si>
    <t>タブレットの活用方法が具体的にわかる本</t>
    <rPh sb="6" eb="10">
      <t>カツヨウホウホウ</t>
    </rPh>
    <rPh sb="11" eb="14">
      <t>グタイテキ</t>
    </rPh>
    <rPh sb="18" eb="19">
      <t>ホン</t>
    </rPh>
    <phoneticPr fontId="1"/>
  </si>
  <si>
    <t>ケーキとデコレーションの教科書</t>
    <rPh sb="12" eb="15">
      <t>キョウカショ</t>
    </rPh>
    <phoneticPr fontId="1"/>
  </si>
  <si>
    <t>順を追ってマスターしていくことで、無限アレンジをお楽しみください。</t>
    <rPh sb="0" eb="1">
      <t>ジュン</t>
    </rPh>
    <rPh sb="2" eb="3">
      <t>オ</t>
    </rPh>
    <rPh sb="17" eb="19">
      <t>ムゲン</t>
    </rPh>
    <rPh sb="25" eb="26">
      <t>タノ</t>
    </rPh>
    <phoneticPr fontId="1"/>
  </si>
  <si>
    <t>ゼロからのつり入門</t>
    <rPh sb="7" eb="9">
      <t>ニュウモン</t>
    </rPh>
    <phoneticPr fontId="1"/>
  </si>
  <si>
    <t>食べられる魚が二本の竿でガンガン釣れる</t>
    <rPh sb="0" eb="1">
      <t>タ</t>
    </rPh>
    <rPh sb="5" eb="6">
      <t>サカナ</t>
    </rPh>
    <rPh sb="7" eb="9">
      <t>ニホン</t>
    </rPh>
    <rPh sb="10" eb="11">
      <t>サオ</t>
    </rPh>
    <rPh sb="16" eb="17">
      <t>ツ</t>
    </rPh>
    <phoneticPr fontId="1"/>
  </si>
  <si>
    <t>フィクションでありながら、現実の課題を照射するビジネス小説</t>
    <rPh sb="13" eb="15">
      <t>ゲンジツ</t>
    </rPh>
    <rPh sb="16" eb="18">
      <t>カダイ</t>
    </rPh>
    <rPh sb="19" eb="21">
      <t>ショウシャ</t>
    </rPh>
    <rPh sb="27" eb="29">
      <t>ショウセツ</t>
    </rPh>
    <phoneticPr fontId="1"/>
  </si>
  <si>
    <t>京都寺町三条のホームズ</t>
    <rPh sb="0" eb="2">
      <t>キョウト</t>
    </rPh>
    <rPh sb="2" eb="4">
      <t>テラマチ</t>
    </rPh>
    <rPh sb="4" eb="6">
      <t>サンジョウ</t>
    </rPh>
    <phoneticPr fontId="1"/>
  </si>
  <si>
    <t>行方不明の円生の絵が香港の美術館に？香港にとんだ清貴と小松が出会ったのは…</t>
    <rPh sb="0" eb="4">
      <t>ユクエフメイ</t>
    </rPh>
    <rPh sb="5" eb="6">
      <t>エン</t>
    </rPh>
    <rPh sb="6" eb="7">
      <t>セイ</t>
    </rPh>
    <rPh sb="8" eb="9">
      <t>エ</t>
    </rPh>
    <rPh sb="10" eb="12">
      <t>ホンコン</t>
    </rPh>
    <rPh sb="13" eb="16">
      <t>ビジュツカン</t>
    </rPh>
    <rPh sb="18" eb="20">
      <t>ホンコン</t>
    </rPh>
    <rPh sb="24" eb="25">
      <t>キヨ</t>
    </rPh>
    <rPh sb="25" eb="26">
      <t>キ</t>
    </rPh>
    <rPh sb="27" eb="29">
      <t>コマツ</t>
    </rPh>
    <rPh sb="30" eb="32">
      <t>デア</t>
    </rPh>
    <phoneticPr fontId="1"/>
  </si>
  <si>
    <t>美麗島プリズム紀行</t>
    <rPh sb="0" eb="3">
      <t>ビレイシマ</t>
    </rPh>
    <rPh sb="7" eb="9">
      <t>キコウ</t>
    </rPh>
    <phoneticPr fontId="1"/>
  </si>
  <si>
    <t>歩き、語り、飲んで、食べて、初めて見えてきたその素顔に迫る</t>
    <rPh sb="0" eb="1">
      <t>アル</t>
    </rPh>
    <rPh sb="3" eb="4">
      <t>カタ</t>
    </rPh>
    <rPh sb="6" eb="7">
      <t>ノ</t>
    </rPh>
    <rPh sb="10" eb="11">
      <t>タ</t>
    </rPh>
    <rPh sb="14" eb="15">
      <t>ハジ</t>
    </rPh>
    <rPh sb="17" eb="18">
      <t>ミ</t>
    </rPh>
    <rPh sb="24" eb="26">
      <t>スガオ</t>
    </rPh>
    <rPh sb="27" eb="28">
      <t>セマ</t>
    </rPh>
    <phoneticPr fontId="1"/>
  </si>
  <si>
    <t>砂漠の旅ガラス</t>
    <rPh sb="0" eb="2">
      <t>サバク</t>
    </rPh>
    <rPh sb="3" eb="4">
      <t>タビ</t>
    </rPh>
    <phoneticPr fontId="1"/>
  </si>
  <si>
    <t>AIも電力もない世界で人間のあり方を問う</t>
    <rPh sb="3" eb="5">
      <t>デンリョク</t>
    </rPh>
    <rPh sb="8" eb="10">
      <t>セカイ</t>
    </rPh>
    <rPh sb="11" eb="13">
      <t>ニンゲン</t>
    </rPh>
    <rPh sb="16" eb="17">
      <t>カタ</t>
    </rPh>
    <rPh sb="18" eb="19">
      <t>ト</t>
    </rPh>
    <phoneticPr fontId="1"/>
  </si>
  <si>
    <t>４９歳未経験　すっとこ介護はじめました</t>
    <rPh sb="2" eb="3">
      <t>サイ</t>
    </rPh>
    <rPh sb="3" eb="6">
      <t>ミケイケン</t>
    </rPh>
    <rPh sb="11" eb="13">
      <t>カイゴ</t>
    </rPh>
    <phoneticPr fontId="1"/>
  </si>
  <si>
    <t>介護施設のリアルを描いたエッセイコミック</t>
    <rPh sb="0" eb="4">
      <t>カイゴシセツ</t>
    </rPh>
    <rPh sb="9" eb="10">
      <t>エガ</t>
    </rPh>
    <phoneticPr fontId="1"/>
  </si>
  <si>
    <t>「科学的」は武器になる</t>
    <rPh sb="1" eb="4">
      <t>カガクテキ</t>
    </rPh>
    <rPh sb="6" eb="8">
      <t>ブキ</t>
    </rPh>
    <phoneticPr fontId="1"/>
  </si>
  <si>
    <t>不安と流言の時代に「ぶれない軸」で判断するための強力な羅針盤</t>
    <rPh sb="0" eb="2">
      <t>フアン</t>
    </rPh>
    <rPh sb="3" eb="4">
      <t>リュウ</t>
    </rPh>
    <rPh sb="4" eb="5">
      <t>ゴン</t>
    </rPh>
    <rPh sb="6" eb="8">
      <t>ジダイ</t>
    </rPh>
    <rPh sb="14" eb="15">
      <t>ジク</t>
    </rPh>
    <rPh sb="17" eb="19">
      <t>ハンダン</t>
    </rPh>
    <rPh sb="24" eb="26">
      <t>キョウリョク</t>
    </rPh>
    <rPh sb="27" eb="30">
      <t>ラシンバン</t>
    </rPh>
    <phoneticPr fontId="1"/>
  </si>
  <si>
    <t>原田マハ、アートの達人に会いにいく</t>
    <rPh sb="0" eb="2">
      <t>ハラダ</t>
    </rPh>
    <rPh sb="9" eb="11">
      <t>タツジン</t>
    </rPh>
    <rPh sb="12" eb="13">
      <t>ア</t>
    </rPh>
    <phoneticPr fontId="1"/>
  </si>
  <si>
    <t>「芸術新潮」の人気連載から生まれた、次世代へ伝えたい珠玉の対話集</t>
    <rPh sb="1" eb="3">
      <t>ゲイジュツ</t>
    </rPh>
    <rPh sb="3" eb="5">
      <t>シンチョウ</t>
    </rPh>
    <rPh sb="7" eb="11">
      <t>ニンキレンサイ</t>
    </rPh>
    <rPh sb="13" eb="14">
      <t>ウ</t>
    </rPh>
    <rPh sb="18" eb="21">
      <t>ジセダイ</t>
    </rPh>
    <rPh sb="22" eb="23">
      <t>ツタ</t>
    </rPh>
    <rPh sb="26" eb="27">
      <t>シュ</t>
    </rPh>
    <rPh sb="27" eb="28">
      <t>タマ</t>
    </rPh>
    <rPh sb="29" eb="32">
      <t>タイワシュウ</t>
    </rPh>
    <phoneticPr fontId="1"/>
  </si>
  <si>
    <t>太陽と月</t>
    <rPh sb="0" eb="2">
      <t>タイヨウ</t>
    </rPh>
    <rPh sb="3" eb="4">
      <t>ツキ</t>
    </rPh>
    <phoneticPr fontId="1"/>
  </si>
  <si>
    <t>育成年代のリアルを描く、サッカー小説。</t>
    <rPh sb="0" eb="4">
      <t>イクセイネンダイ</t>
    </rPh>
    <rPh sb="9" eb="10">
      <t>エガ</t>
    </rPh>
    <rPh sb="16" eb="18">
      <t>ショウセツ</t>
    </rPh>
    <phoneticPr fontId="1"/>
  </si>
  <si>
    <t>人生がクソゲーだと思ったら読む本</t>
    <rPh sb="0" eb="2">
      <t>ジンセイ</t>
    </rPh>
    <rPh sb="9" eb="10">
      <t>オモ</t>
    </rPh>
    <rPh sb="13" eb="14">
      <t>ヨ</t>
    </rPh>
    <rPh sb="15" eb="16">
      <t>ホン</t>
    </rPh>
    <phoneticPr fontId="1"/>
  </si>
  <si>
    <t>家族や親友にも相談できない悩みに答えます</t>
    <rPh sb="0" eb="2">
      <t>カゾク</t>
    </rPh>
    <rPh sb="3" eb="5">
      <t>シンユウ</t>
    </rPh>
    <rPh sb="7" eb="9">
      <t>ソウダン</t>
    </rPh>
    <rPh sb="13" eb="14">
      <t>ナヤ</t>
    </rPh>
    <rPh sb="16" eb="17">
      <t>コタ</t>
    </rPh>
    <phoneticPr fontId="1"/>
  </si>
  <si>
    <t>ぼくがスカート</t>
    <phoneticPr fontId="1"/>
  </si>
  <si>
    <t>あなたは、あなたのままでいい</t>
    <phoneticPr fontId="1"/>
  </si>
  <si>
    <t>特攻服少女と１８２５日</t>
    <rPh sb="0" eb="3">
      <t>トッコウフク</t>
    </rPh>
    <rPh sb="3" eb="5">
      <t>ショウジョ</t>
    </rPh>
    <rPh sb="10" eb="11">
      <t>ニチ</t>
    </rPh>
    <phoneticPr fontId="1"/>
  </si>
  <si>
    <t>辻村深月さんほか各界の著名人が絶賛</t>
    <rPh sb="0" eb="2">
      <t>ツジムラ</t>
    </rPh>
    <rPh sb="2" eb="4">
      <t>ミヅキ</t>
    </rPh>
    <rPh sb="8" eb="10">
      <t>カクカイ</t>
    </rPh>
    <rPh sb="11" eb="13">
      <t>チョメイ</t>
    </rPh>
    <rPh sb="13" eb="14">
      <t>ジン</t>
    </rPh>
    <rPh sb="15" eb="17">
      <t>ゼッサン</t>
    </rPh>
    <phoneticPr fontId="1"/>
  </si>
  <si>
    <t>鮎美ちゃんとはじめる山登り</t>
    <rPh sb="0" eb="1">
      <t>アユ</t>
    </rPh>
    <rPh sb="1" eb="2">
      <t>ミ</t>
    </rPh>
    <rPh sb="10" eb="12">
      <t>ヤマノボ</t>
    </rPh>
    <phoneticPr fontId="1"/>
  </si>
  <si>
    <t>登山の心得は、この一冊ですべてOKです</t>
    <rPh sb="0" eb="2">
      <t>トザン</t>
    </rPh>
    <rPh sb="3" eb="5">
      <t>ココロエ</t>
    </rPh>
    <rPh sb="9" eb="11">
      <t>イッサツ</t>
    </rPh>
    <phoneticPr fontId="1"/>
  </si>
  <si>
    <t>今宵も喫茶ドードーのキッチンで</t>
    <rPh sb="0" eb="2">
      <t>コヨイ</t>
    </rPh>
    <rPh sb="3" eb="5">
      <t>キッサ</t>
    </rPh>
    <phoneticPr fontId="1"/>
  </si>
  <si>
    <t>店主そろりの美味しい料理が、毎日頑張る人の疲れた体と強ばった心を優しくほぐし…</t>
    <rPh sb="0" eb="2">
      <t>テンシュ</t>
    </rPh>
    <rPh sb="6" eb="8">
      <t>オイ</t>
    </rPh>
    <rPh sb="10" eb="12">
      <t>リョウリ</t>
    </rPh>
    <rPh sb="14" eb="18">
      <t>マイニチガンバ</t>
    </rPh>
    <rPh sb="19" eb="20">
      <t>ヒト</t>
    </rPh>
    <rPh sb="21" eb="22">
      <t>ツカ</t>
    </rPh>
    <rPh sb="24" eb="25">
      <t>カラダ</t>
    </rPh>
    <rPh sb="26" eb="27">
      <t>ツヨシ</t>
    </rPh>
    <rPh sb="30" eb="31">
      <t>ココロ</t>
    </rPh>
    <rPh sb="32" eb="33">
      <t>ヤサ</t>
    </rPh>
    <phoneticPr fontId="1"/>
  </si>
  <si>
    <t>しっぽの殻破り</t>
    <rPh sb="4" eb="6">
      <t>カラヤブ</t>
    </rPh>
    <phoneticPr fontId="1"/>
  </si>
  <si>
    <t>光る感性と絶妙な言葉で青春をえがく短編集</t>
    <rPh sb="0" eb="1">
      <t>ヒカ</t>
    </rPh>
    <rPh sb="2" eb="4">
      <t>カンセイ</t>
    </rPh>
    <rPh sb="5" eb="7">
      <t>ゼツミョウ</t>
    </rPh>
    <rPh sb="8" eb="10">
      <t>コトバ</t>
    </rPh>
    <rPh sb="11" eb="13">
      <t>セイシュン</t>
    </rPh>
    <rPh sb="17" eb="20">
      <t>タンペンシュウ</t>
    </rPh>
    <phoneticPr fontId="1"/>
  </si>
  <si>
    <t>逆転美人</t>
    <rPh sb="0" eb="4">
      <t>ギャクテンビジン</t>
    </rPh>
    <phoneticPr fontId="1"/>
  </si>
  <si>
    <t>「逆転美人」の本当の意味とは？ミステリー氏に残る伝説九兆絶トリックに驚愕せよ</t>
    <rPh sb="1" eb="6">
      <t>ギャクテ</t>
    </rPh>
    <rPh sb="7" eb="9">
      <t>ホントウ</t>
    </rPh>
    <rPh sb="10" eb="12">
      <t>イミ</t>
    </rPh>
    <rPh sb="20" eb="21">
      <t>シ</t>
    </rPh>
    <rPh sb="22" eb="23">
      <t>ノコ</t>
    </rPh>
    <rPh sb="24" eb="29">
      <t>デンセツキュウチョウゼツ</t>
    </rPh>
    <rPh sb="34" eb="36">
      <t>キョウガク</t>
    </rPh>
    <phoneticPr fontId="1"/>
  </si>
  <si>
    <t>逆転泥棒</t>
    <rPh sb="0" eb="4">
      <t>ギャクテンドロボウ</t>
    </rPh>
    <phoneticPr fontId="1"/>
  </si>
  <si>
    <t>不穏な現在と、懐かしく切ない平成の青春が交錯する物語の結末は…</t>
    <phoneticPr fontId="1"/>
  </si>
  <si>
    <t>じい散歩</t>
    <rPh sb="2" eb="4">
      <t>サンポ</t>
    </rPh>
    <phoneticPr fontId="1"/>
  </si>
  <si>
    <t>いろいろあるけど家族の日々は続く。現代家族小説の白眉</t>
    <rPh sb="8" eb="10">
      <t>カゾク</t>
    </rPh>
    <rPh sb="11" eb="13">
      <t>ヒビ</t>
    </rPh>
    <rPh sb="14" eb="15">
      <t>ツヅ</t>
    </rPh>
    <rPh sb="17" eb="23">
      <t>ゲンダイカゾクショウセツ</t>
    </rPh>
    <rPh sb="24" eb="25">
      <t>シラ</t>
    </rPh>
    <rPh sb="25" eb="26">
      <t>マユ</t>
    </rPh>
    <phoneticPr fontId="1"/>
  </si>
  <si>
    <t>私労働小説ザ・シット・ジョブ</t>
    <rPh sb="0" eb="3">
      <t>シロウドウ</t>
    </rPh>
    <rPh sb="3" eb="5">
      <t>ショウセツ</t>
    </rPh>
    <phoneticPr fontId="1"/>
  </si>
  <si>
    <t>「自分を愛するってことは、絶えざる闘いなんだよ」。魂の階級闘争の軌跡。</t>
    <rPh sb="1" eb="3">
      <t>ジブン</t>
    </rPh>
    <rPh sb="4" eb="5">
      <t>アイ</t>
    </rPh>
    <rPh sb="13" eb="14">
      <t>タ</t>
    </rPh>
    <rPh sb="17" eb="18">
      <t>タタカ</t>
    </rPh>
    <rPh sb="25" eb="26">
      <t>タマシイ</t>
    </rPh>
    <rPh sb="27" eb="31">
      <t>カイキュウトウソウ</t>
    </rPh>
    <rPh sb="32" eb="34">
      <t>キセキ</t>
    </rPh>
    <phoneticPr fontId="1"/>
  </si>
  <si>
    <t>中日辞典　第３版</t>
    <rPh sb="0" eb="2">
      <t>チュウニチ</t>
    </rPh>
    <rPh sb="2" eb="4">
      <t>ジテン</t>
    </rPh>
    <rPh sb="5" eb="6">
      <t>ダイ</t>
    </rPh>
    <rPh sb="7" eb="8">
      <t>バン</t>
    </rPh>
    <phoneticPr fontId="1"/>
  </si>
  <si>
    <t>信頼の本格派中日辞典</t>
    <rPh sb="0" eb="2">
      <t>シンライ</t>
    </rPh>
    <rPh sb="3" eb="6">
      <t>ホンカクハ</t>
    </rPh>
    <rPh sb="6" eb="10">
      <t>チュウニチジテン</t>
    </rPh>
    <phoneticPr fontId="1"/>
  </si>
  <si>
    <t>ペク先生のやみつき韓国ごはん　ひと手間アレンジでだれでも達人レシピ</t>
    <rPh sb="2" eb="4">
      <t>センセイ</t>
    </rPh>
    <rPh sb="9" eb="11">
      <t>カンコク</t>
    </rPh>
    <rPh sb="17" eb="19">
      <t>テマ</t>
    </rPh>
    <rPh sb="28" eb="30">
      <t>タツジン</t>
    </rPh>
    <phoneticPr fontId="1"/>
  </si>
  <si>
    <t>簡単だけど「上級者見え」の絶品５８レシピ</t>
    <rPh sb="0" eb="2">
      <t>カンタン</t>
    </rPh>
    <rPh sb="6" eb="10">
      <t>ジョウキュウシャミ</t>
    </rPh>
    <rPh sb="13" eb="15">
      <t>ゼッピン</t>
    </rPh>
    <phoneticPr fontId="1"/>
  </si>
  <si>
    <t>星ひとみの天星術超図鑑</t>
    <rPh sb="0" eb="1">
      <t>ホシ</t>
    </rPh>
    <rPh sb="5" eb="6">
      <t>テン</t>
    </rPh>
    <rPh sb="6" eb="7">
      <t>セイ</t>
    </rPh>
    <rPh sb="7" eb="8">
      <t>ジュツ</t>
    </rPh>
    <rPh sb="8" eb="9">
      <t>チョウ</t>
    </rPh>
    <rPh sb="9" eb="11">
      <t>ズカン</t>
    </rPh>
    <phoneticPr fontId="1"/>
  </si>
  <si>
    <t>天星術初の”星”図鑑</t>
    <rPh sb="0" eb="4">
      <t>テンセイジュツハツ</t>
    </rPh>
    <rPh sb="5" eb="7">
      <t>"ホシ</t>
    </rPh>
    <rPh sb="8" eb="10">
      <t>ズカン</t>
    </rPh>
    <phoneticPr fontId="1"/>
  </si>
  <si>
    <t>またね家族</t>
    <rPh sb="3" eb="5">
      <t>カゾク</t>
    </rPh>
    <phoneticPr fontId="1"/>
  </si>
  <si>
    <t>父の余命は３カ月。何物にもなれなかった僕はあなたの息子には、なれたのでしょうか。</t>
    <rPh sb="0" eb="1">
      <t>チチ</t>
    </rPh>
    <rPh sb="2" eb="4">
      <t>ヨメイ</t>
    </rPh>
    <rPh sb="7" eb="8">
      <t>ゲツ</t>
    </rPh>
    <rPh sb="9" eb="11">
      <t>ナニモノ</t>
    </rPh>
    <rPh sb="19" eb="20">
      <t>ボク</t>
    </rPh>
    <rPh sb="25" eb="27">
      <t>ムスコ</t>
    </rPh>
    <phoneticPr fontId="1"/>
  </si>
  <si>
    <t>かっぱまきください</t>
    <phoneticPr fontId="1"/>
  </si>
  <si>
    <t>今日はかっぱのさらたろうの誕生日</t>
    <phoneticPr fontId="1"/>
  </si>
  <si>
    <t>松丸くんが教育界の１０人と考える　答えがない時代の新しい子育て</t>
    <rPh sb="0" eb="2">
      <t>マツマル</t>
    </rPh>
    <rPh sb="5" eb="8">
      <t>キョウイクカイ</t>
    </rPh>
    <rPh sb="11" eb="12">
      <t>ニン</t>
    </rPh>
    <rPh sb="13" eb="14">
      <t>カンガ</t>
    </rPh>
    <rPh sb="17" eb="18">
      <t>コタ</t>
    </rPh>
    <rPh sb="22" eb="24">
      <t>ジダイ</t>
    </rPh>
    <rPh sb="25" eb="26">
      <t>アタラ</t>
    </rPh>
    <rPh sb="28" eb="30">
      <t>コソダ</t>
    </rPh>
    <phoneticPr fontId="1"/>
  </si>
  <si>
    <t>松丸くんと専門家が教育・子育てを考える</t>
    <rPh sb="0" eb="2">
      <t>マツマル</t>
    </rPh>
    <rPh sb="5" eb="8">
      <t>センモンカ</t>
    </rPh>
    <rPh sb="9" eb="11">
      <t>キョウイク</t>
    </rPh>
    <rPh sb="12" eb="14">
      <t>コソダ</t>
    </rPh>
    <rPh sb="16" eb="17">
      <t>カンガ</t>
    </rPh>
    <phoneticPr fontId="1"/>
  </si>
  <si>
    <t>メルカトル悪人狩り</t>
    <rPh sb="5" eb="8">
      <t>アクジンガ</t>
    </rPh>
    <phoneticPr fontId="1"/>
  </si>
  <si>
    <t>”殺人へのカウントダウン”を匂わせるように毎日届く謎のトランプが意味するものとは？</t>
    <rPh sb="1" eb="3">
      <t>サツジン</t>
    </rPh>
    <rPh sb="14" eb="15">
      <t>ニオ</t>
    </rPh>
    <rPh sb="21" eb="23">
      <t>マイニチ</t>
    </rPh>
    <rPh sb="23" eb="24">
      <t>トド</t>
    </rPh>
    <rPh sb="25" eb="26">
      <t>ナゾ</t>
    </rPh>
    <rPh sb="32" eb="34">
      <t>イミ</t>
    </rPh>
    <phoneticPr fontId="1"/>
  </si>
  <si>
    <t>むし</t>
    <phoneticPr fontId="1"/>
  </si>
  <si>
    <t>天皇はなぜ紙幣に描かれないのか</t>
    <rPh sb="0" eb="2">
      <t>テンノウ</t>
    </rPh>
    <rPh sb="5" eb="7">
      <t>シヘイ</t>
    </rPh>
    <rPh sb="8" eb="9">
      <t>エガ</t>
    </rPh>
    <phoneticPr fontId="1"/>
  </si>
  <si>
    <t>教科書だけでは分からない歴史の真実がある</t>
    <rPh sb="0" eb="3">
      <t>キョウカショ</t>
    </rPh>
    <rPh sb="7" eb="8">
      <t>ワ</t>
    </rPh>
    <rPh sb="12" eb="14">
      <t>レキシ</t>
    </rPh>
    <rPh sb="15" eb="17">
      <t>シンジツ</t>
    </rPh>
    <phoneticPr fontId="1"/>
  </si>
  <si>
    <t>京都　桜めぐり、水辺歩き</t>
    <rPh sb="0" eb="2">
      <t>キョウト</t>
    </rPh>
    <rPh sb="3" eb="4">
      <t>サクラ</t>
    </rPh>
    <rPh sb="8" eb="10">
      <t>ミズベ</t>
    </rPh>
    <rPh sb="10" eb="11">
      <t>アル</t>
    </rPh>
    <phoneticPr fontId="1"/>
  </si>
  <si>
    <t>写真家の眼が発見した、至福の”美の一瞬”</t>
    <rPh sb="0" eb="3">
      <t>シャシンカ</t>
    </rPh>
    <rPh sb="4" eb="5">
      <t>メ</t>
    </rPh>
    <rPh sb="6" eb="8">
      <t>ハッケン</t>
    </rPh>
    <rPh sb="11" eb="13">
      <t>シフク</t>
    </rPh>
    <rPh sb="14" eb="16">
      <t>"ビ</t>
    </rPh>
    <rPh sb="17" eb="19">
      <t>イッシュン</t>
    </rPh>
    <phoneticPr fontId="1"/>
  </si>
  <si>
    <t>朝１分で服が決まる４つの法則</t>
    <rPh sb="0" eb="1">
      <t>アサ</t>
    </rPh>
    <rPh sb="2" eb="3">
      <t>プン</t>
    </rPh>
    <rPh sb="4" eb="5">
      <t>フク</t>
    </rPh>
    <rPh sb="6" eb="7">
      <t>キ</t>
    </rPh>
    <rPh sb="12" eb="14">
      <t>ホウソク</t>
    </rPh>
    <phoneticPr fontId="1"/>
  </si>
  <si>
    <t>必ずほめられる「つくりおきコーデ」がだれでもできる</t>
    <rPh sb="0" eb="1">
      <t>カナラ</t>
    </rPh>
    <phoneticPr fontId="1"/>
  </si>
  <si>
    <t>四度目のエベレスト</t>
    <rPh sb="0" eb="3">
      <t>ヨンドメ</t>
    </rPh>
    <phoneticPr fontId="1"/>
  </si>
  <si>
    <t>角川全訳古語辞典</t>
    <rPh sb="0" eb="2">
      <t>カドカワ</t>
    </rPh>
    <rPh sb="2" eb="4">
      <t>ゼンヤク</t>
    </rPh>
    <rPh sb="4" eb="6">
      <t>コゴ</t>
    </rPh>
    <rPh sb="6" eb="8">
      <t>ジテン</t>
    </rPh>
    <phoneticPr fontId="1"/>
  </si>
  <si>
    <t>受験に必要十分な全訳版最大の語数を収録。</t>
    <rPh sb="0" eb="2">
      <t>ジュケン</t>
    </rPh>
    <rPh sb="3" eb="5">
      <t>ヒツヨウ</t>
    </rPh>
    <rPh sb="5" eb="7">
      <t>ジュウブン</t>
    </rPh>
    <rPh sb="8" eb="10">
      <t>ゼンヤク</t>
    </rPh>
    <rPh sb="10" eb="11">
      <t>バン</t>
    </rPh>
    <rPh sb="11" eb="13">
      <t>サイダイ</t>
    </rPh>
    <rPh sb="14" eb="16">
      <t>ゴスウ</t>
    </rPh>
    <rPh sb="17" eb="19">
      <t>シュウロク</t>
    </rPh>
    <phoneticPr fontId="1"/>
  </si>
  <si>
    <t>君に選ばれたい人生だった</t>
    <rPh sb="0" eb="1">
      <t>キミ</t>
    </rPh>
    <rPh sb="2" eb="3">
      <t>エラ</t>
    </rPh>
    <rPh sb="7" eb="9">
      <t>ジンセイ</t>
    </rPh>
    <phoneticPr fontId="1"/>
  </si>
  <si>
    <t>Saucy Dogの楽曲から生まれた、共感必至の連作短編集。</t>
    <rPh sb="10" eb="12">
      <t>ガッキョク</t>
    </rPh>
    <rPh sb="14" eb="15">
      <t>ウ</t>
    </rPh>
    <rPh sb="19" eb="23">
      <t>キョウカンヒッシ</t>
    </rPh>
    <rPh sb="24" eb="26">
      <t>レンサク</t>
    </rPh>
    <rPh sb="26" eb="28">
      <t>タンペン</t>
    </rPh>
    <rPh sb="28" eb="29">
      <t>シュウ</t>
    </rPh>
    <phoneticPr fontId="1"/>
  </si>
  <si>
    <t>山奥ビジネス</t>
    <rPh sb="0" eb="2">
      <t>ヤマオク</t>
    </rPh>
    <phoneticPr fontId="1"/>
  </si>
  <si>
    <t>人口減？地方消滅？悲観する必要はない</t>
    <rPh sb="0" eb="3">
      <t>ジンコウゲン</t>
    </rPh>
    <rPh sb="4" eb="8">
      <t>チホウショウメツ</t>
    </rPh>
    <rPh sb="9" eb="11">
      <t>ヒカン</t>
    </rPh>
    <rPh sb="13" eb="15">
      <t>ヒツヨウ</t>
    </rPh>
    <phoneticPr fontId="1"/>
  </si>
  <si>
    <t>またいつか歩きたい町</t>
    <rPh sb="5" eb="6">
      <t>アル</t>
    </rPh>
    <rPh sb="9" eb="10">
      <t>マチ</t>
    </rPh>
    <phoneticPr fontId="1"/>
  </si>
  <si>
    <t>何度でも訪ねたいとびっきりの１２の町を案内する</t>
    <rPh sb="0" eb="2">
      <t>ナンド</t>
    </rPh>
    <rPh sb="4" eb="5">
      <t>タズ</t>
    </rPh>
    <rPh sb="17" eb="18">
      <t>マチ</t>
    </rPh>
    <rPh sb="19" eb="21">
      <t>アンナイ</t>
    </rPh>
    <phoneticPr fontId="1"/>
  </si>
  <si>
    <t>僕の殺人計画</t>
    <rPh sb="0" eb="1">
      <t>ボク</t>
    </rPh>
    <rPh sb="2" eb="4">
      <t>サツジン</t>
    </rPh>
    <rPh sb="4" eb="6">
      <t>ケイカク</t>
    </rPh>
    <phoneticPr fontId="1"/>
  </si>
  <si>
    <t>YouTubeで２億回再生超。気鋭のホラークリエイター初著書。</t>
    <rPh sb="9" eb="11">
      <t>オクカイ</t>
    </rPh>
    <rPh sb="11" eb="13">
      <t>サイセイ</t>
    </rPh>
    <rPh sb="13" eb="14">
      <t>チョウ</t>
    </rPh>
    <rPh sb="15" eb="17">
      <t>キエイ</t>
    </rPh>
    <rPh sb="27" eb="28">
      <t>ハツ</t>
    </rPh>
    <rPh sb="28" eb="30">
      <t>チョショ</t>
    </rPh>
    <phoneticPr fontId="1"/>
  </si>
  <si>
    <t>東大生も読めない！？やく式難読漢字ドリル</t>
    <rPh sb="0" eb="3">
      <t>トウダイセイ</t>
    </rPh>
    <rPh sb="4" eb="5">
      <t>ヨ</t>
    </rPh>
    <rPh sb="12" eb="13">
      <t>シキ</t>
    </rPh>
    <rPh sb="13" eb="17">
      <t>ナンドクカンジ</t>
    </rPh>
    <phoneticPr fontId="1"/>
  </si>
  <si>
    <t>その言葉にまつわるトリビアも満載で楽しみながら深すぎる雑学も身につく一冊</t>
    <rPh sb="2" eb="4">
      <t>コトバ</t>
    </rPh>
    <rPh sb="14" eb="16">
      <t>マンサイ</t>
    </rPh>
    <rPh sb="17" eb="18">
      <t>タノ</t>
    </rPh>
    <rPh sb="23" eb="24">
      <t>フカ</t>
    </rPh>
    <rPh sb="27" eb="29">
      <t>ザツガク</t>
    </rPh>
    <rPh sb="30" eb="31">
      <t>ミ</t>
    </rPh>
    <rPh sb="34" eb="36">
      <t>イッサツ</t>
    </rPh>
    <phoneticPr fontId="1"/>
  </si>
  <si>
    <t>「新NISA完全攻略」月５万から始める「リアルすぎる」１億円の作り方</t>
    <rPh sb="1" eb="2">
      <t>シン</t>
    </rPh>
    <rPh sb="6" eb="8">
      <t>カンゼン</t>
    </rPh>
    <rPh sb="8" eb="10">
      <t>コウリャク</t>
    </rPh>
    <rPh sb="11" eb="12">
      <t>ツキ</t>
    </rPh>
    <rPh sb="13" eb="14">
      <t>マン</t>
    </rPh>
    <rPh sb="16" eb="17">
      <t>ハジ</t>
    </rPh>
    <rPh sb="28" eb="30">
      <t>オクエン</t>
    </rPh>
    <rPh sb="31" eb="32">
      <t>ツク</t>
    </rPh>
    <rPh sb="33" eb="34">
      <t>カタ</t>
    </rPh>
    <phoneticPr fontId="1"/>
  </si>
  <si>
    <t>えっ、まだインデックスを積み立てているだけなの。</t>
    <rPh sb="12" eb="13">
      <t>ツ</t>
    </rPh>
    <rPh sb="14" eb="15">
      <t>タ</t>
    </rPh>
    <phoneticPr fontId="1"/>
  </si>
  <si>
    <t>日本語力がアップする小学国語９００のことば</t>
    <rPh sb="0" eb="4">
      <t>ニホンゴリョク</t>
    </rPh>
    <rPh sb="10" eb="12">
      <t>ショウガク</t>
    </rPh>
    <rPh sb="12" eb="14">
      <t>コクゴ</t>
    </rPh>
    <phoneticPr fontId="1"/>
  </si>
  <si>
    <t>「ざっくり意味をつかむ」だけで日本語力がみるみる上がる</t>
    <rPh sb="5" eb="7">
      <t>イミ</t>
    </rPh>
    <rPh sb="15" eb="19">
      <t>ニホンゴリョク</t>
    </rPh>
    <rPh sb="24" eb="25">
      <t>ア</t>
    </rPh>
    <phoneticPr fontId="1"/>
  </si>
  <si>
    <t>神様には負けられない</t>
    <rPh sb="0" eb="2">
      <t>カミサマ</t>
    </rPh>
    <rPh sb="4" eb="5">
      <t>マ</t>
    </rPh>
    <phoneticPr fontId="1"/>
  </si>
  <si>
    <t>つまずいても立ち上がる大人のお仕事小説</t>
    <rPh sb="6" eb="7">
      <t>タ</t>
    </rPh>
    <rPh sb="8" eb="9">
      <t>ア</t>
    </rPh>
    <rPh sb="11" eb="13">
      <t>オトナ</t>
    </rPh>
    <rPh sb="15" eb="17">
      <t>シゴト</t>
    </rPh>
    <rPh sb="17" eb="19">
      <t>ショウセツ</t>
    </rPh>
    <phoneticPr fontId="1"/>
  </si>
  <si>
    <t>クソみたいな仕事から抜け出す４９の秘訣</t>
    <rPh sb="6" eb="8">
      <t>シゴト</t>
    </rPh>
    <rPh sb="10" eb="11">
      <t>ヌ</t>
    </rPh>
    <rPh sb="12" eb="13">
      <t>ダ</t>
    </rPh>
    <rPh sb="17" eb="19">
      <t>ヒケツ</t>
    </rPh>
    <phoneticPr fontId="1"/>
  </si>
  <si>
    <t>泥沼から脱出するための秘訣をテーマごとに網羅。</t>
    <rPh sb="0" eb="2">
      <t>ドロヌマ</t>
    </rPh>
    <rPh sb="4" eb="6">
      <t>ダッシュツ</t>
    </rPh>
    <rPh sb="11" eb="13">
      <t>ヒケツ</t>
    </rPh>
    <rPh sb="20" eb="22">
      <t>モウラ</t>
    </rPh>
    <phoneticPr fontId="1"/>
  </si>
  <si>
    <t>地球一やさしい宇宙の話</t>
    <rPh sb="0" eb="3">
      <t>チキュウイチ</t>
    </rPh>
    <rPh sb="7" eb="9">
      <t>ウチュウ</t>
    </rPh>
    <rPh sb="10" eb="11">
      <t>ハナシ</t>
    </rPh>
    <phoneticPr fontId="1"/>
  </si>
  <si>
    <t>あなたの「宇宙観」はもう古い</t>
    <rPh sb="5" eb="8">
      <t>ウチュウカン</t>
    </rPh>
    <rPh sb="12" eb="13">
      <t>フル</t>
    </rPh>
    <phoneticPr fontId="1"/>
  </si>
  <si>
    <t>説教男と不倫女と今日、旦那を殺す事にした女</t>
    <rPh sb="0" eb="3">
      <t>セッキョウオトコ</t>
    </rPh>
    <rPh sb="4" eb="7">
      <t>フリンオンナ</t>
    </rPh>
    <rPh sb="8" eb="10">
      <t>キョウ</t>
    </rPh>
    <rPh sb="11" eb="13">
      <t>ダンナ</t>
    </rPh>
    <rPh sb="14" eb="15">
      <t>コロ</t>
    </rPh>
    <rPh sb="16" eb="17">
      <t>コト</t>
    </rPh>
    <rPh sb="20" eb="21">
      <t>オンナ</t>
    </rPh>
    <phoneticPr fontId="1"/>
  </si>
  <si>
    <t>朝倉秋成推薦。ちくしょう。ちゃんとオモれぇじゃねぇか。</t>
    <rPh sb="0" eb="2">
      <t>アサクラ</t>
    </rPh>
    <rPh sb="2" eb="3">
      <t>アキ</t>
    </rPh>
    <rPh sb="3" eb="4">
      <t>セイ</t>
    </rPh>
    <rPh sb="4" eb="6">
      <t>スイセン</t>
    </rPh>
    <phoneticPr fontId="1"/>
  </si>
  <si>
    <t>和田秀樹、世界のマーチャンに会いに行く</t>
    <rPh sb="0" eb="2">
      <t>ワダ</t>
    </rPh>
    <rPh sb="2" eb="4">
      <t>ヒデキ</t>
    </rPh>
    <rPh sb="5" eb="7">
      <t>セカイ</t>
    </rPh>
    <rPh sb="14" eb="15">
      <t>ア</t>
    </rPh>
    <rPh sb="17" eb="18">
      <t>イ</t>
    </rPh>
    <phoneticPr fontId="1"/>
  </si>
  <si>
    <t>デジタル活用で「８０歳の壁」を楽々超える</t>
    <rPh sb="4" eb="6">
      <t>カツヨウ</t>
    </rPh>
    <rPh sb="10" eb="11">
      <t>サイ</t>
    </rPh>
    <rPh sb="12" eb="13">
      <t>カベ</t>
    </rPh>
    <rPh sb="15" eb="17">
      <t>ラクラク</t>
    </rPh>
    <rPh sb="17" eb="18">
      <t>コ</t>
    </rPh>
    <phoneticPr fontId="1"/>
  </si>
  <si>
    <t>それでも会社は辞めません</t>
    <rPh sb="4" eb="6">
      <t>カイシャ</t>
    </rPh>
    <rPh sb="7" eb="8">
      <t>ヤ</t>
    </rPh>
    <phoneticPr fontId="1"/>
  </si>
  <si>
    <t>ビジネスの世界に精通した著者が従来と真逆の価値観で描く、決してかっこよくないヒーローたちの物語</t>
    <rPh sb="5" eb="7">
      <t>セカイ</t>
    </rPh>
    <rPh sb="8" eb="10">
      <t>セイツウ</t>
    </rPh>
    <rPh sb="12" eb="14">
      <t>チョシャ</t>
    </rPh>
    <rPh sb="15" eb="17">
      <t>ジュウライ</t>
    </rPh>
    <rPh sb="18" eb="20">
      <t>マギャク</t>
    </rPh>
    <rPh sb="21" eb="24">
      <t>カチカン</t>
    </rPh>
    <rPh sb="25" eb="26">
      <t>エガ</t>
    </rPh>
    <rPh sb="28" eb="29">
      <t>ケッ</t>
    </rPh>
    <rPh sb="45" eb="47">
      <t>モノガタリ</t>
    </rPh>
    <phoneticPr fontId="1"/>
  </si>
  <si>
    <t>遊廓</t>
    <rPh sb="0" eb="1">
      <t>ユウ</t>
    </rPh>
    <rPh sb="1" eb="2">
      <t>クルワ</t>
    </rPh>
    <phoneticPr fontId="1"/>
  </si>
  <si>
    <t>日本の「影」の近代遺産を記録する貴重な資料</t>
    <rPh sb="0" eb="2">
      <t>ニホン</t>
    </rPh>
    <rPh sb="4" eb="5">
      <t>カゲ</t>
    </rPh>
    <rPh sb="7" eb="11">
      <t>キンダイイサン</t>
    </rPh>
    <rPh sb="12" eb="14">
      <t>キロク</t>
    </rPh>
    <rPh sb="16" eb="18">
      <t>キチョウ</t>
    </rPh>
    <rPh sb="19" eb="21">
      <t>シリョウ</t>
    </rPh>
    <phoneticPr fontId="1"/>
  </si>
  <si>
    <t>絶景温泉ひとり旅そろそろソロ秘湯</t>
    <rPh sb="0" eb="4">
      <t>ゼッケイオンセン</t>
    </rPh>
    <rPh sb="7" eb="8">
      <t>タビ</t>
    </rPh>
    <rPh sb="14" eb="15">
      <t>ヒ</t>
    </rPh>
    <rPh sb="15" eb="16">
      <t>ユ</t>
    </rPh>
    <phoneticPr fontId="1"/>
  </si>
  <si>
    <t>ソロで行きたい令和最新版の秘湯ガイド</t>
    <rPh sb="3" eb="4">
      <t>イ</t>
    </rPh>
    <rPh sb="7" eb="9">
      <t>レイワ</t>
    </rPh>
    <rPh sb="9" eb="12">
      <t>サイシンバン</t>
    </rPh>
    <rPh sb="13" eb="14">
      <t>ヒ</t>
    </rPh>
    <rPh sb="14" eb="15">
      <t>ユ</t>
    </rPh>
    <phoneticPr fontId="1"/>
  </si>
  <si>
    <t>しかけえほん　ゆうえんち</t>
    <phoneticPr fontId="1"/>
  </si>
  <si>
    <t>遊園地のアトラクションの楽しいしかけ絵本</t>
    <rPh sb="0" eb="3">
      <t>ユウエンチ</t>
    </rPh>
    <rPh sb="12" eb="13">
      <t>タノ</t>
    </rPh>
    <rPh sb="18" eb="20">
      <t>エホン</t>
    </rPh>
    <phoneticPr fontId="1"/>
  </si>
  <si>
    <t>しかけえほん　すいぞくかん</t>
    <phoneticPr fontId="1"/>
  </si>
  <si>
    <t>わらべ　きみか</t>
  </si>
  <si>
    <t>水族館の海の生き物が飛び出す、しかけ絵本</t>
    <rPh sb="0" eb="3">
      <t>スイゾクカン</t>
    </rPh>
    <rPh sb="4" eb="5">
      <t>ウミ</t>
    </rPh>
    <rPh sb="6" eb="7">
      <t>イ</t>
    </rPh>
    <rPh sb="8" eb="9">
      <t>モノ</t>
    </rPh>
    <rPh sb="10" eb="11">
      <t>ト</t>
    </rPh>
    <rPh sb="12" eb="13">
      <t>ダ</t>
    </rPh>
    <rPh sb="18" eb="20">
      <t>エホン</t>
    </rPh>
    <phoneticPr fontId="1"/>
  </si>
  <si>
    <t>しかけえほん</t>
    <phoneticPr fontId="1"/>
  </si>
  <si>
    <t>おいしそうな「食べ物」の楽しいしかけ絵本</t>
    <rPh sb="7" eb="8">
      <t>タ</t>
    </rPh>
    <rPh sb="9" eb="10">
      <t>モノ</t>
    </rPh>
    <rPh sb="12" eb="13">
      <t>タノ</t>
    </rPh>
    <rPh sb="18" eb="20">
      <t>エホン</t>
    </rPh>
    <phoneticPr fontId="1"/>
  </si>
  <si>
    <t>集めてまわろう「御陵印」</t>
  </si>
  <si>
    <t>小学館クリエイティブ</t>
    <phoneticPr fontId="1"/>
  </si>
  <si>
    <t>天皇陵の参拝記念印「御陵印」を集めよう。</t>
    <rPh sb="0" eb="3">
      <t>テンノウリョウ</t>
    </rPh>
    <rPh sb="4" eb="6">
      <t>サンパイ</t>
    </rPh>
    <rPh sb="6" eb="9">
      <t>キネンイン</t>
    </rPh>
    <rPh sb="10" eb="11">
      <t>ゴ</t>
    </rPh>
    <rPh sb="11" eb="12">
      <t>リョウ</t>
    </rPh>
    <rPh sb="12" eb="13">
      <t>イン</t>
    </rPh>
    <rPh sb="15" eb="16">
      <t>アツ</t>
    </rPh>
    <phoneticPr fontId="1"/>
  </si>
  <si>
    <t>全日本鉄道旅行地図帳２０１９年版</t>
    <phoneticPr fontId="1"/>
  </si>
  <si>
    <t>唯一の全日本鉄道旅行地図帳</t>
    <rPh sb="0" eb="2">
      <t>ユイイツ</t>
    </rPh>
    <rPh sb="3" eb="8">
      <t>ゼンニッポンテツドウ</t>
    </rPh>
    <rPh sb="8" eb="13">
      <t>リョコウチズチョウ</t>
    </rPh>
    <phoneticPr fontId="1"/>
  </si>
  <si>
    <t>全日本鉄道旅行地図帳２０２３年版</t>
    <rPh sb="0" eb="3">
      <t>ゼンニッポン</t>
    </rPh>
    <rPh sb="3" eb="5">
      <t>テツドウ</t>
    </rPh>
    <rPh sb="5" eb="7">
      <t>リョコウ</t>
    </rPh>
    <rPh sb="7" eb="10">
      <t>チズチョウ</t>
    </rPh>
    <rPh sb="14" eb="16">
      <t>ネンバン</t>
    </rPh>
    <phoneticPr fontId="1"/>
  </si>
  <si>
    <t>小学館クリエイティブ</t>
    <rPh sb="0" eb="3">
      <t>ショウガクカン</t>
    </rPh>
    <phoneticPr fontId="1"/>
  </si>
  <si>
    <t>さまざまな旅の計画に最適な鉄道旅行地図</t>
    <rPh sb="5" eb="6">
      <t>タビ</t>
    </rPh>
    <rPh sb="7" eb="9">
      <t>ケイカク</t>
    </rPh>
    <rPh sb="10" eb="12">
      <t>サイテキ</t>
    </rPh>
    <rPh sb="13" eb="15">
      <t>テツドウ</t>
    </rPh>
    <rPh sb="15" eb="17">
      <t>リョコウ</t>
    </rPh>
    <rPh sb="17" eb="19">
      <t>チズ</t>
    </rPh>
    <phoneticPr fontId="1"/>
  </si>
  <si>
    <t>旅行・地図</t>
    <phoneticPr fontId="1"/>
  </si>
  <si>
    <t>イタリアの小さな村へ</t>
    <rPh sb="5" eb="6">
      <t>チイ</t>
    </rPh>
    <rPh sb="8" eb="9">
      <t>ムラ</t>
    </rPh>
    <phoneticPr fontId="1"/>
  </si>
  <si>
    <t>','</t>
    <phoneticPr fontId="1"/>
  </si>
  <si>
    <t>);</t>
    <phoneticPr fontId="1"/>
  </si>
  <si>
    <t>'</t>
    <phoneticPr fontId="1"/>
  </si>
  <si>
    <t>'2022-4-20'</t>
    <phoneticPr fontId="1"/>
  </si>
  <si>
    <t>'2023-7-20'</t>
    <phoneticPr fontId="1"/>
  </si>
  <si>
    <t>'2023-10-30'</t>
    <phoneticPr fontId="1"/>
  </si>
  <si>
    <t>'2023-6-14'</t>
    <phoneticPr fontId="1"/>
  </si>
  <si>
    <t>'2023-10-19'</t>
    <phoneticPr fontId="1"/>
  </si>
  <si>
    <t>'2023-10-13'</t>
    <phoneticPr fontId="1"/>
  </si>
  <si>
    <t>'2021-11-1'</t>
    <phoneticPr fontId="1"/>
  </si>
  <si>
    <t>'2023-5-29'</t>
    <phoneticPr fontId="1"/>
  </si>
  <si>
    <t>'2021-6-18'</t>
    <phoneticPr fontId="1"/>
  </si>
  <si>
    <t>'2023-10-25'</t>
    <phoneticPr fontId="1"/>
  </si>
  <si>
    <t>'2023-9-26'</t>
    <phoneticPr fontId="1"/>
  </si>
  <si>
    <t>'2023-11-1'</t>
    <phoneticPr fontId="1"/>
  </si>
  <si>
    <t>'2018-12-7'</t>
    <phoneticPr fontId="1"/>
  </si>
  <si>
    <t>'2014-3-28'</t>
    <phoneticPr fontId="1"/>
  </si>
  <si>
    <t>'2022-12-6'</t>
    <phoneticPr fontId="1"/>
  </si>
  <si>
    <t>'2023-10-26'</t>
    <phoneticPr fontId="1"/>
  </si>
  <si>
    <t>'2022-4-21'</t>
    <phoneticPr fontId="1"/>
  </si>
  <si>
    <t>'2023-9-21'</t>
    <phoneticPr fontId="1"/>
  </si>
  <si>
    <t>'2023-8-28'</t>
    <phoneticPr fontId="1"/>
  </si>
  <si>
    <t>'2023-8-18'</t>
    <phoneticPr fontId="1"/>
  </si>
  <si>
    <t>'2023-4-19'</t>
    <phoneticPr fontId="1"/>
  </si>
  <si>
    <t>'2018-4-26'</t>
    <phoneticPr fontId="1"/>
  </si>
  <si>
    <t>'2014-7-2'</t>
    <phoneticPr fontId="1"/>
  </si>
  <si>
    <t>'2023-7-27'</t>
    <phoneticPr fontId="1"/>
  </si>
  <si>
    <t>'2022-6-22'</t>
    <phoneticPr fontId="1"/>
  </si>
  <si>
    <t>'2023-12-21'</t>
    <phoneticPr fontId="1"/>
  </si>
  <si>
    <t>'2021-11-29'</t>
    <phoneticPr fontId="1"/>
  </si>
  <si>
    <t>'2021-11-22'</t>
    <phoneticPr fontId="1"/>
  </si>
  <si>
    <t>'2023-6-1'</t>
    <phoneticPr fontId="1"/>
  </si>
  <si>
    <t>'2023-11-9'</t>
    <phoneticPr fontId="1"/>
  </si>
  <si>
    <t>'2023-10-24'</t>
    <phoneticPr fontId="1"/>
  </si>
  <si>
    <t>'2023-11-2'</t>
    <phoneticPr fontId="1"/>
  </si>
  <si>
    <t>'2023-11-8'</t>
    <phoneticPr fontId="1"/>
  </si>
  <si>
    <t>'2011-3-18'</t>
    <phoneticPr fontId="1"/>
  </si>
  <si>
    <t>'2023-9-13'</t>
    <phoneticPr fontId="1"/>
  </si>
  <si>
    <t>'2016-10-19'</t>
    <phoneticPr fontId="1"/>
  </si>
  <si>
    <t>'2021-5-19'</t>
    <phoneticPr fontId="1"/>
  </si>
  <si>
    <t>'2020-9-10'</t>
    <phoneticPr fontId="1"/>
  </si>
  <si>
    <t>'2001-9-21'</t>
    <phoneticPr fontId="1"/>
  </si>
  <si>
    <t>'2017-10-30'</t>
    <phoneticPr fontId="1"/>
  </si>
  <si>
    <t>'2023-10-18'</t>
    <phoneticPr fontId="1"/>
  </si>
  <si>
    <t>'2021-7-19'</t>
    <phoneticPr fontId="1"/>
  </si>
  <si>
    <t>'2023-9-15'</t>
    <phoneticPr fontId="1"/>
  </si>
  <si>
    <t>'2023-6-21'</t>
    <phoneticPr fontId="1"/>
  </si>
  <si>
    <t>'2023-10-3'</t>
    <phoneticPr fontId="1"/>
  </si>
  <si>
    <t>'2023-7-1'</t>
    <phoneticPr fontId="1"/>
  </si>
  <si>
    <t>'2020-4-22'</t>
    <phoneticPr fontId="1"/>
  </si>
  <si>
    <t>'2019-2-27'</t>
    <phoneticPr fontId="1"/>
  </si>
  <si>
    <t>'2023-11-15'</t>
    <phoneticPr fontId="1"/>
  </si>
  <si>
    <t>'2023-9-19'</t>
    <phoneticPr fontId="1"/>
  </si>
  <si>
    <t>'2019-5-29'</t>
    <phoneticPr fontId="1"/>
  </si>
  <si>
    <t>'2023-10-27'</t>
    <phoneticPr fontId="1"/>
  </si>
  <si>
    <t>'2020-3-19'</t>
    <phoneticPr fontId="1"/>
  </si>
  <si>
    <t>'2023-10-31'</t>
    <phoneticPr fontId="1"/>
  </si>
  <si>
    <t>'2023-9-27'</t>
    <phoneticPr fontId="1"/>
  </si>
  <si>
    <t>'2022-2-16'</t>
    <phoneticPr fontId="1"/>
  </si>
  <si>
    <t>'2023-9-29'</t>
    <phoneticPr fontId="1"/>
  </si>
  <si>
    <t>'2021-3-5'</t>
    <phoneticPr fontId="1"/>
  </si>
  <si>
    <t>'2020-9-28'</t>
    <phoneticPr fontId="1"/>
  </si>
  <si>
    <t>'2023-11-6'</t>
    <phoneticPr fontId="1"/>
  </si>
  <si>
    <t>'2021-11-30'</t>
    <phoneticPr fontId="1"/>
  </si>
  <si>
    <t>'2019-11-27'</t>
    <phoneticPr fontId="1"/>
  </si>
  <si>
    <t>'2023-9-20'</t>
    <phoneticPr fontId="1"/>
  </si>
  <si>
    <t>'2022-11-30'</t>
    <phoneticPr fontId="1"/>
  </si>
  <si>
    <t>'2023-4-12'</t>
    <phoneticPr fontId="1"/>
  </si>
  <si>
    <t>'2023-8-1'</t>
    <phoneticPr fontId="1"/>
  </si>
  <si>
    <t>'2007-7-1'</t>
    <phoneticPr fontId="1"/>
  </si>
  <si>
    <t>'2023-11-22'</t>
    <phoneticPr fontId="1"/>
  </si>
  <si>
    <t>'2023-10-6'</t>
    <phoneticPr fontId="1"/>
  </si>
  <si>
    <t>'2023-3-17'</t>
    <phoneticPr fontId="1"/>
  </si>
  <si>
    <t>'2022-3-16'</t>
    <phoneticPr fontId="1"/>
  </si>
  <si>
    <t>'2007-9-27'</t>
    <phoneticPr fontId="1"/>
  </si>
  <si>
    <t>'2020-7-30'</t>
    <phoneticPr fontId="1"/>
  </si>
  <si>
    <t>'2023-2-22'</t>
    <phoneticPr fontId="1"/>
  </si>
  <si>
    <t>'2018-7-31'</t>
    <phoneticPr fontId="1"/>
  </si>
  <si>
    <t>'2023-10-2'</t>
    <phoneticPr fontId="1"/>
  </si>
  <si>
    <t>'2023-9-6'</t>
    <phoneticPr fontId="1"/>
  </si>
  <si>
    <t>'2017-11-30'</t>
    <phoneticPr fontId="1"/>
  </si>
  <si>
    <t>'2023-10-5'</t>
    <phoneticPr fontId="1"/>
  </si>
  <si>
    <t>'2023-9-7'</t>
    <phoneticPr fontId="1"/>
  </si>
  <si>
    <t>'2022-10-26'</t>
    <phoneticPr fontId="1"/>
  </si>
  <si>
    <t>'2018-5-18'</t>
    <phoneticPr fontId="1"/>
  </si>
  <si>
    <t>'2023-8-3'</t>
    <phoneticPr fontId="1"/>
  </si>
  <si>
    <t>'2018-2-16'</t>
    <phoneticPr fontId="1"/>
  </si>
  <si>
    <t>'2014-10-31'</t>
    <phoneticPr fontId="1"/>
  </si>
  <si>
    <t>'2023-10-4'</t>
    <phoneticPr fontId="1"/>
  </si>
  <si>
    <t>'2023-4-5'</t>
    <phoneticPr fontId="1"/>
  </si>
  <si>
    <t>'2021-7-30'</t>
    <phoneticPr fontId="1"/>
  </si>
  <si>
    <t>'2023-3-1'</t>
    <phoneticPr fontId="1"/>
  </si>
  <si>
    <t>'2018-5-31'</t>
    <phoneticPr fontId="1"/>
  </si>
  <si>
    <t>'2021-4-30'</t>
    <phoneticPr fontId="1"/>
  </si>
  <si>
    <t>'2023-9-5'</t>
    <phoneticPr fontId="1"/>
  </si>
  <si>
    <t>'2023-8-23'</t>
    <phoneticPr fontId="1"/>
  </si>
  <si>
    <t>'2021-3-1'</t>
    <phoneticPr fontId="1"/>
  </si>
  <si>
    <t>'2022-12-8'</t>
    <phoneticPr fontId="1"/>
  </si>
  <si>
    <t>'2013-7-19'</t>
    <phoneticPr fontId="1"/>
  </si>
  <si>
    <t>'2023-10-11'</t>
    <phoneticPr fontId="1"/>
  </si>
  <si>
    <t>'2022-12-1'</t>
    <phoneticPr fontId="1"/>
  </si>
  <si>
    <t>'2014-10-24'</t>
    <phoneticPr fontId="1"/>
  </si>
  <si>
    <t>'2021-2-25'</t>
    <phoneticPr fontId="1"/>
  </si>
  <si>
    <t>'2023-3-29'</t>
    <phoneticPr fontId="1"/>
  </si>
  <si>
    <t>'2023-7-3'</t>
    <phoneticPr fontId="1"/>
  </si>
  <si>
    <t>'2023-5-26'</t>
    <phoneticPr fontId="1"/>
  </si>
  <si>
    <t>'2023-7-13'</t>
    <phoneticPr fontId="1"/>
  </si>
  <si>
    <t>'2021-6-28'</t>
    <phoneticPr fontId="1"/>
  </si>
  <si>
    <t>'2022-5-12'</t>
    <phoneticPr fontId="1"/>
  </si>
  <si>
    <t>'2022-10-13'</t>
    <phoneticPr fontId="1"/>
  </si>
  <si>
    <t>'2023-8-8'</t>
    <phoneticPr fontId="1"/>
  </si>
  <si>
    <t>'2016-11-15'</t>
    <phoneticPr fontId="1"/>
  </si>
  <si>
    <t>'2022-2-22'</t>
    <phoneticPr fontId="1"/>
  </si>
  <si>
    <t>'2022-9-28'</t>
    <phoneticPr fontId="1"/>
  </si>
  <si>
    <t>'2018-9-5'</t>
    <phoneticPr fontId="1"/>
  </si>
  <si>
    <t>'2016-3-9'</t>
    <phoneticPr fontId="1"/>
  </si>
  <si>
    <t>'2017-10-27'</t>
    <phoneticPr fontId="1"/>
  </si>
  <si>
    <t>'2017-10-1'</t>
    <phoneticPr fontId="1"/>
  </si>
  <si>
    <t>'2023-10-17'</t>
    <phoneticPr fontId="1"/>
  </si>
  <si>
    <t>'2022-10-15'</t>
    <phoneticPr fontId="1"/>
  </si>
  <si>
    <t>'2020-10-29'</t>
    <phoneticPr fontId="1"/>
  </si>
  <si>
    <t>'2023-11-7'</t>
    <phoneticPr fontId="1"/>
  </si>
  <si>
    <t>'2019-11-22'</t>
    <phoneticPr fontId="1"/>
  </si>
  <si>
    <t>'2014-10-23'</t>
    <phoneticPr fontId="1"/>
  </si>
  <si>
    <t>'2023-10-1'</t>
    <phoneticPr fontId="1"/>
  </si>
  <si>
    <t>'2021-4-23'</t>
    <phoneticPr fontId="1"/>
  </si>
  <si>
    <t>'2018-12-12'</t>
    <phoneticPr fontId="1"/>
  </si>
  <si>
    <t>'2020-6-29'</t>
    <phoneticPr fontId="1"/>
  </si>
  <si>
    <t>'2022-4-11'</t>
    <phoneticPr fontId="1"/>
  </si>
  <si>
    <t>'2023-1-18'</t>
    <phoneticPr fontId="1"/>
  </si>
  <si>
    <t>'2019-3-27'</t>
    <phoneticPr fontId="1"/>
  </si>
  <si>
    <t>'2023-3-23'</t>
    <phoneticPr fontId="1"/>
  </si>
  <si>
    <t>)values(</t>
    <phoneticPr fontId="1"/>
  </si>
  <si>
    <t>,CURDATE());</t>
    <phoneticPr fontId="1"/>
  </si>
  <si>
    <t>',CURRENT_DATE);</t>
    <phoneticPr fontId="1"/>
  </si>
  <si>
    <t>(postgresql)</t>
    <phoneticPr fontId="1"/>
  </si>
  <si>
    <t>,CURRENT_DATE);</t>
    <phoneticPr fontId="1"/>
  </si>
  <si>
    <t>create table publisher(publisher_id serial, publisher_name varchar(10), last_update date, primary key(publisher_id));</t>
    <phoneticPr fontId="1"/>
  </si>
  <si>
    <t>create table payment(payment_id serial, customer_id int, book_id int, price int, amout int, payment_date date, primary key(payment_id), foreign key (customer_id) references customer(customer_id), foreign key (book_id) references book(book_id));</t>
    <phoneticPr fontId="1"/>
  </si>
  <si>
    <t>create table administrator(administrator_id serial, first_name varchar(10), last_name varchar(10), user_name varchar(10), password varchar(20), last_update date, primary key(administrator_id));</t>
    <phoneticPr fontId="1"/>
  </si>
  <si>
    <t>create table inventory(inventory_id serial, book_id int, stock int, last_update date, primary key(inventory_id), foreign key (book_id) references book(book_id));</t>
    <phoneticPr fontId="1"/>
  </si>
  <si>
    <t>登録日</t>
    <rPh sb="0" eb="3">
      <t>トウロクビ</t>
    </rPh>
    <phoneticPr fontId="1"/>
  </si>
  <si>
    <t>record_date</t>
    <phoneticPr fontId="1"/>
  </si>
  <si>
    <t>date</t>
    <phoneticPr fontId="1"/>
  </si>
  <si>
    <t>',CURDATE()</t>
    <phoneticPr fontId="1"/>
  </si>
  <si>
    <t>,CURDATE()</t>
    <phoneticPr fontId="1"/>
  </si>
  <si>
    <t xml:space="preserve">int </t>
    <phoneticPr fontId="1"/>
  </si>
  <si>
    <t>create table book_category(book_id int, category_id int, record_date date, last_update date, primary key(book_id, category_id));</t>
    <phoneticPr fontId="1"/>
  </si>
  <si>
    <t>最終更新日</t>
    <rPh sb="0" eb="5">
      <t>サイシュウコウシンビ</t>
    </rPh>
    <phoneticPr fontId="1"/>
  </si>
  <si>
    <t>last_update</t>
    <phoneticPr fontId="1"/>
  </si>
  <si>
    <t>create table author(author_id int auto_increment, author_name varchar(20), last_update date, record_date date, primary key(author_id));</t>
    <phoneticPr fontId="1"/>
  </si>
  <si>
    <t>create table publisher(publisher_id int auto_increment, publisher_name varchar(10), record_date date, last_update date, primary key(publisher_id));</t>
    <phoneticPr fontId="1"/>
  </si>
  <si>
    <t>create table inventory(inventory_id int auto_increment, book_id int, stock int, record_date date, last_update date, primary key(inventory_id), foreign key fk_inventory(book_id) references book(book_id));</t>
    <phoneticPr fontId="1"/>
  </si>
  <si>
    <t>Eメール</t>
    <phoneticPr fontId="1"/>
  </si>
  <si>
    <t>email</t>
    <phoneticPr fontId="1"/>
  </si>
  <si>
    <t>varchar(255)</t>
    <phoneticPr fontId="1"/>
  </si>
  <si>
    <t>varchar(30)</t>
    <phoneticPr fontId="1"/>
  </si>
  <si>
    <t>create table customer(customer_id int auto_increment, password varchar(255), first_name varchar(10), last_name varchar(10), email varchar(30), post_code varchar(10), address varchar(50), phone varchar(20), record_date date, last_update date, primary key(customer_id));</t>
    <phoneticPr fontId="1"/>
  </si>
  <si>
    <t>create table administrator(administrator_id int auto_increment, first_name varchar(10), last_name varchar(10), user_name varchar(10), password varchar(255), email varchar(30), record_date date, last_update date, primary key(administrator_id));</t>
    <phoneticPr fontId="1"/>
  </si>
  <si>
    <t>create table card_information(card_id serial, customer_id int, card_number int, expiration date, security_code int, primary key(card_id), foreign key (customer_id) references customer(customer_id));</t>
    <phoneticPr fontId="1"/>
  </si>
  <si>
    <t>create table card_information(card_id int auto_increment, customer_id int, card_number varchar(20), expiration date, security_code varchar(10), primary key(card_id), foreign key fk_customer(customer_id) references customer(customer_id));</t>
    <phoneticPr fontId="1"/>
  </si>
  <si>
    <t>.jpg</t>
    <phoneticPr fontId="1"/>
  </si>
  <si>
    <t>画像</t>
    <rPh sb="0" eb="2">
      <t>ガゾウ</t>
    </rPh>
    <phoneticPr fontId="1"/>
  </si>
  <si>
    <t>image</t>
    <phoneticPr fontId="1"/>
  </si>
  <si>
    <t>varcher(20)</t>
    <phoneticPr fontId="1"/>
  </si>
  <si>
    <t>create table book(book_id serial, title varchar(50), publication_date date, price money, author_id int, publisher_id int, synopsis text, image varcher(20),primary key(book_id), foreign key (author_id) references author(author_id), foreign key (publisher_id) references publisher(publisher_id));</t>
    <phoneticPr fontId="1"/>
  </si>
  <si>
    <t>角川書店</t>
    <rPh sb="0" eb="4">
      <t>カドカワショテン</t>
    </rPh>
    <phoneticPr fontId="1"/>
  </si>
  <si>
    <t>角川書店</t>
    <rPh sb="0" eb="2">
      <t>カドカワ</t>
    </rPh>
    <phoneticPr fontId="1"/>
  </si>
  <si>
    <t>限界国家</t>
    <phoneticPr fontId="1"/>
  </si>
  <si>
    <t>create table book(book_id int auto_increment, title varchar(50), publication_date date, price int, author_id int, publisher_id int, synopsis text, image varchar(20) ,record_date date, last_update date, primary key(book_id), foreign key fk_author(author_id) references author(author_id), foreign key fk_publisher(publisher_id) references publisher(publisher_id));</t>
    <phoneticPr fontId="1"/>
  </si>
  <si>
    <t>image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</si>
</sst>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0">
    <xf numFmtId="0" fontId="0" fillId="0" borderId="0" xfId="0">
      <alignment vertical="center"/>
    </xf>
    <xf numFmtId="0" fontId="0" fillId="0" borderId="0" xfId="0">
      <alignment vertical="center"/>
    </xf>
    <xf numFmtId="0" fontId="0" fillId="0" borderId="0" xfId="0">
      <alignment vertical="center"/>
    </xf>
    <xf numFmtId="0" fontId="0" fillId="0" borderId="0" xfId="0" quotePrefix="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0" fillId="0" borderId="0" xfId="0">
      <alignment vertical="center"/>
    </xf>
    <xf numFmtId="0" fontId="0" fillId="0" borderId="0" xfId="0" applyAlignment="1">
      <alignment horizontal="left" vertical="center"/>
    </xf>
    <xf numFmtId="0" fontId="0" fillId="0" borderId="0" xfId="0" applyFill="1" applyBorder="1" applyAlignment="1">
      <alignment vertical="center"/>
    </xf>
    <xf numFmtId="0" fontId="0" fillId="0" borderId="0" xfId="0" applyBorder="1" applyAlignment="1">
      <alignment horizontal="left" vertical="center"/>
    </xf>
    <xf numFmtId="0" fontId="0" fillId="0" borderId="0" xfId="0" applyFill="1" applyBorder="1">
      <alignment vertical="center"/>
    </xf>
    <xf numFmtId="0" fontId="0" fillId="0" borderId="0" xfId="0" applyAlignment="1">
      <alignment vertical="center"/>
    </xf>
    <xf numFmtId="14" fontId="0" fillId="0" borderId="0" xfId="0" quotePrefix="1" applyNumberForma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quotePrefix="1">
      <alignment vertical="center"/>
    </xf>
    <xf numFmtId="0" fontId="0" fillId="0" borderId="0" xfId="0" applyAlignment="1">
      <alignment vertical="center" wrapText="1"/>
    </xf>
  </cellXfs>
  <cellStyles count="1">
    <cellStyle name="標準"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B16" sqref="B16"/>
    </sheetView>
  </sheetViews>
  <sheetFormatPr defaultRowHeight="18" x14ac:dyDescent="0.45"/>
  <cols>
    <col min="1" max="1" width="12.3984375" bestFit="1" customWidth="1"/>
    <col min="2" max="2" width="12.3984375" customWidth="1"/>
    <col min="3" max="3" width="24.69921875" bestFit="1" customWidth="1"/>
    <col min="4" max="4" width="13.19921875" bestFit="1" customWidth="1"/>
    <col min="7" max="7" width="9.59765625" customWidth="1"/>
    <col min="11" max="11" width="20.19921875" bestFit="1" customWidth="1"/>
  </cols>
  <sheetData>
    <row r="1" spans="1:11" x14ac:dyDescent="0.45">
      <c r="A1" t="s">
        <v>10</v>
      </c>
      <c r="K1" s="4" t="s">
        <v>95</v>
      </c>
    </row>
    <row r="2" spans="1:11" x14ac:dyDescent="0.45">
      <c r="A2" t="s">
        <v>0</v>
      </c>
      <c r="B2" t="s">
        <v>5</v>
      </c>
      <c r="C2" t="s">
        <v>15</v>
      </c>
      <c r="D2" t="s">
        <v>16</v>
      </c>
      <c r="K2" s="5" t="s">
        <v>96</v>
      </c>
    </row>
    <row r="3" spans="1:11" x14ac:dyDescent="0.45">
      <c r="A3" t="s">
        <v>1</v>
      </c>
      <c r="B3" t="s">
        <v>6</v>
      </c>
      <c r="C3" t="s">
        <v>2</v>
      </c>
      <c r="K3" s="5" t="s">
        <v>97</v>
      </c>
    </row>
    <row r="4" spans="1:11" x14ac:dyDescent="0.45">
      <c r="A4" t="s">
        <v>3</v>
      </c>
      <c r="B4" t="s">
        <v>7</v>
      </c>
      <c r="C4" t="s">
        <v>4</v>
      </c>
      <c r="K4" s="5" t="s">
        <v>98</v>
      </c>
    </row>
    <row r="5" spans="1:11" x14ac:dyDescent="0.45">
      <c r="A5" s="17" t="s">
        <v>8</v>
      </c>
      <c r="B5" s="17"/>
      <c r="C5" s="17"/>
      <c r="D5" s="17"/>
      <c r="E5" s="17"/>
      <c r="F5" s="17"/>
      <c r="G5" s="17"/>
      <c r="H5" s="17"/>
      <c r="I5" s="17"/>
      <c r="K5" s="5" t="s">
        <v>99</v>
      </c>
    </row>
    <row r="6" spans="1:11" x14ac:dyDescent="0.45">
      <c r="A6" t="s">
        <v>90</v>
      </c>
      <c r="B6" t="s">
        <v>91</v>
      </c>
      <c r="C6" t="s">
        <v>92</v>
      </c>
      <c r="D6" s="3" t="s">
        <v>93</v>
      </c>
      <c r="E6" t="s">
        <v>94</v>
      </c>
      <c r="F6" s="18" t="s">
        <v>795</v>
      </c>
      <c r="G6" s="17"/>
      <c r="K6" s="5" t="s">
        <v>100</v>
      </c>
    </row>
    <row r="7" spans="1:11" x14ac:dyDescent="0.45">
      <c r="A7" s="17" t="str">
        <f t="shared" ref="A7:A14" si="0">$A$6&amp;$A$1&amp;$B$6&amp;$B$3&amp;$E$6&amp;$B$4&amp;$C$6&amp;$K1&amp;$D$6</f>
        <v>insert into CATEGORY(name,last_update)values('文学・小説',CURDATE());</v>
      </c>
      <c r="B7" s="17"/>
      <c r="C7" s="17"/>
      <c r="D7" s="17"/>
      <c r="E7" s="17"/>
      <c r="F7" s="17"/>
      <c r="G7" s="17"/>
      <c r="H7" s="17"/>
      <c r="I7" s="17"/>
      <c r="J7" s="17"/>
      <c r="K7" s="5" t="s">
        <v>101</v>
      </c>
    </row>
    <row r="8" spans="1:11" x14ac:dyDescent="0.45">
      <c r="A8" s="17" t="str">
        <f t="shared" si="0"/>
        <v>insert into CATEGORY(name,last_update)values('社会・ビジネス',CURDATE());</v>
      </c>
      <c r="B8" s="17"/>
      <c r="C8" s="17"/>
      <c r="D8" s="17"/>
      <c r="E8" s="17"/>
      <c r="F8" s="17"/>
      <c r="G8" s="17"/>
      <c r="H8" s="17"/>
      <c r="I8" s="17"/>
      <c r="J8" s="17"/>
      <c r="K8" s="6" t="s">
        <v>102</v>
      </c>
    </row>
    <row r="9" spans="1:11" x14ac:dyDescent="0.45">
      <c r="A9" s="17" t="str">
        <f t="shared" si="0"/>
        <v>insert into CATEGORY(name,last_update)values('旅行・地図',CURDATE());</v>
      </c>
      <c r="B9" s="17"/>
      <c r="C9" s="17"/>
      <c r="D9" s="17"/>
      <c r="E9" s="17"/>
      <c r="F9" s="17"/>
      <c r="G9" s="17"/>
      <c r="H9" s="17"/>
      <c r="I9" s="17"/>
      <c r="J9" s="17"/>
    </row>
    <row r="10" spans="1:11" x14ac:dyDescent="0.45">
      <c r="A10" s="17" t="str">
        <f t="shared" si="0"/>
        <v>insert into CATEGORY(name,last_update)values('趣味・実用',CURDATE());</v>
      </c>
      <c r="B10" s="17"/>
      <c r="C10" s="17"/>
      <c r="D10" s="17"/>
      <c r="E10" s="17"/>
      <c r="F10" s="17"/>
      <c r="G10" s="17"/>
      <c r="H10" s="17"/>
      <c r="I10" s="17"/>
      <c r="J10" s="17"/>
    </row>
    <row r="11" spans="1:11" x14ac:dyDescent="0.45">
      <c r="A11" s="17" t="str">
        <f t="shared" si="0"/>
        <v>insert into CATEGORY(name,last_update)values('教育・語学',CURDATE());</v>
      </c>
      <c r="B11" s="17"/>
      <c r="C11" s="17"/>
      <c r="D11" s="17"/>
      <c r="E11" s="17"/>
      <c r="F11" s="17"/>
      <c r="G11" s="17"/>
      <c r="H11" s="17"/>
      <c r="I11" s="17"/>
      <c r="J11" s="17"/>
    </row>
    <row r="12" spans="1:11" x14ac:dyDescent="0.45">
      <c r="A12" s="17" t="str">
        <f t="shared" si="0"/>
        <v>insert into CATEGORY(name,last_update)values('アート・ファッション',CURDATE());</v>
      </c>
      <c r="B12" s="17"/>
      <c r="C12" s="17"/>
      <c r="D12" s="17"/>
      <c r="E12" s="17"/>
      <c r="F12" s="17"/>
      <c r="G12" s="17"/>
      <c r="H12" s="17"/>
      <c r="I12" s="17"/>
      <c r="J12" s="17"/>
    </row>
    <row r="13" spans="1:11" x14ac:dyDescent="0.45">
      <c r="A13" s="17" t="str">
        <f t="shared" si="0"/>
        <v>insert into CATEGORY(name,last_update)values('事典・図鑑・辞書',CURDATE());</v>
      </c>
      <c r="B13" s="17"/>
      <c r="C13" s="17"/>
      <c r="D13" s="17"/>
      <c r="E13" s="17"/>
      <c r="F13" s="17"/>
      <c r="G13" s="17"/>
      <c r="H13" s="17"/>
      <c r="I13" s="17"/>
      <c r="J13" s="17"/>
    </row>
    <row r="14" spans="1:11" x14ac:dyDescent="0.45">
      <c r="A14" s="17" t="str">
        <f t="shared" si="0"/>
        <v>insert into CATEGORY(name,last_update)values('絵本・児童書',CURDATE());</v>
      </c>
      <c r="B14" s="17"/>
      <c r="C14" s="17"/>
      <c r="D14" s="17"/>
      <c r="E14" s="17"/>
      <c r="F14" s="17"/>
      <c r="G14" s="17"/>
      <c r="H14" s="17"/>
      <c r="I14" s="17"/>
      <c r="J14" s="17"/>
    </row>
    <row r="16" spans="1:11" x14ac:dyDescent="0.45">
      <c r="A16" t="s">
        <v>796</v>
      </c>
    </row>
    <row r="17" spans="1:10" x14ac:dyDescent="0.45">
      <c r="A17" s="17" t="str">
        <f t="shared" ref="A17:A24" si="1">$A$6&amp;$A$1&amp;$B$6&amp;$B$3&amp;$E$6&amp;$B$4&amp;$C$6&amp;$K1&amp;$F$6</f>
        <v>insert into CATEGORY(name,last_update)values('文学・小説',CURRENT_DATE);</v>
      </c>
      <c r="B17" s="17"/>
      <c r="C17" s="17"/>
      <c r="D17" s="17"/>
      <c r="E17" s="17"/>
      <c r="F17" s="17"/>
      <c r="G17" s="17"/>
      <c r="H17" s="17"/>
      <c r="I17" s="17"/>
      <c r="J17" s="17"/>
    </row>
    <row r="18" spans="1:10" x14ac:dyDescent="0.45">
      <c r="A18" s="17" t="str">
        <f t="shared" si="1"/>
        <v>insert into CATEGORY(name,last_update)values('社会・ビジネス',CURRENT_DATE);</v>
      </c>
      <c r="B18" s="17"/>
      <c r="C18" s="17"/>
      <c r="D18" s="17"/>
      <c r="E18" s="17"/>
      <c r="F18" s="17"/>
      <c r="G18" s="17"/>
      <c r="H18" s="17"/>
      <c r="I18" s="17"/>
      <c r="J18" s="17"/>
    </row>
    <row r="19" spans="1:10" x14ac:dyDescent="0.45">
      <c r="A19" s="17" t="str">
        <f t="shared" si="1"/>
        <v>insert into CATEGORY(name,last_update)values('旅行・地図',CURRENT_DATE);</v>
      </c>
      <c r="B19" s="17"/>
      <c r="C19" s="17"/>
      <c r="D19" s="17"/>
      <c r="E19" s="17"/>
      <c r="F19" s="17"/>
      <c r="G19" s="17"/>
      <c r="H19" s="17"/>
      <c r="I19" s="17"/>
      <c r="J19" s="17"/>
    </row>
    <row r="20" spans="1:10" x14ac:dyDescent="0.45">
      <c r="A20" s="17" t="str">
        <f t="shared" si="1"/>
        <v>insert into CATEGORY(name,last_update)values('趣味・実用',CURRENT_DATE);</v>
      </c>
      <c r="B20" s="17"/>
      <c r="C20" s="17"/>
      <c r="D20" s="17"/>
      <c r="E20" s="17"/>
      <c r="F20" s="17"/>
      <c r="G20" s="17"/>
      <c r="H20" s="17"/>
      <c r="I20" s="17"/>
      <c r="J20" s="17"/>
    </row>
    <row r="21" spans="1:10" x14ac:dyDescent="0.45">
      <c r="A21" s="17" t="str">
        <f t="shared" si="1"/>
        <v>insert into CATEGORY(name,last_update)values('教育・語学',CURRENT_DATE);</v>
      </c>
      <c r="B21" s="17"/>
      <c r="C21" s="17"/>
      <c r="D21" s="17"/>
      <c r="E21" s="17"/>
      <c r="F21" s="17"/>
      <c r="G21" s="17"/>
      <c r="H21" s="17"/>
      <c r="I21" s="17"/>
      <c r="J21" s="17"/>
    </row>
    <row r="22" spans="1:10" x14ac:dyDescent="0.45">
      <c r="A22" s="17" t="str">
        <f t="shared" si="1"/>
        <v>insert into CATEGORY(name,last_update)values('アート・ファッション',CURRENT_DATE);</v>
      </c>
      <c r="B22" s="17"/>
      <c r="C22" s="17"/>
      <c r="D22" s="17"/>
      <c r="E22" s="17"/>
      <c r="F22" s="17"/>
      <c r="G22" s="17"/>
      <c r="H22" s="17"/>
      <c r="I22" s="17"/>
      <c r="J22" s="17"/>
    </row>
    <row r="23" spans="1:10" x14ac:dyDescent="0.45">
      <c r="A23" s="17" t="str">
        <f t="shared" si="1"/>
        <v>insert into CATEGORY(name,last_update)values('事典・図鑑・辞書',CURRENT_DATE);</v>
      </c>
      <c r="B23" s="17"/>
      <c r="C23" s="17"/>
      <c r="D23" s="17"/>
      <c r="E23" s="17"/>
      <c r="F23" s="17"/>
      <c r="G23" s="17"/>
      <c r="H23" s="17"/>
      <c r="I23" s="17"/>
      <c r="J23" s="17"/>
    </row>
    <row r="24" spans="1:10" x14ac:dyDescent="0.45">
      <c r="A24" s="17" t="str">
        <f t="shared" si="1"/>
        <v>insert into CATEGORY(name,last_update)values('絵本・児童書',CURRENT_DATE);</v>
      </c>
      <c r="B24" s="17"/>
      <c r="C24" s="17"/>
      <c r="D24" s="17"/>
      <c r="E24" s="17"/>
      <c r="F24" s="17"/>
      <c r="G24" s="17"/>
      <c r="H24" s="17"/>
      <c r="I24" s="17"/>
      <c r="J24" s="17"/>
    </row>
  </sheetData>
  <mergeCells count="18">
    <mergeCell ref="A22:J22"/>
    <mergeCell ref="A23:J23"/>
    <mergeCell ref="A24:J24"/>
    <mergeCell ref="A17:J17"/>
    <mergeCell ref="A18:J18"/>
    <mergeCell ref="A19:J19"/>
    <mergeCell ref="A20:J20"/>
    <mergeCell ref="A21:J21"/>
    <mergeCell ref="A11:J11"/>
    <mergeCell ref="A12:J12"/>
    <mergeCell ref="A13:J13"/>
    <mergeCell ref="A14:J14"/>
    <mergeCell ref="A5:I5"/>
    <mergeCell ref="A7:J7"/>
    <mergeCell ref="A8:J8"/>
    <mergeCell ref="A9:J9"/>
    <mergeCell ref="A10:J10"/>
    <mergeCell ref="F6:G6"/>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A7" sqref="A7:R7"/>
    </sheetView>
  </sheetViews>
  <sheetFormatPr defaultRowHeight="18" x14ac:dyDescent="0.45"/>
  <cols>
    <col min="1" max="1" width="20.59765625" bestFit="1" customWidth="1"/>
    <col min="2" max="2" width="12.8984375" bestFit="1" customWidth="1"/>
    <col min="3" max="3" width="17.3984375" bestFit="1" customWidth="1"/>
    <col min="4" max="4" width="11.296875" bestFit="1" customWidth="1"/>
  </cols>
  <sheetData>
    <row r="1" spans="1:18" x14ac:dyDescent="0.45">
      <c r="A1" t="s">
        <v>77</v>
      </c>
    </row>
    <row r="2" spans="1:18" x14ac:dyDescent="0.45">
      <c r="A2" t="s">
        <v>78</v>
      </c>
      <c r="B2" t="s">
        <v>82</v>
      </c>
      <c r="C2" t="s">
        <v>20</v>
      </c>
      <c r="D2" t="s">
        <v>16</v>
      </c>
    </row>
    <row r="3" spans="1:18" x14ac:dyDescent="0.45">
      <c r="A3" t="s">
        <v>34</v>
      </c>
      <c r="B3" t="s">
        <v>42</v>
      </c>
      <c r="C3" t="s">
        <v>21</v>
      </c>
      <c r="D3" t="s">
        <v>17</v>
      </c>
    </row>
    <row r="4" spans="1:18" x14ac:dyDescent="0.45">
      <c r="A4" t="s">
        <v>79</v>
      </c>
      <c r="B4" t="s">
        <v>83</v>
      </c>
      <c r="C4" t="s">
        <v>50</v>
      </c>
    </row>
    <row r="5" spans="1:18" x14ac:dyDescent="0.45">
      <c r="A5" t="s">
        <v>80</v>
      </c>
      <c r="B5" t="s">
        <v>84</v>
      </c>
      <c r="C5" t="s">
        <v>4</v>
      </c>
    </row>
    <row r="6" spans="1:18" x14ac:dyDescent="0.45">
      <c r="A6" t="s">
        <v>81</v>
      </c>
      <c r="B6" t="s">
        <v>85</v>
      </c>
      <c r="C6" t="s">
        <v>31</v>
      </c>
    </row>
    <row r="7" spans="1:18" ht="34.799999999999997" customHeight="1" x14ac:dyDescent="0.45">
      <c r="A7" s="19" t="s">
        <v>821</v>
      </c>
      <c r="B7" s="17"/>
      <c r="C7" s="17"/>
      <c r="D7" s="17"/>
      <c r="E7" s="17"/>
      <c r="F7" s="17"/>
      <c r="G7" s="17"/>
      <c r="H7" s="17"/>
      <c r="I7" s="17"/>
      <c r="J7" s="17"/>
      <c r="K7" s="17"/>
      <c r="L7" s="17"/>
      <c r="M7" s="17"/>
      <c r="N7" s="17"/>
      <c r="O7" s="17"/>
      <c r="P7" s="17"/>
      <c r="Q7" s="17"/>
      <c r="R7" s="17"/>
    </row>
    <row r="8" spans="1:18" ht="19.2" customHeight="1" x14ac:dyDescent="0.45">
      <c r="A8" s="19" t="s">
        <v>820</v>
      </c>
      <c r="B8" s="17"/>
      <c r="C8" s="17"/>
      <c r="D8" s="17"/>
      <c r="E8" s="17"/>
      <c r="F8" s="17"/>
      <c r="G8" s="17"/>
      <c r="H8" s="17"/>
      <c r="I8" s="17"/>
      <c r="J8" s="17"/>
      <c r="K8" s="17"/>
      <c r="L8" s="17"/>
      <c r="M8" s="17"/>
      <c r="N8" s="17"/>
      <c r="O8" s="17"/>
      <c r="P8" s="17"/>
      <c r="Q8" s="17"/>
      <c r="R8" s="17"/>
    </row>
  </sheetData>
  <mergeCells count="2">
    <mergeCell ref="A7:R7"/>
    <mergeCell ref="A8:R8"/>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2"/>
  <sheetViews>
    <sheetView zoomScaleNormal="100" workbookViewId="0">
      <selection activeCell="E8" sqref="E8:N8"/>
    </sheetView>
  </sheetViews>
  <sheetFormatPr defaultRowHeight="18" x14ac:dyDescent="0.45"/>
  <cols>
    <col min="1" max="1" width="17.5" bestFit="1" customWidth="1"/>
    <col min="2" max="2" width="20.19921875" bestFit="1" customWidth="1"/>
    <col min="3" max="3" width="8.09765625" bestFit="1" customWidth="1"/>
    <col min="4" max="4" width="11.296875" bestFit="1" customWidth="1"/>
    <col min="6" max="6" width="13.19921875" bestFit="1" customWidth="1"/>
    <col min="14" max="14" width="21.09765625" customWidth="1"/>
  </cols>
  <sheetData>
    <row r="1" spans="1:24" x14ac:dyDescent="0.45">
      <c r="A1" t="s">
        <v>11</v>
      </c>
    </row>
    <row r="2" spans="1:24" x14ac:dyDescent="0.45">
      <c r="A2" t="s">
        <v>9</v>
      </c>
      <c r="B2" t="s">
        <v>13</v>
      </c>
      <c r="C2" t="s">
        <v>807</v>
      </c>
      <c r="D2" t="s">
        <v>16</v>
      </c>
      <c r="G2" s="17"/>
      <c r="H2" s="17"/>
      <c r="I2" s="17"/>
      <c r="J2" s="17"/>
      <c r="K2" s="17"/>
      <c r="L2" s="17"/>
      <c r="M2" s="17"/>
      <c r="N2" s="17"/>
      <c r="O2" s="17"/>
      <c r="P2" s="17"/>
      <c r="Q2" s="17"/>
      <c r="R2" s="17"/>
      <c r="S2" s="17"/>
      <c r="T2" s="17"/>
      <c r="U2" s="17"/>
      <c r="V2" s="17"/>
      <c r="W2" s="17"/>
      <c r="X2" s="17"/>
    </row>
    <row r="3" spans="1:24" x14ac:dyDescent="0.45">
      <c r="A3" t="s">
        <v>0</v>
      </c>
      <c r="B3" t="s">
        <v>5</v>
      </c>
      <c r="C3" t="s">
        <v>21</v>
      </c>
      <c r="D3" t="s">
        <v>16</v>
      </c>
    </row>
    <row r="4" spans="1:24" s="8" customFormat="1" x14ac:dyDescent="0.45">
      <c r="A4" s="8" t="s">
        <v>802</v>
      </c>
      <c r="B4" s="8" t="s">
        <v>803</v>
      </c>
      <c r="C4" s="8" t="s">
        <v>804</v>
      </c>
    </row>
    <row r="5" spans="1:24" x14ac:dyDescent="0.45">
      <c r="A5" t="s">
        <v>3</v>
      </c>
      <c r="B5" t="s">
        <v>7</v>
      </c>
      <c r="C5" t="s">
        <v>4</v>
      </c>
    </row>
    <row r="6" spans="1:24" x14ac:dyDescent="0.45">
      <c r="A6" s="17" t="s">
        <v>808</v>
      </c>
      <c r="B6" s="17"/>
      <c r="C6" s="17"/>
      <c r="D6" s="17"/>
      <c r="E6" s="17"/>
      <c r="F6" s="17"/>
      <c r="G6" s="17"/>
      <c r="H6" s="17"/>
      <c r="I6" s="17"/>
      <c r="J6" s="17"/>
      <c r="K6" s="17"/>
      <c r="L6" s="17"/>
      <c r="M6" s="17"/>
      <c r="N6" s="17"/>
      <c r="O6" s="17"/>
      <c r="P6" s="17"/>
      <c r="Q6" s="17"/>
      <c r="R6" s="17"/>
    </row>
    <row r="7" spans="1:24" x14ac:dyDescent="0.45">
      <c r="A7" s="1" t="s">
        <v>90</v>
      </c>
      <c r="B7" s="1" t="s">
        <v>91</v>
      </c>
      <c r="C7" s="1" t="s">
        <v>793</v>
      </c>
      <c r="D7" s="3" t="s">
        <v>794</v>
      </c>
      <c r="E7" s="1" t="s">
        <v>94</v>
      </c>
      <c r="F7" s="3" t="s">
        <v>806</v>
      </c>
      <c r="G7" s="18" t="s">
        <v>797</v>
      </c>
      <c r="H7" s="17"/>
    </row>
    <row r="8" spans="1:24" x14ac:dyDescent="0.45">
      <c r="A8">
        <v>1</v>
      </c>
      <c r="B8" s="2" t="s">
        <v>283</v>
      </c>
      <c r="C8">
        <v>4</v>
      </c>
      <c r="E8" s="17" t="str">
        <f>$A$7&amp;$A$1&amp;$B$7&amp;$B$2&amp;$E$7&amp;$B$3&amp;$E$7&amp;$B$4&amp;$E$7&amp;$B$5&amp;$C$7&amp;$A8&amp;$E$7&amp;$C8&amp;$F$7&amp;$D$7</f>
        <v>insert into BOOK_CATEGORY(book_id,category_id,record_date,last_update)values(1,4,CURDATE(),CURDATE());</v>
      </c>
      <c r="F8" s="17"/>
      <c r="G8" s="17"/>
      <c r="H8" s="17"/>
      <c r="I8" s="17"/>
      <c r="J8" s="17"/>
      <c r="K8" s="17"/>
      <c r="L8" s="17"/>
      <c r="M8" s="17"/>
      <c r="N8" s="17"/>
      <c r="O8" s="8" t="str">
        <f>$A$7&amp;$A$1&amp;$B$7&amp;$B$2&amp;$E$7&amp;$B$3&amp;$E$7&amp;$B$5&amp;$C$7&amp;$A8&amp;$E$7&amp;$C8&amp;$G$7</f>
        <v>insert into BOOK_CATEGORY(book_id,category_id,last_update)values(1,4,CURRENT_DATE);</v>
      </c>
    </row>
    <row r="9" spans="1:24" x14ac:dyDescent="0.45">
      <c r="A9" s="2">
        <v>2</v>
      </c>
      <c r="B9" s="2" t="s">
        <v>286</v>
      </c>
      <c r="C9">
        <v>8</v>
      </c>
      <c r="E9" s="17" t="str">
        <f t="shared" ref="E9:E72" si="0">$A$7&amp;$A$1&amp;$B$7&amp;$B$2&amp;$E$7&amp;$B$3&amp;$E$7&amp;$B$4&amp;$E$7&amp;$B$5&amp;$C$7&amp;$A9&amp;$E$7&amp;$C9&amp;$F$7&amp;$D$7</f>
        <v>insert into BOOK_CATEGORY(book_id,category_id,record_date,last_update)values(2,8,CURDATE(),CURDATE());</v>
      </c>
      <c r="F9" s="17"/>
      <c r="G9" s="17"/>
      <c r="H9" s="17"/>
      <c r="I9" s="17"/>
      <c r="J9" s="17"/>
      <c r="K9" s="17"/>
      <c r="L9" s="17"/>
      <c r="M9" s="17"/>
      <c r="N9" s="17"/>
      <c r="O9" s="8" t="str">
        <f t="shared" ref="O9:O72" si="1">$A$7&amp;$A$1&amp;$B$7&amp;$B$2&amp;$E$7&amp;$B$3&amp;$E$7&amp;$B$5&amp;$C$7&amp;$A9&amp;$E$7&amp;$C9&amp;$G$7</f>
        <v>insert into BOOK_CATEGORY(book_id,category_id,last_update)values(2,8,CURRENT_DATE);</v>
      </c>
    </row>
    <row r="10" spans="1:24" x14ac:dyDescent="0.45">
      <c r="A10" s="2">
        <v>3</v>
      </c>
      <c r="B10" s="11" t="s">
        <v>99</v>
      </c>
      <c r="C10">
        <v>5</v>
      </c>
      <c r="E10" s="17" t="str">
        <f t="shared" si="0"/>
        <v>insert into BOOK_CATEGORY(book_id,category_id,record_date,last_update)values(3,5,CURDATE(),CURDATE());</v>
      </c>
      <c r="F10" s="17"/>
      <c r="G10" s="17"/>
      <c r="H10" s="17"/>
      <c r="I10" s="17"/>
      <c r="J10" s="17"/>
      <c r="K10" s="17"/>
      <c r="L10" s="17"/>
      <c r="M10" s="17"/>
      <c r="N10" s="17"/>
      <c r="O10" s="8" t="str">
        <f t="shared" si="1"/>
        <v>insert into BOOK_CATEGORY(book_id,category_id,last_update)values(3,5,CURRENT_DATE);</v>
      </c>
    </row>
    <row r="11" spans="1:24" x14ac:dyDescent="0.45">
      <c r="A11" s="2">
        <v>4</v>
      </c>
      <c r="B11" s="2" t="s">
        <v>291</v>
      </c>
      <c r="C11">
        <v>5</v>
      </c>
      <c r="E11" s="17" t="str">
        <f t="shared" si="0"/>
        <v>insert into BOOK_CATEGORY(book_id,category_id,record_date,last_update)values(4,5,CURDATE(),CURDATE());</v>
      </c>
      <c r="F11" s="17"/>
      <c r="G11" s="17"/>
      <c r="H11" s="17"/>
      <c r="I11" s="17"/>
      <c r="J11" s="17"/>
      <c r="K11" s="17"/>
      <c r="L11" s="17"/>
      <c r="M11" s="17"/>
      <c r="N11" s="17"/>
      <c r="O11" s="8" t="str">
        <f t="shared" si="1"/>
        <v>insert into BOOK_CATEGORY(book_id,category_id,last_update)values(4,5,CURRENT_DATE);</v>
      </c>
    </row>
    <row r="12" spans="1:24" x14ac:dyDescent="0.45">
      <c r="A12" s="2">
        <v>5</v>
      </c>
      <c r="B12" s="11" t="s">
        <v>99</v>
      </c>
      <c r="C12">
        <v>5</v>
      </c>
      <c r="E12" s="17" t="str">
        <f t="shared" si="0"/>
        <v>insert into BOOK_CATEGORY(book_id,category_id,record_date,last_update)values(5,5,CURDATE(),CURDATE());</v>
      </c>
      <c r="F12" s="17"/>
      <c r="G12" s="17"/>
      <c r="H12" s="17"/>
      <c r="I12" s="17"/>
      <c r="J12" s="17"/>
      <c r="K12" s="17"/>
      <c r="L12" s="17"/>
      <c r="M12" s="17"/>
      <c r="N12" s="17"/>
      <c r="O12" s="8" t="str">
        <f t="shared" si="1"/>
        <v>insert into BOOK_CATEGORY(book_id,category_id,last_update)values(5,5,CURRENT_DATE);</v>
      </c>
    </row>
    <row r="13" spans="1:24" x14ac:dyDescent="0.45">
      <c r="A13" s="2">
        <v>6</v>
      </c>
      <c r="B13" s="2" t="s">
        <v>291</v>
      </c>
      <c r="C13">
        <v>5</v>
      </c>
      <c r="E13" s="17" t="str">
        <f t="shared" si="0"/>
        <v>insert into BOOK_CATEGORY(book_id,category_id,record_date,last_update)values(6,5,CURDATE(),CURDATE());</v>
      </c>
      <c r="F13" s="17"/>
      <c r="G13" s="17"/>
      <c r="H13" s="17"/>
      <c r="I13" s="17"/>
      <c r="J13" s="17"/>
      <c r="K13" s="17"/>
      <c r="L13" s="17"/>
      <c r="M13" s="17"/>
      <c r="N13" s="17"/>
      <c r="O13" s="8" t="str">
        <f t="shared" si="1"/>
        <v>insert into BOOK_CATEGORY(book_id,category_id,last_update)values(6,5,CURRENT_DATE);</v>
      </c>
    </row>
    <row r="14" spans="1:24" x14ac:dyDescent="0.45">
      <c r="A14" s="2">
        <v>7</v>
      </c>
      <c r="B14" s="2" t="s">
        <v>283</v>
      </c>
      <c r="C14">
        <v>4</v>
      </c>
      <c r="E14" s="17" t="str">
        <f t="shared" si="0"/>
        <v>insert into BOOK_CATEGORY(book_id,category_id,record_date,last_update)values(7,4,CURDATE(),CURDATE());</v>
      </c>
      <c r="F14" s="17"/>
      <c r="G14" s="17"/>
      <c r="H14" s="17"/>
      <c r="I14" s="17"/>
      <c r="J14" s="17"/>
      <c r="K14" s="17"/>
      <c r="L14" s="17"/>
      <c r="M14" s="17"/>
      <c r="N14" s="17"/>
      <c r="O14" s="8" t="str">
        <f t="shared" si="1"/>
        <v>insert into BOOK_CATEGORY(book_id,category_id,last_update)values(7,4,CURRENT_DATE);</v>
      </c>
    </row>
    <row r="15" spans="1:24" x14ac:dyDescent="0.45">
      <c r="A15" s="2">
        <v>8</v>
      </c>
      <c r="B15" s="2" t="s">
        <v>300</v>
      </c>
      <c r="C15">
        <v>2</v>
      </c>
      <c r="E15" s="17" t="str">
        <f t="shared" si="0"/>
        <v>insert into BOOK_CATEGORY(book_id,category_id,record_date,last_update)values(8,2,CURDATE(),CURDATE());</v>
      </c>
      <c r="F15" s="17"/>
      <c r="G15" s="17"/>
      <c r="H15" s="17"/>
      <c r="I15" s="17"/>
      <c r="J15" s="17"/>
      <c r="K15" s="17"/>
      <c r="L15" s="17"/>
      <c r="M15" s="17"/>
      <c r="N15" s="17"/>
      <c r="O15" s="8" t="str">
        <f t="shared" si="1"/>
        <v>insert into BOOK_CATEGORY(book_id,category_id,last_update)values(8,2,CURRENT_DATE);</v>
      </c>
    </row>
    <row r="16" spans="1:24" x14ac:dyDescent="0.45">
      <c r="A16" s="2">
        <v>9</v>
      </c>
      <c r="B16" s="2" t="s">
        <v>291</v>
      </c>
      <c r="C16">
        <v>5</v>
      </c>
      <c r="E16" s="17" t="str">
        <f t="shared" si="0"/>
        <v>insert into BOOK_CATEGORY(book_id,category_id,record_date,last_update)values(9,5,CURDATE(),CURDATE());</v>
      </c>
      <c r="F16" s="17"/>
      <c r="G16" s="17"/>
      <c r="H16" s="17"/>
      <c r="I16" s="17"/>
      <c r="J16" s="17"/>
      <c r="K16" s="17"/>
      <c r="L16" s="17"/>
      <c r="M16" s="17"/>
      <c r="N16" s="17"/>
      <c r="O16" s="8" t="str">
        <f t="shared" si="1"/>
        <v>insert into BOOK_CATEGORY(book_id,category_id,last_update)values(9,5,CURRENT_DATE);</v>
      </c>
    </row>
    <row r="17" spans="1:15" x14ac:dyDescent="0.45">
      <c r="A17" s="2">
        <v>10</v>
      </c>
      <c r="B17" s="2" t="s">
        <v>95</v>
      </c>
      <c r="C17">
        <v>1</v>
      </c>
      <c r="E17" s="17" t="str">
        <f t="shared" si="0"/>
        <v>insert into BOOK_CATEGORY(book_id,category_id,record_date,last_update)values(10,1,CURDATE(),CURDATE());</v>
      </c>
      <c r="F17" s="17"/>
      <c r="G17" s="17"/>
      <c r="H17" s="17"/>
      <c r="I17" s="17"/>
      <c r="J17" s="17"/>
      <c r="K17" s="17"/>
      <c r="L17" s="17"/>
      <c r="M17" s="17"/>
      <c r="N17" s="17"/>
      <c r="O17" s="8" t="str">
        <f t="shared" si="1"/>
        <v>insert into BOOK_CATEGORY(book_id,category_id,last_update)values(10,1,CURRENT_DATE);</v>
      </c>
    </row>
    <row r="18" spans="1:15" x14ac:dyDescent="0.45">
      <c r="A18" s="2">
        <v>11</v>
      </c>
      <c r="B18" s="2" t="s">
        <v>300</v>
      </c>
      <c r="C18">
        <v>2</v>
      </c>
      <c r="E18" s="17" t="str">
        <f t="shared" si="0"/>
        <v>insert into BOOK_CATEGORY(book_id,category_id,record_date,last_update)values(11,2,CURDATE(),CURDATE());</v>
      </c>
      <c r="F18" s="17"/>
      <c r="G18" s="17"/>
      <c r="H18" s="17"/>
      <c r="I18" s="17"/>
      <c r="J18" s="17"/>
      <c r="K18" s="17"/>
      <c r="L18" s="17"/>
      <c r="M18" s="17"/>
      <c r="N18" s="17"/>
      <c r="O18" s="8" t="str">
        <f t="shared" si="1"/>
        <v>insert into BOOK_CATEGORY(book_id,category_id,last_update)values(11,2,CURRENT_DATE);</v>
      </c>
    </row>
    <row r="19" spans="1:15" x14ac:dyDescent="0.45">
      <c r="A19" s="2">
        <v>12</v>
      </c>
      <c r="B19" s="2" t="s">
        <v>95</v>
      </c>
      <c r="C19">
        <v>1</v>
      </c>
      <c r="E19" s="17" t="str">
        <f t="shared" si="0"/>
        <v>insert into BOOK_CATEGORY(book_id,category_id,record_date,last_update)values(12,1,CURDATE(),CURDATE());</v>
      </c>
      <c r="F19" s="17"/>
      <c r="G19" s="17"/>
      <c r="H19" s="17"/>
      <c r="I19" s="17"/>
      <c r="J19" s="17"/>
      <c r="K19" s="17"/>
      <c r="L19" s="17"/>
      <c r="M19" s="17"/>
      <c r="N19" s="17"/>
      <c r="O19" s="8" t="str">
        <f t="shared" si="1"/>
        <v>insert into BOOK_CATEGORY(book_id,category_id,last_update)values(12,1,CURRENT_DATE);</v>
      </c>
    </row>
    <row r="20" spans="1:15" x14ac:dyDescent="0.45">
      <c r="A20" s="2">
        <v>13</v>
      </c>
      <c r="B20" s="2" t="s">
        <v>291</v>
      </c>
      <c r="C20">
        <v>5</v>
      </c>
      <c r="E20" s="17" t="str">
        <f t="shared" si="0"/>
        <v>insert into BOOK_CATEGORY(book_id,category_id,record_date,last_update)values(13,5,CURDATE(),CURDATE());</v>
      </c>
      <c r="F20" s="17"/>
      <c r="G20" s="17"/>
      <c r="H20" s="17"/>
      <c r="I20" s="17"/>
      <c r="J20" s="17"/>
      <c r="K20" s="17"/>
      <c r="L20" s="17"/>
      <c r="M20" s="17"/>
      <c r="N20" s="17"/>
      <c r="O20" s="8" t="str">
        <f t="shared" si="1"/>
        <v>insert into BOOK_CATEGORY(book_id,category_id,last_update)values(13,5,CURRENT_DATE);</v>
      </c>
    </row>
    <row r="21" spans="1:15" x14ac:dyDescent="0.45">
      <c r="A21" s="2">
        <v>14</v>
      </c>
      <c r="B21" s="2" t="s">
        <v>286</v>
      </c>
      <c r="C21">
        <v>8</v>
      </c>
      <c r="E21" s="17" t="str">
        <f t="shared" si="0"/>
        <v>insert into BOOK_CATEGORY(book_id,category_id,record_date,last_update)values(14,8,CURDATE(),CURDATE());</v>
      </c>
      <c r="F21" s="17"/>
      <c r="G21" s="17"/>
      <c r="H21" s="17"/>
      <c r="I21" s="17"/>
      <c r="J21" s="17"/>
      <c r="K21" s="17"/>
      <c r="L21" s="17"/>
      <c r="M21" s="17"/>
      <c r="N21" s="17"/>
      <c r="O21" s="8" t="str">
        <f t="shared" si="1"/>
        <v>insert into BOOK_CATEGORY(book_id,category_id,last_update)values(14,8,CURRENT_DATE);</v>
      </c>
    </row>
    <row r="22" spans="1:15" x14ac:dyDescent="0.45">
      <c r="A22" s="2">
        <v>15</v>
      </c>
      <c r="B22" s="2" t="s">
        <v>316</v>
      </c>
      <c r="C22">
        <v>6</v>
      </c>
      <c r="E22" s="17" t="str">
        <f t="shared" si="0"/>
        <v>insert into BOOK_CATEGORY(book_id,category_id,record_date,last_update)values(15,6,CURDATE(),CURDATE());</v>
      </c>
      <c r="F22" s="17"/>
      <c r="G22" s="17"/>
      <c r="H22" s="17"/>
      <c r="I22" s="17"/>
      <c r="J22" s="17"/>
      <c r="K22" s="17"/>
      <c r="L22" s="17"/>
      <c r="M22" s="17"/>
      <c r="N22" s="17"/>
      <c r="O22" s="8" t="str">
        <f t="shared" si="1"/>
        <v>insert into BOOK_CATEGORY(book_id,category_id,last_update)values(15,6,CURRENT_DATE);</v>
      </c>
    </row>
    <row r="23" spans="1:15" x14ac:dyDescent="0.45">
      <c r="A23" s="2">
        <v>16</v>
      </c>
      <c r="B23" s="2" t="s">
        <v>95</v>
      </c>
      <c r="C23">
        <v>1</v>
      </c>
      <c r="E23" s="17" t="str">
        <f t="shared" si="0"/>
        <v>insert into BOOK_CATEGORY(book_id,category_id,record_date,last_update)values(16,1,CURDATE(),CURDATE());</v>
      </c>
      <c r="F23" s="17"/>
      <c r="G23" s="17"/>
      <c r="H23" s="17"/>
      <c r="I23" s="17"/>
      <c r="J23" s="17"/>
      <c r="K23" s="17"/>
      <c r="L23" s="17"/>
      <c r="M23" s="17"/>
      <c r="N23" s="17"/>
      <c r="O23" s="8" t="str">
        <f t="shared" si="1"/>
        <v>insert into BOOK_CATEGORY(book_id,category_id,last_update)values(16,1,CURRENT_DATE);</v>
      </c>
    </row>
    <row r="24" spans="1:15" x14ac:dyDescent="0.45">
      <c r="A24" s="2">
        <v>17</v>
      </c>
      <c r="B24" s="2" t="s">
        <v>300</v>
      </c>
      <c r="C24">
        <v>2</v>
      </c>
      <c r="E24" s="17" t="str">
        <f t="shared" si="0"/>
        <v>insert into BOOK_CATEGORY(book_id,category_id,record_date,last_update)values(17,2,CURDATE(),CURDATE());</v>
      </c>
      <c r="F24" s="17"/>
      <c r="G24" s="17"/>
      <c r="H24" s="17"/>
      <c r="I24" s="17"/>
      <c r="J24" s="17"/>
      <c r="K24" s="17"/>
      <c r="L24" s="17"/>
      <c r="M24" s="17"/>
      <c r="N24" s="17"/>
      <c r="O24" s="8" t="str">
        <f t="shared" si="1"/>
        <v>insert into BOOK_CATEGORY(book_id,category_id,last_update)values(17,2,CURRENT_DATE);</v>
      </c>
    </row>
    <row r="25" spans="1:15" x14ac:dyDescent="0.45">
      <c r="A25" s="2">
        <v>18</v>
      </c>
      <c r="B25" s="2" t="s">
        <v>300</v>
      </c>
      <c r="C25">
        <v>2</v>
      </c>
      <c r="E25" s="17" t="str">
        <f t="shared" si="0"/>
        <v>insert into BOOK_CATEGORY(book_id,category_id,record_date,last_update)values(18,2,CURDATE(),CURDATE());</v>
      </c>
      <c r="F25" s="17"/>
      <c r="G25" s="17"/>
      <c r="H25" s="17"/>
      <c r="I25" s="17"/>
      <c r="J25" s="17"/>
      <c r="K25" s="17"/>
      <c r="L25" s="17"/>
      <c r="M25" s="17"/>
      <c r="N25" s="17"/>
      <c r="O25" s="8" t="str">
        <f t="shared" si="1"/>
        <v>insert into BOOK_CATEGORY(book_id,category_id,last_update)values(18,2,CURRENT_DATE);</v>
      </c>
    </row>
    <row r="26" spans="1:15" x14ac:dyDescent="0.45">
      <c r="A26" s="2">
        <v>19</v>
      </c>
      <c r="B26" s="2" t="s">
        <v>95</v>
      </c>
      <c r="C26">
        <v>1</v>
      </c>
      <c r="E26" s="17" t="str">
        <f t="shared" si="0"/>
        <v>insert into BOOK_CATEGORY(book_id,category_id,record_date,last_update)values(19,1,CURDATE(),CURDATE());</v>
      </c>
      <c r="F26" s="17"/>
      <c r="G26" s="17"/>
      <c r="H26" s="17"/>
      <c r="I26" s="17"/>
      <c r="J26" s="17"/>
      <c r="K26" s="17"/>
      <c r="L26" s="17"/>
      <c r="M26" s="17"/>
      <c r="N26" s="17"/>
      <c r="O26" s="8" t="str">
        <f t="shared" si="1"/>
        <v>insert into BOOK_CATEGORY(book_id,category_id,last_update)values(19,1,CURRENT_DATE);</v>
      </c>
    </row>
    <row r="27" spans="1:15" x14ac:dyDescent="0.45">
      <c r="A27" s="2">
        <v>20</v>
      </c>
      <c r="B27" s="2" t="s">
        <v>291</v>
      </c>
      <c r="C27">
        <v>5</v>
      </c>
      <c r="E27" s="17" t="str">
        <f t="shared" si="0"/>
        <v>insert into BOOK_CATEGORY(book_id,category_id,record_date,last_update)values(20,5,CURDATE(),CURDATE());</v>
      </c>
      <c r="F27" s="17"/>
      <c r="G27" s="17"/>
      <c r="H27" s="17"/>
      <c r="I27" s="17"/>
      <c r="J27" s="17"/>
      <c r="K27" s="17"/>
      <c r="L27" s="17"/>
      <c r="M27" s="17"/>
      <c r="N27" s="17"/>
      <c r="O27" s="8" t="str">
        <f t="shared" si="1"/>
        <v>insert into BOOK_CATEGORY(book_id,category_id,last_update)values(20,5,CURRENT_DATE);</v>
      </c>
    </row>
    <row r="28" spans="1:15" x14ac:dyDescent="0.45">
      <c r="A28" s="2">
        <v>21</v>
      </c>
      <c r="B28" s="2" t="s">
        <v>95</v>
      </c>
      <c r="C28">
        <v>1</v>
      </c>
      <c r="E28" s="17" t="str">
        <f t="shared" si="0"/>
        <v>insert into BOOK_CATEGORY(book_id,category_id,record_date,last_update)values(21,1,CURDATE(),CURDATE());</v>
      </c>
      <c r="F28" s="17"/>
      <c r="G28" s="17"/>
      <c r="H28" s="17"/>
      <c r="I28" s="17"/>
      <c r="J28" s="17"/>
      <c r="K28" s="17"/>
      <c r="L28" s="17"/>
      <c r="M28" s="17"/>
      <c r="N28" s="17"/>
      <c r="O28" s="8" t="str">
        <f t="shared" si="1"/>
        <v>insert into BOOK_CATEGORY(book_id,category_id,last_update)values(21,1,CURRENT_DATE);</v>
      </c>
    </row>
    <row r="29" spans="1:15" x14ac:dyDescent="0.45">
      <c r="A29" s="2">
        <v>22</v>
      </c>
      <c r="B29" s="2" t="s">
        <v>95</v>
      </c>
      <c r="C29">
        <v>1</v>
      </c>
      <c r="E29" s="17" t="str">
        <f t="shared" si="0"/>
        <v>insert into BOOK_CATEGORY(book_id,category_id,record_date,last_update)values(22,1,CURDATE(),CURDATE());</v>
      </c>
      <c r="F29" s="17"/>
      <c r="G29" s="17"/>
      <c r="H29" s="17"/>
      <c r="I29" s="17"/>
      <c r="J29" s="17"/>
      <c r="K29" s="17"/>
      <c r="L29" s="17"/>
      <c r="M29" s="17"/>
      <c r="N29" s="17"/>
      <c r="O29" s="8" t="str">
        <f t="shared" si="1"/>
        <v>insert into BOOK_CATEGORY(book_id,category_id,last_update)values(22,1,CURRENT_DATE);</v>
      </c>
    </row>
    <row r="30" spans="1:15" x14ac:dyDescent="0.45">
      <c r="A30" s="2">
        <v>23</v>
      </c>
      <c r="B30" s="2" t="s">
        <v>95</v>
      </c>
      <c r="C30">
        <v>1</v>
      </c>
      <c r="E30" s="17" t="str">
        <f t="shared" si="0"/>
        <v>insert into BOOK_CATEGORY(book_id,category_id,record_date,last_update)values(23,1,CURDATE(),CURDATE());</v>
      </c>
      <c r="F30" s="17"/>
      <c r="G30" s="17"/>
      <c r="H30" s="17"/>
      <c r="I30" s="17"/>
      <c r="J30" s="17"/>
      <c r="K30" s="17"/>
      <c r="L30" s="17"/>
      <c r="M30" s="17"/>
      <c r="N30" s="17"/>
      <c r="O30" s="8" t="str">
        <f t="shared" si="1"/>
        <v>insert into BOOK_CATEGORY(book_id,category_id,last_update)values(23,1,CURRENT_DATE);</v>
      </c>
    </row>
    <row r="31" spans="1:15" x14ac:dyDescent="0.45">
      <c r="A31" s="2">
        <v>24</v>
      </c>
      <c r="B31" s="2" t="s">
        <v>95</v>
      </c>
      <c r="C31">
        <v>1</v>
      </c>
      <c r="E31" s="17" t="str">
        <f t="shared" si="0"/>
        <v>insert into BOOK_CATEGORY(book_id,category_id,record_date,last_update)values(24,1,CURDATE(),CURDATE());</v>
      </c>
      <c r="F31" s="17"/>
      <c r="G31" s="17"/>
      <c r="H31" s="17"/>
      <c r="I31" s="17"/>
      <c r="J31" s="17"/>
      <c r="K31" s="17"/>
      <c r="L31" s="17"/>
      <c r="M31" s="17"/>
      <c r="N31" s="17"/>
      <c r="O31" s="8" t="str">
        <f t="shared" si="1"/>
        <v>insert into BOOK_CATEGORY(book_id,category_id,last_update)values(24,1,CURRENT_DATE);</v>
      </c>
    </row>
    <row r="32" spans="1:15" x14ac:dyDescent="0.45">
      <c r="A32" s="2">
        <v>25</v>
      </c>
      <c r="B32" s="2" t="s">
        <v>300</v>
      </c>
      <c r="C32">
        <v>2</v>
      </c>
      <c r="E32" s="17" t="str">
        <f t="shared" si="0"/>
        <v>insert into BOOK_CATEGORY(book_id,category_id,record_date,last_update)values(25,2,CURDATE(),CURDATE());</v>
      </c>
      <c r="F32" s="17"/>
      <c r="G32" s="17"/>
      <c r="H32" s="17"/>
      <c r="I32" s="17"/>
      <c r="J32" s="17"/>
      <c r="K32" s="17"/>
      <c r="L32" s="17"/>
      <c r="M32" s="17"/>
      <c r="N32" s="17"/>
      <c r="O32" s="8" t="str">
        <f t="shared" si="1"/>
        <v>insert into BOOK_CATEGORY(book_id,category_id,last_update)values(25,2,CURRENT_DATE);</v>
      </c>
    </row>
    <row r="33" spans="1:15" x14ac:dyDescent="0.45">
      <c r="A33" s="2">
        <v>26</v>
      </c>
      <c r="B33" s="2" t="s">
        <v>316</v>
      </c>
      <c r="C33">
        <v>6</v>
      </c>
      <c r="E33" s="17" t="str">
        <f t="shared" si="0"/>
        <v>insert into BOOK_CATEGORY(book_id,category_id,record_date,last_update)values(26,6,CURDATE(),CURDATE());</v>
      </c>
      <c r="F33" s="17"/>
      <c r="G33" s="17"/>
      <c r="H33" s="17"/>
      <c r="I33" s="17"/>
      <c r="J33" s="17"/>
      <c r="K33" s="17"/>
      <c r="L33" s="17"/>
      <c r="M33" s="17"/>
      <c r="N33" s="17"/>
      <c r="O33" s="8" t="str">
        <f t="shared" si="1"/>
        <v>insert into BOOK_CATEGORY(book_id,category_id,last_update)values(26,6,CURRENT_DATE);</v>
      </c>
    </row>
    <row r="34" spans="1:15" x14ac:dyDescent="0.45">
      <c r="A34" s="2">
        <v>27</v>
      </c>
      <c r="B34" s="2" t="s">
        <v>340</v>
      </c>
      <c r="C34">
        <v>3</v>
      </c>
      <c r="E34" s="17" t="str">
        <f t="shared" si="0"/>
        <v>insert into BOOK_CATEGORY(book_id,category_id,record_date,last_update)values(27,3,CURDATE(),CURDATE());</v>
      </c>
      <c r="F34" s="17"/>
      <c r="G34" s="17"/>
      <c r="H34" s="17"/>
      <c r="I34" s="17"/>
      <c r="J34" s="17"/>
      <c r="K34" s="17"/>
      <c r="L34" s="17"/>
      <c r="M34" s="17"/>
      <c r="N34" s="17"/>
      <c r="O34" s="8" t="str">
        <f t="shared" si="1"/>
        <v>insert into BOOK_CATEGORY(book_id,category_id,last_update)values(27,3,CURRENT_DATE);</v>
      </c>
    </row>
    <row r="35" spans="1:15" x14ac:dyDescent="0.45">
      <c r="A35" s="2">
        <v>28</v>
      </c>
      <c r="B35" s="2" t="s">
        <v>283</v>
      </c>
      <c r="C35">
        <v>4</v>
      </c>
      <c r="E35" s="17" t="str">
        <f t="shared" si="0"/>
        <v>insert into BOOK_CATEGORY(book_id,category_id,record_date,last_update)values(28,4,CURDATE(),CURDATE());</v>
      </c>
      <c r="F35" s="17"/>
      <c r="G35" s="17"/>
      <c r="H35" s="17"/>
      <c r="I35" s="17"/>
      <c r="J35" s="17"/>
      <c r="K35" s="17"/>
      <c r="L35" s="17"/>
      <c r="M35" s="17"/>
      <c r="N35" s="17"/>
      <c r="O35" s="8" t="str">
        <f t="shared" si="1"/>
        <v>insert into BOOK_CATEGORY(book_id,category_id,last_update)values(28,4,CURRENT_DATE);</v>
      </c>
    </row>
    <row r="36" spans="1:15" x14ac:dyDescent="0.45">
      <c r="A36" s="2">
        <v>29</v>
      </c>
      <c r="B36" s="2" t="s">
        <v>291</v>
      </c>
      <c r="C36">
        <v>5</v>
      </c>
      <c r="E36" s="17" t="str">
        <f t="shared" si="0"/>
        <v>insert into BOOK_CATEGORY(book_id,category_id,record_date,last_update)values(29,5,CURDATE(),CURDATE());</v>
      </c>
      <c r="F36" s="17"/>
      <c r="G36" s="17"/>
      <c r="H36" s="17"/>
      <c r="I36" s="17"/>
      <c r="J36" s="17"/>
      <c r="K36" s="17"/>
      <c r="L36" s="17"/>
      <c r="M36" s="17"/>
      <c r="N36" s="17"/>
      <c r="O36" s="8" t="str">
        <f t="shared" si="1"/>
        <v>insert into BOOK_CATEGORY(book_id,category_id,last_update)values(29,5,CURRENT_DATE);</v>
      </c>
    </row>
    <row r="37" spans="1:15" x14ac:dyDescent="0.45">
      <c r="A37" s="2">
        <v>30</v>
      </c>
      <c r="B37" s="2" t="s">
        <v>347</v>
      </c>
      <c r="C37">
        <v>7</v>
      </c>
      <c r="E37" s="17" t="str">
        <f t="shared" si="0"/>
        <v>insert into BOOK_CATEGORY(book_id,category_id,record_date,last_update)values(30,7,CURDATE(),CURDATE());</v>
      </c>
      <c r="F37" s="17"/>
      <c r="G37" s="17"/>
      <c r="H37" s="17"/>
      <c r="I37" s="17"/>
      <c r="J37" s="17"/>
      <c r="K37" s="17"/>
      <c r="L37" s="17"/>
      <c r="M37" s="17"/>
      <c r="N37" s="17"/>
      <c r="O37" s="8" t="str">
        <f t="shared" si="1"/>
        <v>insert into BOOK_CATEGORY(book_id,category_id,last_update)values(30,7,CURRENT_DATE);</v>
      </c>
    </row>
    <row r="38" spans="1:15" x14ac:dyDescent="0.45">
      <c r="A38" s="2">
        <v>31</v>
      </c>
      <c r="B38" s="2" t="s">
        <v>283</v>
      </c>
      <c r="C38">
        <v>4</v>
      </c>
      <c r="E38" s="17" t="str">
        <f t="shared" si="0"/>
        <v>insert into BOOK_CATEGORY(book_id,category_id,record_date,last_update)values(31,4,CURDATE(),CURDATE());</v>
      </c>
      <c r="F38" s="17"/>
      <c r="G38" s="17"/>
      <c r="H38" s="17"/>
      <c r="I38" s="17"/>
      <c r="J38" s="17"/>
      <c r="K38" s="17"/>
      <c r="L38" s="17"/>
      <c r="M38" s="17"/>
      <c r="N38" s="17"/>
      <c r="O38" s="8" t="str">
        <f t="shared" si="1"/>
        <v>insert into BOOK_CATEGORY(book_id,category_id,last_update)values(31,4,CURRENT_DATE);</v>
      </c>
    </row>
    <row r="39" spans="1:15" x14ac:dyDescent="0.45">
      <c r="A39" s="2">
        <v>32</v>
      </c>
      <c r="B39" s="2" t="s">
        <v>283</v>
      </c>
      <c r="C39">
        <v>4</v>
      </c>
      <c r="E39" s="17" t="str">
        <f t="shared" si="0"/>
        <v>insert into BOOK_CATEGORY(book_id,category_id,record_date,last_update)values(32,4,CURDATE(),CURDATE());</v>
      </c>
      <c r="F39" s="17"/>
      <c r="G39" s="17"/>
      <c r="H39" s="17"/>
      <c r="I39" s="17"/>
      <c r="J39" s="17"/>
      <c r="K39" s="17"/>
      <c r="L39" s="17"/>
      <c r="M39" s="17"/>
      <c r="N39" s="17"/>
      <c r="O39" s="8" t="str">
        <f t="shared" si="1"/>
        <v>insert into BOOK_CATEGORY(book_id,category_id,last_update)values(32,4,CURRENT_DATE);</v>
      </c>
    </row>
    <row r="40" spans="1:15" x14ac:dyDescent="0.45">
      <c r="A40" s="2">
        <v>33</v>
      </c>
      <c r="B40" s="2" t="s">
        <v>95</v>
      </c>
      <c r="C40">
        <v>1</v>
      </c>
      <c r="E40" s="17" t="str">
        <f t="shared" si="0"/>
        <v>insert into BOOK_CATEGORY(book_id,category_id,record_date,last_update)values(33,1,CURDATE(),CURDATE());</v>
      </c>
      <c r="F40" s="17"/>
      <c r="G40" s="17"/>
      <c r="H40" s="17"/>
      <c r="I40" s="17"/>
      <c r="J40" s="17"/>
      <c r="K40" s="17"/>
      <c r="L40" s="17"/>
      <c r="M40" s="17"/>
      <c r="N40" s="17"/>
      <c r="O40" s="8" t="str">
        <f t="shared" si="1"/>
        <v>insert into BOOK_CATEGORY(book_id,category_id,last_update)values(33,1,CURRENT_DATE);</v>
      </c>
    </row>
    <row r="41" spans="1:15" x14ac:dyDescent="0.45">
      <c r="A41" s="2">
        <v>34</v>
      </c>
      <c r="B41" s="2" t="s">
        <v>286</v>
      </c>
      <c r="C41">
        <v>8</v>
      </c>
      <c r="E41" s="17" t="str">
        <f t="shared" si="0"/>
        <v>insert into BOOK_CATEGORY(book_id,category_id,record_date,last_update)values(34,8,CURDATE(),CURDATE());</v>
      </c>
      <c r="F41" s="17"/>
      <c r="G41" s="17"/>
      <c r="H41" s="17"/>
      <c r="I41" s="17"/>
      <c r="J41" s="17"/>
      <c r="K41" s="17"/>
      <c r="L41" s="17"/>
      <c r="M41" s="17"/>
      <c r="N41" s="17"/>
      <c r="O41" s="8" t="str">
        <f t="shared" si="1"/>
        <v>insert into BOOK_CATEGORY(book_id,category_id,last_update)values(34,8,CURRENT_DATE);</v>
      </c>
    </row>
    <row r="42" spans="1:15" x14ac:dyDescent="0.45">
      <c r="A42" s="2">
        <v>35</v>
      </c>
      <c r="B42" s="2" t="s">
        <v>95</v>
      </c>
      <c r="C42">
        <v>1</v>
      </c>
      <c r="E42" s="17" t="str">
        <f t="shared" si="0"/>
        <v>insert into BOOK_CATEGORY(book_id,category_id,record_date,last_update)values(35,1,CURDATE(),CURDATE());</v>
      </c>
      <c r="F42" s="17"/>
      <c r="G42" s="17"/>
      <c r="H42" s="17"/>
      <c r="I42" s="17"/>
      <c r="J42" s="17"/>
      <c r="K42" s="17"/>
      <c r="L42" s="17"/>
      <c r="M42" s="17"/>
      <c r="N42" s="17"/>
      <c r="O42" s="8" t="str">
        <f t="shared" si="1"/>
        <v>insert into BOOK_CATEGORY(book_id,category_id,last_update)values(35,1,CURRENT_DATE);</v>
      </c>
    </row>
    <row r="43" spans="1:15" x14ac:dyDescent="0.45">
      <c r="A43" s="2">
        <v>36</v>
      </c>
      <c r="B43" s="2" t="s">
        <v>95</v>
      </c>
      <c r="C43">
        <v>1</v>
      </c>
      <c r="E43" s="17" t="str">
        <f t="shared" si="0"/>
        <v>insert into BOOK_CATEGORY(book_id,category_id,record_date,last_update)values(36,1,CURDATE(),CURDATE());</v>
      </c>
      <c r="F43" s="17"/>
      <c r="G43" s="17"/>
      <c r="H43" s="17"/>
      <c r="I43" s="17"/>
      <c r="J43" s="17"/>
      <c r="K43" s="17"/>
      <c r="L43" s="17"/>
      <c r="M43" s="17"/>
      <c r="N43" s="17"/>
      <c r="O43" s="8" t="str">
        <f t="shared" si="1"/>
        <v>insert into BOOK_CATEGORY(book_id,category_id,last_update)values(36,1,CURRENT_DATE);</v>
      </c>
    </row>
    <row r="44" spans="1:15" x14ac:dyDescent="0.45">
      <c r="A44" s="2">
        <v>37</v>
      </c>
      <c r="B44" s="11" t="s">
        <v>99</v>
      </c>
      <c r="C44">
        <v>5</v>
      </c>
      <c r="E44" s="17" t="str">
        <f t="shared" si="0"/>
        <v>insert into BOOK_CATEGORY(book_id,category_id,record_date,last_update)values(37,5,CURDATE(),CURDATE());</v>
      </c>
      <c r="F44" s="17"/>
      <c r="G44" s="17"/>
      <c r="H44" s="17"/>
      <c r="I44" s="17"/>
      <c r="J44" s="17"/>
      <c r="K44" s="17"/>
      <c r="L44" s="17"/>
      <c r="M44" s="17"/>
      <c r="N44" s="17"/>
      <c r="O44" s="8" t="str">
        <f t="shared" si="1"/>
        <v>insert into BOOK_CATEGORY(book_id,category_id,last_update)values(37,5,CURRENT_DATE);</v>
      </c>
    </row>
    <row r="45" spans="1:15" x14ac:dyDescent="0.45">
      <c r="A45" s="2">
        <v>38</v>
      </c>
      <c r="B45" s="2" t="s">
        <v>291</v>
      </c>
      <c r="C45">
        <v>5</v>
      </c>
      <c r="E45" s="17" t="str">
        <f t="shared" si="0"/>
        <v>insert into BOOK_CATEGORY(book_id,category_id,record_date,last_update)values(38,5,CURDATE(),CURDATE());</v>
      </c>
      <c r="F45" s="17"/>
      <c r="G45" s="17"/>
      <c r="H45" s="17"/>
      <c r="I45" s="17"/>
      <c r="J45" s="17"/>
      <c r="K45" s="17"/>
      <c r="L45" s="17"/>
      <c r="M45" s="17"/>
      <c r="N45" s="17"/>
      <c r="O45" s="8" t="str">
        <f t="shared" si="1"/>
        <v>insert into BOOK_CATEGORY(book_id,category_id,last_update)values(38,5,CURRENT_DATE);</v>
      </c>
    </row>
    <row r="46" spans="1:15" x14ac:dyDescent="0.45">
      <c r="A46" s="2">
        <v>39</v>
      </c>
      <c r="B46" s="2" t="s">
        <v>286</v>
      </c>
      <c r="C46">
        <v>8</v>
      </c>
      <c r="E46" s="17" t="str">
        <f t="shared" si="0"/>
        <v>insert into BOOK_CATEGORY(book_id,category_id,record_date,last_update)values(39,8,CURDATE(),CURDATE());</v>
      </c>
      <c r="F46" s="17"/>
      <c r="G46" s="17"/>
      <c r="H46" s="17"/>
      <c r="I46" s="17"/>
      <c r="J46" s="17"/>
      <c r="K46" s="17"/>
      <c r="L46" s="17"/>
      <c r="M46" s="17"/>
      <c r="N46" s="17"/>
      <c r="O46" s="8" t="str">
        <f t="shared" si="1"/>
        <v>insert into BOOK_CATEGORY(book_id,category_id,last_update)values(39,8,CURRENT_DATE);</v>
      </c>
    </row>
    <row r="47" spans="1:15" x14ac:dyDescent="0.45">
      <c r="A47" s="2">
        <v>40</v>
      </c>
      <c r="B47" s="2" t="s">
        <v>347</v>
      </c>
      <c r="C47">
        <v>7</v>
      </c>
      <c r="E47" s="17" t="str">
        <f t="shared" si="0"/>
        <v>insert into BOOK_CATEGORY(book_id,category_id,record_date,last_update)values(40,7,CURDATE(),CURDATE());</v>
      </c>
      <c r="F47" s="17"/>
      <c r="G47" s="17"/>
      <c r="H47" s="17"/>
      <c r="I47" s="17"/>
      <c r="J47" s="17"/>
      <c r="K47" s="17"/>
      <c r="L47" s="17"/>
      <c r="M47" s="17"/>
      <c r="N47" s="17"/>
      <c r="O47" s="8" t="str">
        <f t="shared" si="1"/>
        <v>insert into BOOK_CATEGORY(book_id,category_id,last_update)values(40,7,CURRENT_DATE);</v>
      </c>
    </row>
    <row r="48" spans="1:15" x14ac:dyDescent="0.45">
      <c r="A48" s="2">
        <v>41</v>
      </c>
      <c r="B48" s="2" t="s">
        <v>95</v>
      </c>
      <c r="C48">
        <v>1</v>
      </c>
      <c r="E48" s="17" t="str">
        <f t="shared" si="0"/>
        <v>insert into BOOK_CATEGORY(book_id,category_id,record_date,last_update)values(41,1,CURDATE(),CURDATE());</v>
      </c>
      <c r="F48" s="17"/>
      <c r="G48" s="17"/>
      <c r="H48" s="17"/>
      <c r="I48" s="17"/>
      <c r="J48" s="17"/>
      <c r="K48" s="17"/>
      <c r="L48" s="17"/>
      <c r="M48" s="17"/>
      <c r="N48" s="17"/>
      <c r="O48" s="8" t="str">
        <f t="shared" si="1"/>
        <v>insert into BOOK_CATEGORY(book_id,category_id,last_update)values(41,1,CURRENT_DATE);</v>
      </c>
    </row>
    <row r="49" spans="1:15" x14ac:dyDescent="0.45">
      <c r="A49" s="2">
        <v>42</v>
      </c>
      <c r="B49" s="2" t="s">
        <v>340</v>
      </c>
      <c r="C49">
        <v>3</v>
      </c>
      <c r="E49" s="17" t="str">
        <f t="shared" si="0"/>
        <v>insert into BOOK_CATEGORY(book_id,category_id,record_date,last_update)values(42,3,CURDATE(),CURDATE());</v>
      </c>
      <c r="F49" s="17"/>
      <c r="G49" s="17"/>
      <c r="H49" s="17"/>
      <c r="I49" s="17"/>
      <c r="J49" s="17"/>
      <c r="K49" s="17"/>
      <c r="L49" s="17"/>
      <c r="M49" s="17"/>
      <c r="N49" s="17"/>
      <c r="O49" s="8" t="str">
        <f t="shared" si="1"/>
        <v>insert into BOOK_CATEGORY(book_id,category_id,last_update)values(42,3,CURRENT_DATE);</v>
      </c>
    </row>
    <row r="50" spans="1:15" x14ac:dyDescent="0.45">
      <c r="A50" s="2">
        <v>43</v>
      </c>
      <c r="B50" s="2" t="s">
        <v>316</v>
      </c>
      <c r="C50">
        <v>6</v>
      </c>
      <c r="E50" s="17" t="str">
        <f t="shared" si="0"/>
        <v>insert into BOOK_CATEGORY(book_id,category_id,record_date,last_update)values(43,6,CURDATE(),CURDATE());</v>
      </c>
      <c r="F50" s="17"/>
      <c r="G50" s="17"/>
      <c r="H50" s="17"/>
      <c r="I50" s="17"/>
      <c r="J50" s="17"/>
      <c r="K50" s="17"/>
      <c r="L50" s="17"/>
      <c r="M50" s="17"/>
      <c r="N50" s="17"/>
      <c r="O50" s="8" t="str">
        <f t="shared" si="1"/>
        <v>insert into BOOK_CATEGORY(book_id,category_id,last_update)values(43,6,CURRENT_DATE);</v>
      </c>
    </row>
    <row r="51" spans="1:15" x14ac:dyDescent="0.45">
      <c r="A51" s="2">
        <v>44</v>
      </c>
      <c r="B51" s="2" t="s">
        <v>316</v>
      </c>
      <c r="C51">
        <v>6</v>
      </c>
      <c r="E51" s="17" t="str">
        <f t="shared" si="0"/>
        <v>insert into BOOK_CATEGORY(book_id,category_id,record_date,last_update)values(44,6,CURDATE(),CURDATE());</v>
      </c>
      <c r="F51" s="17"/>
      <c r="G51" s="17"/>
      <c r="H51" s="17"/>
      <c r="I51" s="17"/>
      <c r="J51" s="17"/>
      <c r="K51" s="17"/>
      <c r="L51" s="17"/>
      <c r="M51" s="17"/>
      <c r="N51" s="17"/>
      <c r="O51" s="8" t="str">
        <f t="shared" si="1"/>
        <v>insert into BOOK_CATEGORY(book_id,category_id,last_update)values(44,6,CURRENT_DATE);</v>
      </c>
    </row>
    <row r="52" spans="1:15" x14ac:dyDescent="0.45">
      <c r="A52" s="2">
        <v>45</v>
      </c>
      <c r="B52" s="2" t="s">
        <v>286</v>
      </c>
      <c r="C52">
        <v>8</v>
      </c>
      <c r="E52" s="17" t="str">
        <f t="shared" si="0"/>
        <v>insert into BOOK_CATEGORY(book_id,category_id,record_date,last_update)values(45,8,CURDATE(),CURDATE());</v>
      </c>
      <c r="F52" s="17"/>
      <c r="G52" s="17"/>
      <c r="H52" s="17"/>
      <c r="I52" s="17"/>
      <c r="J52" s="17"/>
      <c r="K52" s="17"/>
      <c r="L52" s="17"/>
      <c r="M52" s="17"/>
      <c r="N52" s="17"/>
      <c r="O52" s="8" t="str">
        <f t="shared" si="1"/>
        <v>insert into BOOK_CATEGORY(book_id,category_id,last_update)values(45,8,CURRENT_DATE);</v>
      </c>
    </row>
    <row r="53" spans="1:15" x14ac:dyDescent="0.45">
      <c r="A53" s="2">
        <v>46</v>
      </c>
      <c r="B53" s="2" t="s">
        <v>347</v>
      </c>
      <c r="C53">
        <v>7</v>
      </c>
      <c r="E53" s="17" t="str">
        <f t="shared" si="0"/>
        <v>insert into BOOK_CATEGORY(book_id,category_id,record_date,last_update)values(46,7,CURDATE(),CURDATE());</v>
      </c>
      <c r="F53" s="17"/>
      <c r="G53" s="17"/>
      <c r="H53" s="17"/>
      <c r="I53" s="17"/>
      <c r="J53" s="17"/>
      <c r="K53" s="17"/>
      <c r="L53" s="17"/>
      <c r="M53" s="17"/>
      <c r="N53" s="17"/>
      <c r="O53" s="8" t="str">
        <f t="shared" si="1"/>
        <v>insert into BOOK_CATEGORY(book_id,category_id,last_update)values(46,7,CURRENT_DATE);</v>
      </c>
    </row>
    <row r="54" spans="1:15" x14ac:dyDescent="0.45">
      <c r="A54" s="2">
        <v>47</v>
      </c>
      <c r="B54" s="2" t="s">
        <v>95</v>
      </c>
      <c r="C54">
        <v>1</v>
      </c>
      <c r="E54" s="17" t="str">
        <f t="shared" si="0"/>
        <v>insert into BOOK_CATEGORY(book_id,category_id,record_date,last_update)values(47,1,CURDATE(),CURDATE());</v>
      </c>
      <c r="F54" s="17"/>
      <c r="G54" s="17"/>
      <c r="H54" s="17"/>
      <c r="I54" s="17"/>
      <c r="J54" s="17"/>
      <c r="K54" s="17"/>
      <c r="L54" s="17"/>
      <c r="M54" s="17"/>
      <c r="N54" s="17"/>
      <c r="O54" s="8" t="str">
        <f t="shared" si="1"/>
        <v>insert into BOOK_CATEGORY(book_id,category_id,last_update)values(47,1,CURRENT_DATE);</v>
      </c>
    </row>
    <row r="55" spans="1:15" x14ac:dyDescent="0.45">
      <c r="A55" s="2">
        <v>48</v>
      </c>
      <c r="B55" s="2" t="s">
        <v>300</v>
      </c>
      <c r="C55">
        <v>2</v>
      </c>
      <c r="E55" s="17" t="str">
        <f t="shared" si="0"/>
        <v>insert into BOOK_CATEGORY(book_id,category_id,record_date,last_update)values(48,2,CURDATE(),CURDATE());</v>
      </c>
      <c r="F55" s="17"/>
      <c r="G55" s="17"/>
      <c r="H55" s="17"/>
      <c r="I55" s="17"/>
      <c r="J55" s="17"/>
      <c r="K55" s="17"/>
      <c r="L55" s="17"/>
      <c r="M55" s="17"/>
      <c r="N55" s="17"/>
      <c r="O55" s="8" t="str">
        <f t="shared" si="1"/>
        <v>insert into BOOK_CATEGORY(book_id,category_id,last_update)values(48,2,CURRENT_DATE);</v>
      </c>
    </row>
    <row r="56" spans="1:15" x14ac:dyDescent="0.45">
      <c r="A56" s="2">
        <v>49</v>
      </c>
      <c r="B56" s="2" t="s">
        <v>95</v>
      </c>
      <c r="C56">
        <v>1</v>
      </c>
      <c r="E56" s="17" t="str">
        <f t="shared" si="0"/>
        <v>insert into BOOK_CATEGORY(book_id,category_id,record_date,last_update)values(49,1,CURDATE(),CURDATE());</v>
      </c>
      <c r="F56" s="17"/>
      <c r="G56" s="17"/>
      <c r="H56" s="17"/>
      <c r="I56" s="17"/>
      <c r="J56" s="17"/>
      <c r="K56" s="17"/>
      <c r="L56" s="17"/>
      <c r="M56" s="17"/>
      <c r="N56" s="17"/>
      <c r="O56" s="8" t="str">
        <f t="shared" si="1"/>
        <v>insert into BOOK_CATEGORY(book_id,category_id,last_update)values(49,1,CURRENT_DATE);</v>
      </c>
    </row>
    <row r="57" spans="1:15" x14ac:dyDescent="0.45">
      <c r="A57" s="2">
        <v>50</v>
      </c>
      <c r="B57" s="2" t="s">
        <v>286</v>
      </c>
      <c r="C57">
        <v>8</v>
      </c>
      <c r="E57" s="17" t="str">
        <f t="shared" si="0"/>
        <v>insert into BOOK_CATEGORY(book_id,category_id,record_date,last_update)values(50,8,CURDATE(),CURDATE());</v>
      </c>
      <c r="F57" s="17"/>
      <c r="G57" s="17"/>
      <c r="H57" s="17"/>
      <c r="I57" s="17"/>
      <c r="J57" s="17"/>
      <c r="K57" s="17"/>
      <c r="L57" s="17"/>
      <c r="M57" s="17"/>
      <c r="N57" s="17"/>
      <c r="O57" s="8" t="str">
        <f t="shared" si="1"/>
        <v>insert into BOOK_CATEGORY(book_id,category_id,last_update)values(50,8,CURRENT_DATE);</v>
      </c>
    </row>
    <row r="58" spans="1:15" x14ac:dyDescent="0.45">
      <c r="A58" s="2">
        <v>51</v>
      </c>
      <c r="B58" s="2" t="s">
        <v>95</v>
      </c>
      <c r="C58">
        <v>1</v>
      </c>
      <c r="E58" s="17" t="str">
        <f t="shared" si="0"/>
        <v>insert into BOOK_CATEGORY(book_id,category_id,record_date,last_update)values(51,1,CURDATE(),CURDATE());</v>
      </c>
      <c r="F58" s="17"/>
      <c r="G58" s="17"/>
      <c r="H58" s="17"/>
      <c r="I58" s="17"/>
      <c r="J58" s="17"/>
      <c r="K58" s="17"/>
      <c r="L58" s="17"/>
      <c r="M58" s="17"/>
      <c r="N58" s="17"/>
      <c r="O58" s="8" t="str">
        <f t="shared" si="1"/>
        <v>insert into BOOK_CATEGORY(book_id,category_id,last_update)values(51,1,CURRENT_DATE);</v>
      </c>
    </row>
    <row r="59" spans="1:15" x14ac:dyDescent="0.45">
      <c r="A59" s="2">
        <v>52</v>
      </c>
      <c r="B59" s="2" t="s">
        <v>300</v>
      </c>
      <c r="C59">
        <v>2</v>
      </c>
      <c r="E59" s="17" t="str">
        <f t="shared" si="0"/>
        <v>insert into BOOK_CATEGORY(book_id,category_id,record_date,last_update)values(52,2,CURDATE(),CURDATE());</v>
      </c>
      <c r="F59" s="17"/>
      <c r="G59" s="17"/>
      <c r="H59" s="17"/>
      <c r="I59" s="17"/>
      <c r="J59" s="17"/>
      <c r="K59" s="17"/>
      <c r="L59" s="17"/>
      <c r="M59" s="17"/>
      <c r="N59" s="17"/>
      <c r="O59" s="8" t="str">
        <f t="shared" si="1"/>
        <v>insert into BOOK_CATEGORY(book_id,category_id,last_update)values(52,2,CURRENT_DATE);</v>
      </c>
    </row>
    <row r="60" spans="1:15" x14ac:dyDescent="0.45">
      <c r="A60" s="2">
        <v>53</v>
      </c>
      <c r="B60" s="2" t="s">
        <v>95</v>
      </c>
      <c r="C60">
        <v>1</v>
      </c>
      <c r="E60" s="17" t="str">
        <f t="shared" si="0"/>
        <v>insert into BOOK_CATEGORY(book_id,category_id,record_date,last_update)values(53,1,CURDATE(),CURDATE());</v>
      </c>
      <c r="F60" s="17"/>
      <c r="G60" s="17"/>
      <c r="H60" s="17"/>
      <c r="I60" s="17"/>
      <c r="J60" s="17"/>
      <c r="K60" s="17"/>
      <c r="L60" s="17"/>
      <c r="M60" s="17"/>
      <c r="N60" s="17"/>
      <c r="O60" s="8" t="str">
        <f t="shared" si="1"/>
        <v>insert into BOOK_CATEGORY(book_id,category_id,last_update)values(53,1,CURRENT_DATE);</v>
      </c>
    </row>
    <row r="61" spans="1:15" x14ac:dyDescent="0.45">
      <c r="A61" s="2">
        <v>54</v>
      </c>
      <c r="B61" s="2" t="s">
        <v>95</v>
      </c>
      <c r="C61">
        <v>1</v>
      </c>
      <c r="E61" s="17" t="str">
        <f t="shared" si="0"/>
        <v>insert into BOOK_CATEGORY(book_id,category_id,record_date,last_update)values(54,1,CURDATE(),CURDATE());</v>
      </c>
      <c r="F61" s="17"/>
      <c r="G61" s="17"/>
      <c r="H61" s="17"/>
      <c r="I61" s="17"/>
      <c r="J61" s="17"/>
      <c r="K61" s="17"/>
      <c r="L61" s="17"/>
      <c r="M61" s="17"/>
      <c r="N61" s="17"/>
      <c r="O61" s="8" t="str">
        <f t="shared" si="1"/>
        <v>insert into BOOK_CATEGORY(book_id,category_id,last_update)values(54,1,CURRENT_DATE);</v>
      </c>
    </row>
    <row r="62" spans="1:15" x14ac:dyDescent="0.45">
      <c r="A62" s="2">
        <v>55</v>
      </c>
      <c r="B62" s="2" t="s">
        <v>291</v>
      </c>
      <c r="C62">
        <v>5</v>
      </c>
      <c r="E62" s="17" t="str">
        <f t="shared" si="0"/>
        <v>insert into BOOK_CATEGORY(book_id,category_id,record_date,last_update)values(55,5,CURDATE(),CURDATE());</v>
      </c>
      <c r="F62" s="17"/>
      <c r="G62" s="17"/>
      <c r="H62" s="17"/>
      <c r="I62" s="17"/>
      <c r="J62" s="17"/>
      <c r="K62" s="17"/>
      <c r="L62" s="17"/>
      <c r="M62" s="17"/>
      <c r="N62" s="17"/>
      <c r="O62" s="8" t="str">
        <f t="shared" si="1"/>
        <v>insert into BOOK_CATEGORY(book_id,category_id,last_update)values(55,5,CURRENT_DATE);</v>
      </c>
    </row>
    <row r="63" spans="1:15" x14ac:dyDescent="0.45">
      <c r="A63" s="2">
        <v>56</v>
      </c>
      <c r="B63" s="2" t="s">
        <v>340</v>
      </c>
      <c r="C63">
        <v>3</v>
      </c>
      <c r="E63" s="17" t="str">
        <f t="shared" si="0"/>
        <v>insert into BOOK_CATEGORY(book_id,category_id,record_date,last_update)values(56,3,CURDATE(),CURDATE());</v>
      </c>
      <c r="F63" s="17"/>
      <c r="G63" s="17"/>
      <c r="H63" s="17"/>
      <c r="I63" s="17"/>
      <c r="J63" s="17"/>
      <c r="K63" s="17"/>
      <c r="L63" s="17"/>
      <c r="M63" s="17"/>
      <c r="N63" s="17"/>
      <c r="O63" s="8" t="str">
        <f t="shared" si="1"/>
        <v>insert into BOOK_CATEGORY(book_id,category_id,last_update)values(56,3,CURRENT_DATE);</v>
      </c>
    </row>
    <row r="64" spans="1:15" x14ac:dyDescent="0.45">
      <c r="A64" s="2">
        <v>57</v>
      </c>
      <c r="B64" s="2" t="s">
        <v>95</v>
      </c>
      <c r="C64">
        <v>1</v>
      </c>
      <c r="E64" s="17" t="str">
        <f t="shared" si="0"/>
        <v>insert into BOOK_CATEGORY(book_id,category_id,record_date,last_update)values(57,1,CURDATE(),CURDATE());</v>
      </c>
      <c r="F64" s="17"/>
      <c r="G64" s="17"/>
      <c r="H64" s="17"/>
      <c r="I64" s="17"/>
      <c r="J64" s="17"/>
      <c r="K64" s="17"/>
      <c r="L64" s="17"/>
      <c r="M64" s="17"/>
      <c r="N64" s="17"/>
      <c r="O64" s="8" t="str">
        <f t="shared" si="1"/>
        <v>insert into BOOK_CATEGORY(book_id,category_id,last_update)values(57,1,CURRENT_DATE);</v>
      </c>
    </row>
    <row r="65" spans="1:15" x14ac:dyDescent="0.45">
      <c r="A65" s="2">
        <v>58</v>
      </c>
      <c r="B65" s="2" t="s">
        <v>95</v>
      </c>
      <c r="C65">
        <v>1</v>
      </c>
      <c r="E65" s="17" t="str">
        <f t="shared" si="0"/>
        <v>insert into BOOK_CATEGORY(book_id,category_id,record_date,last_update)values(58,1,CURDATE(),CURDATE());</v>
      </c>
      <c r="F65" s="17"/>
      <c r="G65" s="17"/>
      <c r="H65" s="17"/>
      <c r="I65" s="17"/>
      <c r="J65" s="17"/>
      <c r="K65" s="17"/>
      <c r="L65" s="17"/>
      <c r="M65" s="17"/>
      <c r="N65" s="17"/>
      <c r="O65" s="8" t="str">
        <f t="shared" si="1"/>
        <v>insert into BOOK_CATEGORY(book_id,category_id,last_update)values(58,1,CURRENT_DATE);</v>
      </c>
    </row>
    <row r="66" spans="1:15" x14ac:dyDescent="0.45">
      <c r="A66" s="2">
        <v>59</v>
      </c>
      <c r="B66" s="2" t="s">
        <v>286</v>
      </c>
      <c r="C66">
        <v>8</v>
      </c>
      <c r="E66" s="17" t="str">
        <f t="shared" si="0"/>
        <v>insert into BOOK_CATEGORY(book_id,category_id,record_date,last_update)values(59,8,CURDATE(),CURDATE());</v>
      </c>
      <c r="F66" s="17"/>
      <c r="G66" s="17"/>
      <c r="H66" s="17"/>
      <c r="I66" s="17"/>
      <c r="J66" s="17"/>
      <c r="K66" s="17"/>
      <c r="L66" s="17"/>
      <c r="M66" s="17"/>
      <c r="N66" s="17"/>
      <c r="O66" s="8" t="str">
        <f t="shared" si="1"/>
        <v>insert into BOOK_CATEGORY(book_id,category_id,last_update)values(59,8,CURRENT_DATE);</v>
      </c>
    </row>
    <row r="67" spans="1:15" x14ac:dyDescent="0.45">
      <c r="A67" s="2">
        <v>60</v>
      </c>
      <c r="B67" s="2" t="s">
        <v>291</v>
      </c>
      <c r="C67">
        <v>5</v>
      </c>
      <c r="E67" s="17" t="str">
        <f t="shared" si="0"/>
        <v>insert into BOOK_CATEGORY(book_id,category_id,record_date,last_update)values(60,5,CURDATE(),CURDATE());</v>
      </c>
      <c r="F67" s="17"/>
      <c r="G67" s="17"/>
      <c r="H67" s="17"/>
      <c r="I67" s="17"/>
      <c r="J67" s="17"/>
      <c r="K67" s="17"/>
      <c r="L67" s="17"/>
      <c r="M67" s="17"/>
      <c r="N67" s="17"/>
      <c r="O67" s="8" t="str">
        <f t="shared" si="1"/>
        <v>insert into BOOK_CATEGORY(book_id,category_id,last_update)values(60,5,CURRENT_DATE);</v>
      </c>
    </row>
    <row r="68" spans="1:15" x14ac:dyDescent="0.45">
      <c r="A68" s="2">
        <v>61</v>
      </c>
      <c r="B68" s="2" t="s">
        <v>291</v>
      </c>
      <c r="C68">
        <v>5</v>
      </c>
      <c r="E68" s="17" t="str">
        <f t="shared" si="0"/>
        <v>insert into BOOK_CATEGORY(book_id,category_id,record_date,last_update)values(61,5,CURDATE(),CURDATE());</v>
      </c>
      <c r="F68" s="17"/>
      <c r="G68" s="17"/>
      <c r="H68" s="17"/>
      <c r="I68" s="17"/>
      <c r="J68" s="17"/>
      <c r="K68" s="17"/>
      <c r="L68" s="17"/>
      <c r="M68" s="17"/>
      <c r="N68" s="17"/>
      <c r="O68" s="8" t="str">
        <f t="shared" si="1"/>
        <v>insert into BOOK_CATEGORY(book_id,category_id,last_update)values(61,5,CURRENT_DATE);</v>
      </c>
    </row>
    <row r="69" spans="1:15" x14ac:dyDescent="0.45">
      <c r="A69" s="2">
        <v>62</v>
      </c>
      <c r="B69" s="2" t="s">
        <v>95</v>
      </c>
      <c r="C69">
        <v>1</v>
      </c>
      <c r="E69" s="17" t="str">
        <f t="shared" si="0"/>
        <v>insert into BOOK_CATEGORY(book_id,category_id,record_date,last_update)values(62,1,CURDATE(),CURDATE());</v>
      </c>
      <c r="F69" s="17"/>
      <c r="G69" s="17"/>
      <c r="H69" s="17"/>
      <c r="I69" s="17"/>
      <c r="J69" s="17"/>
      <c r="K69" s="17"/>
      <c r="L69" s="17"/>
      <c r="M69" s="17"/>
      <c r="N69" s="17"/>
      <c r="O69" s="8" t="str">
        <f t="shared" si="1"/>
        <v>insert into BOOK_CATEGORY(book_id,category_id,last_update)values(62,1,CURRENT_DATE);</v>
      </c>
    </row>
    <row r="70" spans="1:15" x14ac:dyDescent="0.45">
      <c r="A70" s="2">
        <v>63</v>
      </c>
      <c r="B70" s="2" t="s">
        <v>291</v>
      </c>
      <c r="C70">
        <v>5</v>
      </c>
      <c r="E70" s="17" t="str">
        <f t="shared" si="0"/>
        <v>insert into BOOK_CATEGORY(book_id,category_id,record_date,last_update)values(63,5,CURDATE(),CURDATE());</v>
      </c>
      <c r="F70" s="17"/>
      <c r="G70" s="17"/>
      <c r="H70" s="17"/>
      <c r="I70" s="17"/>
      <c r="J70" s="17"/>
      <c r="K70" s="17"/>
      <c r="L70" s="17"/>
      <c r="M70" s="17"/>
      <c r="N70" s="17"/>
      <c r="O70" s="8" t="str">
        <f t="shared" si="1"/>
        <v>insert into BOOK_CATEGORY(book_id,category_id,last_update)values(63,5,CURRENT_DATE);</v>
      </c>
    </row>
    <row r="71" spans="1:15" x14ac:dyDescent="0.45">
      <c r="A71" s="2">
        <v>64</v>
      </c>
      <c r="B71" s="2" t="s">
        <v>95</v>
      </c>
      <c r="C71">
        <v>1</v>
      </c>
      <c r="E71" s="17" t="str">
        <f t="shared" si="0"/>
        <v>insert into BOOK_CATEGORY(book_id,category_id,record_date,last_update)values(64,1,CURDATE(),CURDATE());</v>
      </c>
      <c r="F71" s="17"/>
      <c r="G71" s="17"/>
      <c r="H71" s="17"/>
      <c r="I71" s="17"/>
      <c r="J71" s="17"/>
      <c r="K71" s="17"/>
      <c r="L71" s="17"/>
      <c r="M71" s="17"/>
      <c r="N71" s="17"/>
      <c r="O71" s="8" t="str">
        <f t="shared" si="1"/>
        <v>insert into BOOK_CATEGORY(book_id,category_id,last_update)values(64,1,CURRENT_DATE);</v>
      </c>
    </row>
    <row r="72" spans="1:15" x14ac:dyDescent="0.45">
      <c r="A72" s="2">
        <v>65</v>
      </c>
      <c r="B72" s="2" t="s">
        <v>95</v>
      </c>
      <c r="C72">
        <v>1</v>
      </c>
      <c r="E72" s="17" t="str">
        <f t="shared" si="0"/>
        <v>insert into BOOK_CATEGORY(book_id,category_id,record_date,last_update)values(65,1,CURDATE(),CURDATE());</v>
      </c>
      <c r="F72" s="17"/>
      <c r="G72" s="17"/>
      <c r="H72" s="17"/>
      <c r="I72" s="17"/>
      <c r="J72" s="17"/>
      <c r="K72" s="17"/>
      <c r="L72" s="17"/>
      <c r="M72" s="17"/>
      <c r="N72" s="17"/>
      <c r="O72" s="8" t="str">
        <f t="shared" si="1"/>
        <v>insert into BOOK_CATEGORY(book_id,category_id,last_update)values(65,1,CURRENT_DATE);</v>
      </c>
    </row>
    <row r="73" spans="1:15" x14ac:dyDescent="0.45">
      <c r="A73" s="2">
        <v>66</v>
      </c>
      <c r="B73" s="2" t="s">
        <v>347</v>
      </c>
      <c r="C73">
        <v>7</v>
      </c>
      <c r="E73" s="17" t="str">
        <f t="shared" ref="E73:E136" si="2">$A$7&amp;$A$1&amp;$B$7&amp;$B$2&amp;$E$7&amp;$B$3&amp;$E$7&amp;$B$4&amp;$E$7&amp;$B$5&amp;$C$7&amp;$A73&amp;$E$7&amp;$C73&amp;$F$7&amp;$D$7</f>
        <v>insert into BOOK_CATEGORY(book_id,category_id,record_date,last_update)values(66,7,CURDATE(),CURDATE());</v>
      </c>
      <c r="F73" s="17"/>
      <c r="G73" s="17"/>
      <c r="H73" s="17"/>
      <c r="I73" s="17"/>
      <c r="J73" s="17"/>
      <c r="K73" s="17"/>
      <c r="L73" s="17"/>
      <c r="M73" s="17"/>
      <c r="N73" s="17"/>
      <c r="O73" s="8" t="str">
        <f t="shared" ref="O73:O136" si="3">$A$7&amp;$A$1&amp;$B$7&amp;$B$2&amp;$E$7&amp;$B$3&amp;$E$7&amp;$B$5&amp;$C$7&amp;$A73&amp;$E$7&amp;$C73&amp;$G$7</f>
        <v>insert into BOOK_CATEGORY(book_id,category_id,last_update)values(66,7,CURRENT_DATE);</v>
      </c>
    </row>
    <row r="74" spans="1:15" x14ac:dyDescent="0.45">
      <c r="A74" s="2">
        <v>67</v>
      </c>
      <c r="B74" s="2" t="s">
        <v>300</v>
      </c>
      <c r="C74">
        <v>2</v>
      </c>
      <c r="E74" s="17" t="str">
        <f t="shared" si="2"/>
        <v>insert into BOOK_CATEGORY(book_id,category_id,record_date,last_update)values(67,2,CURDATE(),CURDATE());</v>
      </c>
      <c r="F74" s="17"/>
      <c r="G74" s="17"/>
      <c r="H74" s="17"/>
      <c r="I74" s="17"/>
      <c r="J74" s="17"/>
      <c r="K74" s="17"/>
      <c r="L74" s="17"/>
      <c r="M74" s="17"/>
      <c r="N74" s="17"/>
      <c r="O74" s="8" t="str">
        <f t="shared" si="3"/>
        <v>insert into BOOK_CATEGORY(book_id,category_id,last_update)values(67,2,CURRENT_DATE);</v>
      </c>
    </row>
    <row r="75" spans="1:15" x14ac:dyDescent="0.45">
      <c r="A75" s="2">
        <v>68</v>
      </c>
      <c r="B75" s="2" t="s">
        <v>283</v>
      </c>
      <c r="C75">
        <v>4</v>
      </c>
      <c r="E75" s="17" t="str">
        <f t="shared" si="2"/>
        <v>insert into BOOK_CATEGORY(book_id,category_id,record_date,last_update)values(68,4,CURDATE(),CURDATE());</v>
      </c>
      <c r="F75" s="17"/>
      <c r="G75" s="17"/>
      <c r="H75" s="17"/>
      <c r="I75" s="17"/>
      <c r="J75" s="17"/>
      <c r="K75" s="17"/>
      <c r="L75" s="17"/>
      <c r="M75" s="17"/>
      <c r="N75" s="17"/>
      <c r="O75" s="8" t="str">
        <f t="shared" si="3"/>
        <v>insert into BOOK_CATEGORY(book_id,category_id,last_update)values(68,4,CURRENT_DATE);</v>
      </c>
    </row>
    <row r="76" spans="1:15" x14ac:dyDescent="0.45">
      <c r="A76" s="2">
        <v>69</v>
      </c>
      <c r="B76" s="2" t="s">
        <v>286</v>
      </c>
      <c r="C76">
        <v>8</v>
      </c>
      <c r="E76" s="17" t="str">
        <f t="shared" si="2"/>
        <v>insert into BOOK_CATEGORY(book_id,category_id,record_date,last_update)values(69,8,CURDATE(),CURDATE());</v>
      </c>
      <c r="F76" s="17"/>
      <c r="G76" s="17"/>
      <c r="H76" s="17"/>
      <c r="I76" s="17"/>
      <c r="J76" s="17"/>
      <c r="K76" s="17"/>
      <c r="L76" s="17"/>
      <c r="M76" s="17"/>
      <c r="N76" s="17"/>
      <c r="O76" s="8" t="str">
        <f t="shared" si="3"/>
        <v>insert into BOOK_CATEGORY(book_id,category_id,last_update)values(69,8,CURRENT_DATE);</v>
      </c>
    </row>
    <row r="77" spans="1:15" x14ac:dyDescent="0.45">
      <c r="A77" s="2">
        <v>70</v>
      </c>
      <c r="B77" s="2" t="s">
        <v>95</v>
      </c>
      <c r="C77">
        <v>1</v>
      </c>
      <c r="E77" s="17" t="str">
        <f t="shared" si="2"/>
        <v>insert into BOOK_CATEGORY(book_id,category_id,record_date,last_update)values(70,1,CURDATE(),CURDATE());</v>
      </c>
      <c r="F77" s="17"/>
      <c r="G77" s="17"/>
      <c r="H77" s="17"/>
      <c r="I77" s="17"/>
      <c r="J77" s="17"/>
      <c r="K77" s="17"/>
      <c r="L77" s="17"/>
      <c r="M77" s="17"/>
      <c r="N77" s="17"/>
      <c r="O77" s="8" t="str">
        <f t="shared" si="3"/>
        <v>insert into BOOK_CATEGORY(book_id,category_id,last_update)values(70,1,CURRENT_DATE);</v>
      </c>
    </row>
    <row r="78" spans="1:15" x14ac:dyDescent="0.45">
      <c r="A78" s="2">
        <v>71</v>
      </c>
      <c r="B78" s="2" t="s">
        <v>316</v>
      </c>
      <c r="C78">
        <v>6</v>
      </c>
      <c r="E78" s="17" t="str">
        <f t="shared" si="2"/>
        <v>insert into BOOK_CATEGORY(book_id,category_id,record_date,last_update)values(71,6,CURDATE(),CURDATE());</v>
      </c>
      <c r="F78" s="17"/>
      <c r="G78" s="17"/>
      <c r="H78" s="17"/>
      <c r="I78" s="17"/>
      <c r="J78" s="17"/>
      <c r="K78" s="17"/>
      <c r="L78" s="17"/>
      <c r="M78" s="17"/>
      <c r="N78" s="17"/>
      <c r="O78" s="8" t="str">
        <f t="shared" si="3"/>
        <v>insert into BOOK_CATEGORY(book_id,category_id,last_update)values(71,6,CURRENT_DATE);</v>
      </c>
    </row>
    <row r="79" spans="1:15" x14ac:dyDescent="0.45">
      <c r="A79" s="2">
        <v>72</v>
      </c>
      <c r="B79" s="2" t="s">
        <v>300</v>
      </c>
      <c r="C79">
        <v>2</v>
      </c>
      <c r="E79" s="17" t="str">
        <f t="shared" si="2"/>
        <v>insert into BOOK_CATEGORY(book_id,category_id,record_date,last_update)values(72,2,CURDATE(),CURDATE());</v>
      </c>
      <c r="F79" s="17"/>
      <c r="G79" s="17"/>
      <c r="H79" s="17"/>
      <c r="I79" s="17"/>
      <c r="J79" s="17"/>
      <c r="K79" s="17"/>
      <c r="L79" s="17"/>
      <c r="M79" s="17"/>
      <c r="N79" s="17"/>
      <c r="O79" s="8" t="str">
        <f t="shared" si="3"/>
        <v>insert into BOOK_CATEGORY(book_id,category_id,last_update)values(72,2,CURRENT_DATE);</v>
      </c>
    </row>
    <row r="80" spans="1:15" x14ac:dyDescent="0.45">
      <c r="A80" s="2">
        <v>73</v>
      </c>
      <c r="B80" s="2" t="s">
        <v>283</v>
      </c>
      <c r="C80">
        <v>4</v>
      </c>
      <c r="E80" s="17" t="str">
        <f t="shared" si="2"/>
        <v>insert into BOOK_CATEGORY(book_id,category_id,record_date,last_update)values(73,4,CURDATE(),CURDATE());</v>
      </c>
      <c r="F80" s="17"/>
      <c r="G80" s="17"/>
      <c r="H80" s="17"/>
      <c r="I80" s="17"/>
      <c r="J80" s="17"/>
      <c r="K80" s="17"/>
      <c r="L80" s="17"/>
      <c r="M80" s="17"/>
      <c r="N80" s="17"/>
      <c r="O80" s="8" t="str">
        <f t="shared" si="3"/>
        <v>insert into BOOK_CATEGORY(book_id,category_id,last_update)values(73,4,CURRENT_DATE);</v>
      </c>
    </row>
    <row r="81" spans="1:15" x14ac:dyDescent="0.45">
      <c r="A81" s="2">
        <v>74</v>
      </c>
      <c r="B81" s="2" t="s">
        <v>347</v>
      </c>
      <c r="C81">
        <v>7</v>
      </c>
      <c r="E81" s="17" t="str">
        <f t="shared" si="2"/>
        <v>insert into BOOK_CATEGORY(book_id,category_id,record_date,last_update)values(74,7,CURDATE(),CURDATE());</v>
      </c>
      <c r="F81" s="17"/>
      <c r="G81" s="17"/>
      <c r="H81" s="17"/>
      <c r="I81" s="17"/>
      <c r="J81" s="17"/>
      <c r="K81" s="17"/>
      <c r="L81" s="17"/>
      <c r="M81" s="17"/>
      <c r="N81" s="17"/>
      <c r="O81" s="8" t="str">
        <f t="shared" si="3"/>
        <v>insert into BOOK_CATEGORY(book_id,category_id,last_update)values(74,7,CURRENT_DATE);</v>
      </c>
    </row>
    <row r="82" spans="1:15" x14ac:dyDescent="0.45">
      <c r="A82" s="2">
        <v>75</v>
      </c>
      <c r="B82" s="2" t="s">
        <v>291</v>
      </c>
      <c r="C82">
        <v>5</v>
      </c>
      <c r="E82" s="17" t="str">
        <f t="shared" si="2"/>
        <v>insert into BOOK_CATEGORY(book_id,category_id,record_date,last_update)values(75,5,CURDATE(),CURDATE());</v>
      </c>
      <c r="F82" s="17"/>
      <c r="G82" s="17"/>
      <c r="H82" s="17"/>
      <c r="I82" s="17"/>
      <c r="J82" s="17"/>
      <c r="K82" s="17"/>
      <c r="L82" s="17"/>
      <c r="M82" s="17"/>
      <c r="N82" s="17"/>
      <c r="O82" s="8" t="str">
        <f t="shared" si="3"/>
        <v>insert into BOOK_CATEGORY(book_id,category_id,last_update)values(75,5,CURRENT_DATE);</v>
      </c>
    </row>
    <row r="83" spans="1:15" x14ac:dyDescent="0.45">
      <c r="A83" s="2">
        <v>76</v>
      </c>
      <c r="B83" s="2" t="s">
        <v>300</v>
      </c>
      <c r="C83">
        <v>2</v>
      </c>
      <c r="E83" s="17" t="str">
        <f t="shared" si="2"/>
        <v>insert into BOOK_CATEGORY(book_id,category_id,record_date,last_update)values(76,2,CURDATE(),CURDATE());</v>
      </c>
      <c r="F83" s="17"/>
      <c r="G83" s="17"/>
      <c r="H83" s="17"/>
      <c r="I83" s="17"/>
      <c r="J83" s="17"/>
      <c r="K83" s="17"/>
      <c r="L83" s="17"/>
      <c r="M83" s="17"/>
      <c r="N83" s="17"/>
      <c r="O83" s="8" t="str">
        <f t="shared" si="3"/>
        <v>insert into BOOK_CATEGORY(book_id,category_id,last_update)values(76,2,CURRENT_DATE);</v>
      </c>
    </row>
    <row r="84" spans="1:15" x14ac:dyDescent="0.45">
      <c r="A84" s="2">
        <v>77</v>
      </c>
      <c r="B84" s="2" t="s">
        <v>316</v>
      </c>
      <c r="C84">
        <v>6</v>
      </c>
      <c r="E84" s="17" t="str">
        <f t="shared" si="2"/>
        <v>insert into BOOK_CATEGORY(book_id,category_id,record_date,last_update)values(77,6,CURDATE(),CURDATE());</v>
      </c>
      <c r="F84" s="17"/>
      <c r="G84" s="17"/>
      <c r="H84" s="17"/>
      <c r="I84" s="17"/>
      <c r="J84" s="17"/>
      <c r="K84" s="17"/>
      <c r="L84" s="17"/>
      <c r="M84" s="17"/>
      <c r="N84" s="17"/>
      <c r="O84" s="8" t="str">
        <f t="shared" si="3"/>
        <v>insert into BOOK_CATEGORY(book_id,category_id,last_update)values(77,6,CURRENT_DATE);</v>
      </c>
    </row>
    <row r="85" spans="1:15" x14ac:dyDescent="0.45">
      <c r="A85" s="2">
        <v>78</v>
      </c>
      <c r="B85" s="2" t="s">
        <v>95</v>
      </c>
      <c r="C85">
        <v>1</v>
      </c>
      <c r="E85" s="17" t="str">
        <f t="shared" si="2"/>
        <v>insert into BOOK_CATEGORY(book_id,category_id,record_date,last_update)values(78,1,CURDATE(),CURDATE());</v>
      </c>
      <c r="F85" s="17"/>
      <c r="G85" s="17"/>
      <c r="H85" s="17"/>
      <c r="I85" s="17"/>
      <c r="J85" s="17"/>
      <c r="K85" s="17"/>
      <c r="L85" s="17"/>
      <c r="M85" s="17"/>
      <c r="N85" s="17"/>
      <c r="O85" s="8" t="str">
        <f t="shared" si="3"/>
        <v>insert into BOOK_CATEGORY(book_id,category_id,last_update)values(78,1,CURRENT_DATE);</v>
      </c>
    </row>
    <row r="86" spans="1:15" x14ac:dyDescent="0.45">
      <c r="A86" s="2">
        <v>79</v>
      </c>
      <c r="B86" s="2" t="s">
        <v>291</v>
      </c>
      <c r="C86">
        <v>5</v>
      </c>
      <c r="E86" s="17" t="str">
        <f t="shared" si="2"/>
        <v>insert into BOOK_CATEGORY(book_id,category_id,record_date,last_update)values(79,5,CURDATE(),CURDATE());</v>
      </c>
      <c r="F86" s="17"/>
      <c r="G86" s="17"/>
      <c r="H86" s="17"/>
      <c r="I86" s="17"/>
      <c r="J86" s="17"/>
      <c r="K86" s="17"/>
      <c r="L86" s="17"/>
      <c r="M86" s="17"/>
      <c r="N86" s="17"/>
      <c r="O86" s="8" t="str">
        <f t="shared" si="3"/>
        <v>insert into BOOK_CATEGORY(book_id,category_id,last_update)values(79,5,CURRENT_DATE);</v>
      </c>
    </row>
    <row r="87" spans="1:15" x14ac:dyDescent="0.45">
      <c r="A87" s="2">
        <v>80</v>
      </c>
      <c r="B87" s="2" t="s">
        <v>340</v>
      </c>
      <c r="C87">
        <v>3</v>
      </c>
      <c r="E87" s="17" t="str">
        <f t="shared" si="2"/>
        <v>insert into BOOK_CATEGORY(book_id,category_id,record_date,last_update)values(80,3,CURDATE(),CURDATE());</v>
      </c>
      <c r="F87" s="17"/>
      <c r="G87" s="17"/>
      <c r="H87" s="17"/>
      <c r="I87" s="17"/>
      <c r="J87" s="17"/>
      <c r="K87" s="17"/>
      <c r="L87" s="17"/>
      <c r="M87" s="17"/>
      <c r="N87" s="17"/>
      <c r="O87" s="8" t="str">
        <f t="shared" si="3"/>
        <v>insert into BOOK_CATEGORY(book_id,category_id,last_update)values(80,3,CURRENT_DATE);</v>
      </c>
    </row>
    <row r="88" spans="1:15" x14ac:dyDescent="0.45">
      <c r="A88" s="2">
        <v>81</v>
      </c>
      <c r="B88" s="2" t="s">
        <v>95</v>
      </c>
      <c r="C88">
        <v>1</v>
      </c>
      <c r="E88" s="17" t="str">
        <f t="shared" si="2"/>
        <v>insert into BOOK_CATEGORY(book_id,category_id,record_date,last_update)values(81,1,CURDATE(),CURDATE());</v>
      </c>
      <c r="F88" s="17"/>
      <c r="G88" s="17"/>
      <c r="H88" s="17"/>
      <c r="I88" s="17"/>
      <c r="J88" s="17"/>
      <c r="K88" s="17"/>
      <c r="L88" s="17"/>
      <c r="M88" s="17"/>
      <c r="N88" s="17"/>
      <c r="O88" s="8" t="str">
        <f t="shared" si="3"/>
        <v>insert into BOOK_CATEGORY(book_id,category_id,last_update)values(81,1,CURRENT_DATE);</v>
      </c>
    </row>
    <row r="89" spans="1:15" x14ac:dyDescent="0.45">
      <c r="A89" s="2">
        <v>82</v>
      </c>
      <c r="B89" s="2" t="s">
        <v>95</v>
      </c>
      <c r="C89">
        <v>1</v>
      </c>
      <c r="E89" s="17" t="str">
        <f t="shared" si="2"/>
        <v>insert into BOOK_CATEGORY(book_id,category_id,record_date,last_update)values(82,1,CURDATE(),CURDATE());</v>
      </c>
      <c r="F89" s="17"/>
      <c r="G89" s="17"/>
      <c r="H89" s="17"/>
      <c r="I89" s="17"/>
      <c r="J89" s="17"/>
      <c r="K89" s="17"/>
      <c r="L89" s="17"/>
      <c r="M89" s="17"/>
      <c r="N89" s="17"/>
      <c r="O89" s="8" t="str">
        <f t="shared" si="3"/>
        <v>insert into BOOK_CATEGORY(book_id,category_id,last_update)values(82,1,CURRENT_DATE);</v>
      </c>
    </row>
    <row r="90" spans="1:15" x14ac:dyDescent="0.45">
      <c r="A90" s="2">
        <v>83</v>
      </c>
      <c r="B90" s="2" t="s">
        <v>286</v>
      </c>
      <c r="C90">
        <v>8</v>
      </c>
      <c r="E90" s="17" t="str">
        <f t="shared" si="2"/>
        <v>insert into BOOK_CATEGORY(book_id,category_id,record_date,last_update)values(83,8,CURDATE(),CURDATE());</v>
      </c>
      <c r="F90" s="17"/>
      <c r="G90" s="17"/>
      <c r="H90" s="17"/>
      <c r="I90" s="17"/>
      <c r="J90" s="17"/>
      <c r="K90" s="17"/>
      <c r="L90" s="17"/>
      <c r="M90" s="17"/>
      <c r="N90" s="17"/>
      <c r="O90" s="8" t="str">
        <f t="shared" si="3"/>
        <v>insert into BOOK_CATEGORY(book_id,category_id,last_update)values(83,8,CURRENT_DATE);</v>
      </c>
    </row>
    <row r="91" spans="1:15" x14ac:dyDescent="0.45">
      <c r="A91" s="2">
        <v>84</v>
      </c>
      <c r="B91" s="2" t="s">
        <v>286</v>
      </c>
      <c r="C91">
        <v>8</v>
      </c>
      <c r="E91" s="17" t="str">
        <f t="shared" si="2"/>
        <v>insert into BOOK_CATEGORY(book_id,category_id,record_date,last_update)values(84,8,CURDATE(),CURDATE());</v>
      </c>
      <c r="F91" s="17"/>
      <c r="G91" s="17"/>
      <c r="H91" s="17"/>
      <c r="I91" s="17"/>
      <c r="J91" s="17"/>
      <c r="K91" s="17"/>
      <c r="L91" s="17"/>
      <c r="M91" s="17"/>
      <c r="N91" s="17"/>
      <c r="O91" s="8" t="str">
        <f t="shared" si="3"/>
        <v>insert into BOOK_CATEGORY(book_id,category_id,last_update)values(84,8,CURRENT_DATE);</v>
      </c>
    </row>
    <row r="92" spans="1:15" x14ac:dyDescent="0.45">
      <c r="A92" s="2">
        <v>85</v>
      </c>
      <c r="B92" s="2" t="s">
        <v>286</v>
      </c>
      <c r="C92">
        <v>8</v>
      </c>
      <c r="E92" s="17" t="str">
        <f t="shared" si="2"/>
        <v>insert into BOOK_CATEGORY(book_id,category_id,record_date,last_update)values(85,8,CURDATE(),CURDATE());</v>
      </c>
      <c r="F92" s="17"/>
      <c r="G92" s="17"/>
      <c r="H92" s="17"/>
      <c r="I92" s="17"/>
      <c r="J92" s="17"/>
      <c r="K92" s="17"/>
      <c r="L92" s="17"/>
      <c r="M92" s="17"/>
      <c r="N92" s="17"/>
      <c r="O92" s="8" t="str">
        <f t="shared" si="3"/>
        <v>insert into BOOK_CATEGORY(book_id,category_id,last_update)values(85,8,CURRENT_DATE);</v>
      </c>
    </row>
    <row r="93" spans="1:15" x14ac:dyDescent="0.45">
      <c r="A93" s="2">
        <v>86</v>
      </c>
      <c r="B93" s="2" t="s">
        <v>286</v>
      </c>
      <c r="C93">
        <v>8</v>
      </c>
      <c r="E93" s="17" t="str">
        <f t="shared" si="2"/>
        <v>insert into BOOK_CATEGORY(book_id,category_id,record_date,last_update)values(86,8,CURDATE(),CURDATE());</v>
      </c>
      <c r="F93" s="17"/>
      <c r="G93" s="17"/>
      <c r="H93" s="17"/>
      <c r="I93" s="17"/>
      <c r="J93" s="17"/>
      <c r="K93" s="17"/>
      <c r="L93" s="17"/>
      <c r="M93" s="17"/>
      <c r="N93" s="17"/>
      <c r="O93" s="8" t="str">
        <f t="shared" si="3"/>
        <v>insert into BOOK_CATEGORY(book_id,category_id,last_update)values(86,8,CURRENT_DATE);</v>
      </c>
    </row>
    <row r="94" spans="1:15" x14ac:dyDescent="0.45">
      <c r="A94" s="2">
        <v>87</v>
      </c>
      <c r="B94" s="2" t="s">
        <v>291</v>
      </c>
      <c r="C94">
        <v>5</v>
      </c>
      <c r="E94" s="17" t="str">
        <f t="shared" si="2"/>
        <v>insert into BOOK_CATEGORY(book_id,category_id,record_date,last_update)values(87,5,CURDATE(),CURDATE());</v>
      </c>
      <c r="F94" s="17"/>
      <c r="G94" s="17"/>
      <c r="H94" s="17"/>
      <c r="I94" s="17"/>
      <c r="J94" s="17"/>
      <c r="K94" s="17"/>
      <c r="L94" s="17"/>
      <c r="M94" s="17"/>
      <c r="N94" s="17"/>
      <c r="O94" s="8" t="str">
        <f t="shared" si="3"/>
        <v>insert into BOOK_CATEGORY(book_id,category_id,last_update)values(87,5,CURRENT_DATE);</v>
      </c>
    </row>
    <row r="95" spans="1:15" x14ac:dyDescent="0.45">
      <c r="A95" s="2">
        <v>88</v>
      </c>
      <c r="B95" s="2" t="s">
        <v>95</v>
      </c>
      <c r="C95">
        <v>1</v>
      </c>
      <c r="E95" s="17" t="str">
        <f t="shared" si="2"/>
        <v>insert into BOOK_CATEGORY(book_id,category_id,record_date,last_update)values(88,1,CURDATE(),CURDATE());</v>
      </c>
      <c r="F95" s="17"/>
      <c r="G95" s="17"/>
      <c r="H95" s="17"/>
      <c r="I95" s="17"/>
      <c r="J95" s="17"/>
      <c r="K95" s="17"/>
      <c r="L95" s="17"/>
      <c r="M95" s="17"/>
      <c r="N95" s="17"/>
      <c r="O95" s="8" t="str">
        <f t="shared" si="3"/>
        <v>insert into BOOK_CATEGORY(book_id,category_id,last_update)values(88,1,CURRENT_DATE);</v>
      </c>
    </row>
    <row r="96" spans="1:15" x14ac:dyDescent="0.45">
      <c r="A96" s="2">
        <v>89</v>
      </c>
      <c r="B96" s="2" t="s">
        <v>286</v>
      </c>
      <c r="C96">
        <v>8</v>
      </c>
      <c r="E96" s="17" t="str">
        <f t="shared" si="2"/>
        <v>insert into BOOK_CATEGORY(book_id,category_id,record_date,last_update)values(89,8,CURDATE(),CURDATE());</v>
      </c>
      <c r="F96" s="17"/>
      <c r="G96" s="17"/>
      <c r="H96" s="17"/>
      <c r="I96" s="17"/>
      <c r="J96" s="17"/>
      <c r="K96" s="17"/>
      <c r="L96" s="17"/>
      <c r="M96" s="17"/>
      <c r="N96" s="17"/>
      <c r="O96" s="8" t="str">
        <f t="shared" si="3"/>
        <v>insert into BOOK_CATEGORY(book_id,category_id,last_update)values(89,8,CURRENT_DATE);</v>
      </c>
    </row>
    <row r="97" spans="1:15" x14ac:dyDescent="0.45">
      <c r="A97" s="2">
        <v>90</v>
      </c>
      <c r="B97" s="2" t="s">
        <v>95</v>
      </c>
      <c r="C97">
        <v>1</v>
      </c>
      <c r="E97" s="17" t="str">
        <f t="shared" si="2"/>
        <v>insert into BOOK_CATEGORY(book_id,category_id,record_date,last_update)values(90,1,CURDATE(),CURDATE());</v>
      </c>
      <c r="F97" s="17"/>
      <c r="G97" s="17"/>
      <c r="H97" s="17"/>
      <c r="I97" s="17"/>
      <c r="J97" s="17"/>
      <c r="K97" s="17"/>
      <c r="L97" s="17"/>
      <c r="M97" s="17"/>
      <c r="N97" s="17"/>
      <c r="O97" s="8" t="str">
        <f t="shared" si="3"/>
        <v>insert into BOOK_CATEGORY(book_id,category_id,last_update)values(90,1,CURRENT_DATE);</v>
      </c>
    </row>
    <row r="98" spans="1:15" x14ac:dyDescent="0.45">
      <c r="A98" s="2">
        <v>91</v>
      </c>
      <c r="B98" s="2" t="s">
        <v>340</v>
      </c>
      <c r="C98">
        <v>3</v>
      </c>
      <c r="E98" s="17" t="str">
        <f t="shared" si="2"/>
        <v>insert into BOOK_CATEGORY(book_id,category_id,record_date,last_update)values(91,3,CURDATE(),CURDATE());</v>
      </c>
      <c r="F98" s="17"/>
      <c r="G98" s="17"/>
      <c r="H98" s="17"/>
      <c r="I98" s="17"/>
      <c r="J98" s="17"/>
      <c r="K98" s="17"/>
      <c r="L98" s="17"/>
      <c r="M98" s="17"/>
      <c r="N98" s="17"/>
      <c r="O98" s="8" t="str">
        <f t="shared" si="3"/>
        <v>insert into BOOK_CATEGORY(book_id,category_id,last_update)values(91,3,CURRENT_DATE);</v>
      </c>
    </row>
    <row r="99" spans="1:15" x14ac:dyDescent="0.45">
      <c r="A99" s="2">
        <v>92</v>
      </c>
      <c r="B99" s="2" t="s">
        <v>291</v>
      </c>
      <c r="C99">
        <v>5</v>
      </c>
      <c r="E99" s="17" t="str">
        <f t="shared" si="2"/>
        <v>insert into BOOK_CATEGORY(book_id,category_id,record_date,last_update)values(92,5,CURDATE(),CURDATE());</v>
      </c>
      <c r="F99" s="17"/>
      <c r="G99" s="17"/>
      <c r="H99" s="17"/>
      <c r="I99" s="17"/>
      <c r="J99" s="17"/>
      <c r="K99" s="17"/>
      <c r="L99" s="17"/>
      <c r="M99" s="17"/>
      <c r="N99" s="17"/>
      <c r="O99" s="8" t="str">
        <f t="shared" si="3"/>
        <v>insert into BOOK_CATEGORY(book_id,category_id,last_update)values(92,5,CURRENT_DATE);</v>
      </c>
    </row>
    <row r="100" spans="1:15" x14ac:dyDescent="0.45">
      <c r="A100" s="2">
        <v>93</v>
      </c>
      <c r="B100" s="2" t="s">
        <v>347</v>
      </c>
      <c r="C100">
        <v>7</v>
      </c>
      <c r="E100" s="17" t="str">
        <f t="shared" si="2"/>
        <v>insert into BOOK_CATEGORY(book_id,category_id,record_date,last_update)values(93,7,CURDATE(),CURDATE());</v>
      </c>
      <c r="F100" s="17"/>
      <c r="G100" s="17"/>
      <c r="H100" s="17"/>
      <c r="I100" s="17"/>
      <c r="J100" s="17"/>
      <c r="K100" s="17"/>
      <c r="L100" s="17"/>
      <c r="M100" s="17"/>
      <c r="N100" s="17"/>
      <c r="O100" s="8" t="str">
        <f t="shared" si="3"/>
        <v>insert into BOOK_CATEGORY(book_id,category_id,last_update)values(93,7,CURRENT_DATE);</v>
      </c>
    </row>
    <row r="101" spans="1:15" x14ac:dyDescent="0.45">
      <c r="A101" s="2">
        <v>94</v>
      </c>
      <c r="B101" s="2" t="s">
        <v>283</v>
      </c>
      <c r="C101">
        <v>4</v>
      </c>
      <c r="E101" s="17" t="str">
        <f t="shared" si="2"/>
        <v>insert into BOOK_CATEGORY(book_id,category_id,record_date,last_update)values(94,4,CURDATE(),CURDATE());</v>
      </c>
      <c r="F101" s="17"/>
      <c r="G101" s="17"/>
      <c r="H101" s="17"/>
      <c r="I101" s="17"/>
      <c r="J101" s="17"/>
      <c r="K101" s="17"/>
      <c r="L101" s="17"/>
      <c r="M101" s="17"/>
      <c r="N101" s="17"/>
      <c r="O101" s="8" t="str">
        <f t="shared" si="3"/>
        <v>insert into BOOK_CATEGORY(book_id,category_id,last_update)values(94,4,CURRENT_DATE);</v>
      </c>
    </row>
    <row r="102" spans="1:15" x14ac:dyDescent="0.45">
      <c r="A102" s="2">
        <v>95</v>
      </c>
      <c r="B102" s="2" t="s">
        <v>286</v>
      </c>
      <c r="C102">
        <v>8</v>
      </c>
      <c r="E102" s="17" t="str">
        <f t="shared" si="2"/>
        <v>insert into BOOK_CATEGORY(book_id,category_id,record_date,last_update)values(95,8,CURDATE(),CURDATE());</v>
      </c>
      <c r="F102" s="17"/>
      <c r="G102" s="17"/>
      <c r="H102" s="17"/>
      <c r="I102" s="17"/>
      <c r="J102" s="17"/>
      <c r="K102" s="17"/>
      <c r="L102" s="17"/>
      <c r="M102" s="17"/>
      <c r="N102" s="17"/>
      <c r="O102" s="8" t="str">
        <f t="shared" si="3"/>
        <v>insert into BOOK_CATEGORY(book_id,category_id,last_update)values(95,8,CURRENT_DATE);</v>
      </c>
    </row>
    <row r="103" spans="1:15" x14ac:dyDescent="0.45">
      <c r="A103" s="2">
        <v>96</v>
      </c>
      <c r="B103" s="11" t="s">
        <v>99</v>
      </c>
      <c r="C103">
        <v>5</v>
      </c>
      <c r="E103" s="17" t="str">
        <f t="shared" si="2"/>
        <v>insert into BOOK_CATEGORY(book_id,category_id,record_date,last_update)values(96,5,CURDATE(),CURDATE());</v>
      </c>
      <c r="F103" s="17"/>
      <c r="G103" s="17"/>
      <c r="H103" s="17"/>
      <c r="I103" s="17"/>
      <c r="J103" s="17"/>
      <c r="K103" s="17"/>
      <c r="L103" s="17"/>
      <c r="M103" s="17"/>
      <c r="N103" s="17"/>
      <c r="O103" s="8" t="str">
        <f t="shared" si="3"/>
        <v>insert into BOOK_CATEGORY(book_id,category_id,last_update)values(96,5,CURRENT_DATE);</v>
      </c>
    </row>
    <row r="104" spans="1:15" x14ac:dyDescent="0.45">
      <c r="A104" s="2">
        <v>97</v>
      </c>
      <c r="B104" s="2" t="s">
        <v>283</v>
      </c>
      <c r="C104">
        <v>4</v>
      </c>
      <c r="E104" s="17" t="str">
        <f t="shared" si="2"/>
        <v>insert into BOOK_CATEGORY(book_id,category_id,record_date,last_update)values(97,4,CURDATE(),CURDATE());</v>
      </c>
      <c r="F104" s="17"/>
      <c r="G104" s="17"/>
      <c r="H104" s="17"/>
      <c r="I104" s="17"/>
      <c r="J104" s="17"/>
      <c r="K104" s="17"/>
      <c r="L104" s="17"/>
      <c r="M104" s="17"/>
      <c r="N104" s="17"/>
      <c r="O104" s="8" t="str">
        <f t="shared" si="3"/>
        <v>insert into BOOK_CATEGORY(book_id,category_id,last_update)values(97,4,CURRENT_DATE);</v>
      </c>
    </row>
    <row r="105" spans="1:15" x14ac:dyDescent="0.45">
      <c r="A105" s="2">
        <v>98</v>
      </c>
      <c r="B105" s="2" t="s">
        <v>300</v>
      </c>
      <c r="C105">
        <v>2</v>
      </c>
      <c r="E105" s="17" t="str">
        <f t="shared" si="2"/>
        <v>insert into BOOK_CATEGORY(book_id,category_id,record_date,last_update)values(98,2,CURDATE(),CURDATE());</v>
      </c>
      <c r="F105" s="17"/>
      <c r="G105" s="17"/>
      <c r="H105" s="17"/>
      <c r="I105" s="17"/>
      <c r="J105" s="17"/>
      <c r="K105" s="17"/>
      <c r="L105" s="17"/>
      <c r="M105" s="17"/>
      <c r="N105" s="17"/>
      <c r="O105" s="8" t="str">
        <f t="shared" si="3"/>
        <v>insert into BOOK_CATEGORY(book_id,category_id,last_update)values(98,2,CURRENT_DATE);</v>
      </c>
    </row>
    <row r="106" spans="1:15" x14ac:dyDescent="0.45">
      <c r="A106" s="2">
        <v>99</v>
      </c>
      <c r="B106" s="2" t="s">
        <v>286</v>
      </c>
      <c r="C106">
        <v>8</v>
      </c>
      <c r="E106" s="17" t="str">
        <f t="shared" si="2"/>
        <v>insert into BOOK_CATEGORY(book_id,category_id,record_date,last_update)values(99,8,CURDATE(),CURDATE());</v>
      </c>
      <c r="F106" s="17"/>
      <c r="G106" s="17"/>
      <c r="H106" s="17"/>
      <c r="I106" s="17"/>
      <c r="J106" s="17"/>
      <c r="K106" s="17"/>
      <c r="L106" s="17"/>
      <c r="M106" s="17"/>
      <c r="N106" s="17"/>
      <c r="O106" s="8" t="str">
        <f t="shared" si="3"/>
        <v>insert into BOOK_CATEGORY(book_id,category_id,last_update)values(99,8,CURRENT_DATE);</v>
      </c>
    </row>
    <row r="107" spans="1:15" x14ac:dyDescent="0.45">
      <c r="A107" s="2">
        <v>100</v>
      </c>
      <c r="B107" s="2" t="s">
        <v>340</v>
      </c>
      <c r="C107">
        <v>3</v>
      </c>
      <c r="E107" s="17" t="str">
        <f t="shared" si="2"/>
        <v>insert into BOOK_CATEGORY(book_id,category_id,record_date,last_update)values(100,3,CURDATE(),CURDATE());</v>
      </c>
      <c r="F107" s="17"/>
      <c r="G107" s="17"/>
      <c r="H107" s="17"/>
      <c r="I107" s="17"/>
      <c r="J107" s="17"/>
      <c r="K107" s="17"/>
      <c r="L107" s="17"/>
      <c r="M107" s="17"/>
      <c r="N107" s="17"/>
      <c r="O107" s="8" t="str">
        <f t="shared" si="3"/>
        <v>insert into BOOK_CATEGORY(book_id,category_id,last_update)values(100,3,CURRENT_DATE);</v>
      </c>
    </row>
    <row r="108" spans="1:15" x14ac:dyDescent="0.45">
      <c r="A108" s="2">
        <v>101</v>
      </c>
      <c r="B108" s="2" t="s">
        <v>95</v>
      </c>
      <c r="C108">
        <v>1</v>
      </c>
      <c r="E108" s="17" t="str">
        <f t="shared" si="2"/>
        <v>insert into BOOK_CATEGORY(book_id,category_id,record_date,last_update)values(101,1,CURDATE(),CURDATE());</v>
      </c>
      <c r="F108" s="17"/>
      <c r="G108" s="17"/>
      <c r="H108" s="17"/>
      <c r="I108" s="17"/>
      <c r="J108" s="17"/>
      <c r="K108" s="17"/>
      <c r="L108" s="17"/>
      <c r="M108" s="17"/>
      <c r="N108" s="17"/>
      <c r="O108" s="8" t="str">
        <f t="shared" si="3"/>
        <v>insert into BOOK_CATEGORY(book_id,category_id,last_update)values(101,1,CURRENT_DATE);</v>
      </c>
    </row>
    <row r="109" spans="1:15" x14ac:dyDescent="0.45">
      <c r="A109" s="2">
        <v>102</v>
      </c>
      <c r="B109" s="2" t="s">
        <v>300</v>
      </c>
      <c r="C109">
        <v>2</v>
      </c>
      <c r="E109" s="17" t="str">
        <f t="shared" si="2"/>
        <v>insert into BOOK_CATEGORY(book_id,category_id,record_date,last_update)values(102,2,CURDATE(),CURDATE());</v>
      </c>
      <c r="F109" s="17"/>
      <c r="G109" s="17"/>
      <c r="H109" s="17"/>
      <c r="I109" s="17"/>
      <c r="J109" s="17"/>
      <c r="K109" s="17"/>
      <c r="L109" s="17"/>
      <c r="M109" s="17"/>
      <c r="N109" s="17"/>
      <c r="O109" s="8" t="str">
        <f t="shared" si="3"/>
        <v>insert into BOOK_CATEGORY(book_id,category_id,last_update)values(102,2,CURRENT_DATE);</v>
      </c>
    </row>
    <row r="110" spans="1:15" x14ac:dyDescent="0.45">
      <c r="A110" s="2">
        <v>103</v>
      </c>
      <c r="B110" s="2" t="s">
        <v>95</v>
      </c>
      <c r="C110">
        <v>1</v>
      </c>
      <c r="E110" s="17" t="str">
        <f t="shared" si="2"/>
        <v>insert into BOOK_CATEGORY(book_id,category_id,record_date,last_update)values(103,1,CURDATE(),CURDATE());</v>
      </c>
      <c r="F110" s="17"/>
      <c r="G110" s="17"/>
      <c r="H110" s="17"/>
      <c r="I110" s="17"/>
      <c r="J110" s="17"/>
      <c r="K110" s="17"/>
      <c r="L110" s="17"/>
      <c r="M110" s="17"/>
      <c r="N110" s="17"/>
      <c r="O110" s="8" t="str">
        <f t="shared" si="3"/>
        <v>insert into BOOK_CATEGORY(book_id,category_id,last_update)values(103,1,CURRENT_DATE);</v>
      </c>
    </row>
    <row r="111" spans="1:15" x14ac:dyDescent="0.45">
      <c r="A111" s="2">
        <v>104</v>
      </c>
      <c r="B111" s="2" t="s">
        <v>283</v>
      </c>
      <c r="C111">
        <v>4</v>
      </c>
      <c r="E111" s="17" t="str">
        <f t="shared" si="2"/>
        <v>insert into BOOK_CATEGORY(book_id,category_id,record_date,last_update)values(104,4,CURDATE(),CURDATE());</v>
      </c>
      <c r="F111" s="17"/>
      <c r="G111" s="17"/>
      <c r="H111" s="17"/>
      <c r="I111" s="17"/>
      <c r="J111" s="17"/>
      <c r="K111" s="17"/>
      <c r="L111" s="17"/>
      <c r="M111" s="17"/>
      <c r="N111" s="17"/>
      <c r="O111" s="8" t="str">
        <f t="shared" si="3"/>
        <v>insert into BOOK_CATEGORY(book_id,category_id,last_update)values(104,4,CURRENT_DATE);</v>
      </c>
    </row>
    <row r="112" spans="1:15" x14ac:dyDescent="0.45">
      <c r="A112" s="2">
        <v>105</v>
      </c>
      <c r="B112" s="2" t="s">
        <v>286</v>
      </c>
      <c r="C112">
        <v>8</v>
      </c>
      <c r="E112" s="17" t="str">
        <f t="shared" si="2"/>
        <v>insert into BOOK_CATEGORY(book_id,category_id,record_date,last_update)values(105,8,CURDATE(),CURDATE());</v>
      </c>
      <c r="F112" s="17"/>
      <c r="G112" s="17"/>
      <c r="H112" s="17"/>
      <c r="I112" s="17"/>
      <c r="J112" s="17"/>
      <c r="K112" s="17"/>
      <c r="L112" s="17"/>
      <c r="M112" s="17"/>
      <c r="N112" s="17"/>
      <c r="O112" s="8" t="str">
        <f t="shared" si="3"/>
        <v>insert into BOOK_CATEGORY(book_id,category_id,last_update)values(105,8,CURRENT_DATE);</v>
      </c>
    </row>
    <row r="113" spans="1:15" x14ac:dyDescent="0.45">
      <c r="A113" s="2">
        <v>106</v>
      </c>
      <c r="B113" s="2" t="s">
        <v>286</v>
      </c>
      <c r="C113">
        <v>8</v>
      </c>
      <c r="E113" s="17" t="str">
        <f t="shared" si="2"/>
        <v>insert into BOOK_CATEGORY(book_id,category_id,record_date,last_update)values(106,8,CURDATE(),CURDATE());</v>
      </c>
      <c r="F113" s="17"/>
      <c r="G113" s="17"/>
      <c r="H113" s="17"/>
      <c r="I113" s="17"/>
      <c r="J113" s="17"/>
      <c r="K113" s="17"/>
      <c r="L113" s="17"/>
      <c r="M113" s="17"/>
      <c r="N113" s="17"/>
      <c r="O113" s="8" t="str">
        <f t="shared" si="3"/>
        <v>insert into BOOK_CATEGORY(book_id,category_id,last_update)values(106,8,CURRENT_DATE);</v>
      </c>
    </row>
    <row r="114" spans="1:15" x14ac:dyDescent="0.45">
      <c r="A114" s="2">
        <v>107</v>
      </c>
      <c r="B114" s="2" t="s">
        <v>95</v>
      </c>
      <c r="C114">
        <v>1</v>
      </c>
      <c r="E114" s="17" t="str">
        <f t="shared" si="2"/>
        <v>insert into BOOK_CATEGORY(book_id,category_id,record_date,last_update)values(107,1,CURDATE(),CURDATE());</v>
      </c>
      <c r="F114" s="17"/>
      <c r="G114" s="17"/>
      <c r="H114" s="17"/>
      <c r="I114" s="17"/>
      <c r="J114" s="17"/>
      <c r="K114" s="17"/>
      <c r="L114" s="17"/>
      <c r="M114" s="17"/>
      <c r="N114" s="17"/>
      <c r="O114" s="8" t="str">
        <f t="shared" si="3"/>
        <v>insert into BOOK_CATEGORY(book_id,category_id,last_update)values(107,1,CURRENT_DATE);</v>
      </c>
    </row>
    <row r="115" spans="1:15" x14ac:dyDescent="0.45">
      <c r="A115" s="2">
        <v>108</v>
      </c>
      <c r="B115" s="2" t="s">
        <v>300</v>
      </c>
      <c r="C115">
        <v>2</v>
      </c>
      <c r="E115" s="17" t="str">
        <f t="shared" si="2"/>
        <v>insert into BOOK_CATEGORY(book_id,category_id,record_date,last_update)values(108,2,CURDATE(),CURDATE());</v>
      </c>
      <c r="F115" s="17"/>
      <c r="G115" s="17"/>
      <c r="H115" s="17"/>
      <c r="I115" s="17"/>
      <c r="J115" s="17"/>
      <c r="K115" s="17"/>
      <c r="L115" s="17"/>
      <c r="M115" s="17"/>
      <c r="N115" s="17"/>
      <c r="O115" s="8" t="str">
        <f t="shared" si="3"/>
        <v>insert into BOOK_CATEGORY(book_id,category_id,last_update)values(108,2,CURRENT_DATE);</v>
      </c>
    </row>
    <row r="116" spans="1:15" x14ac:dyDescent="0.45">
      <c r="A116" s="2">
        <v>109</v>
      </c>
      <c r="B116" s="11" t="s">
        <v>99</v>
      </c>
      <c r="C116">
        <v>5</v>
      </c>
      <c r="E116" s="17" t="str">
        <f t="shared" si="2"/>
        <v>insert into BOOK_CATEGORY(book_id,category_id,record_date,last_update)values(109,5,CURDATE(),CURDATE());</v>
      </c>
      <c r="F116" s="17"/>
      <c r="G116" s="17"/>
      <c r="H116" s="17"/>
      <c r="I116" s="17"/>
      <c r="J116" s="17"/>
      <c r="K116" s="17"/>
      <c r="L116" s="17"/>
      <c r="M116" s="17"/>
      <c r="N116" s="17"/>
      <c r="O116" s="8" t="str">
        <f t="shared" si="3"/>
        <v>insert into BOOK_CATEGORY(book_id,category_id,last_update)values(109,5,CURRENT_DATE);</v>
      </c>
    </row>
    <row r="117" spans="1:15" x14ac:dyDescent="0.45">
      <c r="A117" s="2">
        <v>110</v>
      </c>
      <c r="B117" s="2" t="s">
        <v>95</v>
      </c>
      <c r="C117">
        <v>1</v>
      </c>
      <c r="E117" s="17" t="str">
        <f t="shared" si="2"/>
        <v>insert into BOOK_CATEGORY(book_id,category_id,record_date,last_update)values(110,1,CURDATE(),CURDATE());</v>
      </c>
      <c r="F117" s="17"/>
      <c r="G117" s="17"/>
      <c r="H117" s="17"/>
      <c r="I117" s="17"/>
      <c r="J117" s="17"/>
      <c r="K117" s="17"/>
      <c r="L117" s="17"/>
      <c r="M117" s="17"/>
      <c r="N117" s="17"/>
      <c r="O117" s="8" t="str">
        <f t="shared" si="3"/>
        <v>insert into BOOK_CATEGORY(book_id,category_id,last_update)values(110,1,CURRENT_DATE);</v>
      </c>
    </row>
    <row r="118" spans="1:15" x14ac:dyDescent="0.45">
      <c r="A118" s="2">
        <v>111</v>
      </c>
      <c r="B118" s="2" t="s">
        <v>316</v>
      </c>
      <c r="C118">
        <v>6</v>
      </c>
      <c r="E118" s="17" t="str">
        <f t="shared" si="2"/>
        <v>insert into BOOK_CATEGORY(book_id,category_id,record_date,last_update)values(111,6,CURDATE(),CURDATE());</v>
      </c>
      <c r="F118" s="17"/>
      <c r="G118" s="17"/>
      <c r="H118" s="17"/>
      <c r="I118" s="17"/>
      <c r="J118" s="17"/>
      <c r="K118" s="17"/>
      <c r="L118" s="17"/>
      <c r="M118" s="17"/>
      <c r="N118" s="17"/>
      <c r="O118" s="8" t="str">
        <f t="shared" si="3"/>
        <v>insert into BOOK_CATEGORY(book_id,category_id,last_update)values(111,6,CURRENT_DATE);</v>
      </c>
    </row>
    <row r="119" spans="1:15" x14ac:dyDescent="0.45">
      <c r="A119" s="2">
        <v>112</v>
      </c>
      <c r="B119" s="11" t="s">
        <v>99</v>
      </c>
      <c r="C119">
        <v>5</v>
      </c>
      <c r="E119" s="17" t="str">
        <f t="shared" si="2"/>
        <v>insert into BOOK_CATEGORY(book_id,category_id,record_date,last_update)values(112,5,CURDATE(),CURDATE());</v>
      </c>
      <c r="F119" s="17"/>
      <c r="G119" s="17"/>
      <c r="H119" s="17"/>
      <c r="I119" s="17"/>
      <c r="J119" s="17"/>
      <c r="K119" s="17"/>
      <c r="L119" s="17"/>
      <c r="M119" s="17"/>
      <c r="N119" s="17"/>
      <c r="O119" s="8" t="str">
        <f t="shared" si="3"/>
        <v>insert into BOOK_CATEGORY(book_id,category_id,last_update)values(112,5,CURRENT_DATE);</v>
      </c>
    </row>
    <row r="120" spans="1:15" x14ac:dyDescent="0.45">
      <c r="A120" s="2">
        <v>113</v>
      </c>
      <c r="B120" s="2" t="s">
        <v>291</v>
      </c>
      <c r="C120">
        <v>5</v>
      </c>
      <c r="E120" s="17" t="str">
        <f t="shared" si="2"/>
        <v>insert into BOOK_CATEGORY(book_id,category_id,record_date,last_update)values(113,5,CURDATE(),CURDATE());</v>
      </c>
      <c r="F120" s="17"/>
      <c r="G120" s="17"/>
      <c r="H120" s="17"/>
      <c r="I120" s="17"/>
      <c r="J120" s="17"/>
      <c r="K120" s="17"/>
      <c r="L120" s="17"/>
      <c r="M120" s="17"/>
      <c r="N120" s="17"/>
      <c r="O120" s="8" t="str">
        <f t="shared" si="3"/>
        <v>insert into BOOK_CATEGORY(book_id,category_id,last_update)values(113,5,CURRENT_DATE);</v>
      </c>
    </row>
    <row r="121" spans="1:15" x14ac:dyDescent="0.45">
      <c r="A121" s="2">
        <v>114</v>
      </c>
      <c r="B121" s="2" t="s">
        <v>347</v>
      </c>
      <c r="C121">
        <v>7</v>
      </c>
      <c r="E121" s="17" t="str">
        <f t="shared" si="2"/>
        <v>insert into BOOK_CATEGORY(book_id,category_id,record_date,last_update)values(114,7,CURDATE(),CURDATE());</v>
      </c>
      <c r="F121" s="17"/>
      <c r="G121" s="17"/>
      <c r="H121" s="17"/>
      <c r="I121" s="17"/>
      <c r="J121" s="17"/>
      <c r="K121" s="17"/>
      <c r="L121" s="17"/>
      <c r="M121" s="17"/>
      <c r="N121" s="17"/>
      <c r="O121" s="8" t="str">
        <f t="shared" si="3"/>
        <v>insert into BOOK_CATEGORY(book_id,category_id,last_update)values(114,7,CURRENT_DATE);</v>
      </c>
    </row>
    <row r="122" spans="1:15" x14ac:dyDescent="0.45">
      <c r="A122" s="2">
        <v>115</v>
      </c>
      <c r="B122" s="2" t="s">
        <v>291</v>
      </c>
      <c r="C122">
        <v>5</v>
      </c>
      <c r="E122" s="17" t="str">
        <f t="shared" si="2"/>
        <v>insert into BOOK_CATEGORY(book_id,category_id,record_date,last_update)values(115,5,CURDATE(),CURDATE());</v>
      </c>
      <c r="F122" s="17"/>
      <c r="G122" s="17"/>
      <c r="H122" s="17"/>
      <c r="I122" s="17"/>
      <c r="J122" s="17"/>
      <c r="K122" s="17"/>
      <c r="L122" s="17"/>
      <c r="M122" s="17"/>
      <c r="N122" s="17"/>
      <c r="O122" s="8" t="str">
        <f t="shared" si="3"/>
        <v>insert into BOOK_CATEGORY(book_id,category_id,last_update)values(115,5,CURRENT_DATE);</v>
      </c>
    </row>
    <row r="123" spans="1:15" x14ac:dyDescent="0.45">
      <c r="A123" s="2">
        <v>116</v>
      </c>
      <c r="B123" s="2" t="s">
        <v>286</v>
      </c>
      <c r="C123">
        <v>8</v>
      </c>
      <c r="E123" s="17" t="str">
        <f t="shared" si="2"/>
        <v>insert into BOOK_CATEGORY(book_id,category_id,record_date,last_update)values(116,8,CURDATE(),CURDATE());</v>
      </c>
      <c r="F123" s="17"/>
      <c r="G123" s="17"/>
      <c r="H123" s="17"/>
      <c r="I123" s="17"/>
      <c r="J123" s="17"/>
      <c r="K123" s="17"/>
      <c r="L123" s="17"/>
      <c r="M123" s="17"/>
      <c r="N123" s="17"/>
      <c r="O123" s="8" t="str">
        <f t="shared" si="3"/>
        <v>insert into BOOK_CATEGORY(book_id,category_id,last_update)values(116,8,CURRENT_DATE);</v>
      </c>
    </row>
    <row r="124" spans="1:15" x14ac:dyDescent="0.45">
      <c r="A124" s="2">
        <v>117</v>
      </c>
      <c r="B124" s="2" t="s">
        <v>291</v>
      </c>
      <c r="C124">
        <v>5</v>
      </c>
      <c r="E124" s="17" t="str">
        <f t="shared" si="2"/>
        <v>insert into BOOK_CATEGORY(book_id,category_id,record_date,last_update)values(117,5,CURDATE(),CURDATE());</v>
      </c>
      <c r="F124" s="17"/>
      <c r="G124" s="17"/>
      <c r="H124" s="17"/>
      <c r="I124" s="17"/>
      <c r="J124" s="17"/>
      <c r="K124" s="17"/>
      <c r="L124" s="17"/>
      <c r="M124" s="17"/>
      <c r="N124" s="17"/>
      <c r="O124" s="8" t="str">
        <f t="shared" si="3"/>
        <v>insert into BOOK_CATEGORY(book_id,category_id,last_update)values(117,5,CURRENT_DATE);</v>
      </c>
    </row>
    <row r="125" spans="1:15" x14ac:dyDescent="0.45">
      <c r="A125" s="2">
        <v>118</v>
      </c>
      <c r="B125" s="2" t="s">
        <v>347</v>
      </c>
      <c r="C125">
        <v>7</v>
      </c>
      <c r="E125" s="17" t="str">
        <f t="shared" si="2"/>
        <v>insert into BOOK_CATEGORY(book_id,category_id,record_date,last_update)values(118,7,CURDATE(),CURDATE());</v>
      </c>
      <c r="F125" s="17"/>
      <c r="G125" s="17"/>
      <c r="H125" s="17"/>
      <c r="I125" s="17"/>
      <c r="J125" s="17"/>
      <c r="K125" s="17"/>
      <c r="L125" s="17"/>
      <c r="M125" s="17"/>
      <c r="N125" s="17"/>
      <c r="O125" s="8" t="str">
        <f t="shared" si="3"/>
        <v>insert into BOOK_CATEGORY(book_id,category_id,last_update)values(118,7,CURRENT_DATE);</v>
      </c>
    </row>
    <row r="126" spans="1:15" x14ac:dyDescent="0.45">
      <c r="A126" s="2">
        <v>119</v>
      </c>
      <c r="B126" s="2" t="s">
        <v>286</v>
      </c>
      <c r="C126">
        <v>8</v>
      </c>
      <c r="E126" s="17" t="str">
        <f t="shared" si="2"/>
        <v>insert into BOOK_CATEGORY(book_id,category_id,record_date,last_update)values(119,8,CURDATE(),CURDATE());</v>
      </c>
      <c r="F126" s="17"/>
      <c r="G126" s="17"/>
      <c r="H126" s="17"/>
      <c r="I126" s="17"/>
      <c r="J126" s="17"/>
      <c r="K126" s="17"/>
      <c r="L126" s="17"/>
      <c r="M126" s="17"/>
      <c r="N126" s="17"/>
      <c r="O126" s="8" t="str">
        <f t="shared" si="3"/>
        <v>insert into BOOK_CATEGORY(book_id,category_id,last_update)values(119,8,CURRENT_DATE);</v>
      </c>
    </row>
    <row r="127" spans="1:15" x14ac:dyDescent="0.45">
      <c r="A127" s="2">
        <v>120</v>
      </c>
      <c r="B127" s="2" t="s">
        <v>95</v>
      </c>
      <c r="C127">
        <v>1</v>
      </c>
      <c r="E127" s="17" t="str">
        <f t="shared" si="2"/>
        <v>insert into BOOK_CATEGORY(book_id,category_id,record_date,last_update)values(120,1,CURDATE(),CURDATE());</v>
      </c>
      <c r="F127" s="17"/>
      <c r="G127" s="17"/>
      <c r="H127" s="17"/>
      <c r="I127" s="17"/>
      <c r="J127" s="17"/>
      <c r="K127" s="17"/>
      <c r="L127" s="17"/>
      <c r="M127" s="17"/>
      <c r="N127" s="17"/>
      <c r="O127" s="8" t="str">
        <f t="shared" si="3"/>
        <v>insert into BOOK_CATEGORY(book_id,category_id,last_update)values(120,1,CURRENT_DATE);</v>
      </c>
    </row>
    <row r="128" spans="1:15" x14ac:dyDescent="0.45">
      <c r="A128" s="2">
        <v>121</v>
      </c>
      <c r="B128" s="2" t="s">
        <v>300</v>
      </c>
      <c r="C128">
        <v>2</v>
      </c>
      <c r="E128" s="17" t="str">
        <f t="shared" si="2"/>
        <v>insert into BOOK_CATEGORY(book_id,category_id,record_date,last_update)values(121,2,CURDATE(),CURDATE());</v>
      </c>
      <c r="F128" s="17"/>
      <c r="G128" s="17"/>
      <c r="H128" s="17"/>
      <c r="I128" s="17"/>
      <c r="J128" s="17"/>
      <c r="K128" s="17"/>
      <c r="L128" s="17"/>
      <c r="M128" s="17"/>
      <c r="N128" s="17"/>
      <c r="O128" s="8" t="str">
        <f t="shared" si="3"/>
        <v>insert into BOOK_CATEGORY(book_id,category_id,last_update)values(121,2,CURRENT_DATE);</v>
      </c>
    </row>
    <row r="129" spans="1:15" x14ac:dyDescent="0.45">
      <c r="A129" s="2">
        <v>122</v>
      </c>
      <c r="B129" s="2" t="s">
        <v>300</v>
      </c>
      <c r="C129">
        <v>2</v>
      </c>
      <c r="E129" s="17" t="str">
        <f t="shared" si="2"/>
        <v>insert into BOOK_CATEGORY(book_id,category_id,record_date,last_update)values(122,2,CURDATE(),CURDATE());</v>
      </c>
      <c r="F129" s="17"/>
      <c r="G129" s="17"/>
      <c r="H129" s="17"/>
      <c r="I129" s="17"/>
      <c r="J129" s="17"/>
      <c r="K129" s="17"/>
      <c r="L129" s="17"/>
      <c r="M129" s="17"/>
      <c r="N129" s="17"/>
      <c r="O129" s="8" t="str">
        <f t="shared" si="3"/>
        <v>insert into BOOK_CATEGORY(book_id,category_id,last_update)values(122,2,CURRENT_DATE);</v>
      </c>
    </row>
    <row r="130" spans="1:15" x14ac:dyDescent="0.45">
      <c r="A130" s="2">
        <v>123</v>
      </c>
      <c r="B130" s="2" t="s">
        <v>291</v>
      </c>
      <c r="C130">
        <v>5</v>
      </c>
      <c r="E130" s="17" t="str">
        <f t="shared" si="2"/>
        <v>insert into BOOK_CATEGORY(book_id,category_id,record_date,last_update)values(123,5,CURDATE(),CURDATE());</v>
      </c>
      <c r="F130" s="17"/>
      <c r="G130" s="17"/>
      <c r="H130" s="17"/>
      <c r="I130" s="17"/>
      <c r="J130" s="17"/>
      <c r="K130" s="17"/>
      <c r="L130" s="17"/>
      <c r="M130" s="17"/>
      <c r="N130" s="17"/>
      <c r="O130" s="8" t="str">
        <f t="shared" si="3"/>
        <v>insert into BOOK_CATEGORY(book_id,category_id,last_update)values(123,5,CURRENT_DATE);</v>
      </c>
    </row>
    <row r="131" spans="1:15" x14ac:dyDescent="0.45">
      <c r="A131" s="2">
        <v>124</v>
      </c>
      <c r="B131" s="2" t="s">
        <v>316</v>
      </c>
      <c r="C131">
        <v>6</v>
      </c>
      <c r="E131" s="17" t="str">
        <f t="shared" si="2"/>
        <v>insert into BOOK_CATEGORY(book_id,category_id,record_date,last_update)values(124,6,CURDATE(),CURDATE());</v>
      </c>
      <c r="F131" s="17"/>
      <c r="G131" s="17"/>
      <c r="H131" s="17"/>
      <c r="I131" s="17"/>
      <c r="J131" s="17"/>
      <c r="K131" s="17"/>
      <c r="L131" s="17"/>
      <c r="M131" s="17"/>
      <c r="N131" s="17"/>
      <c r="O131" s="8" t="str">
        <f t="shared" si="3"/>
        <v>insert into BOOK_CATEGORY(book_id,category_id,last_update)values(124,6,CURRENT_DATE);</v>
      </c>
    </row>
    <row r="132" spans="1:15" x14ac:dyDescent="0.45">
      <c r="A132" s="2">
        <v>125</v>
      </c>
      <c r="B132" s="2" t="s">
        <v>659</v>
      </c>
      <c r="C132">
        <v>3</v>
      </c>
      <c r="E132" s="17" t="str">
        <f t="shared" si="2"/>
        <v>insert into BOOK_CATEGORY(book_id,category_id,record_date,last_update)values(125,3,CURDATE(),CURDATE());</v>
      </c>
      <c r="F132" s="17"/>
      <c r="G132" s="17"/>
      <c r="H132" s="17"/>
      <c r="I132" s="17"/>
      <c r="J132" s="17"/>
      <c r="K132" s="17"/>
      <c r="L132" s="17"/>
      <c r="M132" s="17"/>
      <c r="N132" s="17"/>
      <c r="O132" s="8" t="str">
        <f t="shared" si="3"/>
        <v>insert into BOOK_CATEGORY(book_id,category_id,last_update)values(125,3,CURRENT_DATE);</v>
      </c>
    </row>
    <row r="133" spans="1:15" x14ac:dyDescent="0.45">
      <c r="A133" s="2">
        <v>126</v>
      </c>
      <c r="B133" s="2" t="s">
        <v>300</v>
      </c>
      <c r="C133">
        <v>2</v>
      </c>
      <c r="E133" s="17" t="str">
        <f t="shared" si="2"/>
        <v>insert into BOOK_CATEGORY(book_id,category_id,record_date,last_update)values(126,2,CURDATE(),CURDATE());</v>
      </c>
      <c r="F133" s="17"/>
      <c r="G133" s="17"/>
      <c r="H133" s="17"/>
      <c r="I133" s="17"/>
      <c r="J133" s="17"/>
      <c r="K133" s="17"/>
      <c r="L133" s="17"/>
      <c r="M133" s="17"/>
      <c r="N133" s="17"/>
      <c r="O133" s="8" t="str">
        <f t="shared" si="3"/>
        <v>insert into BOOK_CATEGORY(book_id,category_id,last_update)values(126,2,CURRENT_DATE);</v>
      </c>
    </row>
    <row r="134" spans="1:15" x14ac:dyDescent="0.45">
      <c r="A134" s="2">
        <v>127</v>
      </c>
      <c r="B134" s="2" t="s">
        <v>286</v>
      </c>
      <c r="C134">
        <v>8</v>
      </c>
      <c r="E134" s="17" t="str">
        <f t="shared" si="2"/>
        <v>insert into BOOK_CATEGORY(book_id,category_id,record_date,last_update)values(127,8,CURDATE(),CURDATE());</v>
      </c>
      <c r="F134" s="17"/>
      <c r="G134" s="17"/>
      <c r="H134" s="17"/>
      <c r="I134" s="17"/>
      <c r="J134" s="17"/>
      <c r="K134" s="17"/>
      <c r="L134" s="17"/>
      <c r="M134" s="17"/>
      <c r="N134" s="17"/>
      <c r="O134" s="8" t="str">
        <f t="shared" si="3"/>
        <v>insert into BOOK_CATEGORY(book_id,category_id,last_update)values(127,8,CURRENT_DATE);</v>
      </c>
    </row>
    <row r="135" spans="1:15" x14ac:dyDescent="0.45">
      <c r="A135" s="2">
        <v>128</v>
      </c>
      <c r="B135" s="2" t="s">
        <v>300</v>
      </c>
      <c r="C135">
        <v>2</v>
      </c>
      <c r="E135" s="17" t="str">
        <f t="shared" si="2"/>
        <v>insert into BOOK_CATEGORY(book_id,category_id,record_date,last_update)values(128,2,CURDATE(),CURDATE());</v>
      </c>
      <c r="F135" s="17"/>
      <c r="G135" s="17"/>
      <c r="H135" s="17"/>
      <c r="I135" s="17"/>
      <c r="J135" s="17"/>
      <c r="K135" s="17"/>
      <c r="L135" s="17"/>
      <c r="M135" s="17"/>
      <c r="N135" s="17"/>
      <c r="O135" s="8" t="str">
        <f t="shared" si="3"/>
        <v>insert into BOOK_CATEGORY(book_id,category_id,last_update)values(128,2,CURRENT_DATE);</v>
      </c>
    </row>
    <row r="136" spans="1:15" x14ac:dyDescent="0.45">
      <c r="A136" s="2">
        <v>129</v>
      </c>
      <c r="B136" s="2" t="s">
        <v>300</v>
      </c>
      <c r="C136">
        <v>2</v>
      </c>
      <c r="E136" s="17" t="str">
        <f t="shared" si="2"/>
        <v>insert into BOOK_CATEGORY(book_id,category_id,record_date,last_update)values(129,2,CURDATE(),CURDATE());</v>
      </c>
      <c r="F136" s="17"/>
      <c r="G136" s="17"/>
      <c r="H136" s="17"/>
      <c r="I136" s="17"/>
      <c r="J136" s="17"/>
      <c r="K136" s="17"/>
      <c r="L136" s="17"/>
      <c r="M136" s="17"/>
      <c r="N136" s="17"/>
      <c r="O136" s="8" t="str">
        <f t="shared" si="3"/>
        <v>insert into BOOK_CATEGORY(book_id,category_id,last_update)values(129,2,CURRENT_DATE);</v>
      </c>
    </row>
    <row r="137" spans="1:15" x14ac:dyDescent="0.45">
      <c r="A137" s="2">
        <v>130</v>
      </c>
      <c r="B137" s="2" t="s">
        <v>300</v>
      </c>
      <c r="C137">
        <v>2</v>
      </c>
      <c r="E137" s="17" t="str">
        <f t="shared" ref="E137:E192" si="4">$A$7&amp;$A$1&amp;$B$7&amp;$B$2&amp;$E$7&amp;$B$3&amp;$E$7&amp;$B$4&amp;$E$7&amp;$B$5&amp;$C$7&amp;$A137&amp;$E$7&amp;$C137&amp;$F$7&amp;$D$7</f>
        <v>insert into BOOK_CATEGORY(book_id,category_id,record_date,last_update)values(130,2,CURDATE(),CURDATE());</v>
      </c>
      <c r="F137" s="17"/>
      <c r="G137" s="17"/>
      <c r="H137" s="17"/>
      <c r="I137" s="17"/>
      <c r="J137" s="17"/>
      <c r="K137" s="17"/>
      <c r="L137" s="17"/>
      <c r="M137" s="17"/>
      <c r="N137" s="17"/>
      <c r="O137" s="8" t="str">
        <f t="shared" ref="O137:O192" si="5">$A$7&amp;$A$1&amp;$B$7&amp;$B$2&amp;$E$7&amp;$B$3&amp;$E$7&amp;$B$5&amp;$C$7&amp;$A137&amp;$E$7&amp;$C137&amp;$G$7</f>
        <v>insert into BOOK_CATEGORY(book_id,category_id,last_update)values(130,2,CURRENT_DATE);</v>
      </c>
    </row>
    <row r="138" spans="1:15" x14ac:dyDescent="0.45">
      <c r="A138" s="2">
        <v>131</v>
      </c>
      <c r="B138" s="2" t="s">
        <v>291</v>
      </c>
      <c r="C138">
        <v>5</v>
      </c>
      <c r="E138" s="17" t="str">
        <f t="shared" si="4"/>
        <v>insert into BOOK_CATEGORY(book_id,category_id,record_date,last_update)values(131,5,CURDATE(),CURDATE());</v>
      </c>
      <c r="F138" s="17"/>
      <c r="G138" s="17"/>
      <c r="H138" s="17"/>
      <c r="I138" s="17"/>
      <c r="J138" s="17"/>
      <c r="K138" s="17"/>
      <c r="L138" s="17"/>
      <c r="M138" s="17"/>
      <c r="N138" s="17"/>
      <c r="O138" s="8" t="str">
        <f t="shared" si="5"/>
        <v>insert into BOOK_CATEGORY(book_id,category_id,last_update)values(131,5,CURRENT_DATE);</v>
      </c>
    </row>
    <row r="139" spans="1:15" x14ac:dyDescent="0.45">
      <c r="A139" s="2">
        <v>132</v>
      </c>
      <c r="B139" s="2" t="s">
        <v>283</v>
      </c>
      <c r="C139">
        <v>4</v>
      </c>
      <c r="E139" s="17" t="str">
        <f t="shared" si="4"/>
        <v>insert into BOOK_CATEGORY(book_id,category_id,record_date,last_update)values(132,4,CURDATE(),CURDATE());</v>
      </c>
      <c r="F139" s="17"/>
      <c r="G139" s="17"/>
      <c r="H139" s="17"/>
      <c r="I139" s="17"/>
      <c r="J139" s="17"/>
      <c r="K139" s="17"/>
      <c r="L139" s="17"/>
      <c r="M139" s="17"/>
      <c r="N139" s="17"/>
      <c r="O139" s="8" t="str">
        <f t="shared" si="5"/>
        <v>insert into BOOK_CATEGORY(book_id,category_id,last_update)values(132,4,CURRENT_DATE);</v>
      </c>
    </row>
    <row r="140" spans="1:15" x14ac:dyDescent="0.45">
      <c r="A140" s="2">
        <v>133</v>
      </c>
      <c r="B140" s="2" t="s">
        <v>283</v>
      </c>
      <c r="C140">
        <v>4</v>
      </c>
      <c r="E140" s="17" t="str">
        <f t="shared" si="4"/>
        <v>insert into BOOK_CATEGORY(book_id,category_id,record_date,last_update)values(133,4,CURDATE(),CURDATE());</v>
      </c>
      <c r="F140" s="17"/>
      <c r="G140" s="17"/>
      <c r="H140" s="17"/>
      <c r="I140" s="17"/>
      <c r="J140" s="17"/>
      <c r="K140" s="17"/>
      <c r="L140" s="17"/>
      <c r="M140" s="17"/>
      <c r="N140" s="17"/>
      <c r="O140" s="8" t="str">
        <f t="shared" si="5"/>
        <v>insert into BOOK_CATEGORY(book_id,category_id,last_update)values(133,4,CURRENT_DATE);</v>
      </c>
    </row>
    <row r="141" spans="1:15" x14ac:dyDescent="0.45">
      <c r="A141" s="2">
        <v>134</v>
      </c>
      <c r="B141" s="2" t="s">
        <v>300</v>
      </c>
      <c r="C141">
        <v>2</v>
      </c>
      <c r="E141" s="17" t="str">
        <f t="shared" si="4"/>
        <v>insert into BOOK_CATEGORY(book_id,category_id,record_date,last_update)values(134,2,CURDATE(),CURDATE());</v>
      </c>
      <c r="F141" s="17"/>
      <c r="G141" s="17"/>
      <c r="H141" s="17"/>
      <c r="I141" s="17"/>
      <c r="J141" s="17"/>
      <c r="K141" s="17"/>
      <c r="L141" s="17"/>
      <c r="M141" s="17"/>
      <c r="N141" s="17"/>
      <c r="O141" s="8" t="str">
        <f t="shared" si="5"/>
        <v>insert into BOOK_CATEGORY(book_id,category_id,last_update)values(134,2,CURRENT_DATE);</v>
      </c>
    </row>
    <row r="142" spans="1:15" x14ac:dyDescent="0.45">
      <c r="A142" s="2">
        <v>135</v>
      </c>
      <c r="B142" s="2" t="s">
        <v>95</v>
      </c>
      <c r="C142">
        <v>1</v>
      </c>
      <c r="E142" s="17" t="str">
        <f t="shared" si="4"/>
        <v>insert into BOOK_CATEGORY(book_id,category_id,record_date,last_update)values(135,1,CURDATE(),CURDATE());</v>
      </c>
      <c r="F142" s="17"/>
      <c r="G142" s="17"/>
      <c r="H142" s="17"/>
      <c r="I142" s="17"/>
      <c r="J142" s="17"/>
      <c r="K142" s="17"/>
      <c r="L142" s="17"/>
      <c r="M142" s="17"/>
      <c r="N142" s="17"/>
      <c r="O142" s="8" t="str">
        <f t="shared" si="5"/>
        <v>insert into BOOK_CATEGORY(book_id,category_id,last_update)values(135,1,CURRENT_DATE);</v>
      </c>
    </row>
    <row r="143" spans="1:15" x14ac:dyDescent="0.45">
      <c r="A143" s="2">
        <v>136</v>
      </c>
      <c r="B143" s="2" t="s">
        <v>340</v>
      </c>
      <c r="C143">
        <v>3</v>
      </c>
      <c r="E143" s="17" t="str">
        <f t="shared" si="4"/>
        <v>insert into BOOK_CATEGORY(book_id,category_id,record_date,last_update)values(136,3,CURDATE(),CURDATE());</v>
      </c>
      <c r="F143" s="17"/>
      <c r="G143" s="17"/>
      <c r="H143" s="17"/>
      <c r="I143" s="17"/>
      <c r="J143" s="17"/>
      <c r="K143" s="17"/>
      <c r="L143" s="17"/>
      <c r="M143" s="17"/>
      <c r="N143" s="17"/>
      <c r="O143" s="8" t="str">
        <f t="shared" si="5"/>
        <v>insert into BOOK_CATEGORY(book_id,category_id,last_update)values(136,3,CURRENT_DATE);</v>
      </c>
    </row>
    <row r="144" spans="1:15" x14ac:dyDescent="0.45">
      <c r="A144" s="2">
        <v>137</v>
      </c>
      <c r="B144" s="2" t="s">
        <v>95</v>
      </c>
      <c r="C144">
        <v>1</v>
      </c>
      <c r="E144" s="17" t="str">
        <f t="shared" si="4"/>
        <v>insert into BOOK_CATEGORY(book_id,category_id,record_date,last_update)values(137,1,CURDATE(),CURDATE());</v>
      </c>
      <c r="F144" s="17"/>
      <c r="G144" s="17"/>
      <c r="H144" s="17"/>
      <c r="I144" s="17"/>
      <c r="J144" s="17"/>
      <c r="K144" s="17"/>
      <c r="L144" s="17"/>
      <c r="M144" s="17"/>
      <c r="N144" s="17"/>
      <c r="O144" s="8" t="str">
        <f t="shared" si="5"/>
        <v>insert into BOOK_CATEGORY(book_id,category_id,last_update)values(137,1,CURRENT_DATE);</v>
      </c>
    </row>
    <row r="145" spans="1:15" x14ac:dyDescent="0.45">
      <c r="A145" s="2">
        <v>138</v>
      </c>
      <c r="B145" s="2" t="s">
        <v>283</v>
      </c>
      <c r="C145">
        <v>4</v>
      </c>
      <c r="E145" s="17" t="str">
        <f t="shared" si="4"/>
        <v>insert into BOOK_CATEGORY(book_id,category_id,record_date,last_update)values(138,4,CURDATE(),CURDATE());</v>
      </c>
      <c r="F145" s="17"/>
      <c r="G145" s="17"/>
      <c r="H145" s="17"/>
      <c r="I145" s="17"/>
      <c r="J145" s="17"/>
      <c r="K145" s="17"/>
      <c r="L145" s="17"/>
      <c r="M145" s="17"/>
      <c r="N145" s="17"/>
      <c r="O145" s="8" t="str">
        <f t="shared" si="5"/>
        <v>insert into BOOK_CATEGORY(book_id,category_id,last_update)values(138,4,CURRENT_DATE);</v>
      </c>
    </row>
    <row r="146" spans="1:15" x14ac:dyDescent="0.45">
      <c r="A146" s="2">
        <v>139</v>
      </c>
      <c r="B146" s="2" t="s">
        <v>300</v>
      </c>
      <c r="C146">
        <v>2</v>
      </c>
      <c r="E146" s="17" t="str">
        <f t="shared" si="4"/>
        <v>insert into BOOK_CATEGORY(book_id,category_id,record_date,last_update)values(139,2,CURDATE(),CURDATE());</v>
      </c>
      <c r="F146" s="17"/>
      <c r="G146" s="17"/>
      <c r="H146" s="17"/>
      <c r="I146" s="17"/>
      <c r="J146" s="17"/>
      <c r="K146" s="17"/>
      <c r="L146" s="17"/>
      <c r="M146" s="17"/>
      <c r="N146" s="17"/>
      <c r="O146" s="8" t="str">
        <f t="shared" si="5"/>
        <v>insert into BOOK_CATEGORY(book_id,category_id,last_update)values(139,2,CURRENT_DATE);</v>
      </c>
    </row>
    <row r="147" spans="1:15" x14ac:dyDescent="0.45">
      <c r="A147" s="2">
        <v>140</v>
      </c>
      <c r="B147" s="2" t="s">
        <v>316</v>
      </c>
      <c r="C147">
        <v>6</v>
      </c>
      <c r="E147" s="17" t="str">
        <f t="shared" si="4"/>
        <v>insert into BOOK_CATEGORY(book_id,category_id,record_date,last_update)values(140,6,CURDATE(),CURDATE());</v>
      </c>
      <c r="F147" s="17"/>
      <c r="G147" s="17"/>
      <c r="H147" s="17"/>
      <c r="I147" s="17"/>
      <c r="J147" s="17"/>
      <c r="K147" s="17"/>
      <c r="L147" s="17"/>
      <c r="M147" s="17"/>
      <c r="N147" s="17"/>
      <c r="O147" s="8" t="str">
        <f t="shared" si="5"/>
        <v>insert into BOOK_CATEGORY(book_id,category_id,last_update)values(140,6,CURRENT_DATE);</v>
      </c>
    </row>
    <row r="148" spans="1:15" x14ac:dyDescent="0.45">
      <c r="A148" s="2">
        <v>141</v>
      </c>
      <c r="B148" s="2" t="s">
        <v>95</v>
      </c>
      <c r="C148">
        <v>1</v>
      </c>
      <c r="E148" s="17" t="str">
        <f t="shared" si="4"/>
        <v>insert into BOOK_CATEGORY(book_id,category_id,record_date,last_update)values(141,1,CURDATE(),CURDATE());</v>
      </c>
      <c r="F148" s="17"/>
      <c r="G148" s="17"/>
      <c r="H148" s="17"/>
      <c r="I148" s="17"/>
      <c r="J148" s="17"/>
      <c r="K148" s="17"/>
      <c r="L148" s="17"/>
      <c r="M148" s="17"/>
      <c r="N148" s="17"/>
      <c r="O148" s="8" t="str">
        <f t="shared" si="5"/>
        <v>insert into BOOK_CATEGORY(book_id,category_id,last_update)values(141,1,CURRENT_DATE);</v>
      </c>
    </row>
    <row r="149" spans="1:15" x14ac:dyDescent="0.45">
      <c r="A149" s="2">
        <v>142</v>
      </c>
      <c r="B149" s="2" t="s">
        <v>300</v>
      </c>
      <c r="C149">
        <v>2</v>
      </c>
      <c r="E149" s="17" t="str">
        <f t="shared" si="4"/>
        <v>insert into BOOK_CATEGORY(book_id,category_id,record_date,last_update)values(142,2,CURDATE(),CURDATE());</v>
      </c>
      <c r="F149" s="17"/>
      <c r="G149" s="17"/>
      <c r="H149" s="17"/>
      <c r="I149" s="17"/>
      <c r="J149" s="17"/>
      <c r="K149" s="17"/>
      <c r="L149" s="17"/>
      <c r="M149" s="17"/>
      <c r="N149" s="17"/>
      <c r="O149" s="8" t="str">
        <f t="shared" si="5"/>
        <v>insert into BOOK_CATEGORY(book_id,category_id,last_update)values(142,2,CURRENT_DATE);</v>
      </c>
    </row>
    <row r="150" spans="1:15" x14ac:dyDescent="0.45">
      <c r="A150" s="2">
        <v>143</v>
      </c>
      <c r="B150" s="2" t="s">
        <v>286</v>
      </c>
      <c r="C150">
        <v>8</v>
      </c>
      <c r="E150" s="17" t="str">
        <f t="shared" si="4"/>
        <v>insert into BOOK_CATEGORY(book_id,category_id,record_date,last_update)values(143,8,CURDATE(),CURDATE());</v>
      </c>
      <c r="F150" s="17"/>
      <c r="G150" s="17"/>
      <c r="H150" s="17"/>
      <c r="I150" s="17"/>
      <c r="J150" s="17"/>
      <c r="K150" s="17"/>
      <c r="L150" s="17"/>
      <c r="M150" s="17"/>
      <c r="N150" s="17"/>
      <c r="O150" s="8" t="str">
        <f t="shared" si="5"/>
        <v>insert into BOOK_CATEGORY(book_id,category_id,last_update)values(143,8,CURRENT_DATE);</v>
      </c>
    </row>
    <row r="151" spans="1:15" x14ac:dyDescent="0.45">
      <c r="A151" s="2">
        <v>144</v>
      </c>
      <c r="B151" s="2" t="s">
        <v>300</v>
      </c>
      <c r="C151">
        <v>2</v>
      </c>
      <c r="E151" s="17" t="str">
        <f t="shared" si="4"/>
        <v>insert into BOOK_CATEGORY(book_id,category_id,record_date,last_update)values(144,2,CURDATE(),CURDATE());</v>
      </c>
      <c r="F151" s="17"/>
      <c r="G151" s="17"/>
      <c r="H151" s="17"/>
      <c r="I151" s="17"/>
      <c r="J151" s="17"/>
      <c r="K151" s="17"/>
      <c r="L151" s="17"/>
      <c r="M151" s="17"/>
      <c r="N151" s="17"/>
      <c r="O151" s="8" t="str">
        <f t="shared" si="5"/>
        <v>insert into BOOK_CATEGORY(book_id,category_id,last_update)values(144,2,CURRENT_DATE);</v>
      </c>
    </row>
    <row r="152" spans="1:15" x14ac:dyDescent="0.45">
      <c r="A152" s="2">
        <v>145</v>
      </c>
      <c r="B152" s="2" t="s">
        <v>340</v>
      </c>
      <c r="C152">
        <v>3</v>
      </c>
      <c r="E152" s="17" t="str">
        <f t="shared" si="4"/>
        <v>insert into BOOK_CATEGORY(book_id,category_id,record_date,last_update)values(145,3,CURDATE(),CURDATE());</v>
      </c>
      <c r="F152" s="17"/>
      <c r="G152" s="17"/>
      <c r="H152" s="17"/>
      <c r="I152" s="17"/>
      <c r="J152" s="17"/>
      <c r="K152" s="17"/>
      <c r="L152" s="17"/>
      <c r="M152" s="17"/>
      <c r="N152" s="17"/>
      <c r="O152" s="8" t="str">
        <f t="shared" si="5"/>
        <v>insert into BOOK_CATEGORY(book_id,category_id,last_update)values(145,3,CURRENT_DATE);</v>
      </c>
    </row>
    <row r="153" spans="1:15" x14ac:dyDescent="0.45">
      <c r="A153" s="2">
        <v>146</v>
      </c>
      <c r="B153" s="2" t="s">
        <v>95</v>
      </c>
      <c r="C153">
        <v>1</v>
      </c>
      <c r="E153" s="17" t="str">
        <f t="shared" si="4"/>
        <v>insert into BOOK_CATEGORY(book_id,category_id,record_date,last_update)values(146,1,CURDATE(),CURDATE());</v>
      </c>
      <c r="F153" s="17"/>
      <c r="G153" s="17"/>
      <c r="H153" s="17"/>
      <c r="I153" s="17"/>
      <c r="J153" s="17"/>
      <c r="K153" s="17"/>
      <c r="L153" s="17"/>
      <c r="M153" s="17"/>
      <c r="N153" s="17"/>
      <c r="O153" s="8" t="str">
        <f t="shared" si="5"/>
        <v>insert into BOOK_CATEGORY(book_id,category_id,last_update)values(146,1,CURRENT_DATE);</v>
      </c>
    </row>
    <row r="154" spans="1:15" x14ac:dyDescent="0.45">
      <c r="A154" s="2">
        <v>147</v>
      </c>
      <c r="B154" s="2" t="s">
        <v>95</v>
      </c>
      <c r="C154">
        <v>1</v>
      </c>
      <c r="E154" s="17" t="str">
        <f t="shared" si="4"/>
        <v>insert into BOOK_CATEGORY(book_id,category_id,record_date,last_update)values(147,1,CURDATE(),CURDATE());</v>
      </c>
      <c r="F154" s="17"/>
      <c r="G154" s="17"/>
      <c r="H154" s="17"/>
      <c r="I154" s="17"/>
      <c r="J154" s="17"/>
      <c r="K154" s="17"/>
      <c r="L154" s="17"/>
      <c r="M154" s="17"/>
      <c r="N154" s="17"/>
      <c r="O154" s="8" t="str">
        <f t="shared" si="5"/>
        <v>insert into BOOK_CATEGORY(book_id,category_id,last_update)values(147,1,CURRENT_DATE);</v>
      </c>
    </row>
    <row r="155" spans="1:15" x14ac:dyDescent="0.45">
      <c r="A155" s="2">
        <v>148</v>
      </c>
      <c r="B155" s="2" t="s">
        <v>95</v>
      </c>
      <c r="C155">
        <v>1</v>
      </c>
      <c r="E155" s="17" t="str">
        <f t="shared" si="4"/>
        <v>insert into BOOK_CATEGORY(book_id,category_id,record_date,last_update)values(148,1,CURDATE(),CURDATE());</v>
      </c>
      <c r="F155" s="17"/>
      <c r="G155" s="17"/>
      <c r="H155" s="17"/>
      <c r="I155" s="17"/>
      <c r="J155" s="17"/>
      <c r="K155" s="17"/>
      <c r="L155" s="17"/>
      <c r="M155" s="17"/>
      <c r="N155" s="17"/>
      <c r="O155" s="8" t="str">
        <f t="shared" si="5"/>
        <v>insert into BOOK_CATEGORY(book_id,category_id,last_update)values(148,1,CURRENT_DATE);</v>
      </c>
    </row>
    <row r="156" spans="1:15" x14ac:dyDescent="0.45">
      <c r="A156" s="2">
        <v>149</v>
      </c>
      <c r="B156" s="2" t="s">
        <v>95</v>
      </c>
      <c r="C156">
        <v>1</v>
      </c>
      <c r="E156" s="17" t="str">
        <f t="shared" si="4"/>
        <v>insert into BOOK_CATEGORY(book_id,category_id,record_date,last_update)values(149,1,CURDATE(),CURDATE());</v>
      </c>
      <c r="F156" s="17"/>
      <c r="G156" s="17"/>
      <c r="H156" s="17"/>
      <c r="I156" s="17"/>
      <c r="J156" s="17"/>
      <c r="K156" s="17"/>
      <c r="L156" s="17"/>
      <c r="M156" s="17"/>
      <c r="N156" s="17"/>
      <c r="O156" s="8" t="str">
        <f t="shared" si="5"/>
        <v>insert into BOOK_CATEGORY(book_id,category_id,last_update)values(149,1,CURRENT_DATE);</v>
      </c>
    </row>
    <row r="157" spans="1:15" x14ac:dyDescent="0.45">
      <c r="A157" s="2">
        <v>150</v>
      </c>
      <c r="B157" s="2" t="s">
        <v>95</v>
      </c>
      <c r="C157">
        <v>1</v>
      </c>
      <c r="E157" s="17" t="str">
        <f t="shared" si="4"/>
        <v>insert into BOOK_CATEGORY(book_id,category_id,record_date,last_update)values(150,1,CURDATE(),CURDATE());</v>
      </c>
      <c r="F157" s="17"/>
      <c r="G157" s="17"/>
      <c r="H157" s="17"/>
      <c r="I157" s="17"/>
      <c r="J157" s="17"/>
      <c r="K157" s="17"/>
      <c r="L157" s="17"/>
      <c r="M157" s="17"/>
      <c r="N157" s="17"/>
      <c r="O157" s="8" t="str">
        <f t="shared" si="5"/>
        <v>insert into BOOK_CATEGORY(book_id,category_id,last_update)values(150,1,CURRENT_DATE);</v>
      </c>
    </row>
    <row r="158" spans="1:15" x14ac:dyDescent="0.45">
      <c r="A158" s="2">
        <v>151</v>
      </c>
      <c r="B158" s="2" t="s">
        <v>95</v>
      </c>
      <c r="C158">
        <v>1</v>
      </c>
      <c r="E158" s="17" t="str">
        <f t="shared" si="4"/>
        <v>insert into BOOK_CATEGORY(book_id,category_id,record_date,last_update)values(151,1,CURDATE(),CURDATE());</v>
      </c>
      <c r="F158" s="17"/>
      <c r="G158" s="17"/>
      <c r="H158" s="17"/>
      <c r="I158" s="17"/>
      <c r="J158" s="17"/>
      <c r="K158" s="17"/>
      <c r="L158" s="17"/>
      <c r="M158" s="17"/>
      <c r="N158" s="17"/>
      <c r="O158" s="8" t="str">
        <f t="shared" si="5"/>
        <v>insert into BOOK_CATEGORY(book_id,category_id,last_update)values(151,1,CURRENT_DATE);</v>
      </c>
    </row>
    <row r="159" spans="1:15" x14ac:dyDescent="0.45">
      <c r="A159" s="2">
        <v>152</v>
      </c>
      <c r="B159" s="2" t="s">
        <v>291</v>
      </c>
      <c r="C159">
        <v>5</v>
      </c>
      <c r="E159" s="17" t="str">
        <f t="shared" si="4"/>
        <v>insert into BOOK_CATEGORY(book_id,category_id,record_date,last_update)values(152,5,CURDATE(),CURDATE());</v>
      </c>
      <c r="F159" s="17"/>
      <c r="G159" s="17"/>
      <c r="H159" s="17"/>
      <c r="I159" s="17"/>
      <c r="J159" s="17"/>
      <c r="K159" s="17"/>
      <c r="L159" s="17"/>
      <c r="M159" s="17"/>
      <c r="N159" s="17"/>
      <c r="O159" s="8" t="str">
        <f t="shared" si="5"/>
        <v>insert into BOOK_CATEGORY(book_id,category_id,last_update)values(152,5,CURRENT_DATE);</v>
      </c>
    </row>
    <row r="160" spans="1:15" x14ac:dyDescent="0.45">
      <c r="A160" s="2">
        <v>153</v>
      </c>
      <c r="B160" s="2" t="s">
        <v>283</v>
      </c>
      <c r="C160">
        <v>4</v>
      </c>
      <c r="E160" s="17" t="str">
        <f t="shared" si="4"/>
        <v>insert into BOOK_CATEGORY(book_id,category_id,record_date,last_update)values(153,4,CURDATE(),CURDATE());</v>
      </c>
      <c r="F160" s="17"/>
      <c r="G160" s="17"/>
      <c r="H160" s="17"/>
      <c r="I160" s="17"/>
      <c r="J160" s="17"/>
      <c r="K160" s="17"/>
      <c r="L160" s="17"/>
      <c r="M160" s="17"/>
      <c r="N160" s="17"/>
      <c r="O160" s="8" t="str">
        <f t="shared" si="5"/>
        <v>insert into BOOK_CATEGORY(book_id,category_id,last_update)values(153,4,CURRENT_DATE);</v>
      </c>
    </row>
    <row r="161" spans="1:15" x14ac:dyDescent="0.45">
      <c r="A161" s="2">
        <v>154</v>
      </c>
      <c r="B161" s="2" t="s">
        <v>283</v>
      </c>
      <c r="C161">
        <v>4</v>
      </c>
      <c r="E161" s="17" t="str">
        <f t="shared" si="4"/>
        <v>insert into BOOK_CATEGORY(book_id,category_id,record_date,last_update)values(154,4,CURDATE(),CURDATE());</v>
      </c>
      <c r="F161" s="17"/>
      <c r="G161" s="17"/>
      <c r="H161" s="17"/>
      <c r="I161" s="17"/>
      <c r="J161" s="17"/>
      <c r="K161" s="17"/>
      <c r="L161" s="17"/>
      <c r="M161" s="17"/>
      <c r="N161" s="17"/>
      <c r="O161" s="8" t="str">
        <f t="shared" si="5"/>
        <v>insert into BOOK_CATEGORY(book_id,category_id,last_update)values(154,4,CURRENT_DATE);</v>
      </c>
    </row>
    <row r="162" spans="1:15" x14ac:dyDescent="0.45">
      <c r="A162" s="2">
        <v>155</v>
      </c>
      <c r="B162" s="2" t="s">
        <v>95</v>
      </c>
      <c r="C162">
        <v>1</v>
      </c>
      <c r="E162" s="17" t="str">
        <f t="shared" si="4"/>
        <v>insert into BOOK_CATEGORY(book_id,category_id,record_date,last_update)values(155,1,CURDATE(),CURDATE());</v>
      </c>
      <c r="F162" s="17"/>
      <c r="G162" s="17"/>
      <c r="H162" s="17"/>
      <c r="I162" s="17"/>
      <c r="J162" s="17"/>
      <c r="K162" s="17"/>
      <c r="L162" s="17"/>
      <c r="M162" s="17"/>
      <c r="N162" s="17"/>
      <c r="O162" s="8" t="str">
        <f t="shared" si="5"/>
        <v>insert into BOOK_CATEGORY(book_id,category_id,last_update)values(155,1,CURRENT_DATE);</v>
      </c>
    </row>
    <row r="163" spans="1:15" x14ac:dyDescent="0.45">
      <c r="A163" s="2">
        <v>156</v>
      </c>
      <c r="B163" s="2" t="s">
        <v>286</v>
      </c>
      <c r="C163">
        <v>8</v>
      </c>
      <c r="E163" s="17" t="str">
        <f t="shared" si="4"/>
        <v>insert into BOOK_CATEGORY(book_id,category_id,record_date,last_update)values(156,8,CURDATE(),CURDATE());</v>
      </c>
      <c r="F163" s="17"/>
      <c r="G163" s="17"/>
      <c r="H163" s="17"/>
      <c r="I163" s="17"/>
      <c r="J163" s="17"/>
      <c r="K163" s="17"/>
      <c r="L163" s="17"/>
      <c r="M163" s="17"/>
      <c r="N163" s="17"/>
      <c r="O163" s="8" t="str">
        <f t="shared" si="5"/>
        <v>insert into BOOK_CATEGORY(book_id,category_id,last_update)values(156,8,CURRENT_DATE);</v>
      </c>
    </row>
    <row r="164" spans="1:15" x14ac:dyDescent="0.45">
      <c r="A164" s="2">
        <v>157</v>
      </c>
      <c r="B164" s="2" t="s">
        <v>291</v>
      </c>
      <c r="C164">
        <v>5</v>
      </c>
      <c r="E164" s="17" t="str">
        <f t="shared" si="4"/>
        <v>insert into BOOK_CATEGORY(book_id,category_id,record_date,last_update)values(157,5,CURDATE(),CURDATE());</v>
      </c>
      <c r="F164" s="17"/>
      <c r="G164" s="17"/>
      <c r="H164" s="17"/>
      <c r="I164" s="17"/>
      <c r="J164" s="17"/>
      <c r="K164" s="17"/>
      <c r="L164" s="17"/>
      <c r="M164" s="17"/>
      <c r="N164" s="17"/>
      <c r="O164" s="8" t="str">
        <f t="shared" si="5"/>
        <v>insert into BOOK_CATEGORY(book_id,category_id,last_update)values(157,5,CURRENT_DATE);</v>
      </c>
    </row>
    <row r="165" spans="1:15" x14ac:dyDescent="0.45">
      <c r="A165" s="2">
        <v>158</v>
      </c>
      <c r="B165" s="2" t="s">
        <v>95</v>
      </c>
      <c r="C165">
        <v>1</v>
      </c>
      <c r="E165" s="17" t="str">
        <f t="shared" si="4"/>
        <v>insert into BOOK_CATEGORY(book_id,category_id,record_date,last_update)values(158,1,CURDATE(),CURDATE());</v>
      </c>
      <c r="F165" s="17"/>
      <c r="G165" s="17"/>
      <c r="H165" s="17"/>
      <c r="I165" s="17"/>
      <c r="J165" s="17"/>
      <c r="K165" s="17"/>
      <c r="L165" s="17"/>
      <c r="M165" s="17"/>
      <c r="N165" s="17"/>
      <c r="O165" s="8" t="str">
        <f t="shared" si="5"/>
        <v>insert into BOOK_CATEGORY(book_id,category_id,last_update)values(158,1,CURRENT_DATE);</v>
      </c>
    </row>
    <row r="166" spans="1:15" x14ac:dyDescent="0.45">
      <c r="A166" s="2">
        <v>159</v>
      </c>
      <c r="B166" s="2" t="s">
        <v>347</v>
      </c>
      <c r="C166">
        <v>7</v>
      </c>
      <c r="E166" s="17" t="str">
        <f t="shared" si="4"/>
        <v>insert into BOOK_CATEGORY(book_id,category_id,record_date,last_update)values(159,7,CURDATE(),CURDATE());</v>
      </c>
      <c r="F166" s="17"/>
      <c r="G166" s="17"/>
      <c r="H166" s="17"/>
      <c r="I166" s="17"/>
      <c r="J166" s="17"/>
      <c r="K166" s="17"/>
      <c r="L166" s="17"/>
      <c r="M166" s="17"/>
      <c r="N166" s="17"/>
      <c r="O166" s="8" t="str">
        <f t="shared" si="5"/>
        <v>insert into BOOK_CATEGORY(book_id,category_id,last_update)values(159,7,CURRENT_DATE);</v>
      </c>
    </row>
    <row r="167" spans="1:15" x14ac:dyDescent="0.45">
      <c r="A167" s="2">
        <v>160</v>
      </c>
      <c r="B167" s="2" t="s">
        <v>300</v>
      </c>
      <c r="C167">
        <v>2</v>
      </c>
      <c r="E167" s="17" t="str">
        <f t="shared" si="4"/>
        <v>insert into BOOK_CATEGORY(book_id,category_id,record_date,last_update)values(160,2,CURDATE(),CURDATE());</v>
      </c>
      <c r="F167" s="17"/>
      <c r="G167" s="17"/>
      <c r="H167" s="17"/>
      <c r="I167" s="17"/>
      <c r="J167" s="17"/>
      <c r="K167" s="17"/>
      <c r="L167" s="17"/>
      <c r="M167" s="17"/>
      <c r="N167" s="17"/>
      <c r="O167" s="8" t="str">
        <f t="shared" si="5"/>
        <v>insert into BOOK_CATEGORY(book_id,category_id,last_update)values(160,2,CURRENT_DATE);</v>
      </c>
    </row>
    <row r="168" spans="1:15" x14ac:dyDescent="0.45">
      <c r="A168" s="2">
        <v>161</v>
      </c>
      <c r="B168" s="2" t="s">
        <v>340</v>
      </c>
      <c r="C168">
        <v>3</v>
      </c>
      <c r="E168" s="17" t="str">
        <f t="shared" si="4"/>
        <v>insert into BOOK_CATEGORY(book_id,category_id,record_date,last_update)values(161,3,CURDATE(),CURDATE());</v>
      </c>
      <c r="F168" s="17"/>
      <c r="G168" s="17"/>
      <c r="H168" s="17"/>
      <c r="I168" s="17"/>
      <c r="J168" s="17"/>
      <c r="K168" s="17"/>
      <c r="L168" s="17"/>
      <c r="M168" s="17"/>
      <c r="N168" s="17"/>
      <c r="O168" s="8" t="str">
        <f t="shared" si="5"/>
        <v>insert into BOOK_CATEGORY(book_id,category_id,last_update)values(161,3,CURRENT_DATE);</v>
      </c>
    </row>
    <row r="169" spans="1:15" x14ac:dyDescent="0.45">
      <c r="A169" s="2">
        <v>162</v>
      </c>
      <c r="B169" s="2" t="s">
        <v>291</v>
      </c>
      <c r="C169">
        <v>5</v>
      </c>
      <c r="E169" s="17" t="str">
        <f t="shared" si="4"/>
        <v>insert into BOOK_CATEGORY(book_id,category_id,record_date,last_update)values(162,5,CURDATE(),CURDATE());</v>
      </c>
      <c r="F169" s="17"/>
      <c r="G169" s="17"/>
      <c r="H169" s="17"/>
      <c r="I169" s="17"/>
      <c r="J169" s="17"/>
      <c r="K169" s="17"/>
      <c r="L169" s="17"/>
      <c r="M169" s="17"/>
      <c r="N169" s="17"/>
      <c r="O169" s="8" t="str">
        <f t="shared" si="5"/>
        <v>insert into BOOK_CATEGORY(book_id,category_id,last_update)values(162,5,CURRENT_DATE);</v>
      </c>
    </row>
    <row r="170" spans="1:15" x14ac:dyDescent="0.45">
      <c r="A170" s="2">
        <v>163</v>
      </c>
      <c r="B170" s="2" t="s">
        <v>283</v>
      </c>
      <c r="C170">
        <v>4</v>
      </c>
      <c r="E170" s="17" t="str">
        <f t="shared" si="4"/>
        <v>insert into BOOK_CATEGORY(book_id,category_id,record_date,last_update)values(163,4,CURDATE(),CURDATE());</v>
      </c>
      <c r="F170" s="17"/>
      <c r="G170" s="17"/>
      <c r="H170" s="17"/>
      <c r="I170" s="17"/>
      <c r="J170" s="17"/>
      <c r="K170" s="17"/>
      <c r="L170" s="17"/>
      <c r="M170" s="17"/>
      <c r="N170" s="17"/>
      <c r="O170" s="8" t="str">
        <f t="shared" si="5"/>
        <v>insert into BOOK_CATEGORY(book_id,category_id,last_update)values(163,4,CURRENT_DATE);</v>
      </c>
    </row>
    <row r="171" spans="1:15" x14ac:dyDescent="0.45">
      <c r="A171" s="2">
        <v>164</v>
      </c>
      <c r="B171" s="2" t="s">
        <v>347</v>
      </c>
      <c r="C171">
        <v>7</v>
      </c>
      <c r="E171" s="17" t="str">
        <f t="shared" si="4"/>
        <v>insert into BOOK_CATEGORY(book_id,category_id,record_date,last_update)values(164,7,CURDATE(),CURDATE());</v>
      </c>
      <c r="F171" s="17"/>
      <c r="G171" s="17"/>
      <c r="H171" s="17"/>
      <c r="I171" s="17"/>
      <c r="J171" s="17"/>
      <c r="K171" s="17"/>
      <c r="L171" s="17"/>
      <c r="M171" s="17"/>
      <c r="N171" s="17"/>
      <c r="O171" s="8" t="str">
        <f t="shared" si="5"/>
        <v>insert into BOOK_CATEGORY(book_id,category_id,last_update)values(164,7,CURRENT_DATE);</v>
      </c>
    </row>
    <row r="172" spans="1:15" x14ac:dyDescent="0.45">
      <c r="A172" s="2">
        <v>165</v>
      </c>
      <c r="B172" s="2" t="s">
        <v>95</v>
      </c>
      <c r="C172">
        <v>1</v>
      </c>
      <c r="E172" s="17" t="str">
        <f t="shared" si="4"/>
        <v>insert into BOOK_CATEGORY(book_id,category_id,record_date,last_update)values(165,1,CURDATE(),CURDATE());</v>
      </c>
      <c r="F172" s="17"/>
      <c r="G172" s="17"/>
      <c r="H172" s="17"/>
      <c r="I172" s="17"/>
      <c r="J172" s="17"/>
      <c r="K172" s="17"/>
      <c r="L172" s="17"/>
      <c r="M172" s="17"/>
      <c r="N172" s="17"/>
      <c r="O172" s="8" t="str">
        <f t="shared" si="5"/>
        <v>insert into BOOK_CATEGORY(book_id,category_id,last_update)values(165,1,CURRENT_DATE);</v>
      </c>
    </row>
    <row r="173" spans="1:15" x14ac:dyDescent="0.45">
      <c r="A173" s="2">
        <v>166</v>
      </c>
      <c r="B173" s="2" t="s">
        <v>300</v>
      </c>
      <c r="C173">
        <v>2</v>
      </c>
      <c r="E173" s="17" t="str">
        <f t="shared" si="4"/>
        <v>insert into BOOK_CATEGORY(book_id,category_id,record_date,last_update)values(166,2,CURDATE(),CURDATE());</v>
      </c>
      <c r="F173" s="17"/>
      <c r="G173" s="17"/>
      <c r="H173" s="17"/>
      <c r="I173" s="17"/>
      <c r="J173" s="17"/>
      <c r="K173" s="17"/>
      <c r="L173" s="17"/>
      <c r="M173" s="17"/>
      <c r="N173" s="17"/>
      <c r="O173" s="8" t="str">
        <f t="shared" si="5"/>
        <v>insert into BOOK_CATEGORY(book_id,category_id,last_update)values(166,2,CURRENT_DATE);</v>
      </c>
    </row>
    <row r="174" spans="1:15" x14ac:dyDescent="0.45">
      <c r="A174" s="2">
        <v>167</v>
      </c>
      <c r="B174" s="2" t="s">
        <v>340</v>
      </c>
      <c r="C174">
        <v>3</v>
      </c>
      <c r="E174" s="17" t="str">
        <f t="shared" si="4"/>
        <v>insert into BOOK_CATEGORY(book_id,category_id,record_date,last_update)values(167,3,CURDATE(),CURDATE());</v>
      </c>
      <c r="F174" s="17"/>
      <c r="G174" s="17"/>
      <c r="H174" s="17"/>
      <c r="I174" s="17"/>
      <c r="J174" s="17"/>
      <c r="K174" s="17"/>
      <c r="L174" s="17"/>
      <c r="M174" s="17"/>
      <c r="N174" s="17"/>
      <c r="O174" s="8" t="str">
        <f t="shared" si="5"/>
        <v>insert into BOOK_CATEGORY(book_id,category_id,last_update)values(167,3,CURRENT_DATE);</v>
      </c>
    </row>
    <row r="175" spans="1:15" x14ac:dyDescent="0.45">
      <c r="A175" s="2">
        <v>168</v>
      </c>
      <c r="B175" s="2" t="s">
        <v>95</v>
      </c>
      <c r="C175">
        <v>1</v>
      </c>
      <c r="E175" s="17" t="str">
        <f t="shared" si="4"/>
        <v>insert into BOOK_CATEGORY(book_id,category_id,record_date,last_update)values(168,1,CURDATE(),CURDATE());</v>
      </c>
      <c r="F175" s="17"/>
      <c r="G175" s="17"/>
      <c r="H175" s="17"/>
      <c r="I175" s="17"/>
      <c r="J175" s="17"/>
      <c r="K175" s="17"/>
      <c r="L175" s="17"/>
      <c r="M175" s="17"/>
      <c r="N175" s="17"/>
      <c r="O175" s="8" t="str">
        <f t="shared" si="5"/>
        <v>insert into BOOK_CATEGORY(book_id,category_id,last_update)values(168,1,CURRENT_DATE);</v>
      </c>
    </row>
    <row r="176" spans="1:15" x14ac:dyDescent="0.45">
      <c r="A176" s="2">
        <v>169</v>
      </c>
      <c r="B176" s="2" t="s">
        <v>291</v>
      </c>
      <c r="C176">
        <v>5</v>
      </c>
      <c r="E176" s="17" t="str">
        <f t="shared" si="4"/>
        <v>insert into BOOK_CATEGORY(book_id,category_id,record_date,last_update)values(169,5,CURDATE(),CURDATE());</v>
      </c>
      <c r="F176" s="17"/>
      <c r="G176" s="17"/>
      <c r="H176" s="17"/>
      <c r="I176" s="17"/>
      <c r="J176" s="17"/>
      <c r="K176" s="17"/>
      <c r="L176" s="17"/>
      <c r="M176" s="17"/>
      <c r="N176" s="17"/>
      <c r="O176" s="8" t="str">
        <f t="shared" si="5"/>
        <v>insert into BOOK_CATEGORY(book_id,category_id,last_update)values(169,5,CURRENT_DATE);</v>
      </c>
    </row>
    <row r="177" spans="1:15" x14ac:dyDescent="0.45">
      <c r="A177" s="2">
        <v>170</v>
      </c>
      <c r="B177" s="2" t="s">
        <v>300</v>
      </c>
      <c r="C177">
        <v>2</v>
      </c>
      <c r="E177" s="17" t="str">
        <f t="shared" si="4"/>
        <v>insert into BOOK_CATEGORY(book_id,category_id,record_date,last_update)values(170,2,CURDATE(),CURDATE());</v>
      </c>
      <c r="F177" s="17"/>
      <c r="G177" s="17"/>
      <c r="H177" s="17"/>
      <c r="I177" s="17"/>
      <c r="J177" s="17"/>
      <c r="K177" s="17"/>
      <c r="L177" s="17"/>
      <c r="M177" s="17"/>
      <c r="N177" s="17"/>
      <c r="O177" s="8" t="str">
        <f t="shared" si="5"/>
        <v>insert into BOOK_CATEGORY(book_id,category_id,last_update)values(170,2,CURRENT_DATE);</v>
      </c>
    </row>
    <row r="178" spans="1:15" x14ac:dyDescent="0.45">
      <c r="A178" s="2">
        <v>171</v>
      </c>
      <c r="B178" s="2" t="s">
        <v>291</v>
      </c>
      <c r="C178">
        <v>5</v>
      </c>
      <c r="E178" s="17" t="str">
        <f t="shared" si="4"/>
        <v>insert into BOOK_CATEGORY(book_id,category_id,record_date,last_update)values(171,5,CURDATE(),CURDATE());</v>
      </c>
      <c r="F178" s="17"/>
      <c r="G178" s="17"/>
      <c r="H178" s="17"/>
      <c r="I178" s="17"/>
      <c r="J178" s="17"/>
      <c r="K178" s="17"/>
      <c r="L178" s="17"/>
      <c r="M178" s="17"/>
      <c r="N178" s="17"/>
      <c r="O178" s="8" t="str">
        <f t="shared" si="5"/>
        <v>insert into BOOK_CATEGORY(book_id,category_id,last_update)values(171,5,CURRENT_DATE);</v>
      </c>
    </row>
    <row r="179" spans="1:15" x14ac:dyDescent="0.45">
      <c r="A179" s="2">
        <v>172</v>
      </c>
      <c r="B179" s="2" t="s">
        <v>95</v>
      </c>
      <c r="C179">
        <v>1</v>
      </c>
      <c r="E179" s="17" t="str">
        <f t="shared" si="4"/>
        <v>insert into BOOK_CATEGORY(book_id,category_id,record_date,last_update)values(172,1,CURDATE(),CURDATE());</v>
      </c>
      <c r="F179" s="17"/>
      <c r="G179" s="17"/>
      <c r="H179" s="17"/>
      <c r="I179" s="17"/>
      <c r="J179" s="17"/>
      <c r="K179" s="17"/>
      <c r="L179" s="17"/>
      <c r="M179" s="17"/>
      <c r="N179" s="17"/>
      <c r="O179" s="8" t="str">
        <f t="shared" si="5"/>
        <v>insert into BOOK_CATEGORY(book_id,category_id,last_update)values(172,1,CURRENT_DATE);</v>
      </c>
    </row>
    <row r="180" spans="1:15" x14ac:dyDescent="0.45">
      <c r="A180" s="2">
        <v>173</v>
      </c>
      <c r="B180" s="2" t="s">
        <v>300</v>
      </c>
      <c r="C180">
        <v>2</v>
      </c>
      <c r="E180" s="17" t="str">
        <f t="shared" si="4"/>
        <v>insert into BOOK_CATEGORY(book_id,category_id,record_date,last_update)values(173,2,CURDATE(),CURDATE());</v>
      </c>
      <c r="F180" s="17"/>
      <c r="G180" s="17"/>
      <c r="H180" s="17"/>
      <c r="I180" s="17"/>
      <c r="J180" s="17"/>
      <c r="K180" s="17"/>
      <c r="L180" s="17"/>
      <c r="M180" s="17"/>
      <c r="N180" s="17"/>
      <c r="O180" s="8" t="str">
        <f t="shared" si="5"/>
        <v>insert into BOOK_CATEGORY(book_id,category_id,last_update)values(173,2,CURRENT_DATE);</v>
      </c>
    </row>
    <row r="181" spans="1:15" x14ac:dyDescent="0.45">
      <c r="A181" s="2">
        <v>174</v>
      </c>
      <c r="B181" s="2" t="s">
        <v>291</v>
      </c>
      <c r="C181">
        <v>5</v>
      </c>
      <c r="E181" s="17" t="str">
        <f t="shared" si="4"/>
        <v>insert into BOOK_CATEGORY(book_id,category_id,record_date,last_update)values(174,5,CURDATE(),CURDATE());</v>
      </c>
      <c r="F181" s="17"/>
      <c r="G181" s="17"/>
      <c r="H181" s="17"/>
      <c r="I181" s="17"/>
      <c r="J181" s="17"/>
      <c r="K181" s="17"/>
      <c r="L181" s="17"/>
      <c r="M181" s="17"/>
      <c r="N181" s="17"/>
      <c r="O181" s="8" t="str">
        <f t="shared" si="5"/>
        <v>insert into BOOK_CATEGORY(book_id,category_id,last_update)values(174,5,CURRENT_DATE);</v>
      </c>
    </row>
    <row r="182" spans="1:15" x14ac:dyDescent="0.45">
      <c r="A182" s="2">
        <v>175</v>
      </c>
      <c r="B182" s="2" t="s">
        <v>95</v>
      </c>
      <c r="C182">
        <v>1</v>
      </c>
      <c r="E182" s="17" t="str">
        <f t="shared" si="4"/>
        <v>insert into BOOK_CATEGORY(book_id,category_id,record_date,last_update)values(175,1,CURDATE(),CURDATE());</v>
      </c>
      <c r="F182" s="17"/>
      <c r="G182" s="17"/>
      <c r="H182" s="17"/>
      <c r="I182" s="17"/>
      <c r="J182" s="17"/>
      <c r="K182" s="17"/>
      <c r="L182" s="17"/>
      <c r="M182" s="17"/>
      <c r="N182" s="17"/>
      <c r="O182" s="8" t="str">
        <f t="shared" si="5"/>
        <v>insert into BOOK_CATEGORY(book_id,category_id,last_update)values(175,1,CURRENT_DATE);</v>
      </c>
    </row>
    <row r="183" spans="1:15" x14ac:dyDescent="0.45">
      <c r="A183" s="2">
        <v>176</v>
      </c>
      <c r="B183" s="2" t="s">
        <v>300</v>
      </c>
      <c r="C183">
        <v>2</v>
      </c>
      <c r="E183" s="17" t="str">
        <f t="shared" si="4"/>
        <v>insert into BOOK_CATEGORY(book_id,category_id,record_date,last_update)values(176,2,CURDATE(),CURDATE());</v>
      </c>
      <c r="F183" s="17"/>
      <c r="G183" s="17"/>
      <c r="H183" s="17"/>
      <c r="I183" s="17"/>
      <c r="J183" s="17"/>
      <c r="K183" s="17"/>
      <c r="L183" s="17"/>
      <c r="M183" s="17"/>
      <c r="N183" s="17"/>
      <c r="O183" s="8" t="str">
        <f t="shared" si="5"/>
        <v>insert into BOOK_CATEGORY(book_id,category_id,last_update)values(176,2,CURRENT_DATE);</v>
      </c>
    </row>
    <row r="184" spans="1:15" x14ac:dyDescent="0.45">
      <c r="A184" s="2">
        <v>177</v>
      </c>
      <c r="B184" s="2" t="s">
        <v>95</v>
      </c>
      <c r="C184">
        <v>1</v>
      </c>
      <c r="E184" s="17" t="str">
        <f t="shared" si="4"/>
        <v>insert into BOOK_CATEGORY(book_id,category_id,record_date,last_update)values(177,1,CURDATE(),CURDATE());</v>
      </c>
      <c r="F184" s="17"/>
      <c r="G184" s="17"/>
      <c r="H184" s="17"/>
      <c r="I184" s="17"/>
      <c r="J184" s="17"/>
      <c r="K184" s="17"/>
      <c r="L184" s="17"/>
      <c r="M184" s="17"/>
      <c r="N184" s="17"/>
      <c r="O184" s="8" t="str">
        <f t="shared" si="5"/>
        <v>insert into BOOK_CATEGORY(book_id,category_id,last_update)values(177,1,CURRENT_DATE);</v>
      </c>
    </row>
    <row r="185" spans="1:15" x14ac:dyDescent="0.45">
      <c r="A185" s="2">
        <v>178</v>
      </c>
      <c r="B185" s="2" t="s">
        <v>316</v>
      </c>
      <c r="C185">
        <v>6</v>
      </c>
      <c r="E185" s="17" t="str">
        <f t="shared" si="4"/>
        <v>insert into BOOK_CATEGORY(book_id,category_id,record_date,last_update)values(178,6,CURDATE(),CURDATE());</v>
      </c>
      <c r="F185" s="17"/>
      <c r="G185" s="17"/>
      <c r="H185" s="17"/>
      <c r="I185" s="17"/>
      <c r="J185" s="17"/>
      <c r="K185" s="17"/>
      <c r="L185" s="17"/>
      <c r="M185" s="17"/>
      <c r="N185" s="17"/>
      <c r="O185" s="8" t="str">
        <f t="shared" si="5"/>
        <v>insert into BOOK_CATEGORY(book_id,category_id,last_update)values(178,6,CURRENT_DATE);</v>
      </c>
    </row>
    <row r="186" spans="1:15" x14ac:dyDescent="0.45">
      <c r="A186" s="2">
        <v>179</v>
      </c>
      <c r="B186" s="2" t="s">
        <v>340</v>
      </c>
      <c r="C186">
        <v>3</v>
      </c>
      <c r="E186" s="17" t="str">
        <f t="shared" si="4"/>
        <v>insert into BOOK_CATEGORY(book_id,category_id,record_date,last_update)values(179,3,CURDATE(),CURDATE());</v>
      </c>
      <c r="F186" s="17"/>
      <c r="G186" s="17"/>
      <c r="H186" s="17"/>
      <c r="I186" s="17"/>
      <c r="J186" s="17"/>
      <c r="K186" s="17"/>
      <c r="L186" s="17"/>
      <c r="M186" s="17"/>
      <c r="N186" s="17"/>
      <c r="O186" s="8" t="str">
        <f t="shared" si="5"/>
        <v>insert into BOOK_CATEGORY(book_id,category_id,last_update)values(179,3,CURRENT_DATE);</v>
      </c>
    </row>
    <row r="187" spans="1:15" x14ac:dyDescent="0.45">
      <c r="A187" s="2">
        <v>180</v>
      </c>
      <c r="B187" s="2" t="s">
        <v>286</v>
      </c>
      <c r="C187">
        <v>8</v>
      </c>
      <c r="E187" s="17" t="str">
        <f t="shared" si="4"/>
        <v>insert into BOOK_CATEGORY(book_id,category_id,record_date,last_update)values(180,8,CURDATE(),CURDATE());</v>
      </c>
      <c r="F187" s="17"/>
      <c r="G187" s="17"/>
      <c r="H187" s="17"/>
      <c r="I187" s="17"/>
      <c r="J187" s="17"/>
      <c r="K187" s="17"/>
      <c r="L187" s="17"/>
      <c r="M187" s="17"/>
      <c r="N187" s="17"/>
      <c r="O187" s="8" t="str">
        <f t="shared" si="5"/>
        <v>insert into BOOK_CATEGORY(book_id,category_id,last_update)values(180,8,CURRENT_DATE);</v>
      </c>
    </row>
    <row r="188" spans="1:15" x14ac:dyDescent="0.45">
      <c r="A188" s="2">
        <v>181</v>
      </c>
      <c r="B188" s="2" t="s">
        <v>286</v>
      </c>
      <c r="C188">
        <v>8</v>
      </c>
      <c r="E188" s="17" t="str">
        <f t="shared" si="4"/>
        <v>insert into BOOK_CATEGORY(book_id,category_id,record_date,last_update)values(181,8,CURDATE(),CURDATE());</v>
      </c>
      <c r="F188" s="17"/>
      <c r="G188" s="17"/>
      <c r="H188" s="17"/>
      <c r="I188" s="17"/>
      <c r="J188" s="17"/>
      <c r="K188" s="17"/>
      <c r="L188" s="17"/>
      <c r="M188" s="17"/>
      <c r="N188" s="17"/>
      <c r="O188" s="8" t="str">
        <f t="shared" si="5"/>
        <v>insert into BOOK_CATEGORY(book_id,category_id,last_update)values(181,8,CURRENT_DATE);</v>
      </c>
    </row>
    <row r="189" spans="1:15" x14ac:dyDescent="0.45">
      <c r="A189" s="2">
        <v>182</v>
      </c>
      <c r="B189" s="2" t="s">
        <v>286</v>
      </c>
      <c r="C189">
        <v>8</v>
      </c>
      <c r="E189" s="17" t="str">
        <f t="shared" si="4"/>
        <v>insert into BOOK_CATEGORY(book_id,category_id,record_date,last_update)values(182,8,CURDATE(),CURDATE());</v>
      </c>
      <c r="F189" s="17"/>
      <c r="G189" s="17"/>
      <c r="H189" s="17"/>
      <c r="I189" s="17"/>
      <c r="J189" s="17"/>
      <c r="K189" s="17"/>
      <c r="L189" s="17"/>
      <c r="M189" s="17"/>
      <c r="N189" s="17"/>
      <c r="O189" s="8" t="str">
        <f t="shared" si="5"/>
        <v>insert into BOOK_CATEGORY(book_id,category_id,last_update)values(182,8,CURRENT_DATE);</v>
      </c>
    </row>
    <row r="190" spans="1:15" x14ac:dyDescent="0.45">
      <c r="A190" s="2">
        <v>183</v>
      </c>
      <c r="B190" s="2" t="s">
        <v>340</v>
      </c>
      <c r="C190">
        <v>3</v>
      </c>
      <c r="E190" s="17" t="str">
        <f t="shared" si="4"/>
        <v>insert into BOOK_CATEGORY(book_id,category_id,record_date,last_update)values(183,3,CURDATE(),CURDATE());</v>
      </c>
      <c r="F190" s="17"/>
      <c r="G190" s="17"/>
      <c r="H190" s="17"/>
      <c r="I190" s="17"/>
      <c r="J190" s="17"/>
      <c r="K190" s="17"/>
      <c r="L190" s="17"/>
      <c r="M190" s="17"/>
      <c r="N190" s="17"/>
      <c r="O190" s="8" t="str">
        <f t="shared" si="5"/>
        <v>insert into BOOK_CATEGORY(book_id,category_id,last_update)values(183,3,CURRENT_DATE);</v>
      </c>
    </row>
    <row r="191" spans="1:15" x14ac:dyDescent="0.45">
      <c r="A191" s="2">
        <v>184</v>
      </c>
      <c r="B191" s="2" t="s">
        <v>340</v>
      </c>
      <c r="C191">
        <v>3</v>
      </c>
      <c r="E191" s="17" t="str">
        <f t="shared" si="4"/>
        <v>insert into BOOK_CATEGORY(book_id,category_id,record_date,last_update)values(184,3,CURDATE(),CURDATE());</v>
      </c>
      <c r="F191" s="17"/>
      <c r="G191" s="17"/>
      <c r="H191" s="17"/>
      <c r="I191" s="17"/>
      <c r="J191" s="17"/>
      <c r="K191" s="17"/>
      <c r="L191" s="17"/>
      <c r="M191" s="17"/>
      <c r="N191" s="17"/>
      <c r="O191" s="8" t="str">
        <f t="shared" si="5"/>
        <v>insert into BOOK_CATEGORY(book_id,category_id,last_update)values(184,3,CURRENT_DATE);</v>
      </c>
    </row>
    <row r="192" spans="1:15" x14ac:dyDescent="0.45">
      <c r="A192" s="2">
        <v>185</v>
      </c>
      <c r="B192" s="2" t="s">
        <v>340</v>
      </c>
      <c r="C192">
        <v>3</v>
      </c>
      <c r="E192" s="17" t="str">
        <f t="shared" si="4"/>
        <v>insert into BOOK_CATEGORY(book_id,category_id,record_date,last_update)values(185,3,CURDATE(),CURDATE());</v>
      </c>
      <c r="F192" s="17"/>
      <c r="G192" s="17"/>
      <c r="H192" s="17"/>
      <c r="I192" s="17"/>
      <c r="J192" s="17"/>
      <c r="K192" s="17"/>
      <c r="L192" s="17"/>
      <c r="M192" s="17"/>
      <c r="N192" s="17"/>
      <c r="O192" s="8" t="str">
        <f t="shared" si="5"/>
        <v>insert into BOOK_CATEGORY(book_id,category_id,last_update)values(185,3,CURRENT_DATE);</v>
      </c>
    </row>
  </sheetData>
  <mergeCells count="188">
    <mergeCell ref="E190:N190"/>
    <mergeCell ref="E191:N191"/>
    <mergeCell ref="E192:N192"/>
    <mergeCell ref="E185:N185"/>
    <mergeCell ref="E186:N186"/>
    <mergeCell ref="E187:N187"/>
    <mergeCell ref="E188:N188"/>
    <mergeCell ref="E189:N189"/>
    <mergeCell ref="E180:N180"/>
    <mergeCell ref="E181:N181"/>
    <mergeCell ref="E182:N182"/>
    <mergeCell ref="E183:N183"/>
    <mergeCell ref="E184:N184"/>
    <mergeCell ref="E175:N175"/>
    <mergeCell ref="E176:N176"/>
    <mergeCell ref="E177:N177"/>
    <mergeCell ref="E178:N178"/>
    <mergeCell ref="E179:N179"/>
    <mergeCell ref="E170:N170"/>
    <mergeCell ref="E171:N171"/>
    <mergeCell ref="E172:N172"/>
    <mergeCell ref="E173:N173"/>
    <mergeCell ref="E174:N174"/>
    <mergeCell ref="E165:N165"/>
    <mergeCell ref="E166:N166"/>
    <mergeCell ref="E167:N167"/>
    <mergeCell ref="E168:N168"/>
    <mergeCell ref="E169:N169"/>
    <mergeCell ref="E160:N160"/>
    <mergeCell ref="E161:N161"/>
    <mergeCell ref="E162:N162"/>
    <mergeCell ref="E163:N163"/>
    <mergeCell ref="E164:N164"/>
    <mergeCell ref="E155:N155"/>
    <mergeCell ref="E156:N156"/>
    <mergeCell ref="E157:N157"/>
    <mergeCell ref="E158:N158"/>
    <mergeCell ref="E159:N159"/>
    <mergeCell ref="E150:N150"/>
    <mergeCell ref="E151:N151"/>
    <mergeCell ref="E152:N152"/>
    <mergeCell ref="E153:N153"/>
    <mergeCell ref="E154:N154"/>
    <mergeCell ref="E145:N145"/>
    <mergeCell ref="E146:N146"/>
    <mergeCell ref="E147:N147"/>
    <mergeCell ref="E148:N148"/>
    <mergeCell ref="E149:N149"/>
    <mergeCell ref="E140:N140"/>
    <mergeCell ref="E141:N141"/>
    <mergeCell ref="E142:N142"/>
    <mergeCell ref="E143:N143"/>
    <mergeCell ref="E144:N144"/>
    <mergeCell ref="E135:N135"/>
    <mergeCell ref="E136:N136"/>
    <mergeCell ref="E137:N137"/>
    <mergeCell ref="E138:N138"/>
    <mergeCell ref="E139:N139"/>
    <mergeCell ref="E130:N130"/>
    <mergeCell ref="E131:N131"/>
    <mergeCell ref="E132:N132"/>
    <mergeCell ref="E133:N133"/>
    <mergeCell ref="E134:N134"/>
    <mergeCell ref="E125:N125"/>
    <mergeCell ref="E126:N126"/>
    <mergeCell ref="E127:N127"/>
    <mergeCell ref="E128:N128"/>
    <mergeCell ref="E129:N129"/>
    <mergeCell ref="E120:N120"/>
    <mergeCell ref="E121:N121"/>
    <mergeCell ref="E122:N122"/>
    <mergeCell ref="E123:N123"/>
    <mergeCell ref="E124:N124"/>
    <mergeCell ref="E115:N115"/>
    <mergeCell ref="E116:N116"/>
    <mergeCell ref="E117:N117"/>
    <mergeCell ref="E118:N118"/>
    <mergeCell ref="E119:N119"/>
    <mergeCell ref="E110:N110"/>
    <mergeCell ref="E111:N111"/>
    <mergeCell ref="E112:N112"/>
    <mergeCell ref="E113:N113"/>
    <mergeCell ref="E114:N114"/>
    <mergeCell ref="E105:N105"/>
    <mergeCell ref="E106:N106"/>
    <mergeCell ref="E107:N107"/>
    <mergeCell ref="E108:N108"/>
    <mergeCell ref="E109:N109"/>
    <mergeCell ref="E100:N100"/>
    <mergeCell ref="E101:N101"/>
    <mergeCell ref="E102:N102"/>
    <mergeCell ref="E103:N103"/>
    <mergeCell ref="E104:N104"/>
    <mergeCell ref="E95:N95"/>
    <mergeCell ref="E96:N96"/>
    <mergeCell ref="E97:N97"/>
    <mergeCell ref="E98:N98"/>
    <mergeCell ref="E99:N99"/>
    <mergeCell ref="E90:N90"/>
    <mergeCell ref="E91:N91"/>
    <mergeCell ref="E92:N92"/>
    <mergeCell ref="E93:N93"/>
    <mergeCell ref="E94:N94"/>
    <mergeCell ref="E85:N85"/>
    <mergeCell ref="E86:N86"/>
    <mergeCell ref="E87:N87"/>
    <mergeCell ref="E88:N88"/>
    <mergeCell ref="E89:N89"/>
    <mergeCell ref="E80:N80"/>
    <mergeCell ref="E81:N81"/>
    <mergeCell ref="E82:N82"/>
    <mergeCell ref="E83:N83"/>
    <mergeCell ref="E84:N84"/>
    <mergeCell ref="E75:N75"/>
    <mergeCell ref="E76:N76"/>
    <mergeCell ref="E77:N77"/>
    <mergeCell ref="E78:N78"/>
    <mergeCell ref="E79:N79"/>
    <mergeCell ref="E70:N70"/>
    <mergeCell ref="E71:N71"/>
    <mergeCell ref="E72:N72"/>
    <mergeCell ref="E73:N73"/>
    <mergeCell ref="E74:N74"/>
    <mergeCell ref="E65:N65"/>
    <mergeCell ref="E66:N66"/>
    <mergeCell ref="E67:N67"/>
    <mergeCell ref="E68:N68"/>
    <mergeCell ref="E69:N69"/>
    <mergeCell ref="E60:N60"/>
    <mergeCell ref="E61:N61"/>
    <mergeCell ref="E62:N62"/>
    <mergeCell ref="E63:N63"/>
    <mergeCell ref="E64:N64"/>
    <mergeCell ref="E55:N55"/>
    <mergeCell ref="E56:N56"/>
    <mergeCell ref="E57:N57"/>
    <mergeCell ref="E58:N58"/>
    <mergeCell ref="E59:N59"/>
    <mergeCell ref="E50:N50"/>
    <mergeCell ref="E51:N51"/>
    <mergeCell ref="E52:N52"/>
    <mergeCell ref="E53:N53"/>
    <mergeCell ref="E54:N54"/>
    <mergeCell ref="E46:N46"/>
    <mergeCell ref="E47:N47"/>
    <mergeCell ref="E48:N48"/>
    <mergeCell ref="E49:N49"/>
    <mergeCell ref="E40:N40"/>
    <mergeCell ref="E41:N41"/>
    <mergeCell ref="E42:N42"/>
    <mergeCell ref="E43:N43"/>
    <mergeCell ref="E44:N44"/>
    <mergeCell ref="E37:N37"/>
    <mergeCell ref="E38:N38"/>
    <mergeCell ref="E39:N39"/>
    <mergeCell ref="E30:N30"/>
    <mergeCell ref="E31:N31"/>
    <mergeCell ref="E32:N32"/>
    <mergeCell ref="E33:N33"/>
    <mergeCell ref="E34:N34"/>
    <mergeCell ref="E45:N45"/>
    <mergeCell ref="E28:N28"/>
    <mergeCell ref="E29:N29"/>
    <mergeCell ref="E20:N20"/>
    <mergeCell ref="E21:N21"/>
    <mergeCell ref="E22:N22"/>
    <mergeCell ref="E23:N23"/>
    <mergeCell ref="E24:N24"/>
    <mergeCell ref="E35:N35"/>
    <mergeCell ref="E36:N36"/>
    <mergeCell ref="E19:N19"/>
    <mergeCell ref="E10:N10"/>
    <mergeCell ref="E11:N11"/>
    <mergeCell ref="E12:N12"/>
    <mergeCell ref="E13:N13"/>
    <mergeCell ref="E14:N14"/>
    <mergeCell ref="E25:N25"/>
    <mergeCell ref="E26:N26"/>
    <mergeCell ref="E27:N27"/>
    <mergeCell ref="A6:R6"/>
    <mergeCell ref="G7:H7"/>
    <mergeCell ref="G2:X2"/>
    <mergeCell ref="E8:N8"/>
    <mergeCell ref="E9:N9"/>
    <mergeCell ref="E15:N15"/>
    <mergeCell ref="E16:N16"/>
    <mergeCell ref="E17:N17"/>
    <mergeCell ref="E18:N18"/>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8"/>
  <sheetViews>
    <sheetView topLeftCell="I178" zoomScaleNormal="100" workbookViewId="0">
      <selection activeCell="L14" sqref="L14:L198"/>
    </sheetView>
  </sheetViews>
  <sheetFormatPr defaultRowHeight="18" x14ac:dyDescent="0.45"/>
  <cols>
    <col min="1" max="1" width="20.19921875" bestFit="1" customWidth="1"/>
    <col min="2" max="2" width="65.19921875" bestFit="1" customWidth="1"/>
    <col min="3" max="3" width="17.3984375" bestFit="1" customWidth="1"/>
    <col min="4" max="4" width="11.296875" bestFit="1" customWidth="1"/>
    <col min="5" max="5" width="30" bestFit="1" customWidth="1"/>
    <col min="6" max="6" width="9.69921875" style="2" customWidth="1"/>
    <col min="7" max="7" width="108.296875" bestFit="1" customWidth="1"/>
    <col min="8" max="8" width="9.09765625" bestFit="1" customWidth="1"/>
    <col min="9" max="9" width="11.19921875" customWidth="1"/>
    <col min="10" max="10" width="11.19921875" style="15" customWidth="1"/>
    <col min="12" max="12" width="122.3984375" customWidth="1"/>
    <col min="13" max="13" width="13.59765625" bestFit="1" customWidth="1"/>
  </cols>
  <sheetData>
    <row r="1" spans="1:20" x14ac:dyDescent="0.45">
      <c r="A1" t="s">
        <v>12</v>
      </c>
      <c r="E1" t="s">
        <v>831</v>
      </c>
      <c r="I1" s="2" t="s">
        <v>90</v>
      </c>
      <c r="J1" s="15" t="s">
        <v>91</v>
      </c>
      <c r="K1" s="2" t="s">
        <v>91</v>
      </c>
      <c r="L1" s="2" t="s">
        <v>92</v>
      </c>
      <c r="M1" s="3" t="s">
        <v>806</v>
      </c>
      <c r="N1" s="2" t="s">
        <v>94</v>
      </c>
      <c r="O1" s="3" t="s">
        <v>661</v>
      </c>
      <c r="P1" s="3" t="s">
        <v>662</v>
      </c>
      <c r="Q1" s="3" t="s">
        <v>663</v>
      </c>
    </row>
    <row r="2" spans="1:20" x14ac:dyDescent="0.45">
      <c r="A2" t="s">
        <v>9</v>
      </c>
      <c r="B2" t="s">
        <v>13</v>
      </c>
      <c r="C2" s="1" t="s">
        <v>20</v>
      </c>
      <c r="D2" t="s">
        <v>52</v>
      </c>
    </row>
    <row r="3" spans="1:20" x14ac:dyDescent="0.45">
      <c r="A3" t="s">
        <v>18</v>
      </c>
      <c r="B3" t="s">
        <v>14</v>
      </c>
      <c r="C3" t="s">
        <v>30</v>
      </c>
    </row>
    <row r="4" spans="1:20" x14ac:dyDescent="0.45">
      <c r="A4" t="s">
        <v>19</v>
      </c>
      <c r="B4" t="s">
        <v>24</v>
      </c>
      <c r="C4" t="s">
        <v>4</v>
      </c>
    </row>
    <row r="5" spans="1:20" x14ac:dyDescent="0.45">
      <c r="A5" t="s">
        <v>22</v>
      </c>
      <c r="B5" t="s">
        <v>25</v>
      </c>
      <c r="C5" t="s">
        <v>21</v>
      </c>
    </row>
    <row r="6" spans="1:20" x14ac:dyDescent="0.45">
      <c r="A6" t="s">
        <v>27</v>
      </c>
      <c r="B6" t="s">
        <v>26</v>
      </c>
      <c r="C6" t="s">
        <v>21</v>
      </c>
      <c r="D6" t="s">
        <v>54</v>
      </c>
    </row>
    <row r="7" spans="1:20" x14ac:dyDescent="0.45">
      <c r="A7" t="s">
        <v>53</v>
      </c>
      <c r="B7" t="s">
        <v>28</v>
      </c>
      <c r="C7" t="s">
        <v>21</v>
      </c>
      <c r="D7" s="1" t="s">
        <v>54</v>
      </c>
    </row>
    <row r="8" spans="1:20" x14ac:dyDescent="0.45">
      <c r="A8" t="s">
        <v>23</v>
      </c>
      <c r="B8" t="s">
        <v>29</v>
      </c>
      <c r="C8" t="s">
        <v>32</v>
      </c>
    </row>
    <row r="9" spans="1:20" s="15" customFormat="1" x14ac:dyDescent="0.45">
      <c r="A9" s="15" t="s">
        <v>823</v>
      </c>
      <c r="B9" s="15" t="s">
        <v>824</v>
      </c>
      <c r="C9" s="15" t="s">
        <v>825</v>
      </c>
    </row>
    <row r="10" spans="1:20" s="8" customFormat="1" x14ac:dyDescent="0.45">
      <c r="A10" s="8" t="s">
        <v>802</v>
      </c>
      <c r="B10" s="8" t="s">
        <v>803</v>
      </c>
      <c r="C10" s="8" t="s">
        <v>804</v>
      </c>
      <c r="J10" s="15"/>
    </row>
    <row r="11" spans="1:20" s="8" customFormat="1" x14ac:dyDescent="0.45">
      <c r="A11" s="8" t="s">
        <v>809</v>
      </c>
      <c r="B11" s="8" t="s">
        <v>810</v>
      </c>
      <c r="C11" s="8" t="s">
        <v>804</v>
      </c>
      <c r="J11" s="15"/>
      <c r="K11" s="8" t="s">
        <v>822</v>
      </c>
    </row>
    <row r="12" spans="1:20" ht="38.4" customHeight="1" x14ac:dyDescent="0.45">
      <c r="A12" s="19" t="s">
        <v>830</v>
      </c>
      <c r="B12" s="17"/>
      <c r="C12" s="17"/>
      <c r="D12" s="17"/>
      <c r="E12" s="17"/>
      <c r="F12" s="17"/>
      <c r="G12" s="17"/>
      <c r="H12" s="17"/>
      <c r="I12" s="17"/>
      <c r="J12" s="17"/>
      <c r="K12" s="17"/>
      <c r="L12" s="17"/>
      <c r="M12" s="17"/>
      <c r="N12" s="17"/>
      <c r="O12" s="17"/>
      <c r="P12" s="17"/>
      <c r="Q12" s="17"/>
      <c r="R12" s="17"/>
      <c r="S12" s="17"/>
      <c r="T12" s="17"/>
    </row>
    <row r="13" spans="1:20" x14ac:dyDescent="0.45">
      <c r="A13" s="19" t="s">
        <v>826</v>
      </c>
      <c r="B13" s="17"/>
      <c r="C13" s="17"/>
      <c r="D13" s="17"/>
      <c r="E13" s="17"/>
      <c r="F13" s="17"/>
      <c r="G13" s="17"/>
      <c r="H13" s="17"/>
      <c r="I13" s="17"/>
      <c r="J13" s="17"/>
      <c r="K13" s="17"/>
      <c r="L13" s="17"/>
      <c r="M13" s="17"/>
      <c r="N13" s="17"/>
      <c r="O13" s="17"/>
      <c r="P13" s="17"/>
      <c r="Q13" s="17"/>
      <c r="R13" s="17"/>
      <c r="S13" s="17"/>
      <c r="T13" s="17"/>
    </row>
    <row r="14" spans="1:20" x14ac:dyDescent="0.45">
      <c r="A14" s="2" t="s">
        <v>283</v>
      </c>
      <c r="B14" s="2" t="s">
        <v>284</v>
      </c>
      <c r="C14" s="14" t="s">
        <v>664</v>
      </c>
      <c r="D14" s="2">
        <v>1650</v>
      </c>
      <c r="E14" s="2" t="s">
        <v>191</v>
      </c>
      <c r="F14" s="2">
        <v>1</v>
      </c>
      <c r="G14" s="10" t="s">
        <v>285</v>
      </c>
      <c r="H14" s="10" t="s">
        <v>280</v>
      </c>
      <c r="I14">
        <v>3</v>
      </c>
      <c r="J14" s="15" t="str">
        <f t="shared" ref="J14:J45" si="0">$K14&amp;$K$11</f>
        <v>1.jpg</v>
      </c>
      <c r="K14">
        <v>1</v>
      </c>
      <c r="L14" t="str">
        <f>$I$1&amp;$A$1&amp;$K$1&amp;$B$3&amp;$N$1&amp;$B$4&amp;$N$1&amp;$B$5&amp;$N$1&amp;$B$6&amp;$N$1&amp;$B$7&amp;$N$1&amp;$B$8&amp;$N$1&amp;$B$9&amp;$N$1&amp;$B$10&amp;$N$1&amp;$B$11&amp;$L$1&amp;$B14&amp;$Q$1&amp;$N$1&amp;$C14&amp;$N$1&amp;$D14&amp;$N$1&amp;$F14&amp;$N$1&amp;$I14&amp;$N$1&amp;$Q$1&amp;$G14&amp;$Q$1&amp;$N$1&amp;$Q$1&amp;$J14&amp;$Q$1&amp;$M$1&amp;$M$1&amp;$P$1</f>
        <v>insert into BOOK(title,publication_date,price,author_id,publisher_id,synopsis,image,record_date,last_update)values('刺繡のはじめかた','2022-4-20',1650,1,3,'カッコイイ図案で刺繡の基本が学べます。','1.jpg',CURDATE(),CURDATE());</v>
      </c>
    </row>
    <row r="15" spans="1:20" x14ac:dyDescent="0.45">
      <c r="A15" s="2" t="s">
        <v>286</v>
      </c>
      <c r="B15" s="2" t="s">
        <v>287</v>
      </c>
      <c r="C15" s="14" t="s">
        <v>665</v>
      </c>
      <c r="D15" s="2">
        <v>1320</v>
      </c>
      <c r="E15" s="2" t="s">
        <v>223</v>
      </c>
      <c r="F15" s="2">
        <v>2</v>
      </c>
      <c r="G15" s="10" t="s">
        <v>288</v>
      </c>
      <c r="H15" s="10" t="s">
        <v>280</v>
      </c>
      <c r="I15">
        <v>3</v>
      </c>
      <c r="J15" s="15" t="str">
        <f t="shared" si="0"/>
        <v>2.jpg</v>
      </c>
      <c r="K15" s="15">
        <v>2</v>
      </c>
      <c r="L15" s="16" t="str">
        <f t="shared" ref="L15:L78" si="1">$I$1&amp;$A$1&amp;$K$1&amp;$B$3&amp;$N$1&amp;$B$4&amp;$N$1&amp;$B$5&amp;$N$1&amp;$B$6&amp;$N$1&amp;$B$7&amp;$N$1&amp;$B$8&amp;$N$1&amp;$B$9&amp;$N$1&amp;$B$10&amp;$N$1&amp;$B$11&amp;$L$1&amp;$B15&amp;$Q$1&amp;$N$1&amp;$C15&amp;$N$1&amp;$D15&amp;$N$1&amp;$F15&amp;$N$1&amp;$I15&amp;$N$1&amp;$Q$1&amp;$G15&amp;$Q$1&amp;$N$1&amp;$Q$1&amp;$J15&amp;$Q$1&amp;$M$1&amp;$M$1&amp;$P$1</f>
        <v>insert into BOOK(title,publication_date,price,author_id,publisher_id,synopsis,image,record_date,last_update)values('ギガントサウルスおあそびえほん','2023-7-20',1320,2,3,'TVで大人気の恐竜アニメのおあそびえほん','2.jpg',CURDATE(),CURDATE());</v>
      </c>
    </row>
    <row r="16" spans="1:20" x14ac:dyDescent="0.45">
      <c r="A16" s="15" t="s">
        <v>283</v>
      </c>
      <c r="B16" s="2" t="s">
        <v>289</v>
      </c>
      <c r="C16" s="14" t="s">
        <v>666</v>
      </c>
      <c r="D16" s="2">
        <v>1650</v>
      </c>
      <c r="E16" s="2" t="s">
        <v>123</v>
      </c>
      <c r="F16" s="2">
        <v>3</v>
      </c>
      <c r="G16" s="12" t="s">
        <v>290</v>
      </c>
      <c r="H16" s="13" t="s">
        <v>278</v>
      </c>
      <c r="I16">
        <v>1</v>
      </c>
      <c r="J16" s="15" t="str">
        <f t="shared" si="0"/>
        <v>3.jpg</v>
      </c>
      <c r="K16" s="15">
        <v>3</v>
      </c>
      <c r="L16" s="16" t="str">
        <f t="shared" si="1"/>
        <v>insert into BOOK(title,publication_date,price,author_id,publisher_id,synopsis,image,record_date,last_update)values('肉も野菜もまとめどり。JA全農米穀部さんのかんたん健康ごはん','2023-10-30',1650,3,1,'一品でたんぱく質も野菜もとれる、体にうれしいごはんレシピ。','3.jpg',CURDATE(),CURDATE());</v>
      </c>
    </row>
    <row r="17" spans="1:12" x14ac:dyDescent="0.45">
      <c r="A17" s="2" t="s">
        <v>291</v>
      </c>
      <c r="B17" s="2" t="s">
        <v>292</v>
      </c>
      <c r="C17" s="14" t="s">
        <v>667</v>
      </c>
      <c r="D17" s="2">
        <v>1540</v>
      </c>
      <c r="E17" s="2" t="s">
        <v>206</v>
      </c>
      <c r="F17" s="2">
        <v>4</v>
      </c>
      <c r="G17" s="10" t="s">
        <v>293</v>
      </c>
      <c r="H17" s="10" t="s">
        <v>280</v>
      </c>
      <c r="I17">
        <v>3</v>
      </c>
      <c r="J17" s="15" t="str">
        <f t="shared" si="0"/>
        <v>4.jpg</v>
      </c>
      <c r="K17" s="15">
        <v>4</v>
      </c>
      <c r="L17" s="16" t="str">
        <f t="shared" si="1"/>
        <v>insert into BOOK(title,publication_date,price,author_id,publisher_id,synopsis,image,record_date,last_update)values('「言葉にできない気持ち」の言語化ノート','2023-6-14',1540,4,3,'「＃語彙力」しがちな人、その思い叶えます','4.jpg',CURDATE(),CURDATE());</v>
      </c>
    </row>
    <row r="18" spans="1:12" x14ac:dyDescent="0.45">
      <c r="A18" s="15" t="s">
        <v>283</v>
      </c>
      <c r="B18" s="2" t="s">
        <v>294</v>
      </c>
      <c r="C18" s="14" t="s">
        <v>668</v>
      </c>
      <c r="D18" s="2">
        <v>1650</v>
      </c>
      <c r="E18" s="2" t="s">
        <v>126</v>
      </c>
      <c r="F18" s="2">
        <v>5</v>
      </c>
      <c r="G18" s="12" t="s">
        <v>295</v>
      </c>
      <c r="H18" s="13" t="s">
        <v>278</v>
      </c>
      <c r="I18">
        <v>1</v>
      </c>
      <c r="J18" s="15" t="str">
        <f t="shared" si="0"/>
        <v>5.jpg</v>
      </c>
      <c r="K18" s="15">
        <v>5</v>
      </c>
      <c r="L18" s="16" t="str">
        <f t="shared" si="1"/>
        <v>insert into BOOK(title,publication_date,price,author_id,publisher_id,synopsis,image,record_date,last_update)values('きれいを食べる　たっぷり野菜のごちそうレシピ','2023-10-19',1650,5,1,'野菜をたっぷり食べられて　見た目も満点のときめく健康レシピ。','5.jpg',CURDATE(),CURDATE());</v>
      </c>
    </row>
    <row r="19" spans="1:12" x14ac:dyDescent="0.45">
      <c r="A19" s="2" t="s">
        <v>291</v>
      </c>
      <c r="B19" s="2" t="s">
        <v>296</v>
      </c>
      <c r="C19" s="14" t="s">
        <v>669</v>
      </c>
      <c r="D19" s="2">
        <v>1430</v>
      </c>
      <c r="E19" s="2" t="s">
        <v>132</v>
      </c>
      <c r="F19" s="2">
        <v>6</v>
      </c>
      <c r="G19" s="12" t="s">
        <v>297</v>
      </c>
      <c r="H19" s="13" t="s">
        <v>278</v>
      </c>
      <c r="I19">
        <v>1</v>
      </c>
      <c r="J19" s="15" t="str">
        <f t="shared" si="0"/>
        <v>6.jpg</v>
      </c>
      <c r="K19" s="15">
        <v>6</v>
      </c>
      <c r="L19" s="16" t="str">
        <f t="shared" si="1"/>
        <v>insert into BOOK(title,publication_date,price,author_id,publisher_id,synopsis,image,record_date,last_update)values('うさまると一緒にまなぶ　ことわざ・慣用句','2023-10-13',1430,6,1,'うさまるに癒されながら語彙力を高められる。','6.jpg',CURDATE(),CURDATE());</v>
      </c>
    </row>
    <row r="20" spans="1:12" x14ac:dyDescent="0.45">
      <c r="A20" s="2" t="s">
        <v>283</v>
      </c>
      <c r="B20" s="2" t="s">
        <v>298</v>
      </c>
      <c r="C20" s="14" t="s">
        <v>670</v>
      </c>
      <c r="D20" s="2">
        <v>1100</v>
      </c>
      <c r="E20" s="2" t="s">
        <v>194</v>
      </c>
      <c r="F20" s="2">
        <v>7</v>
      </c>
      <c r="G20" s="10" t="s">
        <v>299</v>
      </c>
      <c r="H20" s="10" t="s">
        <v>280</v>
      </c>
      <c r="I20">
        <v>3</v>
      </c>
      <c r="J20" s="15" t="str">
        <f t="shared" si="0"/>
        <v>7.jpg</v>
      </c>
      <c r="K20" s="15">
        <v>7</v>
      </c>
      <c r="L20" s="16" t="str">
        <f t="shared" si="1"/>
        <v>insert into BOOK(title,publication_date,price,author_id,publisher_id,synopsis,image,record_date,last_update)values('Tasty Japan ＃コスパ最強おかず','2021-11-1',1100,7,3,'一人分２５０円以下の安ウマレシピ６６','7.jpg',CURDATE(),CURDATE());</v>
      </c>
    </row>
    <row r="21" spans="1:12" x14ac:dyDescent="0.45">
      <c r="A21" s="2" t="s">
        <v>300</v>
      </c>
      <c r="B21" s="13" t="s">
        <v>301</v>
      </c>
      <c r="C21" s="14" t="s">
        <v>671</v>
      </c>
      <c r="D21" s="2">
        <v>1350</v>
      </c>
      <c r="E21" s="2" t="s">
        <v>177</v>
      </c>
      <c r="F21" s="2">
        <v>8</v>
      </c>
      <c r="G21" s="10" t="s">
        <v>302</v>
      </c>
      <c r="H21" s="10" t="s">
        <v>280</v>
      </c>
      <c r="I21">
        <v>3</v>
      </c>
      <c r="J21" s="15" t="str">
        <f t="shared" si="0"/>
        <v>8.jpg</v>
      </c>
      <c r="K21" s="15">
        <v>8</v>
      </c>
      <c r="L21" s="16" t="str">
        <f t="shared" si="1"/>
        <v>insert into BOOK(title,publication_date,price,author_id,publisher_id,synopsis,image,record_date,last_update)values('近未来のTOKYO医療に希望はあるか？','2023-5-29',1350,8,3,'２０２４年、「医療崩壊」は東京の日常に','8.jpg',CURDATE(),CURDATE());</v>
      </c>
    </row>
    <row r="22" spans="1:12" x14ac:dyDescent="0.45">
      <c r="A22" s="2" t="s">
        <v>291</v>
      </c>
      <c r="B22" s="2" t="s">
        <v>303</v>
      </c>
      <c r="C22" s="14" t="s">
        <v>672</v>
      </c>
      <c r="D22" s="2">
        <v>1540</v>
      </c>
      <c r="E22" s="2" t="s">
        <v>273</v>
      </c>
      <c r="F22" s="2">
        <v>9</v>
      </c>
      <c r="G22" s="12" t="s">
        <v>304</v>
      </c>
      <c r="H22" s="13" t="s">
        <v>305</v>
      </c>
      <c r="I22">
        <v>5</v>
      </c>
      <c r="J22" s="15" t="str">
        <f t="shared" si="0"/>
        <v>9.jpg</v>
      </c>
      <c r="K22" s="15">
        <v>9</v>
      </c>
      <c r="L22" s="16" t="str">
        <f t="shared" si="1"/>
        <v>insert into BOOK(title,publication_date,price,author_id,publisher_id,synopsis,image,record_date,last_update)values('親から始まる「正解のない時代」を生き抜く世界基準の子育て','2021-6-18',1540,9,5,'人気youtubeが提唱する、英語教育を始める前に知っておきたい新たな子育てメソッド本','9.jpg',CURDATE(),CURDATE());</v>
      </c>
    </row>
    <row r="23" spans="1:12" x14ac:dyDescent="0.45">
      <c r="A23" s="2" t="s">
        <v>95</v>
      </c>
      <c r="B23" s="2" t="s">
        <v>306</v>
      </c>
      <c r="C23" s="14" t="s">
        <v>673</v>
      </c>
      <c r="D23" s="2">
        <v>726</v>
      </c>
      <c r="E23" s="2" t="s">
        <v>104</v>
      </c>
      <c r="F23" s="2">
        <v>10</v>
      </c>
      <c r="G23" s="13" t="s">
        <v>307</v>
      </c>
      <c r="H23" s="13" t="s">
        <v>278</v>
      </c>
      <c r="I23">
        <v>1</v>
      </c>
      <c r="J23" s="15" t="str">
        <f t="shared" si="0"/>
        <v>10.jpg</v>
      </c>
      <c r="K23" s="15">
        <v>10</v>
      </c>
      <c r="L23" s="16" t="str">
        <f t="shared" si="1"/>
        <v>insert into BOOK(title,publication_date,price,author_id,publisher_id,synopsis,image,record_date,last_update)values('あの日見た流星、君と死ぬための願い','2023-10-25',726,10,1,'君と生きる未来を願う僕と、僕と共に死ぬことを願う君。','10.jpg',CURDATE(),CURDATE());</v>
      </c>
    </row>
    <row r="24" spans="1:12" x14ac:dyDescent="0.45">
      <c r="A24" s="2" t="s">
        <v>300</v>
      </c>
      <c r="B24" s="2" t="s">
        <v>308</v>
      </c>
      <c r="C24" s="14" t="s">
        <v>674</v>
      </c>
      <c r="D24" s="2">
        <v>1760</v>
      </c>
      <c r="E24" s="2" t="s">
        <v>120</v>
      </c>
      <c r="F24" s="2">
        <v>11</v>
      </c>
      <c r="G24" s="12" t="s">
        <v>309</v>
      </c>
      <c r="H24" s="13" t="s">
        <v>278</v>
      </c>
      <c r="I24">
        <v>1</v>
      </c>
      <c r="J24" s="15" t="str">
        <f t="shared" si="0"/>
        <v>11.jpg</v>
      </c>
      <c r="K24" s="15">
        <v>11</v>
      </c>
      <c r="L24" s="16" t="str">
        <f t="shared" si="1"/>
        <v>insert into BOOK(title,publication_date,price,author_id,publisher_id,synopsis,image,record_date,last_update)values('「伝える前」が９割','2023-9-26',1760,11,1,'意見を言うのも企画も報連相も「伝える前」が９割。紙１枚の下書き術。','11.jpg',CURDATE(),CURDATE());</v>
      </c>
    </row>
    <row r="25" spans="1:12" x14ac:dyDescent="0.45">
      <c r="A25" s="2" t="s">
        <v>95</v>
      </c>
      <c r="B25" s="2" t="s">
        <v>310</v>
      </c>
      <c r="C25" s="14" t="s">
        <v>675</v>
      </c>
      <c r="D25" s="2">
        <v>1870</v>
      </c>
      <c r="E25" s="2" t="s">
        <v>226</v>
      </c>
      <c r="F25" s="2">
        <v>12</v>
      </c>
      <c r="G25" s="13" t="s">
        <v>311</v>
      </c>
      <c r="H25" s="13" t="s">
        <v>240</v>
      </c>
      <c r="I25">
        <v>4</v>
      </c>
      <c r="J25" s="15" t="str">
        <f t="shared" si="0"/>
        <v>12.jpg</v>
      </c>
      <c r="K25" s="15">
        <v>12</v>
      </c>
      <c r="L25" s="16" t="str">
        <f t="shared" si="1"/>
        <v>insert into BOOK(title,publication_date,price,author_id,publisher_id,synopsis,image,record_date,last_update)values('食べると死ぬ花','2023-11-1',1870,12,4,'三つの約束さえ守れば、息子が帰ってくるというが…','12.jpg',CURDATE(),CURDATE());</v>
      </c>
    </row>
    <row r="26" spans="1:12" x14ac:dyDescent="0.45">
      <c r="A26" s="2" t="s">
        <v>291</v>
      </c>
      <c r="B26" s="2" t="s">
        <v>312</v>
      </c>
      <c r="C26" s="14" t="s">
        <v>676</v>
      </c>
      <c r="D26" s="2">
        <v>8580</v>
      </c>
      <c r="E26" s="2" t="s">
        <v>204</v>
      </c>
      <c r="F26" s="2">
        <v>13</v>
      </c>
      <c r="G26" s="10" t="s">
        <v>313</v>
      </c>
      <c r="H26" s="10" t="s">
        <v>280</v>
      </c>
      <c r="I26">
        <v>3</v>
      </c>
      <c r="J26" s="15" t="str">
        <f t="shared" si="0"/>
        <v>13.jpg</v>
      </c>
      <c r="K26" s="15">
        <v>13</v>
      </c>
      <c r="L26" s="16" t="str">
        <f t="shared" si="1"/>
        <v>insert into BOOK(title,publication_date,price,author_id,publisher_id,synopsis,image,record_date,last_update)values('小学館　韓日辞典','2018-12-7',8580,13,3,'学習意欲を高めてくれる最新韓日辞典','13.jpg',CURDATE(),CURDATE());</v>
      </c>
    </row>
    <row r="27" spans="1:12" x14ac:dyDescent="0.45">
      <c r="A27" s="2" t="s">
        <v>286</v>
      </c>
      <c r="B27" s="2" t="s">
        <v>314</v>
      </c>
      <c r="C27" s="14" t="s">
        <v>677</v>
      </c>
      <c r="D27" s="2">
        <v>1430</v>
      </c>
      <c r="E27" s="2" t="s">
        <v>258</v>
      </c>
      <c r="F27" s="2">
        <v>14</v>
      </c>
      <c r="G27" s="10" t="s">
        <v>315</v>
      </c>
      <c r="H27" s="13" t="s">
        <v>240</v>
      </c>
      <c r="I27">
        <v>4</v>
      </c>
      <c r="J27" s="15" t="str">
        <f t="shared" si="0"/>
        <v>14.jpg</v>
      </c>
      <c r="K27" s="15">
        <v>14</v>
      </c>
      <c r="L27" s="16" t="str">
        <f t="shared" si="1"/>
        <v>insert into BOOK(title,publication_date,price,author_id,publisher_id,synopsis,image,record_date,last_update)values('ウィニー・ザ・プー','2014-3-28',1430,14,4,'永遠の友情に彩られたあの物語が、清爽で洗練された現代的な日本語で今蘇える','14.jpg',CURDATE(),CURDATE());</v>
      </c>
    </row>
    <row r="28" spans="1:12" x14ac:dyDescent="0.45">
      <c r="A28" s="2" t="s">
        <v>316</v>
      </c>
      <c r="B28" s="2" t="s">
        <v>317</v>
      </c>
      <c r="C28" s="14" t="s">
        <v>678</v>
      </c>
      <c r="D28" s="2">
        <v>880</v>
      </c>
      <c r="E28" s="2" t="s">
        <v>209</v>
      </c>
      <c r="F28" s="2">
        <v>15</v>
      </c>
      <c r="G28" s="10" t="s">
        <v>318</v>
      </c>
      <c r="H28" s="10" t="s">
        <v>280</v>
      </c>
      <c r="I28">
        <v>3</v>
      </c>
      <c r="J28" s="15" t="str">
        <f t="shared" si="0"/>
        <v>15.jpg</v>
      </c>
      <c r="K28" s="15">
        <v>15</v>
      </c>
      <c r="L28" s="16" t="str">
        <f t="shared" si="1"/>
        <v>insert into BOOK(title,publication_date,price,author_id,publisher_id,synopsis,image,record_date,last_update)values('写真をアートにした男','2022-12-6',880,15,3,'写真をアートにした石原悦朗の生涯の文庫化','15.jpg',CURDATE(),CURDATE());</v>
      </c>
    </row>
    <row r="29" spans="1:12" x14ac:dyDescent="0.45">
      <c r="A29" s="2" t="s">
        <v>95</v>
      </c>
      <c r="B29" s="13" t="s">
        <v>319</v>
      </c>
      <c r="C29" s="14" t="s">
        <v>669</v>
      </c>
      <c r="D29" s="2">
        <v>891</v>
      </c>
      <c r="E29" s="2" t="s">
        <v>144</v>
      </c>
      <c r="F29" s="2">
        <v>16</v>
      </c>
      <c r="G29" s="12" t="s">
        <v>320</v>
      </c>
      <c r="H29" s="12" t="s">
        <v>279</v>
      </c>
      <c r="I29">
        <v>2</v>
      </c>
      <c r="J29" s="15" t="str">
        <f t="shared" si="0"/>
        <v>16.jpg</v>
      </c>
      <c r="K29" s="15">
        <v>16</v>
      </c>
      <c r="L29" s="16" t="str">
        <f t="shared" si="1"/>
        <v>insert into BOOK(title,publication_date,price,author_id,publisher_id,synopsis,image,record_date,last_update)values('不可逆少年','2023-10-13',891,16,2,'殺人犯は、１３歳。法は彼女を裁けない。映画化で話題の「法廷遊戯」に続く、衝撃ミステリー。','16.jpg',CURDATE(),CURDATE());</v>
      </c>
    </row>
    <row r="30" spans="1:12" x14ac:dyDescent="0.45">
      <c r="A30" s="2" t="s">
        <v>300</v>
      </c>
      <c r="B30" s="13" t="s">
        <v>321</v>
      </c>
      <c r="C30" s="14" t="s">
        <v>679</v>
      </c>
      <c r="D30" s="2">
        <v>1650</v>
      </c>
      <c r="E30" s="2" t="s">
        <v>171</v>
      </c>
      <c r="F30" s="2">
        <v>17</v>
      </c>
      <c r="G30" s="10" t="s">
        <v>322</v>
      </c>
      <c r="H30" s="10" t="s">
        <v>280</v>
      </c>
      <c r="I30">
        <v>3</v>
      </c>
      <c r="J30" s="15" t="str">
        <f t="shared" si="0"/>
        <v>17.jpg</v>
      </c>
      <c r="K30" s="15">
        <v>17</v>
      </c>
      <c r="L30" s="16" t="str">
        <f t="shared" si="1"/>
        <v>insert into BOOK(title,publication_date,price,author_id,publisher_id,synopsis,image,record_date,last_update)values('池上彰の世界の見方　フランス','2023-10-26',1650,17,3,'自由・平等・友愛の国でなぜテロや暴動が？','17.jpg',CURDATE(),CURDATE());</v>
      </c>
    </row>
    <row r="31" spans="1:12" x14ac:dyDescent="0.45">
      <c r="A31" s="2" t="s">
        <v>300</v>
      </c>
      <c r="B31" s="2" t="s">
        <v>323</v>
      </c>
      <c r="C31" s="14" t="s">
        <v>680</v>
      </c>
      <c r="D31" s="2">
        <v>1540</v>
      </c>
      <c r="E31" s="2" t="s">
        <v>171</v>
      </c>
      <c r="F31" s="2">
        <v>17</v>
      </c>
      <c r="G31" s="10" t="s">
        <v>324</v>
      </c>
      <c r="H31" s="10" t="s">
        <v>280</v>
      </c>
      <c r="I31">
        <v>3</v>
      </c>
      <c r="J31" s="15" t="str">
        <f t="shared" si="0"/>
        <v>18.jpg</v>
      </c>
      <c r="K31" s="15">
        <v>18</v>
      </c>
      <c r="L31" s="16" t="str">
        <f t="shared" si="1"/>
        <v>insert into BOOK(title,publication_date,price,author_id,publisher_id,synopsis,image,record_date,last_update)values('池上彰の世界の見方　東欧・旧ソ連の国々','2022-4-21',1540,17,3,'ロシアとウクライナの情勢を徹底解説','18.jpg',CURDATE(),CURDATE());</v>
      </c>
    </row>
    <row r="32" spans="1:12" x14ac:dyDescent="0.45">
      <c r="A32" s="2" t="s">
        <v>95</v>
      </c>
      <c r="B32" s="7">
        <v>777</v>
      </c>
      <c r="C32" s="14" t="s">
        <v>681</v>
      </c>
      <c r="D32" s="2">
        <v>1870</v>
      </c>
      <c r="E32" s="2" t="s">
        <v>112</v>
      </c>
      <c r="F32" s="2">
        <v>18</v>
      </c>
      <c r="G32" s="12" t="s">
        <v>325</v>
      </c>
      <c r="H32" s="13" t="s">
        <v>278</v>
      </c>
      <c r="I32">
        <v>1</v>
      </c>
      <c r="J32" s="15" t="str">
        <f t="shared" si="0"/>
        <v>19.jpg</v>
      </c>
      <c r="K32" s="15">
        <v>19</v>
      </c>
      <c r="L32" s="16" t="str">
        <f t="shared" si="1"/>
        <v>insert into BOOK(title,publication_date,price,author_id,publisher_id,synopsis,image,record_date,last_update)values('777','2023-9-21',1870,18,1,'そのホテルを訪れたのは、逃走中の不幸な彼女と、不運な殺し屋。そして、','19.jpg',CURDATE(),CURDATE());</v>
      </c>
    </row>
    <row r="33" spans="1:12" x14ac:dyDescent="0.45">
      <c r="A33" s="2" t="s">
        <v>291</v>
      </c>
      <c r="B33" s="2" t="s">
        <v>326</v>
      </c>
      <c r="C33" s="14" t="s">
        <v>682</v>
      </c>
      <c r="D33" s="2">
        <v>1980</v>
      </c>
      <c r="E33" s="2" t="s">
        <v>208</v>
      </c>
      <c r="F33" s="2">
        <v>19</v>
      </c>
      <c r="G33" s="10" t="s">
        <v>327</v>
      </c>
      <c r="H33" s="10" t="s">
        <v>280</v>
      </c>
      <c r="I33">
        <v>3</v>
      </c>
      <c r="J33" s="15" t="str">
        <f t="shared" si="0"/>
        <v>20.jpg</v>
      </c>
      <c r="K33" s="15">
        <v>20</v>
      </c>
      <c r="L33" s="16" t="str">
        <f t="shared" si="1"/>
        <v>insert into BOOK(title,publication_date,price,author_id,publisher_id,synopsis,image,record_date,last_update)values('逆説の日本史　古代暗闘編','2023-8-28',1980,19,3,'藤原氏より恐ろしい北条一族の大謀略','20.jpg',CURDATE(),CURDATE());</v>
      </c>
    </row>
    <row r="34" spans="1:12" x14ac:dyDescent="0.45">
      <c r="A34" s="2" t="s">
        <v>95</v>
      </c>
      <c r="B34" s="13" t="s">
        <v>328</v>
      </c>
      <c r="C34" s="14" t="s">
        <v>683</v>
      </c>
      <c r="D34" s="2">
        <v>1870</v>
      </c>
      <c r="E34" s="2" t="s">
        <v>231</v>
      </c>
      <c r="F34" s="2">
        <v>20</v>
      </c>
      <c r="G34" s="10" t="s">
        <v>329</v>
      </c>
      <c r="H34" s="13" t="s">
        <v>240</v>
      </c>
      <c r="I34">
        <v>4</v>
      </c>
      <c r="J34" s="15" t="str">
        <f t="shared" si="0"/>
        <v>21.jpg</v>
      </c>
      <c r="K34" s="15">
        <v>21</v>
      </c>
      <c r="L34" s="16" t="str">
        <f t="shared" si="1"/>
        <v>insert into BOOK(title,publication_date,price,author_id,publisher_id,synopsis,image,record_date,last_update)values('ばあちゃんに言うてみ？','2023-8-18',1870,20,4,'ばあちゃんが追い詰められた人々を勇気づける、抱腹絶倒＆ちょっと涙の話','21.jpg',CURDATE(),CURDATE());</v>
      </c>
    </row>
    <row r="35" spans="1:12" x14ac:dyDescent="0.45">
      <c r="A35" s="2" t="s">
        <v>95</v>
      </c>
      <c r="B35" s="13" t="s">
        <v>330</v>
      </c>
      <c r="C35" s="14" t="s">
        <v>669</v>
      </c>
      <c r="D35" s="2">
        <v>825</v>
      </c>
      <c r="E35" s="2" t="s">
        <v>147</v>
      </c>
      <c r="F35" s="2">
        <v>21</v>
      </c>
      <c r="G35" s="12" t="s">
        <v>331</v>
      </c>
      <c r="H35" s="12" t="s">
        <v>279</v>
      </c>
      <c r="I35">
        <v>2</v>
      </c>
      <c r="J35" s="15" t="str">
        <f t="shared" si="0"/>
        <v>22.jpg</v>
      </c>
      <c r="K35" s="15">
        <v>22</v>
      </c>
      <c r="L35" s="16" t="str">
        <f t="shared" si="1"/>
        <v>insert into BOOK(title,publication_date,price,author_id,publisher_id,synopsis,image,record_date,last_update)values('スモールワールズ','2023-10-13',825,21,2,'第４３回吉川英治文学新人賞受賞。共感と絶賛の声をあつめた宝物のような１冊。','22.jpg',CURDATE(),CURDATE());</v>
      </c>
    </row>
    <row r="36" spans="1:12" x14ac:dyDescent="0.45">
      <c r="A36" s="2" t="s">
        <v>95</v>
      </c>
      <c r="B36" s="13" t="s">
        <v>332</v>
      </c>
      <c r="C36" s="14" t="s">
        <v>681</v>
      </c>
      <c r="D36" s="2">
        <v>1980</v>
      </c>
      <c r="E36" s="2" t="s">
        <v>163</v>
      </c>
      <c r="F36" s="2">
        <v>22</v>
      </c>
      <c r="G36" s="10" t="s">
        <v>333</v>
      </c>
      <c r="H36" s="10" t="s">
        <v>280</v>
      </c>
      <c r="I36">
        <v>3</v>
      </c>
      <c r="J36" s="15" t="str">
        <f t="shared" si="0"/>
        <v>23.jpg</v>
      </c>
      <c r="K36" s="15">
        <v>23</v>
      </c>
      <c r="L36" s="16" t="str">
        <f t="shared" si="1"/>
        <v>insert into BOOK(title,publication_date,price,author_id,publisher_id,synopsis,image,record_date,last_update)values('あなたに心はありますか？','2023-9-21',1980,22,3,'AIに心は宿るか。慟哭の社会派ミステリー','23.jpg',CURDATE(),CURDATE());</v>
      </c>
    </row>
    <row r="37" spans="1:12" x14ac:dyDescent="0.45">
      <c r="A37" s="2" t="s">
        <v>95</v>
      </c>
      <c r="B37" s="13" t="s">
        <v>334</v>
      </c>
      <c r="C37" s="14" t="s">
        <v>669</v>
      </c>
      <c r="D37" s="2">
        <v>704</v>
      </c>
      <c r="E37" s="2" t="s">
        <v>145</v>
      </c>
      <c r="F37" s="2">
        <v>23</v>
      </c>
      <c r="G37" s="12" t="s">
        <v>335</v>
      </c>
      <c r="H37" s="12" t="s">
        <v>279</v>
      </c>
      <c r="I37">
        <v>2</v>
      </c>
      <c r="J37" s="15" t="str">
        <f t="shared" si="0"/>
        <v>24.jpg</v>
      </c>
      <c r="K37" s="15">
        <v>24</v>
      </c>
      <c r="L37" s="16" t="str">
        <f t="shared" si="1"/>
        <v>insert into BOOK(title,publication_date,price,author_id,publisher_id,synopsis,image,record_date,last_update)values('教養としてのテクノロジー','2023-10-13',704,23,2,'経済の未来は？AI時代の労働とは？日本はどう変わるべきか？','24.jpg',CURDATE(),CURDATE());</v>
      </c>
    </row>
    <row r="38" spans="1:12" x14ac:dyDescent="0.45">
      <c r="A38" s="2" t="s">
        <v>300</v>
      </c>
      <c r="B38" s="13" t="s">
        <v>336</v>
      </c>
      <c r="C38" s="14" t="s">
        <v>684</v>
      </c>
      <c r="D38" s="2">
        <v>1870</v>
      </c>
      <c r="E38" s="2" t="s">
        <v>267</v>
      </c>
      <c r="F38" s="2">
        <v>24</v>
      </c>
      <c r="G38" s="12" t="s">
        <v>337</v>
      </c>
      <c r="H38" s="13" t="s">
        <v>305</v>
      </c>
      <c r="I38">
        <v>5</v>
      </c>
      <c r="J38" s="15" t="str">
        <f t="shared" si="0"/>
        <v>25.jpg</v>
      </c>
      <c r="K38" s="15">
        <v>25</v>
      </c>
      <c r="L38" s="16" t="str">
        <f t="shared" si="1"/>
        <v>insert into BOOK(title,publication_date,price,author_id,publisher_id,synopsis,image,record_date,last_update)values('参謀の教科書','2023-4-19',1870,24,5,'前著「リーダーシップは誰でも身に付けられる」を全国的に「部下視点」で改訂したもの','25.jpg',CURDATE(),CURDATE());</v>
      </c>
    </row>
    <row r="39" spans="1:12" x14ac:dyDescent="0.45">
      <c r="A39" s="2" t="s">
        <v>316</v>
      </c>
      <c r="B39" s="2" t="s">
        <v>338</v>
      </c>
      <c r="C39" s="14" t="s">
        <v>685</v>
      </c>
      <c r="D39" s="2">
        <v>1650</v>
      </c>
      <c r="E39" s="2" t="s">
        <v>247</v>
      </c>
      <c r="F39" s="2">
        <v>25</v>
      </c>
      <c r="G39" s="10" t="s">
        <v>339</v>
      </c>
      <c r="H39" s="13" t="s">
        <v>240</v>
      </c>
      <c r="I39">
        <v>4</v>
      </c>
      <c r="J39" s="15" t="str">
        <f t="shared" si="0"/>
        <v>26.jpg</v>
      </c>
      <c r="K39" s="15">
        <v>26</v>
      </c>
      <c r="L39" s="16" t="str">
        <f t="shared" si="1"/>
        <v>insert into BOOK(title,publication_date,price,author_id,publisher_id,synopsis,image,record_date,last_update)values('美術館へ行こう','2018-4-26',1650,25,4,'のんびりしに、気分転換に、元気をもらいに、ちょっと美術館まで。','26.jpg',CURDATE(),CURDATE());</v>
      </c>
    </row>
    <row r="40" spans="1:12" x14ac:dyDescent="0.45">
      <c r="A40" s="2" t="s">
        <v>340</v>
      </c>
      <c r="B40" s="2" t="s">
        <v>341</v>
      </c>
      <c r="C40" s="14" t="s">
        <v>686</v>
      </c>
      <c r="D40" s="2">
        <v>1980</v>
      </c>
      <c r="E40" s="2" t="s">
        <v>185</v>
      </c>
      <c r="F40" s="2">
        <v>26</v>
      </c>
      <c r="G40" s="10" t="s">
        <v>342</v>
      </c>
      <c r="H40" s="10" t="s">
        <v>280</v>
      </c>
      <c r="I40">
        <v>3</v>
      </c>
      <c r="J40" s="15" t="str">
        <f t="shared" si="0"/>
        <v>27.jpg</v>
      </c>
      <c r="K40" s="15">
        <v>27</v>
      </c>
      <c r="L40" s="16" t="str">
        <f t="shared" si="1"/>
        <v>insert into BOOK(title,publication_date,price,author_id,publisher_id,synopsis,image,record_date,last_update)values('奇跡に出逢える　世界の聖地','2014-7-2',1980,26,3,'世界の聖地の写真と文章で綴る「魂の浄化」','27.jpg',CURDATE(),CURDATE());</v>
      </c>
    </row>
    <row r="41" spans="1:12" x14ac:dyDescent="0.45">
      <c r="A41" s="2" t="s">
        <v>283</v>
      </c>
      <c r="B41" s="13" t="s">
        <v>343</v>
      </c>
      <c r="C41" s="14" t="s">
        <v>687</v>
      </c>
      <c r="D41" s="2">
        <v>1540</v>
      </c>
      <c r="E41" s="2" t="s">
        <v>151</v>
      </c>
      <c r="F41" s="2">
        <v>27</v>
      </c>
      <c r="G41" s="12" t="s">
        <v>344</v>
      </c>
      <c r="H41" s="12" t="s">
        <v>279</v>
      </c>
      <c r="I41">
        <v>2</v>
      </c>
      <c r="J41" s="15" t="str">
        <f t="shared" si="0"/>
        <v>28.jpg</v>
      </c>
      <c r="K41" s="15">
        <v>28</v>
      </c>
      <c r="L41" s="16" t="str">
        <f t="shared" si="1"/>
        <v>insert into BOOK(title,publication_date,price,author_id,publisher_id,synopsis,image,record_date,last_update)values('不眠　睡眠障害治療大全','2023-7-27',1540,27,2,'名医が疑問に答える決定版。','28.jpg',CURDATE(),CURDATE());</v>
      </c>
    </row>
    <row r="42" spans="1:12" x14ac:dyDescent="0.45">
      <c r="A42" s="2" t="s">
        <v>291</v>
      </c>
      <c r="B42" s="2" t="s">
        <v>345</v>
      </c>
      <c r="C42" s="14" t="s">
        <v>688</v>
      </c>
      <c r="D42" s="2">
        <v>1430</v>
      </c>
      <c r="E42" s="2" t="s">
        <v>272</v>
      </c>
      <c r="F42" s="2">
        <v>28</v>
      </c>
      <c r="G42" s="12" t="s">
        <v>346</v>
      </c>
      <c r="H42" s="13" t="s">
        <v>305</v>
      </c>
      <c r="I42">
        <v>5</v>
      </c>
      <c r="J42" s="15" t="str">
        <f t="shared" si="0"/>
        <v>29.jpg</v>
      </c>
      <c r="K42" s="15">
        <v>29</v>
      </c>
      <c r="L42" s="16" t="str">
        <f t="shared" si="1"/>
        <v>insert into BOOK(title,publication_date,price,author_id,publisher_id,synopsis,image,record_date,last_update)values('韓国ドラマで楽しくおぼえる役立つ韓国語絵本','2022-6-22',1430,28,5,'好きな作品を通して韓国語の会話や単語を楽しく学ぶための語学絵本','29.jpg',CURDATE(),CURDATE());</v>
      </c>
    </row>
    <row r="43" spans="1:12" x14ac:dyDescent="0.45">
      <c r="A43" s="2" t="s">
        <v>347</v>
      </c>
      <c r="B43" s="2" t="s">
        <v>348</v>
      </c>
      <c r="C43" s="14" t="s">
        <v>689</v>
      </c>
      <c r="D43" s="2">
        <v>5995</v>
      </c>
      <c r="E43" s="2" t="s">
        <v>135</v>
      </c>
      <c r="F43" s="2">
        <v>29</v>
      </c>
      <c r="G43" s="12" t="s">
        <v>349</v>
      </c>
      <c r="H43" s="13" t="s">
        <v>278</v>
      </c>
      <c r="I43">
        <v>1</v>
      </c>
      <c r="J43" s="15" t="str">
        <f t="shared" si="0"/>
        <v>30.jpg</v>
      </c>
      <c r="K43" s="15">
        <v>30</v>
      </c>
      <c r="L43" s="16" t="str">
        <f t="shared" si="1"/>
        <v>insert into BOOK(title,publication_date,price,author_id,publisher_id,synopsis,image,record_date,last_update)values('新版　角川俳句大歳時記　新年','2023-12-21',5995,29,1,'圧倒的な季語数・例句数を誇る歳時記の最高峰　１５年振りの大改訂。','30.jpg',CURDATE(),CURDATE());</v>
      </c>
    </row>
    <row r="44" spans="1:12" x14ac:dyDescent="0.45">
      <c r="A44" s="2" t="s">
        <v>283</v>
      </c>
      <c r="B44" s="2" t="s">
        <v>350</v>
      </c>
      <c r="C44" s="14" t="s">
        <v>690</v>
      </c>
      <c r="D44" s="2">
        <v>1540</v>
      </c>
      <c r="E44" s="2" t="s">
        <v>190</v>
      </c>
      <c r="F44" s="2">
        <v>30</v>
      </c>
      <c r="G44" s="10" t="s">
        <v>351</v>
      </c>
      <c r="H44" s="10" t="s">
        <v>280</v>
      </c>
      <c r="I44">
        <v>3</v>
      </c>
      <c r="J44" s="15" t="str">
        <f t="shared" si="0"/>
        <v>31.jpg</v>
      </c>
      <c r="K44" s="15">
        <v>31</v>
      </c>
      <c r="L44" s="16" t="str">
        <f t="shared" si="1"/>
        <v>insert into BOOK(title,publication_date,price,author_id,publisher_id,synopsis,image,record_date,last_update)values('美しすぎるネコ科図鑑','2021-11-29',1540,30,3,'ネコかを知れば家の猫をもっと好きになる','31.jpg',CURDATE(),CURDATE());</v>
      </c>
    </row>
    <row r="45" spans="1:12" x14ac:dyDescent="0.45">
      <c r="A45" s="2" t="s">
        <v>283</v>
      </c>
      <c r="B45" s="2" t="s">
        <v>352</v>
      </c>
      <c r="C45" s="14" t="s">
        <v>691</v>
      </c>
      <c r="D45" s="2">
        <v>1320</v>
      </c>
      <c r="E45" s="2" t="s">
        <v>190</v>
      </c>
      <c r="F45" s="2">
        <v>30</v>
      </c>
      <c r="G45" s="10" t="s">
        <v>353</v>
      </c>
      <c r="H45" s="10" t="s">
        <v>280</v>
      </c>
      <c r="I45">
        <v>3</v>
      </c>
      <c r="J45" s="15" t="str">
        <f t="shared" si="0"/>
        <v>32.jpg</v>
      </c>
      <c r="K45" s="15">
        <v>32</v>
      </c>
      <c r="L45" s="16" t="str">
        <f t="shared" si="1"/>
        <v>insert into BOOK(title,publication_date,price,author_id,publisher_id,synopsis,image,record_date,last_update)values('世界一まぎらわしい動物図鑑','2021-11-22',1320,30,3,'まぎらわし～　進化の不思議おもしろ入門','32.jpg',CURDATE(),CURDATE());</v>
      </c>
    </row>
    <row r="46" spans="1:12" x14ac:dyDescent="0.45">
      <c r="A46" s="2" t="s">
        <v>95</v>
      </c>
      <c r="B46" s="13" t="s">
        <v>354</v>
      </c>
      <c r="C46" s="14" t="s">
        <v>692</v>
      </c>
      <c r="D46" s="2">
        <v>737</v>
      </c>
      <c r="E46" s="2" t="s">
        <v>234</v>
      </c>
      <c r="F46" s="2">
        <v>31</v>
      </c>
      <c r="G46" s="10" t="s">
        <v>355</v>
      </c>
      <c r="H46" s="13" t="s">
        <v>240</v>
      </c>
      <c r="I46">
        <v>4</v>
      </c>
      <c r="J46" s="15" t="str">
        <f t="shared" ref="J46:J77" si="2">$K46&amp;$K$11</f>
        <v>33.jpg</v>
      </c>
      <c r="K46" s="15">
        <v>33</v>
      </c>
      <c r="L46" s="16" t="str">
        <f t="shared" si="1"/>
        <v>insert into BOOK(title,publication_date,price,author_id,publisher_id,synopsis,image,record_date,last_update)values('八月の銀の雪','2023-6-1',737,31,4,'憂鬱な不採用通知、幼い娘を抱える母子家庭、契約社員の葛藤…','33.jpg',CURDATE(),CURDATE());</v>
      </c>
    </row>
    <row r="47" spans="1:12" x14ac:dyDescent="0.45">
      <c r="A47" s="2" t="s">
        <v>286</v>
      </c>
      <c r="B47" s="2" t="s">
        <v>356</v>
      </c>
      <c r="C47" s="14" t="s">
        <v>693</v>
      </c>
      <c r="D47" s="2">
        <v>1100</v>
      </c>
      <c r="E47" s="2" t="s">
        <v>154</v>
      </c>
      <c r="F47" s="2">
        <v>32</v>
      </c>
      <c r="G47" s="12" t="s">
        <v>357</v>
      </c>
      <c r="H47" s="12" t="s">
        <v>279</v>
      </c>
      <c r="I47">
        <v>2</v>
      </c>
      <c r="J47" s="15" t="str">
        <f t="shared" si="2"/>
        <v>34.jpg</v>
      </c>
      <c r="K47" s="15">
        <v>34</v>
      </c>
      <c r="L47" s="16" t="str">
        <f t="shared" si="1"/>
        <v>insert into BOOK(title,publication_date,price,author_id,publisher_id,synopsis,image,record_date,last_update)values('パンダ　おかおたいそう','2023-11-9',1100,32,2,'顔を動かして、いろんな動物になりきろう！子どもが大好きな「かお」の絵本。','34.jpg',CURDATE(),CURDATE());</v>
      </c>
    </row>
    <row r="48" spans="1:12" x14ac:dyDescent="0.45">
      <c r="A48" s="2" t="s">
        <v>95</v>
      </c>
      <c r="B48" s="13" t="s">
        <v>358</v>
      </c>
      <c r="C48" s="14" t="s">
        <v>694</v>
      </c>
      <c r="D48" s="2">
        <v>748</v>
      </c>
      <c r="E48" s="2" t="s">
        <v>106</v>
      </c>
      <c r="F48" s="2">
        <v>33</v>
      </c>
      <c r="G48" s="12" t="s">
        <v>359</v>
      </c>
      <c r="H48" s="13" t="s">
        <v>278</v>
      </c>
      <c r="I48">
        <v>1</v>
      </c>
      <c r="J48" s="15" t="str">
        <f t="shared" si="2"/>
        <v>35.jpg</v>
      </c>
      <c r="K48" s="15">
        <v>35</v>
      </c>
      <c r="L48" s="16" t="str">
        <f t="shared" si="1"/>
        <v>insert into BOOK(title,publication_date,price,author_id,publisher_id,synopsis,image,record_date,last_update)values('屋根裏のラジャー','2023-10-24',748,33,1,'これは、誰にも見えないぼくたちの戦いだ。スタジオポノックが贈る超大作。','35.jpg',CURDATE(),CURDATE());</v>
      </c>
    </row>
    <row r="49" spans="1:12" x14ac:dyDescent="0.45">
      <c r="A49" s="2" t="s">
        <v>95</v>
      </c>
      <c r="B49" s="13" t="s">
        <v>360</v>
      </c>
      <c r="C49" s="14" t="s">
        <v>666</v>
      </c>
      <c r="D49" s="2">
        <v>1760</v>
      </c>
      <c r="E49" s="2" t="s">
        <v>106</v>
      </c>
      <c r="F49" s="2">
        <v>33</v>
      </c>
      <c r="G49" s="12" t="s">
        <v>361</v>
      </c>
      <c r="H49" s="13" t="s">
        <v>278</v>
      </c>
      <c r="I49">
        <v>1</v>
      </c>
      <c r="J49" s="15" t="str">
        <f t="shared" si="2"/>
        <v>36.jpg</v>
      </c>
      <c r="K49" s="15">
        <v>36</v>
      </c>
      <c r="L49" s="16" t="str">
        <f t="shared" si="1"/>
        <v>insert into BOOK(title,publication_date,price,author_id,publisher_id,synopsis,image,record_date,last_update)values('魔法の無い世界で生きるということ','2023-10-30',1760,33,1,'これは、確かに存在した世界と今を結ぶ物語。','36.jpg',CURDATE(),CURDATE());</v>
      </c>
    </row>
    <row r="50" spans="1:12" x14ac:dyDescent="0.45">
      <c r="A50" s="15" t="s">
        <v>283</v>
      </c>
      <c r="B50" s="2" t="s">
        <v>362</v>
      </c>
      <c r="C50" s="14" t="s">
        <v>695</v>
      </c>
      <c r="D50" s="2">
        <v>2090</v>
      </c>
      <c r="E50" s="2" t="s">
        <v>121</v>
      </c>
      <c r="F50" s="2">
        <v>34</v>
      </c>
      <c r="G50" s="12" t="s">
        <v>363</v>
      </c>
      <c r="H50" s="13" t="s">
        <v>278</v>
      </c>
      <c r="I50">
        <v>1</v>
      </c>
      <c r="J50" s="15" t="str">
        <f t="shared" si="2"/>
        <v>37.jpg</v>
      </c>
      <c r="K50" s="15">
        <v>37</v>
      </c>
      <c r="L50" s="16" t="str">
        <f t="shared" si="1"/>
        <v>insert into BOOK(title,publication_date,price,author_id,publisher_id,synopsis,image,record_date,last_update)values('内田真美の日々スープ　くりかえし作るうちの定番をまとめて','2023-11-2',2090,34,1,'食材から旨味を引き出すから「だし」いらずで、おいしいスープになる。','37.jpg',CURDATE(),CURDATE());</v>
      </c>
    </row>
    <row r="51" spans="1:12" x14ac:dyDescent="0.45">
      <c r="A51" s="2" t="s">
        <v>291</v>
      </c>
      <c r="B51" s="2" t="s">
        <v>364</v>
      </c>
      <c r="C51" s="14" t="s">
        <v>669</v>
      </c>
      <c r="D51" s="2">
        <v>1870</v>
      </c>
      <c r="E51" s="2" t="s">
        <v>131</v>
      </c>
      <c r="F51" s="2">
        <v>35</v>
      </c>
      <c r="G51" s="12" t="s">
        <v>365</v>
      </c>
      <c r="H51" s="13" t="s">
        <v>278</v>
      </c>
      <c r="I51">
        <v>1</v>
      </c>
      <c r="J51" s="15" t="str">
        <f t="shared" si="2"/>
        <v>38.jpg</v>
      </c>
      <c r="K51" s="15">
        <v>38</v>
      </c>
      <c r="L51" s="16" t="str">
        <f t="shared" si="1"/>
        <v>insert into BOOK(title,publication_date,price,author_id,publisher_id,synopsis,image,record_date,last_update)values('自分のことを１分間英語で話してみる','2023-10-13',1870,35,1,'「自分のこと」を英語で言えるようになれば、会話力が飛躍的にアップする。','38.jpg',CURDATE(),CURDATE());</v>
      </c>
    </row>
    <row r="52" spans="1:12" x14ac:dyDescent="0.45">
      <c r="A52" s="2" t="s">
        <v>286</v>
      </c>
      <c r="B52" s="2" t="s">
        <v>366</v>
      </c>
      <c r="C52" s="14" t="s">
        <v>696</v>
      </c>
      <c r="D52" s="2">
        <v>1320</v>
      </c>
      <c r="E52" s="2" t="s">
        <v>138</v>
      </c>
      <c r="F52" s="2">
        <v>36</v>
      </c>
      <c r="G52" s="12" t="s">
        <v>367</v>
      </c>
      <c r="H52" s="13" t="s">
        <v>278</v>
      </c>
      <c r="I52">
        <v>1</v>
      </c>
      <c r="J52" s="15" t="str">
        <f t="shared" si="2"/>
        <v>39.jpg</v>
      </c>
      <c r="K52" s="15">
        <v>39</v>
      </c>
      <c r="L52" s="16" t="str">
        <f t="shared" si="1"/>
        <v>insert into BOOK(title,publication_date,price,author_id,publisher_id,synopsis,image,record_date,last_update)values('いまのきもちはどんないろ？','2023-11-8',1320,36,1,'子どもの心の声をひきだす絵本','39.jpg',CURDATE(),CURDATE());</v>
      </c>
    </row>
    <row r="53" spans="1:12" x14ac:dyDescent="0.45">
      <c r="A53" s="2" t="s">
        <v>347</v>
      </c>
      <c r="B53" s="2" t="s">
        <v>368</v>
      </c>
      <c r="C53" s="14" t="s">
        <v>697</v>
      </c>
      <c r="D53" s="2">
        <v>2420</v>
      </c>
      <c r="E53" s="2" t="s">
        <v>216</v>
      </c>
      <c r="F53" s="2">
        <v>37</v>
      </c>
      <c r="G53" s="10" t="s">
        <v>369</v>
      </c>
      <c r="H53" s="10" t="s">
        <v>280</v>
      </c>
      <c r="I53">
        <v>3</v>
      </c>
      <c r="J53" s="15" t="str">
        <f t="shared" si="2"/>
        <v>40.jpg</v>
      </c>
      <c r="K53" s="15">
        <v>40</v>
      </c>
      <c r="L53" s="16" t="str">
        <f t="shared" si="1"/>
        <v>insert into BOOK(title,publication_date,price,author_id,publisher_id,synopsis,image,record_date,last_update)values('オールカラー中国語生活図解辞典','2011-3-18',2420,37,3,'図解と音声で日常生活を表現した中国語辞典','40.jpg',CURDATE(),CURDATE());</v>
      </c>
    </row>
    <row r="54" spans="1:12" x14ac:dyDescent="0.45">
      <c r="A54" s="2" t="s">
        <v>95</v>
      </c>
      <c r="B54" s="13" t="s">
        <v>370</v>
      </c>
      <c r="C54" s="14" t="s">
        <v>698</v>
      </c>
      <c r="D54" s="2">
        <v>748</v>
      </c>
      <c r="E54" s="2" t="s">
        <v>262</v>
      </c>
      <c r="F54" s="2">
        <v>38</v>
      </c>
      <c r="G54" s="2" t="s">
        <v>371</v>
      </c>
      <c r="H54" s="13" t="s">
        <v>305</v>
      </c>
      <c r="I54">
        <v>5</v>
      </c>
      <c r="J54" s="15" t="str">
        <f t="shared" si="2"/>
        <v>41.jpg</v>
      </c>
      <c r="K54" s="15">
        <v>41</v>
      </c>
      <c r="L54" s="16" t="str">
        <f t="shared" si="1"/>
        <v>insert into BOOK(title,publication_date,price,author_id,publisher_id,synopsis,image,record_date,last_update)values('おひとりさま日和','2023-9-13',748,38,5,'私を楽しませるのは私。独り住まいを楽しむ中で起きるほんの一幕のドラマをテーマにした６人の女性作家による短編集','41.jpg',CURDATE(),CURDATE());</v>
      </c>
    </row>
    <row r="55" spans="1:12" x14ac:dyDescent="0.45">
      <c r="A55" s="2" t="s">
        <v>340</v>
      </c>
      <c r="B55" s="2" t="s">
        <v>372</v>
      </c>
      <c r="C55" s="14" t="s">
        <v>699</v>
      </c>
      <c r="D55" s="2">
        <v>1540</v>
      </c>
      <c r="E55" s="2" t="s">
        <v>183</v>
      </c>
      <c r="F55" s="2">
        <v>39</v>
      </c>
      <c r="G55" s="10" t="s">
        <v>373</v>
      </c>
      <c r="H55" s="10" t="s">
        <v>280</v>
      </c>
      <c r="I55">
        <v>3</v>
      </c>
      <c r="J55" s="15" t="str">
        <f t="shared" si="2"/>
        <v>42.jpg</v>
      </c>
      <c r="K55" s="15">
        <v>42</v>
      </c>
      <c r="L55" s="16" t="str">
        <f t="shared" si="1"/>
        <v>insert into BOOK(title,publication_date,price,author_id,publisher_id,synopsis,image,record_date,last_update)values('会社員　自転車で南極点に行く','2016-10-19',1540,39,3,'神戸の会社員が自転車で南極点に','42.jpg',CURDATE(),CURDATE());</v>
      </c>
    </row>
    <row r="56" spans="1:12" x14ac:dyDescent="0.45">
      <c r="A56" s="2" t="s">
        <v>316</v>
      </c>
      <c r="B56" s="2" t="s">
        <v>374</v>
      </c>
      <c r="C56" s="14" t="s">
        <v>700</v>
      </c>
      <c r="D56" s="2">
        <v>2640</v>
      </c>
      <c r="E56" s="2" t="s">
        <v>211</v>
      </c>
      <c r="F56" s="2">
        <v>40</v>
      </c>
      <c r="G56" s="10" t="s">
        <v>375</v>
      </c>
      <c r="H56" s="10" t="s">
        <v>280</v>
      </c>
      <c r="I56">
        <v>3</v>
      </c>
      <c r="J56" s="15" t="str">
        <f t="shared" si="2"/>
        <v>43.jpg</v>
      </c>
      <c r="K56" s="15">
        <v>43</v>
      </c>
      <c r="L56" s="16" t="str">
        <f t="shared" si="1"/>
        <v>insert into BOOK(title,publication_date,price,author_id,publisher_id,synopsis,image,record_date,last_update)values('浮世絵動物園','2021-5-19',2640,40,3,'動物だらけの江戸の町へようこそ','43.jpg',CURDATE(),CURDATE());</v>
      </c>
    </row>
    <row r="57" spans="1:12" x14ac:dyDescent="0.45">
      <c r="A57" s="2" t="s">
        <v>316</v>
      </c>
      <c r="B57" s="2" t="s">
        <v>376</v>
      </c>
      <c r="C57" s="14" t="s">
        <v>701</v>
      </c>
      <c r="D57" s="2">
        <v>2640</v>
      </c>
      <c r="E57" s="2" t="s">
        <v>211</v>
      </c>
      <c r="F57" s="2">
        <v>40</v>
      </c>
      <c r="G57" s="10" t="s">
        <v>377</v>
      </c>
      <c r="H57" s="10" t="s">
        <v>280</v>
      </c>
      <c r="I57">
        <v>3</v>
      </c>
      <c r="J57" s="15" t="str">
        <f t="shared" si="2"/>
        <v>44.jpg</v>
      </c>
      <c r="K57" s="15">
        <v>44</v>
      </c>
      <c r="L57" s="16" t="str">
        <f t="shared" si="1"/>
        <v>insert into BOOK(title,publication_date,price,author_id,publisher_id,synopsis,image,record_date,last_update)values('ニッポンの浮世絵','2020-9-10',2640,40,3,'浮世絵を通して「日本らしさ」を読み解く','44.jpg',CURDATE(),CURDATE());</v>
      </c>
    </row>
    <row r="58" spans="1:12" x14ac:dyDescent="0.45">
      <c r="A58" s="2" t="s">
        <v>286</v>
      </c>
      <c r="B58" s="2" t="s">
        <v>378</v>
      </c>
      <c r="C58" s="14" t="s">
        <v>702</v>
      </c>
      <c r="D58" s="2">
        <v>1320</v>
      </c>
      <c r="E58" s="2" t="s">
        <v>259</v>
      </c>
      <c r="F58" s="2">
        <v>41</v>
      </c>
      <c r="G58" s="10" t="s">
        <v>379</v>
      </c>
      <c r="H58" s="13" t="s">
        <v>240</v>
      </c>
      <c r="I58">
        <v>4</v>
      </c>
      <c r="J58" s="15" t="str">
        <f t="shared" si="2"/>
        <v>45.jpg</v>
      </c>
      <c r="K58" s="15">
        <v>45</v>
      </c>
      <c r="L58" s="16" t="str">
        <f t="shared" si="1"/>
        <v>insert into BOOK(title,publication_date,price,author_id,publisher_id,synopsis,image,record_date,last_update)values('ミルクのお茶','2001-9-21',1320,41,4,'大好きな女友達と、たくさん心がかわせますように。','45.jpg',CURDATE(),CURDATE());</v>
      </c>
    </row>
    <row r="59" spans="1:12" x14ac:dyDescent="0.45">
      <c r="A59" s="2" t="s">
        <v>347</v>
      </c>
      <c r="B59" s="2" t="s">
        <v>380</v>
      </c>
      <c r="C59" s="14" t="s">
        <v>703</v>
      </c>
      <c r="D59" s="2">
        <v>3300</v>
      </c>
      <c r="E59" s="2" t="s">
        <v>136</v>
      </c>
      <c r="F59" s="2">
        <v>42</v>
      </c>
      <c r="G59" s="12" t="s">
        <v>381</v>
      </c>
      <c r="H59" s="13" t="s">
        <v>278</v>
      </c>
      <c r="I59">
        <v>1</v>
      </c>
      <c r="J59" s="15" t="str">
        <f t="shared" si="2"/>
        <v>46.jpg</v>
      </c>
      <c r="K59" s="15">
        <v>46</v>
      </c>
      <c r="L59" s="16" t="str">
        <f t="shared" si="1"/>
        <v>insert into BOOK(title,publication_date,price,author_id,publisher_id,synopsis,image,record_date,last_update)values('角川新字源　改訂新版　特捜版','2017-10-30',3300,42,1,'２３年ぶりの大改訂','46.jpg',CURDATE(),CURDATE());</v>
      </c>
    </row>
    <row r="60" spans="1:12" x14ac:dyDescent="0.45">
      <c r="A60" s="2" t="s">
        <v>95</v>
      </c>
      <c r="B60" s="13" t="s">
        <v>382</v>
      </c>
      <c r="C60" s="14" t="s">
        <v>704</v>
      </c>
      <c r="D60" s="2">
        <v>1760</v>
      </c>
      <c r="E60" s="2" t="s">
        <v>228</v>
      </c>
      <c r="F60" s="2">
        <v>43</v>
      </c>
      <c r="G60" s="10" t="s">
        <v>383</v>
      </c>
      <c r="H60" s="13" t="s">
        <v>240</v>
      </c>
      <c r="I60">
        <v>4</v>
      </c>
      <c r="J60" s="15" t="str">
        <f t="shared" si="2"/>
        <v>47.jpg</v>
      </c>
      <c r="K60" s="15">
        <v>47</v>
      </c>
      <c r="L60" s="16" t="str">
        <f t="shared" si="1"/>
        <v>insert into BOOK(title,publication_date,price,author_id,publisher_id,synopsis,image,record_date,last_update)values('君が手にするはずだった黄金について','2023-10-18',1760,43,4,'成功と承認を渇望する人々の虚実を描く話題作','47.jpg',CURDATE(),CURDATE());</v>
      </c>
    </row>
    <row r="61" spans="1:12" x14ac:dyDescent="0.45">
      <c r="A61" s="2" t="s">
        <v>300</v>
      </c>
      <c r="B61" s="2" t="s">
        <v>384</v>
      </c>
      <c r="C61" s="14" t="s">
        <v>705</v>
      </c>
      <c r="D61" s="2">
        <v>1540</v>
      </c>
      <c r="E61" s="2" t="s">
        <v>237</v>
      </c>
      <c r="F61" s="2">
        <v>44</v>
      </c>
      <c r="G61" s="10" t="s">
        <v>385</v>
      </c>
      <c r="H61" s="13" t="s">
        <v>240</v>
      </c>
      <c r="I61">
        <v>4</v>
      </c>
      <c r="J61" s="15" t="str">
        <f t="shared" si="2"/>
        <v>48.jpg</v>
      </c>
      <c r="K61" s="15">
        <v>48</v>
      </c>
      <c r="L61" s="16" t="str">
        <f t="shared" si="1"/>
        <v>insert into BOOK(title,publication_date,price,author_id,publisher_id,synopsis,image,record_date,last_update)values('半歩先を読む思考法','2021-7-19',1540,44,4,'混迷を極めるパンデミックの中で、将来への展望を開くために必要な思考プロセスを明かした考える流儀','48.jpg',CURDATE(),CURDATE());</v>
      </c>
    </row>
    <row r="62" spans="1:12" x14ac:dyDescent="0.45">
      <c r="A62" s="2" t="s">
        <v>95</v>
      </c>
      <c r="B62" s="13" t="s">
        <v>386</v>
      </c>
      <c r="C62" s="14" t="s">
        <v>706</v>
      </c>
      <c r="D62" s="2">
        <v>825</v>
      </c>
      <c r="E62" s="2" t="s">
        <v>149</v>
      </c>
      <c r="F62" s="2">
        <v>45</v>
      </c>
      <c r="G62" s="12" t="s">
        <v>387</v>
      </c>
      <c r="H62" s="12" t="s">
        <v>279</v>
      </c>
      <c r="I62">
        <v>2</v>
      </c>
      <c r="J62" s="15" t="str">
        <f t="shared" si="2"/>
        <v>49.jpg</v>
      </c>
      <c r="K62" s="15">
        <v>49</v>
      </c>
      <c r="L62" s="16" t="str">
        <f t="shared" si="1"/>
        <v>insert into BOOK(title,publication_date,price,author_id,publisher_id,synopsis,image,record_date,last_update)values('とにもかくにもごはん','2023-9-15',825,45,2,'子ども食堂を舞台に、市井の人々の生きづらさと希望を描く、読んで「美味しい」老若男女群像劇の傑作。','49.jpg',CURDATE(),CURDATE());</v>
      </c>
    </row>
    <row r="63" spans="1:12" x14ac:dyDescent="0.45">
      <c r="A63" s="2" t="s">
        <v>286</v>
      </c>
      <c r="B63" s="2" t="s">
        <v>388</v>
      </c>
      <c r="C63" s="14" t="s">
        <v>707</v>
      </c>
      <c r="D63" s="2">
        <v>1760</v>
      </c>
      <c r="E63" s="2" t="s">
        <v>256</v>
      </c>
      <c r="F63" s="2">
        <v>46</v>
      </c>
      <c r="G63" s="10" t="s">
        <v>389</v>
      </c>
      <c r="H63" s="13" t="s">
        <v>240</v>
      </c>
      <c r="I63">
        <v>4</v>
      </c>
      <c r="J63" s="15" t="str">
        <f t="shared" si="2"/>
        <v>50.jpg</v>
      </c>
      <c r="K63" s="15">
        <v>50</v>
      </c>
      <c r="L63" s="16" t="str">
        <f t="shared" si="1"/>
        <v>insert into BOOK(title,publication_date,price,author_id,publisher_id,synopsis,image,record_date,last_update)values('アイラブみー　じぶんをたいせつにするえほん','2023-6-21',1760,46,4,'ふとした疑問をきっかけに、自分の体と心を知り、大切にすることを親子で一緒に学んでいく物語','50.jpg',CURDATE(),CURDATE());</v>
      </c>
    </row>
    <row r="64" spans="1:12" x14ac:dyDescent="0.45">
      <c r="A64" s="2" t="s">
        <v>95</v>
      </c>
      <c r="B64" s="13" t="s">
        <v>390</v>
      </c>
      <c r="C64" s="14" t="s">
        <v>706</v>
      </c>
      <c r="D64" s="2">
        <v>803</v>
      </c>
      <c r="E64" s="2" t="s">
        <v>150</v>
      </c>
      <c r="F64" s="2">
        <v>47</v>
      </c>
      <c r="G64" s="12" t="s">
        <v>391</v>
      </c>
      <c r="H64" s="12" t="s">
        <v>279</v>
      </c>
      <c r="I64">
        <v>2</v>
      </c>
      <c r="J64" s="15" t="str">
        <f t="shared" si="2"/>
        <v>51.jpg</v>
      </c>
      <c r="K64" s="15">
        <v>51</v>
      </c>
      <c r="L64" s="16" t="str">
        <f t="shared" si="1"/>
        <v>insert into BOOK(title,publication_date,price,author_id,publisher_id,synopsis,image,record_date,last_update)values('留子さんの婚活','2023-9-15',803,47,2,'現役看護士が鋭く世相をえぐる、変化球「婚活」小説。','51.jpg',CURDATE(),CURDATE());</v>
      </c>
    </row>
    <row r="65" spans="1:12" x14ac:dyDescent="0.45">
      <c r="A65" s="2" t="s">
        <v>300</v>
      </c>
      <c r="B65" s="2" t="s">
        <v>392</v>
      </c>
      <c r="C65" s="14" t="s">
        <v>708</v>
      </c>
      <c r="D65" s="2">
        <v>1760</v>
      </c>
      <c r="E65" s="2" t="s">
        <v>117</v>
      </c>
      <c r="F65" s="2">
        <v>48</v>
      </c>
      <c r="G65" s="12" t="s">
        <v>393</v>
      </c>
      <c r="H65" s="13" t="s">
        <v>278</v>
      </c>
      <c r="I65">
        <v>1</v>
      </c>
      <c r="J65" s="15" t="str">
        <f t="shared" si="2"/>
        <v>52.jpg</v>
      </c>
      <c r="K65" s="15">
        <v>52</v>
      </c>
      <c r="L65" s="16" t="str">
        <f t="shared" si="1"/>
        <v>insert into BOOK(title,publication_date,price,author_id,publisher_id,synopsis,image,record_date,last_update)values('革命的に稼げるインスタ運用法','2023-10-3',1760,48,1,'再現性抜群。稼ぐインスタメソッドを完全公開。','52.jpg',CURDATE(),CURDATE());</v>
      </c>
    </row>
    <row r="66" spans="1:12" x14ac:dyDescent="0.45">
      <c r="A66" s="2" t="s">
        <v>95</v>
      </c>
      <c r="B66" s="2" t="s">
        <v>394</v>
      </c>
      <c r="C66" s="14" t="s">
        <v>675</v>
      </c>
      <c r="D66" s="2">
        <v>649</v>
      </c>
      <c r="E66" s="2" t="s">
        <v>225</v>
      </c>
      <c r="F66" s="2">
        <v>49</v>
      </c>
      <c r="G66" s="13" t="s">
        <v>395</v>
      </c>
      <c r="H66" s="13" t="s">
        <v>240</v>
      </c>
      <c r="I66">
        <v>4</v>
      </c>
      <c r="J66" s="15" t="str">
        <f t="shared" si="2"/>
        <v>53.jpg</v>
      </c>
      <c r="K66" s="15">
        <v>53</v>
      </c>
      <c r="L66" s="16" t="str">
        <f t="shared" si="1"/>
        <v>insert into BOOK(title,publication_date,price,author_id,publisher_id,synopsis,image,record_date,last_update)values('雑草姫のレストラン','2023-11-1',649,49,4,'踏まれ強い雑草女子と愉快な仲間たちの幸せグルメ小説','53.jpg',CURDATE(),CURDATE());</v>
      </c>
    </row>
    <row r="67" spans="1:12" x14ac:dyDescent="0.45">
      <c r="A67" s="2" t="s">
        <v>95</v>
      </c>
      <c r="B67" s="13" t="s">
        <v>396</v>
      </c>
      <c r="C67" s="14" t="s">
        <v>709</v>
      </c>
      <c r="D67" s="2">
        <v>990</v>
      </c>
      <c r="E67" s="2" t="s">
        <v>233</v>
      </c>
      <c r="F67" s="2">
        <v>50</v>
      </c>
      <c r="G67" s="10" t="s">
        <v>397</v>
      </c>
      <c r="H67" s="13" t="s">
        <v>240</v>
      </c>
      <c r="I67">
        <v>4</v>
      </c>
      <c r="J67" s="15" t="str">
        <f t="shared" si="2"/>
        <v>54.jpg</v>
      </c>
      <c r="K67" s="15">
        <v>54</v>
      </c>
      <c r="L67" s="16" t="str">
        <f t="shared" si="1"/>
        <v>insert into BOOK(title,publication_date,price,author_id,publisher_id,synopsis,image,record_date,last_update)values('オルタネート','2023-7-1',990,50,4,'１０代の過酷さと煌めきを鮮やかに切り取る、青春小説の新たなマスターピース','54.jpg',CURDATE(),CURDATE());</v>
      </c>
    </row>
    <row r="68" spans="1:12" x14ac:dyDescent="0.45">
      <c r="A68" s="2" t="s">
        <v>291</v>
      </c>
      <c r="B68" s="2" t="s">
        <v>398</v>
      </c>
      <c r="C68" s="14" t="s">
        <v>710</v>
      </c>
      <c r="D68" s="2">
        <v>1430</v>
      </c>
      <c r="E68" s="2" t="s">
        <v>239</v>
      </c>
      <c r="F68" s="2">
        <v>51</v>
      </c>
      <c r="G68" s="10" t="s">
        <v>399</v>
      </c>
      <c r="H68" s="13" t="s">
        <v>240</v>
      </c>
      <c r="I68">
        <v>4</v>
      </c>
      <c r="J68" s="15" t="str">
        <f t="shared" si="2"/>
        <v>55.jpg</v>
      </c>
      <c r="K68" s="15">
        <v>55</v>
      </c>
      <c r="L68" s="16" t="str">
        <f t="shared" si="1"/>
        <v>insert into BOOK(title,publication_date,price,author_id,publisher_id,synopsis,image,record_date,last_update)values('ネイティブを動かすプレミアム英会話５０','2020-4-22',1430,51,4,'プライベートでも、ビジネスでも、相手にいきいきと想いを伝えられる５０の表現を紹介','55.jpg',CURDATE(),CURDATE());</v>
      </c>
    </row>
    <row r="69" spans="1:12" x14ac:dyDescent="0.45">
      <c r="A69" s="2" t="s">
        <v>340</v>
      </c>
      <c r="B69" s="2" t="s">
        <v>400</v>
      </c>
      <c r="C69" s="14" t="s">
        <v>711</v>
      </c>
      <c r="D69" s="2">
        <v>1045</v>
      </c>
      <c r="E69" s="2" t="s">
        <v>182</v>
      </c>
      <c r="F69" s="2">
        <v>52</v>
      </c>
      <c r="G69" s="10" t="s">
        <v>401</v>
      </c>
      <c r="H69" s="10" t="s">
        <v>280</v>
      </c>
      <c r="I69">
        <v>3</v>
      </c>
      <c r="J69" s="15" t="str">
        <f t="shared" si="2"/>
        <v>56.jpg</v>
      </c>
      <c r="K69" s="15">
        <v>56</v>
      </c>
      <c r="L69" s="16" t="str">
        <f t="shared" si="1"/>
        <v>insert into BOOK(title,publication_date,price,author_id,publisher_id,synopsis,image,record_date,last_update)values('台北日帰り弾丸旅　食べまくり','2019-2-27',1045,52,3,'１日で台北を味わい尽くす１２ルートの提案','56.jpg',CURDATE(),CURDATE());</v>
      </c>
    </row>
    <row r="70" spans="1:12" x14ac:dyDescent="0.45">
      <c r="A70" s="2" t="s">
        <v>95</v>
      </c>
      <c r="B70" s="2" t="s">
        <v>402</v>
      </c>
      <c r="C70" s="14" t="s">
        <v>712</v>
      </c>
      <c r="D70" s="2">
        <v>825</v>
      </c>
      <c r="E70" s="2" t="s">
        <v>403</v>
      </c>
      <c r="F70" s="2">
        <v>53</v>
      </c>
      <c r="G70" s="13" t="s">
        <v>404</v>
      </c>
      <c r="H70" s="12" t="s">
        <v>279</v>
      </c>
      <c r="I70">
        <v>2</v>
      </c>
      <c r="J70" s="15" t="str">
        <f t="shared" si="2"/>
        <v>57.jpg</v>
      </c>
      <c r="K70" s="15">
        <v>57</v>
      </c>
      <c r="L70" s="16" t="str">
        <f t="shared" si="1"/>
        <v>insert into BOOK(title,publication_date,price,author_id,publisher_id,synopsis,image,record_date,last_update)values('心霊探偵八雲　INITIAL FILE 魂の素数','2023-11-15',825,53,2,'事件を解き明かすのは、赤い瞳を持つ青年と数学で世を解体する学者バディ。','57.jpg',CURDATE(),CURDATE());</v>
      </c>
    </row>
    <row r="71" spans="1:12" x14ac:dyDescent="0.45">
      <c r="A71" s="2" t="s">
        <v>95</v>
      </c>
      <c r="B71" s="13" t="s">
        <v>405</v>
      </c>
      <c r="C71" s="14" t="s">
        <v>713</v>
      </c>
      <c r="D71" s="2">
        <v>1980</v>
      </c>
      <c r="E71" s="2" t="s">
        <v>230</v>
      </c>
      <c r="F71" s="2">
        <v>53</v>
      </c>
      <c r="G71" s="10" t="s">
        <v>406</v>
      </c>
      <c r="H71" s="13" t="s">
        <v>240</v>
      </c>
      <c r="I71">
        <v>4</v>
      </c>
      <c r="J71" s="15" t="str">
        <f t="shared" si="2"/>
        <v>58.jpg</v>
      </c>
      <c r="K71" s="15">
        <v>58</v>
      </c>
      <c r="L71" s="16" t="str">
        <f t="shared" si="1"/>
        <v>insert into BOOK(title,publication_date,price,author_id,publisher_id,synopsis,image,record_date,last_update)values('ラザロの迷宮','2023-9-19',1980,53,4,'殺人事件の犯人を当てる、脱出型の謎解きゲームが開催されるというのだが…','58.jpg',CURDATE(),CURDATE());</v>
      </c>
    </row>
    <row r="72" spans="1:12" x14ac:dyDescent="0.45">
      <c r="A72" s="2" t="s">
        <v>286</v>
      </c>
      <c r="B72" s="2" t="s">
        <v>407</v>
      </c>
      <c r="C72" s="14" t="s">
        <v>714</v>
      </c>
      <c r="D72" s="2">
        <v>1320</v>
      </c>
      <c r="E72" s="2" t="s">
        <v>257</v>
      </c>
      <c r="F72" s="2">
        <v>54</v>
      </c>
      <c r="G72" s="10" t="s">
        <v>408</v>
      </c>
      <c r="H72" s="13" t="s">
        <v>240</v>
      </c>
      <c r="I72">
        <v>4</v>
      </c>
      <c r="J72" s="15" t="str">
        <f t="shared" si="2"/>
        <v>59.jpg</v>
      </c>
      <c r="K72" s="15">
        <v>59</v>
      </c>
      <c r="L72" s="16" t="str">
        <f t="shared" si="1"/>
        <v>insert into BOOK(title,publication_date,price,author_id,publisher_id,synopsis,image,record_date,last_update)values('はい！こちら子ども記者相談室デス','2019-5-29',1320,54,4,'悩めるすべての大人たちにストレートすぎる回答が突き刺さる','59.jpg',CURDATE(),CURDATE());</v>
      </c>
    </row>
    <row r="73" spans="1:12" x14ac:dyDescent="0.45">
      <c r="A73" s="2" t="s">
        <v>291</v>
      </c>
      <c r="B73" s="2" t="s">
        <v>409</v>
      </c>
      <c r="C73" s="14" t="s">
        <v>715</v>
      </c>
      <c r="D73" s="2">
        <v>1430</v>
      </c>
      <c r="E73" s="2" t="s">
        <v>130</v>
      </c>
      <c r="F73" s="2">
        <v>55</v>
      </c>
      <c r="G73" s="12" t="s">
        <v>410</v>
      </c>
      <c r="H73" s="13" t="s">
        <v>278</v>
      </c>
      <c r="I73">
        <v>1</v>
      </c>
      <c r="J73" s="15" t="str">
        <f t="shared" si="2"/>
        <v>60.jpg</v>
      </c>
      <c r="K73" s="15">
        <v>60</v>
      </c>
      <c r="L73" s="16" t="str">
        <f t="shared" si="1"/>
        <v>insert into BOOK(title,publication_date,price,author_id,publisher_id,synopsis,image,record_date,last_update)values('時間の使い方','2023-10-27',1430,55,1,'大人になっても役立つ「時間の使い方」がマンガで学べる。小学生を救う本','60.jpg',CURDATE(),CURDATE());</v>
      </c>
    </row>
    <row r="74" spans="1:12" x14ac:dyDescent="0.45">
      <c r="A74" s="2" t="s">
        <v>291</v>
      </c>
      <c r="B74" s="2" t="s">
        <v>411</v>
      </c>
      <c r="C74" s="14" t="s">
        <v>716</v>
      </c>
      <c r="D74" s="2">
        <v>1430</v>
      </c>
      <c r="E74" s="2" t="s">
        <v>274</v>
      </c>
      <c r="F74" s="2">
        <v>56</v>
      </c>
      <c r="G74" s="12" t="s">
        <v>412</v>
      </c>
      <c r="H74" s="13" t="s">
        <v>305</v>
      </c>
      <c r="I74">
        <v>5</v>
      </c>
      <c r="J74" s="15" t="str">
        <f t="shared" si="2"/>
        <v>61.jpg</v>
      </c>
      <c r="K74" s="15">
        <v>61</v>
      </c>
      <c r="L74" s="16" t="str">
        <f t="shared" si="1"/>
        <v>insert into BOOK(title,publication_date,price,author_id,publisher_id,synopsis,image,record_date,last_update)values('韓国ドラマ＆K-POPがもっと楽しくなる　かんたん韓国語読本','2020-3-19',1430,56,5,'この一冊で韓流エンタメがもっと楽しくなる','61.jpg',CURDATE(),CURDATE());</v>
      </c>
    </row>
    <row r="75" spans="1:12" x14ac:dyDescent="0.45">
      <c r="A75" s="2" t="s">
        <v>95</v>
      </c>
      <c r="B75" s="13" t="s">
        <v>413</v>
      </c>
      <c r="C75" s="14" t="s">
        <v>669</v>
      </c>
      <c r="D75" s="2">
        <v>770</v>
      </c>
      <c r="E75" s="2" t="s">
        <v>148</v>
      </c>
      <c r="F75" s="2">
        <v>57</v>
      </c>
      <c r="G75" s="12" t="s">
        <v>414</v>
      </c>
      <c r="H75" s="12" t="s">
        <v>279</v>
      </c>
      <c r="I75">
        <v>2</v>
      </c>
      <c r="J75" s="15" t="str">
        <f t="shared" si="2"/>
        <v>62.jpg</v>
      </c>
      <c r="K75" s="15">
        <v>62</v>
      </c>
      <c r="L75" s="16" t="str">
        <f t="shared" si="1"/>
        <v>insert into BOOK(title,publication_date,price,author_id,publisher_id,synopsis,image,record_date,last_update)values('ブラックガード','2023-10-13',770,57,2,'立て続けに起きる誘拐と殺人。次々に現れる新たな依頼人と行方不明者。もっとも難解な事件の幕が上がる。','62.jpg',CURDATE(),CURDATE());</v>
      </c>
    </row>
    <row r="76" spans="1:12" x14ac:dyDescent="0.45">
      <c r="A76" s="2" t="s">
        <v>291</v>
      </c>
      <c r="B76" s="2" t="s">
        <v>415</v>
      </c>
      <c r="C76" s="14" t="s">
        <v>717</v>
      </c>
      <c r="D76" s="2">
        <v>1760</v>
      </c>
      <c r="E76" s="2" t="s">
        <v>127</v>
      </c>
      <c r="F76" s="2">
        <v>58</v>
      </c>
      <c r="G76" s="12" t="s">
        <v>416</v>
      </c>
      <c r="H76" s="13" t="s">
        <v>278</v>
      </c>
      <c r="I76">
        <v>1</v>
      </c>
      <c r="J76" s="15" t="str">
        <f t="shared" si="2"/>
        <v>63.jpg</v>
      </c>
      <c r="K76" s="15">
        <v>63</v>
      </c>
      <c r="L76" s="16" t="str">
        <f t="shared" si="1"/>
        <v>insert into BOOK(title,publication_date,price,author_id,publisher_id,synopsis,image,record_date,last_update)values('大学の先生と学ぶ　はじめての歴史総合','2023-10-31',1760,58,1,'「問い」と「資料」を使って「歴史的見方・考え方」を身につけよう。','63.jpg',CURDATE(),CURDATE());</v>
      </c>
    </row>
    <row r="77" spans="1:12" x14ac:dyDescent="0.45">
      <c r="A77" s="2" t="s">
        <v>95</v>
      </c>
      <c r="B77" s="13" t="s">
        <v>417</v>
      </c>
      <c r="C77" s="14" t="s">
        <v>707</v>
      </c>
      <c r="D77" s="2">
        <v>1760</v>
      </c>
      <c r="E77" s="2" t="s">
        <v>167</v>
      </c>
      <c r="F77" s="2">
        <v>59</v>
      </c>
      <c r="G77" s="10" t="s">
        <v>418</v>
      </c>
      <c r="H77" s="10" t="s">
        <v>280</v>
      </c>
      <c r="I77">
        <v>3</v>
      </c>
      <c r="J77" s="15" t="str">
        <f t="shared" si="2"/>
        <v>64.jpg</v>
      </c>
      <c r="K77" s="15">
        <v>64</v>
      </c>
      <c r="L77" s="16" t="str">
        <f t="shared" si="1"/>
        <v>insert into BOOK(title,publication_date,price,author_id,publisher_id,synopsis,image,record_date,last_update)values('不便なコンビニ','2023-6-21',1760,59,3,'韓国発ベストセラー、傑作Kヒーリング小説。','64.jpg',CURDATE(),CURDATE());</v>
      </c>
    </row>
    <row r="78" spans="1:12" x14ac:dyDescent="0.45">
      <c r="A78" s="2" t="s">
        <v>95</v>
      </c>
      <c r="B78" s="13" t="s">
        <v>419</v>
      </c>
      <c r="C78" s="14" t="s">
        <v>718</v>
      </c>
      <c r="D78" s="2">
        <v>1430</v>
      </c>
      <c r="E78" s="2" t="s">
        <v>162</v>
      </c>
      <c r="F78" s="2">
        <v>60</v>
      </c>
      <c r="G78" s="10" t="s">
        <v>420</v>
      </c>
      <c r="H78" s="10" t="s">
        <v>280</v>
      </c>
      <c r="I78">
        <v>3</v>
      </c>
      <c r="J78" s="15" t="str">
        <f t="shared" ref="J78:J109" si="3">$K78&amp;$K$11</f>
        <v>65.jpg</v>
      </c>
      <c r="K78" s="15">
        <v>65</v>
      </c>
      <c r="L78" s="16" t="str">
        <f t="shared" si="1"/>
        <v>insert into BOOK(title,publication_date,price,author_id,publisher_id,synopsis,image,record_date,last_update)values('絶体絶命のピンチを切り抜ける　スマート言い訳全集','2023-9-27',1430,60,3,'本当に使える言い訳、集めました。','65.jpg',CURDATE(),CURDATE());</v>
      </c>
    </row>
    <row r="79" spans="1:12" x14ac:dyDescent="0.45">
      <c r="A79" s="2" t="s">
        <v>347</v>
      </c>
      <c r="B79" s="2" t="s">
        <v>421</v>
      </c>
      <c r="C79" s="14" t="s">
        <v>719</v>
      </c>
      <c r="D79" s="2">
        <v>2970</v>
      </c>
      <c r="E79" s="2" t="s">
        <v>214</v>
      </c>
      <c r="F79" s="2">
        <v>61</v>
      </c>
      <c r="G79" s="10" t="s">
        <v>422</v>
      </c>
      <c r="H79" s="10" t="s">
        <v>280</v>
      </c>
      <c r="I79">
        <v>3</v>
      </c>
      <c r="J79" s="15" t="str">
        <f t="shared" si="3"/>
        <v>66.jpg</v>
      </c>
      <c r="K79" s="15">
        <v>66</v>
      </c>
      <c r="L79" s="16" t="str">
        <f t="shared" ref="L79:L142" si="4">$I$1&amp;$A$1&amp;$K$1&amp;$B$3&amp;$N$1&amp;$B$4&amp;$N$1&amp;$B$5&amp;$N$1&amp;$B$6&amp;$N$1&amp;$B$7&amp;$N$1&amp;$B$8&amp;$N$1&amp;$B$9&amp;$N$1&amp;$B$10&amp;$N$1&amp;$B$11&amp;$L$1&amp;$B79&amp;$Q$1&amp;$N$1&amp;$C79&amp;$N$1&amp;$D79&amp;$N$1&amp;$F79&amp;$N$1&amp;$I79&amp;$N$1&amp;$Q$1&amp;$G79&amp;$Q$1&amp;$N$1&amp;$Q$1&amp;$J79&amp;$Q$1&amp;$M$1&amp;$M$1&amp;$P$1</f>
        <v>insert into BOOK(title,publication_date,price,author_id,publisher_id,synopsis,image,record_date,last_update)values('新選国語辞典　第十版','2022-2-16',2970,61,3,'中高生から社会人まで幅広く使える国語辞典','66.jpg',CURDATE(),CURDATE());</v>
      </c>
    </row>
    <row r="80" spans="1:12" x14ac:dyDescent="0.45">
      <c r="A80" s="2" t="s">
        <v>300</v>
      </c>
      <c r="B80" s="2" t="s">
        <v>423</v>
      </c>
      <c r="C80" s="14" t="s">
        <v>720</v>
      </c>
      <c r="D80" s="2">
        <v>1650</v>
      </c>
      <c r="E80" s="2" t="s">
        <v>119</v>
      </c>
      <c r="F80" s="2">
        <v>62</v>
      </c>
      <c r="G80" s="12" t="s">
        <v>424</v>
      </c>
      <c r="H80" s="13" t="s">
        <v>278</v>
      </c>
      <c r="I80">
        <v>1</v>
      </c>
      <c r="J80" s="15" t="str">
        <f t="shared" si="3"/>
        <v>67.jpg</v>
      </c>
      <c r="K80" s="15">
        <v>67</v>
      </c>
      <c r="L80" s="16" t="str">
        <f t="shared" si="4"/>
        <v>insert into BOOK(title,publication_date,price,author_id,publisher_id,synopsis,image,record_date,last_update)values('一生お金に困らない人の株式投資術','2023-9-29',1650,62,1,'百戦錬磨のプロ投資家が、イヤでもお金が増えるデフレ時代の投資術を解説。','67.jpg',CURDATE(),CURDATE());</v>
      </c>
    </row>
    <row r="81" spans="1:12" x14ac:dyDescent="0.45">
      <c r="A81" s="2" t="s">
        <v>283</v>
      </c>
      <c r="B81" s="2" t="s">
        <v>425</v>
      </c>
      <c r="C81" s="14" t="s">
        <v>721</v>
      </c>
      <c r="D81" s="2">
        <v>1650</v>
      </c>
      <c r="E81" s="2" t="s">
        <v>193</v>
      </c>
      <c r="F81" s="2">
        <v>63</v>
      </c>
      <c r="G81" s="10" t="s">
        <v>426</v>
      </c>
      <c r="H81" s="10" t="s">
        <v>280</v>
      </c>
      <c r="I81">
        <v>3</v>
      </c>
      <c r="J81" s="15" t="str">
        <f t="shared" si="3"/>
        <v>68.jpg</v>
      </c>
      <c r="K81" s="15">
        <v>68</v>
      </c>
      <c r="L81" s="16" t="str">
        <f t="shared" si="4"/>
        <v>insert into BOOK(title,publication_date,price,author_id,publisher_id,synopsis,image,record_date,last_update)values('栗原心平のごちそうキャンプ','2021-3-5',1650,63,3,'栗原心平のごちそうキャンプ','68.jpg',CURDATE(),CURDATE());</v>
      </c>
    </row>
    <row r="82" spans="1:12" x14ac:dyDescent="0.45">
      <c r="A82" s="2" t="s">
        <v>286</v>
      </c>
      <c r="B82" s="2" t="s">
        <v>427</v>
      </c>
      <c r="C82" s="14" t="s">
        <v>673</v>
      </c>
      <c r="D82" s="2">
        <v>1540</v>
      </c>
      <c r="E82" s="2" t="s">
        <v>139</v>
      </c>
      <c r="F82" s="2">
        <v>64</v>
      </c>
      <c r="G82" s="12" t="s">
        <v>428</v>
      </c>
      <c r="H82" s="13" t="s">
        <v>278</v>
      </c>
      <c r="I82">
        <v>1</v>
      </c>
      <c r="J82" s="15" t="str">
        <f t="shared" si="3"/>
        <v>69.jpg</v>
      </c>
      <c r="K82" s="15">
        <v>69</v>
      </c>
      <c r="L82" s="16" t="str">
        <f t="shared" si="4"/>
        <v>insert into BOOK(title,publication_date,price,author_id,publisher_id,synopsis,image,record_date,last_update)values('ひみつのラーメンやさん','2023-10-25',1540,64,1,'まちで人気のラーメンやさん。その地下には、あっと驚くヒミツがあった。','69.jpg',CURDATE(),CURDATE());</v>
      </c>
    </row>
    <row r="83" spans="1:12" x14ac:dyDescent="0.45">
      <c r="A83" s="2" t="s">
        <v>95</v>
      </c>
      <c r="B83" s="2" t="s">
        <v>429</v>
      </c>
      <c r="C83" s="14" t="s">
        <v>673</v>
      </c>
      <c r="D83" s="2">
        <v>715</v>
      </c>
      <c r="E83" s="2" t="s">
        <v>103</v>
      </c>
      <c r="F83" s="2">
        <v>65</v>
      </c>
      <c r="G83" s="13" t="s">
        <v>430</v>
      </c>
      <c r="H83" s="13" t="s">
        <v>278</v>
      </c>
      <c r="I83">
        <v>1</v>
      </c>
      <c r="J83" s="15" t="str">
        <f t="shared" si="3"/>
        <v>70.jpg</v>
      </c>
      <c r="K83" s="15">
        <v>70</v>
      </c>
      <c r="L83" s="16" t="str">
        <f t="shared" si="4"/>
        <v>insert into BOOK(title,publication_date,price,author_id,publisher_id,synopsis,image,record_date,last_update)values('父娘のおいしい食卓','2023-10-25',715,65,1,'愛は、いつもお皿の上に。わけあり父娘をつなぐ幸せのレシピ。','70.jpg',CURDATE(),CURDATE());</v>
      </c>
    </row>
    <row r="84" spans="1:12" x14ac:dyDescent="0.45">
      <c r="A84" s="2" t="s">
        <v>316</v>
      </c>
      <c r="B84" s="2" t="s">
        <v>431</v>
      </c>
      <c r="C84" s="14" t="s">
        <v>722</v>
      </c>
      <c r="D84" s="2">
        <v>2310</v>
      </c>
      <c r="E84" s="2" t="s">
        <v>245</v>
      </c>
      <c r="F84" s="2">
        <v>66</v>
      </c>
      <c r="G84" s="10" t="s">
        <v>432</v>
      </c>
      <c r="H84" s="13" t="s">
        <v>240</v>
      </c>
      <c r="I84">
        <v>4</v>
      </c>
      <c r="J84" s="15" t="str">
        <f t="shared" si="3"/>
        <v>71.jpg</v>
      </c>
      <c r="K84" s="15">
        <v>71</v>
      </c>
      <c r="L84" s="16" t="str">
        <f t="shared" si="4"/>
        <v>insert into BOOK(title,publication_date,price,author_id,publisher_id,synopsis,image,record_date,last_update)values('東京のミュージアム１００','2020-9-28',2310,66,4,'とっておきの時間を過ごすためのリクエスト叶えます。最新版にして永久保存版のガイド。','71.jpg',CURDATE(),CURDATE());</v>
      </c>
    </row>
    <row r="85" spans="1:12" x14ac:dyDescent="0.45">
      <c r="A85" s="2" t="s">
        <v>300</v>
      </c>
      <c r="B85" s="13" t="s">
        <v>433</v>
      </c>
      <c r="C85" s="14" t="s">
        <v>723</v>
      </c>
      <c r="D85" s="2">
        <v>1650</v>
      </c>
      <c r="E85" s="2" t="s">
        <v>169</v>
      </c>
      <c r="F85" s="2">
        <v>67</v>
      </c>
      <c r="G85" s="10" t="s">
        <v>434</v>
      </c>
      <c r="H85" s="10" t="s">
        <v>280</v>
      </c>
      <c r="I85">
        <v>3</v>
      </c>
      <c r="J85" s="15" t="str">
        <f t="shared" si="3"/>
        <v>72.jpg</v>
      </c>
      <c r="K85" s="15">
        <v>72</v>
      </c>
      <c r="L85" s="16" t="str">
        <f t="shared" si="4"/>
        <v>insert into BOOK(title,publication_date,price,author_id,publisher_id,synopsis,image,record_date,last_update)values('最速で結果を出す超タイパ仕事術','2023-11-6',1650,67,3,'今すぐやめるべき仕事を見極めるテクニック','72.jpg',CURDATE(),CURDATE());</v>
      </c>
    </row>
    <row r="86" spans="1:12" x14ac:dyDescent="0.45">
      <c r="A86" s="2" t="s">
        <v>283</v>
      </c>
      <c r="B86" s="2" t="s">
        <v>435</v>
      </c>
      <c r="C86" s="14" t="s">
        <v>724</v>
      </c>
      <c r="D86" s="2">
        <v>1540</v>
      </c>
      <c r="E86" s="2" t="s">
        <v>196</v>
      </c>
      <c r="F86" s="2">
        <v>68</v>
      </c>
      <c r="G86" s="10" t="s">
        <v>436</v>
      </c>
      <c r="H86" s="10" t="s">
        <v>280</v>
      </c>
      <c r="I86">
        <v>3</v>
      </c>
      <c r="J86" s="15" t="str">
        <f t="shared" si="3"/>
        <v>73.jpg</v>
      </c>
      <c r="K86" s="15">
        <v>73</v>
      </c>
      <c r="L86" s="16" t="str">
        <f t="shared" si="4"/>
        <v>insert into BOOK(title,publication_date,price,author_id,publisher_id,synopsis,image,record_date,last_update)values('サステナ片付けできるかな','2021-11-30',1540,68,3,'きれいが続く＝サスティナブルな片付け術','73.jpg',CURDATE(),CURDATE());</v>
      </c>
    </row>
    <row r="87" spans="1:12" x14ac:dyDescent="0.45">
      <c r="A87" s="2" t="s">
        <v>347</v>
      </c>
      <c r="B87" s="2" t="s">
        <v>437</v>
      </c>
      <c r="C87" s="14" t="s">
        <v>725</v>
      </c>
      <c r="D87" s="2">
        <v>1870</v>
      </c>
      <c r="E87" s="2" t="s">
        <v>212</v>
      </c>
      <c r="F87" s="2">
        <v>69</v>
      </c>
      <c r="G87" s="10" t="s">
        <v>438</v>
      </c>
      <c r="H87" s="10" t="s">
        <v>280</v>
      </c>
      <c r="I87">
        <v>3</v>
      </c>
      <c r="J87" s="15" t="str">
        <f t="shared" si="3"/>
        <v>74.jpg</v>
      </c>
      <c r="K87" s="15">
        <v>74</v>
      </c>
      <c r="L87" s="16" t="str">
        <f t="shared" si="4"/>
        <v>insert into BOOK(title,publication_date,price,author_id,publisher_id,synopsis,image,record_date,last_update)values('きょうりゅう','2019-11-27',1870,69,3,'めくって、あそんで、ずかんデビュー','74.jpg',CURDATE(),CURDATE());</v>
      </c>
    </row>
    <row r="88" spans="1:12" x14ac:dyDescent="0.45">
      <c r="A88" s="2" t="s">
        <v>291</v>
      </c>
      <c r="B88" s="2" t="s">
        <v>439</v>
      </c>
      <c r="C88" s="14" t="s">
        <v>726</v>
      </c>
      <c r="D88" s="2">
        <v>3630</v>
      </c>
      <c r="E88" s="2" t="s">
        <v>133</v>
      </c>
      <c r="F88" s="2">
        <v>70</v>
      </c>
      <c r="G88" s="12" t="s">
        <v>440</v>
      </c>
      <c r="H88" s="13" t="s">
        <v>278</v>
      </c>
      <c r="I88">
        <v>1</v>
      </c>
      <c r="J88" s="15" t="str">
        <f t="shared" si="3"/>
        <v>75.jpg</v>
      </c>
      <c r="K88" s="15">
        <v>75</v>
      </c>
      <c r="L88" s="16" t="str">
        <f t="shared" si="4"/>
        <v>insert into BOOK(title,publication_date,price,author_id,publisher_id,synopsis,image,record_date,last_update)values('坂田アキラの物理','2023-9-20',3630,70,1,'受験物理を攻略するために必要なことが効率的に全部手に入る。','75.jpg',CURDATE(),CURDATE());</v>
      </c>
    </row>
    <row r="89" spans="1:12" x14ac:dyDescent="0.45">
      <c r="A89" s="2" t="s">
        <v>300</v>
      </c>
      <c r="B89" s="2" t="s">
        <v>441</v>
      </c>
      <c r="C89" s="14" t="s">
        <v>720</v>
      </c>
      <c r="D89" s="2">
        <v>1485</v>
      </c>
      <c r="E89" s="2" t="s">
        <v>235</v>
      </c>
      <c r="F89" s="2">
        <v>71</v>
      </c>
      <c r="G89" s="10" t="s">
        <v>442</v>
      </c>
      <c r="H89" s="13" t="s">
        <v>240</v>
      </c>
      <c r="I89">
        <v>4</v>
      </c>
      <c r="J89" s="15" t="str">
        <f t="shared" si="3"/>
        <v>76.jpg</v>
      </c>
      <c r="K89" s="15">
        <v>76</v>
      </c>
      <c r="L89" s="16" t="str">
        <f t="shared" si="4"/>
        <v>insert into BOOK(title,publication_date,price,author_id,publisher_id,synopsis,image,record_date,last_update)values('世界を変える　知財力Ⅱ','2023-9-29',1485,71,4,'具体的な発明や実用化の現場に精通した、業界５０年のベテラン弁理士が送る知財コラム','76.jpg',CURDATE(),CURDATE());</v>
      </c>
    </row>
    <row r="90" spans="1:12" x14ac:dyDescent="0.45">
      <c r="A90" s="2" t="s">
        <v>316</v>
      </c>
      <c r="B90" s="2" t="s">
        <v>443</v>
      </c>
      <c r="C90" s="14" t="s">
        <v>727</v>
      </c>
      <c r="D90" s="2">
        <v>3300</v>
      </c>
      <c r="E90" s="2" t="s">
        <v>244</v>
      </c>
      <c r="F90" s="2">
        <v>72</v>
      </c>
      <c r="G90" s="10" t="s">
        <v>444</v>
      </c>
      <c r="H90" s="13" t="s">
        <v>240</v>
      </c>
      <c r="I90">
        <v>4</v>
      </c>
      <c r="J90" s="15" t="str">
        <f t="shared" si="3"/>
        <v>77.jpg</v>
      </c>
      <c r="K90" s="15">
        <v>77</v>
      </c>
      <c r="L90" s="16" t="str">
        <f t="shared" si="4"/>
        <v>insert into BOOK(title,publication_date,price,author_id,publisher_id,synopsis,image,record_date,last_update)values('写真集　スペイン　ひと・まち・ひと','2022-11-30',3300,72,4,'暮らしの中でのぞかせる表情、さりげない一瞬を写し取った、「愛」あるスナップショット集','77.jpg',CURDATE(),CURDATE());</v>
      </c>
    </row>
    <row r="91" spans="1:12" x14ac:dyDescent="0.45">
      <c r="A91" s="2" t="s">
        <v>95</v>
      </c>
      <c r="B91" s="13" t="s">
        <v>445</v>
      </c>
      <c r="C91" s="14" t="s">
        <v>728</v>
      </c>
      <c r="D91" s="2">
        <v>1430</v>
      </c>
      <c r="E91" s="2" t="s">
        <v>168</v>
      </c>
      <c r="F91" s="2">
        <v>73</v>
      </c>
      <c r="G91" s="10" t="s">
        <v>446</v>
      </c>
      <c r="H91" s="10" t="s">
        <v>280</v>
      </c>
      <c r="I91">
        <v>3</v>
      </c>
      <c r="J91" s="15" t="str">
        <f t="shared" si="3"/>
        <v>78.jpg</v>
      </c>
      <c r="K91" s="15">
        <v>78</v>
      </c>
      <c r="L91" s="16" t="str">
        <f t="shared" si="4"/>
        <v>insert into BOOK(title,publication_date,price,author_id,publisher_id,synopsis,image,record_date,last_update)values('スクランブル交差点','2023-4-12',1430,73,3,'留学生がやってきて高校生活が盛り上がる。','78.jpg',CURDATE(),CURDATE());</v>
      </c>
    </row>
    <row r="92" spans="1:12" x14ac:dyDescent="0.45">
      <c r="A92" s="2" t="s">
        <v>291</v>
      </c>
      <c r="B92" s="2" t="s">
        <v>447</v>
      </c>
      <c r="C92" s="14" t="s">
        <v>717</v>
      </c>
      <c r="D92" s="2">
        <v>1760</v>
      </c>
      <c r="E92" s="2" t="s">
        <v>128</v>
      </c>
      <c r="F92" s="2">
        <v>74</v>
      </c>
      <c r="G92" s="12" t="s">
        <v>448</v>
      </c>
      <c r="H92" s="13" t="s">
        <v>278</v>
      </c>
      <c r="I92">
        <v>1</v>
      </c>
      <c r="J92" s="15" t="str">
        <f t="shared" si="3"/>
        <v>79.jpg</v>
      </c>
      <c r="K92" s="15">
        <v>79</v>
      </c>
      <c r="L92" s="16" t="str">
        <f t="shared" si="4"/>
        <v>insert into BOOK(title,publication_date,price,author_id,publisher_id,synopsis,image,record_date,last_update)values('大学の先生と学ぶ　はじめての地理総合','2023-10-31',1760,74,1,'「地理的な見方・考え方」がわかれば地理総合は楽しくなる。','79.jpg',CURDATE(),CURDATE());</v>
      </c>
    </row>
    <row r="93" spans="1:12" x14ac:dyDescent="0.45">
      <c r="A93" s="2" t="s">
        <v>340</v>
      </c>
      <c r="B93" s="2" t="s">
        <v>449</v>
      </c>
      <c r="C93" s="14" t="s">
        <v>675</v>
      </c>
      <c r="D93" s="2">
        <v>605</v>
      </c>
      <c r="E93" s="2" t="s">
        <v>248</v>
      </c>
      <c r="F93" s="2">
        <v>75</v>
      </c>
      <c r="G93" s="10" t="s">
        <v>450</v>
      </c>
      <c r="H93" s="13" t="s">
        <v>240</v>
      </c>
      <c r="I93">
        <v>4</v>
      </c>
      <c r="J93" s="15" t="str">
        <f t="shared" si="3"/>
        <v>80.jpg</v>
      </c>
      <c r="K93" s="15">
        <v>80</v>
      </c>
      <c r="L93" s="16" t="str">
        <f t="shared" si="4"/>
        <v>insert into BOOK(title,publication_date,price,author_id,publisher_id,synopsis,image,record_date,last_update)values('旅のつばくろ','2023-11-1',605,75,4,'つばめのように自由に、気ままにこの日本を歩いてみたい','80.jpg',CURDATE(),CURDATE());</v>
      </c>
    </row>
    <row r="94" spans="1:12" x14ac:dyDescent="0.45">
      <c r="A94" s="2" t="s">
        <v>95</v>
      </c>
      <c r="B94" s="13" t="s">
        <v>451</v>
      </c>
      <c r="C94" s="14" t="s">
        <v>729</v>
      </c>
      <c r="D94" s="2">
        <v>693</v>
      </c>
      <c r="E94" s="2" t="s">
        <v>232</v>
      </c>
      <c r="F94" s="2">
        <v>76</v>
      </c>
      <c r="G94" s="10" t="s">
        <v>452</v>
      </c>
      <c r="H94" s="13" t="s">
        <v>240</v>
      </c>
      <c r="I94">
        <v>4</v>
      </c>
      <c r="J94" s="15" t="str">
        <f t="shared" si="3"/>
        <v>81.jpg</v>
      </c>
      <c r="K94" s="15">
        <v>81</v>
      </c>
      <c r="L94" s="16" t="str">
        <f t="shared" si="4"/>
        <v>insert into BOOK(title,publication_date,price,author_id,publisher_id,synopsis,image,record_date,last_update)values('夏の約束、水の聲','2023-8-1',693,76,4,'ひと夏の恋と冒険を描いた青春サスペンス','81.jpg',CURDATE(),CURDATE());</v>
      </c>
    </row>
    <row r="95" spans="1:12" x14ac:dyDescent="0.45">
      <c r="A95" s="2" t="s">
        <v>95</v>
      </c>
      <c r="B95" s="13" t="s">
        <v>453</v>
      </c>
      <c r="C95" s="14" t="s">
        <v>683</v>
      </c>
      <c r="D95" s="2">
        <v>814</v>
      </c>
      <c r="E95" s="2" t="s">
        <v>165</v>
      </c>
      <c r="F95" s="2">
        <v>77</v>
      </c>
      <c r="G95" s="10" t="s">
        <v>454</v>
      </c>
      <c r="H95" s="10" t="s">
        <v>280</v>
      </c>
      <c r="I95">
        <v>3</v>
      </c>
      <c r="J95" s="15" t="str">
        <f t="shared" si="3"/>
        <v>82.jpg</v>
      </c>
      <c r="K95" s="15">
        <v>82</v>
      </c>
      <c r="L95" s="16" t="str">
        <f t="shared" si="4"/>
        <v>insert into BOOK(title,publication_date,price,author_id,publisher_id,synopsis,image,record_date,last_update)values('バスタブで暮らす','2023-8-18',814,77,3,'２２歳女子、実家のバスタブで暮らし始める','82.jpg',CURDATE(),CURDATE());</v>
      </c>
    </row>
    <row r="96" spans="1:12" x14ac:dyDescent="0.45">
      <c r="A96" s="2" t="s">
        <v>286</v>
      </c>
      <c r="B96" s="2" t="s">
        <v>455</v>
      </c>
      <c r="C96" s="14" t="s">
        <v>709</v>
      </c>
      <c r="D96" s="2">
        <v>737</v>
      </c>
      <c r="E96" s="2" t="s">
        <v>255</v>
      </c>
      <c r="F96" s="2">
        <v>78</v>
      </c>
      <c r="G96" s="10" t="s">
        <v>456</v>
      </c>
      <c r="H96" s="13" t="s">
        <v>240</v>
      </c>
      <c r="I96">
        <v>4</v>
      </c>
      <c r="J96" s="15" t="str">
        <f t="shared" si="3"/>
        <v>83.jpg</v>
      </c>
      <c r="K96" s="15">
        <v>83</v>
      </c>
      <c r="L96" s="16" t="str">
        <f t="shared" si="4"/>
        <v>insert into BOOK(title,publication_date,price,author_id,publisher_id,synopsis,image,record_date,last_update)values('おくることば','2023-7-1',737,78,4,'小学六年生のユウたちは先生から厳守するよう言われたルールを体育館裏でこっそり破ってしまう…','83.jpg',CURDATE(),CURDATE());</v>
      </c>
    </row>
    <row r="97" spans="1:12" x14ac:dyDescent="0.45">
      <c r="A97" s="2" t="s">
        <v>286</v>
      </c>
      <c r="B97" s="2" t="s">
        <v>457</v>
      </c>
      <c r="C97" s="14" t="s">
        <v>730</v>
      </c>
      <c r="D97" s="2">
        <v>605</v>
      </c>
      <c r="E97" s="2" t="s">
        <v>255</v>
      </c>
      <c r="F97" s="2">
        <v>78</v>
      </c>
      <c r="G97" s="10" t="s">
        <v>458</v>
      </c>
      <c r="H97" s="13" t="s">
        <v>240</v>
      </c>
      <c r="I97">
        <v>4</v>
      </c>
      <c r="J97" s="15" t="str">
        <f t="shared" si="3"/>
        <v>84.jpg</v>
      </c>
      <c r="K97" s="15">
        <v>84</v>
      </c>
      <c r="L97" s="16" t="str">
        <f t="shared" si="4"/>
        <v>insert into BOOK(title,publication_date,price,author_id,publisher_id,synopsis,image,record_date,last_update)values('くりぶえ番長','2007-7-1',605,78,4,'サイコーの相棒になったマコトとツヨシが駆け抜けた一年間の決して忘れられない友情物語','84.jpg',CURDATE(),CURDATE());</v>
      </c>
    </row>
    <row r="98" spans="1:12" x14ac:dyDescent="0.45">
      <c r="A98" s="2" t="s">
        <v>286</v>
      </c>
      <c r="B98" s="2" t="s">
        <v>459</v>
      </c>
      <c r="C98" s="14" t="s">
        <v>698</v>
      </c>
      <c r="D98" s="2">
        <v>1430</v>
      </c>
      <c r="E98" s="2" t="s">
        <v>141</v>
      </c>
      <c r="F98" s="2">
        <v>79</v>
      </c>
      <c r="G98" s="12" t="s">
        <v>460</v>
      </c>
      <c r="H98" s="12" t="s">
        <v>278</v>
      </c>
      <c r="I98">
        <v>1</v>
      </c>
      <c r="J98" s="15" t="str">
        <f t="shared" si="3"/>
        <v>85.jpg</v>
      </c>
      <c r="K98" s="15">
        <v>85</v>
      </c>
      <c r="L98" s="16" t="str">
        <f t="shared" si="4"/>
        <v>insert into BOOK(title,publication_date,price,author_id,publisher_id,synopsis,image,record_date,last_update)values('パンどろぼうとほっかほっカー','2023-9-13',1430,79,1,'パンどろぼうの「愛車」登場。大人気シリーズ最新作。','85.jpg',CURDATE(),CURDATE());</v>
      </c>
    </row>
    <row r="99" spans="1:12" x14ac:dyDescent="0.45">
      <c r="A99" s="2" t="s">
        <v>286</v>
      </c>
      <c r="B99" s="2" t="s">
        <v>461</v>
      </c>
      <c r="C99" s="14" t="s">
        <v>666</v>
      </c>
      <c r="D99" s="2">
        <v>1870</v>
      </c>
      <c r="E99" s="2" t="s">
        <v>158</v>
      </c>
      <c r="F99" s="2">
        <v>80</v>
      </c>
      <c r="G99" s="12" t="s">
        <v>462</v>
      </c>
      <c r="H99" s="12" t="s">
        <v>279</v>
      </c>
      <c r="I99">
        <v>2</v>
      </c>
      <c r="J99" s="15" t="str">
        <f t="shared" si="3"/>
        <v>86.jpg</v>
      </c>
      <c r="K99" s="15">
        <v>86</v>
      </c>
      <c r="L99" s="16" t="str">
        <f t="shared" si="4"/>
        <v>insert into BOOK(title,publication_date,price,author_id,publisher_id,synopsis,image,record_date,last_update)values('クリスマスにゆきがふりますように','2023-10-30',1870,80,2,'ファンタジックなストーリーがクリスマスにぴったりで子どもの想像力を育む１冊。','86.jpg',CURDATE(),CURDATE());</v>
      </c>
    </row>
    <row r="100" spans="1:12" x14ac:dyDescent="0.45">
      <c r="A100" s="2" t="s">
        <v>291</v>
      </c>
      <c r="B100" s="2" t="s">
        <v>463</v>
      </c>
      <c r="C100" s="14" t="s">
        <v>731</v>
      </c>
      <c r="D100" s="2">
        <v>1760</v>
      </c>
      <c r="E100" s="2" t="s">
        <v>271</v>
      </c>
      <c r="F100" s="2">
        <v>81</v>
      </c>
      <c r="G100" s="12" t="s">
        <v>464</v>
      </c>
      <c r="H100" s="13" t="s">
        <v>305</v>
      </c>
      <c r="I100">
        <v>5</v>
      </c>
      <c r="J100" s="15" t="str">
        <f t="shared" si="3"/>
        <v>87.jpg</v>
      </c>
      <c r="K100" s="15">
        <v>87</v>
      </c>
      <c r="L100" s="16" t="str">
        <f t="shared" si="4"/>
        <v>insert into BOOK(title,publication_date,price,author_id,publisher_id,synopsis,image,record_date,last_update)values('まるわかり！これからはじめる源氏物語','2023-11-22',1760,81,5,'これ一冊で「源氏物語」がスラスラ読めて、まるっとわかる','87.jpg',CURDATE(),CURDATE());</v>
      </c>
    </row>
    <row r="101" spans="1:12" x14ac:dyDescent="0.45">
      <c r="A101" s="2" t="s">
        <v>95</v>
      </c>
      <c r="B101" s="13" t="s">
        <v>465</v>
      </c>
      <c r="C101" s="14" t="s">
        <v>694</v>
      </c>
      <c r="D101" s="2">
        <v>814</v>
      </c>
      <c r="E101" s="2" t="s">
        <v>107</v>
      </c>
      <c r="F101" s="2">
        <v>82</v>
      </c>
      <c r="G101" s="12" t="s">
        <v>466</v>
      </c>
      <c r="H101" s="12" t="s">
        <v>827</v>
      </c>
      <c r="I101">
        <v>1</v>
      </c>
      <c r="J101" s="15" t="str">
        <f t="shared" si="3"/>
        <v>88.jpg</v>
      </c>
      <c r="K101" s="15">
        <v>88</v>
      </c>
      <c r="L101" s="16" t="str">
        <f t="shared" si="4"/>
        <v>insert into BOOK(title,publication_date,price,author_id,publisher_id,synopsis,image,record_date,last_update)values('知能犯','2023-10-24',814,82,1,'その男に近づいてはいけない。驚愕のラストに戦慄するヒューマンミステリ。','88.jpg',CURDATE(),CURDATE());</v>
      </c>
    </row>
    <row r="102" spans="1:12" x14ac:dyDescent="0.45">
      <c r="A102" s="2" t="s">
        <v>286</v>
      </c>
      <c r="B102" s="2" t="s">
        <v>467</v>
      </c>
      <c r="C102" s="14" t="s">
        <v>668</v>
      </c>
      <c r="D102" s="2">
        <v>1650</v>
      </c>
      <c r="E102" s="2" t="s">
        <v>157</v>
      </c>
      <c r="F102" s="2">
        <v>83</v>
      </c>
      <c r="G102" s="12" t="s">
        <v>468</v>
      </c>
      <c r="H102" s="12" t="s">
        <v>279</v>
      </c>
      <c r="I102">
        <v>2</v>
      </c>
      <c r="J102" s="15" t="str">
        <f t="shared" si="3"/>
        <v>89.jpg</v>
      </c>
      <c r="K102" s="15">
        <v>89</v>
      </c>
      <c r="L102" s="16" t="str">
        <f t="shared" si="4"/>
        <v>insert into BOOK(title,publication_date,price,author_id,publisher_id,synopsis,image,record_date,last_update)values('ちいさなゾウ','2023-10-19',1650,83,2,'ちょっぴりシュールな、でもここちよいクリスマスの物語。','89.jpg',CURDATE(),CURDATE());</v>
      </c>
    </row>
    <row r="103" spans="1:12" x14ac:dyDescent="0.45">
      <c r="A103" s="2" t="s">
        <v>95</v>
      </c>
      <c r="B103" s="2" t="s">
        <v>469</v>
      </c>
      <c r="C103" s="14" t="s">
        <v>732</v>
      </c>
      <c r="D103" s="2">
        <v>1210</v>
      </c>
      <c r="E103" s="2" t="s">
        <v>160</v>
      </c>
      <c r="F103" s="2">
        <v>84</v>
      </c>
      <c r="G103" s="13" t="s">
        <v>470</v>
      </c>
      <c r="H103" s="10" t="s">
        <v>280</v>
      </c>
      <c r="I103">
        <v>3</v>
      </c>
      <c r="J103" s="15" t="str">
        <f t="shared" si="3"/>
        <v>90.jpg</v>
      </c>
      <c r="K103" s="15">
        <v>90</v>
      </c>
      <c r="L103" s="16" t="str">
        <f t="shared" si="4"/>
        <v>insert into BOOK(title,publication_date,price,author_id,publisher_id,synopsis,image,record_date,last_update)values('道','2023-10-6',1210,84,3,'この人生は、本当にひとつなのだろうか。','90.jpg',CURDATE(),CURDATE());</v>
      </c>
    </row>
    <row r="104" spans="1:12" x14ac:dyDescent="0.45">
      <c r="A104" s="2" t="s">
        <v>340</v>
      </c>
      <c r="B104" s="2" t="s">
        <v>471</v>
      </c>
      <c r="C104" s="14" t="s">
        <v>733</v>
      </c>
      <c r="D104" s="2">
        <v>968</v>
      </c>
      <c r="E104" s="2" t="s">
        <v>249</v>
      </c>
      <c r="F104" s="2">
        <v>85</v>
      </c>
      <c r="G104" s="10" t="s">
        <v>472</v>
      </c>
      <c r="H104" s="13" t="s">
        <v>240</v>
      </c>
      <c r="I104">
        <v>4</v>
      </c>
      <c r="J104" s="15" t="str">
        <f t="shared" si="3"/>
        <v>91.jpg</v>
      </c>
      <c r="K104" s="15">
        <v>91</v>
      </c>
      <c r="L104" s="16" t="str">
        <f t="shared" si="4"/>
        <v>insert into BOOK(title,publication_date,price,author_id,publisher_id,synopsis,image,record_date,last_update)values('マイ遍路','2023-3-17',968,85,4,'装備やルートまで、お坊さんが身をもって案内する、日本が誇る文化遺産「四国遍路」の世界','91.jpg',CURDATE(),CURDATE());</v>
      </c>
    </row>
    <row r="105" spans="1:12" x14ac:dyDescent="0.45">
      <c r="A105" s="2" t="s">
        <v>291</v>
      </c>
      <c r="B105" s="2" t="s">
        <v>473</v>
      </c>
      <c r="C105" s="14" t="s">
        <v>734</v>
      </c>
      <c r="D105" s="2">
        <v>880</v>
      </c>
      <c r="E105" s="2" t="s">
        <v>202</v>
      </c>
      <c r="F105" s="2">
        <v>86</v>
      </c>
      <c r="G105" s="10" t="s">
        <v>474</v>
      </c>
      <c r="H105" s="10" t="s">
        <v>280</v>
      </c>
      <c r="I105">
        <v>3</v>
      </c>
      <c r="J105" s="15" t="str">
        <f t="shared" si="3"/>
        <v>92.jpg</v>
      </c>
      <c r="K105" s="15">
        <v>92</v>
      </c>
      <c r="L105" s="16" t="str">
        <f t="shared" si="4"/>
        <v>insert into BOOK(title,publication_date,price,author_id,publisher_id,synopsis,image,record_date,last_update)values('この１冊で身につく　２年生の国語読解力','2022-3-16',880,86,3,'２年生に必要な読解力と思考力がつくドリル','92.jpg',CURDATE(),CURDATE());</v>
      </c>
    </row>
    <row r="106" spans="1:12" x14ac:dyDescent="0.45">
      <c r="A106" s="2" t="s">
        <v>347</v>
      </c>
      <c r="B106" s="2" t="s">
        <v>475</v>
      </c>
      <c r="C106" s="14" t="s">
        <v>735</v>
      </c>
      <c r="D106" s="2">
        <v>10450</v>
      </c>
      <c r="E106" s="2" t="s">
        <v>240</v>
      </c>
      <c r="F106" s="2">
        <v>87</v>
      </c>
      <c r="G106" s="10" t="s">
        <v>476</v>
      </c>
      <c r="H106" s="13" t="s">
        <v>240</v>
      </c>
      <c r="I106">
        <v>4</v>
      </c>
      <c r="J106" s="15" t="str">
        <f t="shared" si="3"/>
        <v>93.jpg</v>
      </c>
      <c r="K106" s="15">
        <v>93</v>
      </c>
      <c r="L106" s="16" t="str">
        <f t="shared" si="4"/>
        <v>insert into BOOK(title,publication_date,price,author_id,publisher_id,synopsis,image,record_date,last_update)values('新潮日本語漢字辞典','2007-9-27',10450,87,4,'日本語独特の熟字訓・訓読語をふんだんに収録','93.jpg',CURDATE(),CURDATE());</v>
      </c>
    </row>
    <row r="107" spans="1:12" x14ac:dyDescent="0.45">
      <c r="A107" s="2" t="s">
        <v>283</v>
      </c>
      <c r="B107" s="2" t="s">
        <v>477</v>
      </c>
      <c r="C107" s="14" t="s">
        <v>736</v>
      </c>
      <c r="D107" s="2">
        <v>880</v>
      </c>
      <c r="E107" s="2" t="s">
        <v>188</v>
      </c>
      <c r="F107" s="2">
        <v>88</v>
      </c>
      <c r="G107" s="10" t="s">
        <v>478</v>
      </c>
      <c r="H107" s="10" t="s">
        <v>280</v>
      </c>
      <c r="I107">
        <v>3</v>
      </c>
      <c r="J107" s="15" t="str">
        <f t="shared" si="3"/>
        <v>94.jpg</v>
      </c>
      <c r="K107" s="15">
        <v>94</v>
      </c>
      <c r="L107" s="16" t="str">
        <f t="shared" si="4"/>
        <v>insert into BOOK(title,publication_date,price,author_id,publisher_id,synopsis,image,record_date,last_update)values('eスポーツ選手はなぜ勉強ができるのか','2020-7-30',880,88,3,'「たかがゲーム」って思っていませんか？','94.jpg',CURDATE(),CURDATE());</v>
      </c>
    </row>
    <row r="108" spans="1:12" x14ac:dyDescent="0.45">
      <c r="A108" s="2" t="s">
        <v>286</v>
      </c>
      <c r="B108" s="2" t="s">
        <v>479</v>
      </c>
      <c r="C108" s="14" t="s">
        <v>718</v>
      </c>
      <c r="D108" s="2">
        <v>1540</v>
      </c>
      <c r="E108" s="2" t="s">
        <v>217</v>
      </c>
      <c r="F108" s="2">
        <v>89</v>
      </c>
      <c r="G108" s="10" t="s">
        <v>480</v>
      </c>
      <c r="H108" s="10" t="s">
        <v>280</v>
      </c>
      <c r="I108">
        <v>3</v>
      </c>
      <c r="J108" s="15" t="str">
        <f t="shared" si="3"/>
        <v>95.jpg</v>
      </c>
      <c r="K108" s="15">
        <v>95</v>
      </c>
      <c r="L108" s="16" t="str">
        <f t="shared" si="4"/>
        <v>insert into BOOK(title,publication_date,price,author_id,publisher_id,synopsis,image,record_date,last_update)values('はなげ小学生','2023-9-27',1540,89,3,'鼻毛は伸びるよどこまでも…','95.jpg',CURDATE(),CURDATE());</v>
      </c>
    </row>
    <row r="109" spans="1:12" x14ac:dyDescent="0.45">
      <c r="A109" s="11" t="s">
        <v>99</v>
      </c>
      <c r="B109" s="2" t="s">
        <v>481</v>
      </c>
      <c r="C109" s="14" t="s">
        <v>679</v>
      </c>
      <c r="D109" s="2">
        <v>1760</v>
      </c>
      <c r="E109" s="2" t="s">
        <v>124</v>
      </c>
      <c r="F109" s="2">
        <v>90</v>
      </c>
      <c r="G109" s="12" t="s">
        <v>482</v>
      </c>
      <c r="H109" s="12" t="s">
        <v>827</v>
      </c>
      <c r="I109">
        <v>1</v>
      </c>
      <c r="J109" s="15" t="str">
        <f t="shared" si="3"/>
        <v>96.jpg</v>
      </c>
      <c r="K109" s="15">
        <v>96</v>
      </c>
      <c r="L109" s="16" t="str">
        <f t="shared" si="4"/>
        <v>insert into BOOK(title,publication_date,price,author_id,publisher_id,synopsis,image,record_date,last_update)values('絵とマンガでわかるコーヒー１年目の教科書','2023-10-26',1760,90,1,'世界で活躍する女性バリスタ・鈴木樹氏によるコーヒー入門書。','96.jpg',CURDATE(),CURDATE());</v>
      </c>
    </row>
    <row r="110" spans="1:12" x14ac:dyDescent="0.45">
      <c r="A110" s="2" t="s">
        <v>283</v>
      </c>
      <c r="B110" s="2" t="s">
        <v>483</v>
      </c>
      <c r="C110" s="14" t="s">
        <v>737</v>
      </c>
      <c r="D110" s="2">
        <v>1760</v>
      </c>
      <c r="E110" s="2" t="s">
        <v>189</v>
      </c>
      <c r="F110" s="2">
        <v>91</v>
      </c>
      <c r="G110" s="10" t="s">
        <v>484</v>
      </c>
      <c r="H110" s="10" t="s">
        <v>280</v>
      </c>
      <c r="I110">
        <v>3</v>
      </c>
      <c r="J110" s="15" t="str">
        <f t="shared" ref="J110:J141" si="5">$K110&amp;$K$11</f>
        <v>97.jpg</v>
      </c>
      <c r="K110" s="15">
        <v>97</v>
      </c>
      <c r="L110" s="16" t="str">
        <f t="shared" si="4"/>
        <v>insert into BOOK(title,publication_date,price,author_id,publisher_id,synopsis,image,record_date,last_update)values('まちなか植物観察のススメ','2023-2-22',1760,91,3,'まんがで読むおもしろ植物観察の入門書','97.jpg',CURDATE(),CURDATE());</v>
      </c>
    </row>
    <row r="111" spans="1:12" x14ac:dyDescent="0.45">
      <c r="A111" s="2" t="s">
        <v>300</v>
      </c>
      <c r="B111" s="2" t="s">
        <v>485</v>
      </c>
      <c r="C111" s="14" t="s">
        <v>695</v>
      </c>
      <c r="D111" s="2">
        <v>1540</v>
      </c>
      <c r="E111" s="2" t="s">
        <v>115</v>
      </c>
      <c r="F111" s="2">
        <v>92</v>
      </c>
      <c r="G111" s="12" t="s">
        <v>486</v>
      </c>
      <c r="H111" s="12" t="s">
        <v>827</v>
      </c>
      <c r="I111">
        <v>1</v>
      </c>
      <c r="J111" s="15" t="str">
        <f t="shared" si="5"/>
        <v>98.jpg</v>
      </c>
      <c r="K111" s="15">
        <v>98</v>
      </c>
      <c r="L111" s="16" t="str">
        <f t="shared" si="4"/>
        <v>insert into BOOK(title,publication_date,price,author_id,publisher_id,synopsis,image,record_date,last_update)values('穏やかに生きる術','2023-11-2',1540,92,1,'イライラ、焦り、怒り、不安…何があっても、私の心は揺るがせない。','98.jpg',CURDATE(),CURDATE());</v>
      </c>
    </row>
    <row r="112" spans="1:12" x14ac:dyDescent="0.45">
      <c r="A112" s="2" t="s">
        <v>286</v>
      </c>
      <c r="B112" s="2" t="s">
        <v>487</v>
      </c>
      <c r="C112" s="14" t="s">
        <v>666</v>
      </c>
      <c r="D112" s="2">
        <v>1650</v>
      </c>
      <c r="E112" s="2" t="s">
        <v>155</v>
      </c>
      <c r="F112" s="2">
        <v>93</v>
      </c>
      <c r="G112" s="12" t="s">
        <v>488</v>
      </c>
      <c r="H112" s="12" t="s">
        <v>279</v>
      </c>
      <c r="I112">
        <v>2</v>
      </c>
      <c r="J112" s="15" t="str">
        <f t="shared" si="5"/>
        <v>99.jpg</v>
      </c>
      <c r="K112" s="15">
        <v>99</v>
      </c>
      <c r="L112" s="16" t="str">
        <f t="shared" si="4"/>
        <v>insert into BOOK(title,publication_date,price,author_id,publisher_id,synopsis,image,record_date,last_update)values('おふろさん','2023-10-30',1650,93,2,'初めて入るお風呂の気持ちよさににっこりするおふろさん。寒い季節に読みたくなるポカポカお風呂絵本です。','99.jpg',CURDATE(),CURDATE());</v>
      </c>
    </row>
    <row r="113" spans="1:12" x14ac:dyDescent="0.45">
      <c r="A113" s="2" t="s">
        <v>340</v>
      </c>
      <c r="B113" s="2" t="s">
        <v>489</v>
      </c>
      <c r="C113" s="14" t="s">
        <v>738</v>
      </c>
      <c r="D113" s="2">
        <v>1760</v>
      </c>
      <c r="E113" s="2" t="s">
        <v>253</v>
      </c>
      <c r="F113" s="2">
        <v>94</v>
      </c>
      <c r="G113" s="10" t="s">
        <v>490</v>
      </c>
      <c r="H113" s="13" t="s">
        <v>240</v>
      </c>
      <c r="I113">
        <v>4</v>
      </c>
      <c r="J113" s="15" t="str">
        <f t="shared" si="5"/>
        <v>100.jpg</v>
      </c>
      <c r="K113" s="15">
        <v>100</v>
      </c>
      <c r="L113" s="16" t="str">
        <f t="shared" si="4"/>
        <v>insert into BOOK(title,publication_date,price,author_id,publisher_id,synopsis,image,record_date,last_update)values('遊廓に泊まる','2018-7-31',1760,94,4,'奇跡のように残されて２０の「夢の跡」へ、ディープにご案内する','100.jpg',CURDATE(),CURDATE());</v>
      </c>
    </row>
    <row r="114" spans="1:12" x14ac:dyDescent="0.45">
      <c r="A114" s="2" t="s">
        <v>95</v>
      </c>
      <c r="B114" s="2" t="s">
        <v>491</v>
      </c>
      <c r="C114" s="14" t="s">
        <v>712</v>
      </c>
      <c r="D114" s="2">
        <v>891</v>
      </c>
      <c r="E114" s="2" t="s">
        <v>142</v>
      </c>
      <c r="F114" s="2">
        <v>95</v>
      </c>
      <c r="G114" s="13" t="s">
        <v>492</v>
      </c>
      <c r="H114" s="12" t="s">
        <v>279</v>
      </c>
      <c r="I114">
        <v>2</v>
      </c>
      <c r="J114" s="15" t="str">
        <f t="shared" si="5"/>
        <v>101.jpg</v>
      </c>
      <c r="K114" s="15">
        <v>101</v>
      </c>
      <c r="L114" s="16" t="str">
        <f t="shared" si="4"/>
        <v>insert into BOOK(title,publication_date,price,author_id,publisher_id,synopsis,image,record_date,last_update)values('パンダより恋が苦手な私たち','2023-11-15',891,95,2,'変人に、恋をした。一葉は恋愛コラムを書くはめになり、「専門家」に取材を申し込むが…','101.jpg',CURDATE(),CURDATE());</v>
      </c>
    </row>
    <row r="115" spans="1:12" x14ac:dyDescent="0.45">
      <c r="A115" s="2" t="s">
        <v>300</v>
      </c>
      <c r="B115" s="2" t="s">
        <v>493</v>
      </c>
      <c r="C115" s="14" t="s">
        <v>739</v>
      </c>
      <c r="D115" s="2">
        <v>1650</v>
      </c>
      <c r="E115" s="2" t="s">
        <v>118</v>
      </c>
      <c r="F115" s="2">
        <v>96</v>
      </c>
      <c r="G115" s="12" t="s">
        <v>494</v>
      </c>
      <c r="H115" s="12" t="s">
        <v>827</v>
      </c>
      <c r="I115">
        <v>1</v>
      </c>
      <c r="J115" s="15" t="str">
        <f t="shared" si="5"/>
        <v>102.jpg</v>
      </c>
      <c r="K115" s="15">
        <v>102</v>
      </c>
      <c r="L115" s="16" t="str">
        <f t="shared" si="4"/>
        <v>insert into BOOK(title,publication_date,price,author_id,publisher_id,synopsis,image,record_date,last_update)values('大人の夢の叶え方','2023-10-2',1650,96,1,'「どう生きるかの教科書」決定版。やりたいこと探しはもう終わり。','102.jpg',CURDATE(),CURDATE());</v>
      </c>
    </row>
    <row r="116" spans="1:12" x14ac:dyDescent="0.45">
      <c r="A116" s="2" t="s">
        <v>95</v>
      </c>
      <c r="B116" s="13" t="s">
        <v>495</v>
      </c>
      <c r="C116" s="14" t="s">
        <v>740</v>
      </c>
      <c r="D116" s="2">
        <v>759</v>
      </c>
      <c r="E116" s="2" t="s">
        <v>164</v>
      </c>
      <c r="F116" s="2">
        <v>97</v>
      </c>
      <c r="G116" s="10" t="s">
        <v>496</v>
      </c>
      <c r="H116" s="10" t="s">
        <v>280</v>
      </c>
      <c r="I116">
        <v>3</v>
      </c>
      <c r="J116" s="15" t="str">
        <f t="shared" si="5"/>
        <v>103.jpg</v>
      </c>
      <c r="K116" s="15">
        <v>103</v>
      </c>
      <c r="L116" s="16" t="str">
        <f t="shared" si="4"/>
        <v>insert into BOOK(title,publication_date,price,author_id,publisher_id,synopsis,image,record_date,last_update)values('処方箋のないクリニック','2023-9-6',759,97,3,'メスを入れるのは病気じゃなくて人間関係','103.jpg',CURDATE(),CURDATE());</v>
      </c>
    </row>
    <row r="117" spans="1:12" x14ac:dyDescent="0.45">
      <c r="A117" s="2" t="s">
        <v>283</v>
      </c>
      <c r="B117" s="13" t="s">
        <v>497</v>
      </c>
      <c r="C117" s="14" t="s">
        <v>741</v>
      </c>
      <c r="D117" s="2">
        <v>1320</v>
      </c>
      <c r="E117" s="2" t="s">
        <v>153</v>
      </c>
      <c r="F117" s="2">
        <v>98</v>
      </c>
      <c r="G117" s="12" t="s">
        <v>498</v>
      </c>
      <c r="H117" s="12" t="s">
        <v>279</v>
      </c>
      <c r="I117">
        <v>2</v>
      </c>
      <c r="J117" s="15" t="str">
        <f t="shared" si="5"/>
        <v>104.jpg</v>
      </c>
      <c r="K117" s="15">
        <v>104</v>
      </c>
      <c r="L117" s="16" t="str">
        <f t="shared" si="4"/>
        <v>insert into BOOK(title,publication_date,price,author_id,publisher_id,synopsis,image,record_date,last_update)values('「旬」おかずで今日も元気','2017-11-30',1320,98,2,'「臨機応変に、なければないで工夫する」をモットーに、旬のレシピを紹介します。','104.jpg',CURDATE(),CURDATE());</v>
      </c>
    </row>
    <row r="118" spans="1:12" x14ac:dyDescent="0.45">
      <c r="A118" s="2" t="s">
        <v>286</v>
      </c>
      <c r="B118" s="2" t="s">
        <v>499</v>
      </c>
      <c r="C118" s="14" t="s">
        <v>742</v>
      </c>
      <c r="D118" s="2">
        <v>1540</v>
      </c>
      <c r="E118" s="2" t="s">
        <v>156</v>
      </c>
      <c r="F118" s="2">
        <v>99</v>
      </c>
      <c r="G118" s="12" t="s">
        <v>500</v>
      </c>
      <c r="H118" s="12" t="s">
        <v>279</v>
      </c>
      <c r="I118">
        <v>2</v>
      </c>
      <c r="J118" s="15" t="str">
        <f t="shared" si="5"/>
        <v>105.jpg</v>
      </c>
      <c r="K118" s="15">
        <v>105</v>
      </c>
      <c r="L118" s="16" t="str">
        <f t="shared" si="4"/>
        <v>insert into BOOK(title,publication_date,price,author_id,publisher_id,synopsis,image,record_date,last_update)values('ひげおじさん','2023-10-5',1540,99,2,'長いおひげが変化する子どもが喜ぶユーモアたっぷりのナンセンス絵本です。','105.jpg',CURDATE(),CURDATE());</v>
      </c>
    </row>
    <row r="119" spans="1:12" x14ac:dyDescent="0.45">
      <c r="A119" s="2" t="s">
        <v>286</v>
      </c>
      <c r="B119" s="2" t="s">
        <v>501</v>
      </c>
      <c r="C119" s="14" t="s">
        <v>743</v>
      </c>
      <c r="D119" s="2">
        <v>1540</v>
      </c>
      <c r="E119" s="2" t="s">
        <v>218</v>
      </c>
      <c r="F119" s="2">
        <v>100</v>
      </c>
      <c r="G119" s="10" t="s">
        <v>502</v>
      </c>
      <c r="H119" s="10" t="s">
        <v>280</v>
      </c>
      <c r="I119">
        <v>3</v>
      </c>
      <c r="J119" s="15" t="str">
        <f t="shared" si="5"/>
        <v>106.jpg</v>
      </c>
      <c r="K119" s="15">
        <v>106</v>
      </c>
      <c r="L119" s="16" t="str">
        <f t="shared" si="4"/>
        <v>insert into BOOK(title,publication_date,price,author_id,publisher_id,synopsis,image,record_date,last_update)values('きょうりゅううんどうかい','2023-9-7',1540,100,3,'恐竜たちの楽しい運動会','106.jpg',CURDATE(),CURDATE());</v>
      </c>
    </row>
    <row r="120" spans="1:12" x14ac:dyDescent="0.45">
      <c r="A120" s="2" t="s">
        <v>95</v>
      </c>
      <c r="B120" s="13" t="s">
        <v>503</v>
      </c>
      <c r="C120" s="14" t="s">
        <v>694</v>
      </c>
      <c r="D120" s="2">
        <v>748</v>
      </c>
      <c r="E120" s="2" t="s">
        <v>105</v>
      </c>
      <c r="F120" s="2">
        <v>101</v>
      </c>
      <c r="G120" s="2" t="s">
        <v>504</v>
      </c>
      <c r="H120" s="12" t="s">
        <v>828</v>
      </c>
      <c r="I120">
        <v>1</v>
      </c>
      <c r="J120" s="15" t="str">
        <f t="shared" si="5"/>
        <v>107.jpg</v>
      </c>
      <c r="K120" s="15">
        <v>107</v>
      </c>
      <c r="L120" s="16" t="str">
        <f t="shared" si="4"/>
        <v>insert into BOOK(title,publication_date,price,author_id,publisher_id,synopsis,image,record_date,last_update)values('ただいま、憑かれています。','2023-10-24',748,101,1,'霊感女子、イケメン男子にスカウトされて霊に寄り添うお仕事はじめます。','107.jpg',CURDATE(),CURDATE());</v>
      </c>
    </row>
    <row r="121" spans="1:12" x14ac:dyDescent="0.45">
      <c r="A121" s="2" t="s">
        <v>300</v>
      </c>
      <c r="B121" s="13" t="s">
        <v>505</v>
      </c>
      <c r="C121" s="14" t="s">
        <v>729</v>
      </c>
      <c r="D121" s="2">
        <v>1078</v>
      </c>
      <c r="E121" s="2" t="s">
        <v>174</v>
      </c>
      <c r="F121" s="2">
        <v>102</v>
      </c>
      <c r="G121" s="10" t="s">
        <v>506</v>
      </c>
      <c r="H121" s="10" t="s">
        <v>280</v>
      </c>
      <c r="I121">
        <v>3</v>
      </c>
      <c r="J121" s="15" t="str">
        <f t="shared" si="5"/>
        <v>108.jpg</v>
      </c>
      <c r="K121" s="15">
        <v>108</v>
      </c>
      <c r="L121" s="16" t="str">
        <f t="shared" si="4"/>
        <v>insert into BOOK(title,publication_date,price,author_id,publisher_id,synopsis,image,record_date,last_update)values('世界はなぜ地獄になるのか','2023-8-1',1078,102,3,'社会正義はめんどくさい。','108.jpg',CURDATE(),CURDATE());</v>
      </c>
    </row>
    <row r="122" spans="1:12" x14ac:dyDescent="0.45">
      <c r="A122" s="11" t="s">
        <v>99</v>
      </c>
      <c r="B122" s="2" t="s">
        <v>507</v>
      </c>
      <c r="C122" s="14" t="s">
        <v>679</v>
      </c>
      <c r="D122" s="2">
        <v>1650</v>
      </c>
      <c r="E122" s="2" t="s">
        <v>125</v>
      </c>
      <c r="F122" s="2">
        <v>103</v>
      </c>
      <c r="G122" s="12" t="s">
        <v>508</v>
      </c>
      <c r="H122" s="12" t="s">
        <v>827</v>
      </c>
      <c r="I122">
        <v>1</v>
      </c>
      <c r="J122" s="15" t="str">
        <f t="shared" si="5"/>
        <v>109.jpg</v>
      </c>
      <c r="K122" s="15">
        <v>109</v>
      </c>
      <c r="L122" s="16" t="str">
        <f t="shared" si="4"/>
        <v>insert into BOOK(title,publication_date,price,author_id,publisher_id,synopsis,image,record_date,last_update)values('Live My Life 自分らしく働くための３９のヒント','2023-10-26',1650,103,1,'実例もあり。超実践的フロー＆ワークシートであなたの才能をみるみる体系化。','109.jpg',CURDATE(),CURDATE());</v>
      </c>
    </row>
    <row r="123" spans="1:12" x14ac:dyDescent="0.45">
      <c r="A123" s="2" t="s">
        <v>95</v>
      </c>
      <c r="B123" s="13" t="s">
        <v>509</v>
      </c>
      <c r="C123" s="14" t="s">
        <v>675</v>
      </c>
      <c r="D123" s="2">
        <v>1870</v>
      </c>
      <c r="E123" s="2" t="s">
        <v>227</v>
      </c>
      <c r="F123" s="2">
        <v>104</v>
      </c>
      <c r="G123" s="13" t="s">
        <v>510</v>
      </c>
      <c r="H123" s="13" t="s">
        <v>240</v>
      </c>
      <c r="I123">
        <v>4</v>
      </c>
      <c r="J123" s="15" t="str">
        <f t="shared" si="5"/>
        <v>110.jpg</v>
      </c>
      <c r="K123" s="15">
        <v>110</v>
      </c>
      <c r="L123" s="16" t="str">
        <f t="shared" si="4"/>
        <v>insert into BOOK(title,publication_date,price,author_id,publisher_id,synopsis,image,record_date,last_update)values('カーテンコール','2023-11-1',1870,104,4,'痙攣的笑い、恐怖とドタバタ、胸えぐる感涙などが横溢する圧倒的傑作','110.jpg',CURDATE(),CURDATE());</v>
      </c>
    </row>
    <row r="124" spans="1:12" x14ac:dyDescent="0.45">
      <c r="A124" s="2" t="s">
        <v>316</v>
      </c>
      <c r="B124" s="2" t="s">
        <v>511</v>
      </c>
      <c r="C124" s="14" t="s">
        <v>744</v>
      </c>
      <c r="D124" s="2">
        <v>2200</v>
      </c>
      <c r="E124" s="2" t="s">
        <v>210</v>
      </c>
      <c r="F124" s="2">
        <v>105</v>
      </c>
      <c r="G124" s="10" t="s">
        <v>512</v>
      </c>
      <c r="H124" s="10" t="s">
        <v>280</v>
      </c>
      <c r="I124">
        <v>3</v>
      </c>
      <c r="J124" s="15" t="str">
        <f t="shared" si="5"/>
        <v>111.jpg</v>
      </c>
      <c r="K124" s="15">
        <v>111</v>
      </c>
      <c r="L124" s="16" t="str">
        <f t="shared" si="4"/>
        <v>insert into BOOK(title,publication_date,price,author_id,publisher_id,synopsis,image,record_date,last_update)values('みるみるわかる「西洋絵画の見方」','2022-10-26',2200,105,3,'ひと口で２度おいしい、西洋絵画の鑑賞法','111.jpg',CURDATE(),CURDATE());</v>
      </c>
    </row>
    <row r="125" spans="1:12" x14ac:dyDescent="0.45">
      <c r="A125" s="11" t="s">
        <v>99</v>
      </c>
      <c r="B125" s="2" t="s">
        <v>513</v>
      </c>
      <c r="C125" s="14" t="s">
        <v>666</v>
      </c>
      <c r="D125" s="2">
        <v>1540</v>
      </c>
      <c r="E125" s="2" t="s">
        <v>122</v>
      </c>
      <c r="F125" s="2">
        <v>106</v>
      </c>
      <c r="G125" s="12" t="s">
        <v>514</v>
      </c>
      <c r="H125" s="12" t="s">
        <v>827</v>
      </c>
      <c r="I125">
        <v>1</v>
      </c>
      <c r="J125" s="15" t="str">
        <f t="shared" si="5"/>
        <v>112.jpg</v>
      </c>
      <c r="K125" s="15">
        <v>112</v>
      </c>
      <c r="L125" s="16" t="str">
        <f t="shared" si="4"/>
        <v>insert into BOOK(title,publication_date,price,author_id,publisher_id,synopsis,image,record_date,last_update)values('４７歳、ゆる晩酌はじめました。','2023-10-30',1540,106,1,'アラフィフからのごきげん晩酌話と１００文字つまみ。','112.jpg',CURDATE(),CURDATE());</v>
      </c>
    </row>
    <row r="126" spans="1:12" x14ac:dyDescent="0.45">
      <c r="A126" s="2" t="s">
        <v>291</v>
      </c>
      <c r="B126" s="2" t="s">
        <v>515</v>
      </c>
      <c r="C126" s="14" t="s">
        <v>717</v>
      </c>
      <c r="D126" s="2">
        <v>2530</v>
      </c>
      <c r="E126" s="2" t="s">
        <v>129</v>
      </c>
      <c r="F126" s="2">
        <v>107</v>
      </c>
      <c r="G126" s="12" t="s">
        <v>516</v>
      </c>
      <c r="H126" s="12" t="s">
        <v>827</v>
      </c>
      <c r="I126">
        <v>1</v>
      </c>
      <c r="J126" s="15" t="str">
        <f t="shared" si="5"/>
        <v>113.jpg</v>
      </c>
      <c r="K126" s="15">
        <v>113</v>
      </c>
      <c r="L126" s="16" t="str">
        <f t="shared" si="4"/>
        <v>insert into BOOK(title,publication_date,price,author_id,publisher_id,synopsis,image,record_date,last_update)values('大学入試　ストーリーでわかる世界史探求「近代・現代」','2023-10-31',2530,107,1,'楽しくてスラスラ読める。歴史のつながりがわかる、詳しい世界史','113.jpg',CURDATE(),CURDATE());</v>
      </c>
    </row>
    <row r="127" spans="1:12" x14ac:dyDescent="0.45">
      <c r="A127" s="2" t="s">
        <v>347</v>
      </c>
      <c r="B127" s="2" t="s">
        <v>517</v>
      </c>
      <c r="C127" s="14" t="s">
        <v>745</v>
      </c>
      <c r="D127" s="2">
        <v>467</v>
      </c>
      <c r="E127" s="2" t="s">
        <v>215</v>
      </c>
      <c r="F127" s="2">
        <v>108</v>
      </c>
      <c r="G127" s="10" t="s">
        <v>517</v>
      </c>
      <c r="H127" s="10" t="s">
        <v>280</v>
      </c>
      <c r="I127">
        <v>3</v>
      </c>
      <c r="J127" s="15" t="str">
        <f t="shared" si="5"/>
        <v>114.jpg</v>
      </c>
      <c r="K127" s="15">
        <v>114</v>
      </c>
      <c r="L127" s="16" t="str">
        <f t="shared" si="4"/>
        <v>insert into BOOK(title,publication_date,price,author_id,publisher_id,synopsis,image,record_date,last_update)values('名言の真実','2018-5-18',467,108,3,'名言の真実','114.jpg',CURDATE(),CURDATE());</v>
      </c>
    </row>
    <row r="128" spans="1:12" x14ac:dyDescent="0.45">
      <c r="A128" s="2" t="s">
        <v>291</v>
      </c>
      <c r="B128" s="2" t="s">
        <v>518</v>
      </c>
      <c r="C128" s="14" t="s">
        <v>664</v>
      </c>
      <c r="D128" s="2">
        <v>1320</v>
      </c>
      <c r="E128" s="2" t="s">
        <v>198</v>
      </c>
      <c r="F128" s="2">
        <v>109</v>
      </c>
      <c r="G128" s="10" t="s">
        <v>519</v>
      </c>
      <c r="H128" s="10" t="s">
        <v>280</v>
      </c>
      <c r="I128">
        <v>3</v>
      </c>
      <c r="J128" s="15" t="str">
        <f t="shared" si="5"/>
        <v>115.jpg</v>
      </c>
      <c r="K128" s="15">
        <v>115</v>
      </c>
      <c r="L128" s="16" t="str">
        <f t="shared" si="4"/>
        <v>insert into BOOK(title,publication_date,price,author_id,publisher_id,synopsis,image,record_date,last_update)values('０～４歳　ことばをひきだす親子あそび','2022-4-20',1320,109,3,'お子さんのことばを育むあそび１００','115.jpg',CURDATE(),CURDATE());</v>
      </c>
    </row>
    <row r="129" spans="1:12" x14ac:dyDescent="0.45">
      <c r="A129" s="2" t="s">
        <v>286</v>
      </c>
      <c r="B129" s="2" t="s">
        <v>520</v>
      </c>
      <c r="C129" s="14" t="s">
        <v>746</v>
      </c>
      <c r="D129" s="2">
        <v>990</v>
      </c>
      <c r="E129" s="2" t="s">
        <v>221</v>
      </c>
      <c r="F129" s="2">
        <v>110</v>
      </c>
      <c r="G129" s="10" t="s">
        <v>521</v>
      </c>
      <c r="H129" s="10" t="s">
        <v>280</v>
      </c>
      <c r="I129">
        <v>3</v>
      </c>
      <c r="J129" s="15" t="str">
        <f t="shared" si="5"/>
        <v>116.jpg</v>
      </c>
      <c r="K129" s="15">
        <v>116</v>
      </c>
      <c r="L129" s="16" t="str">
        <f t="shared" si="4"/>
        <v>insert into BOOK(title,publication_date,price,author_id,publisher_id,synopsis,image,record_date,last_update)values('シナぷしゅ　ぱくぱく　もぐもぐ','2023-8-3',990,110,3,'「シナぷしゅ」の大型シール絵本登場','116.jpg',CURDATE(),CURDATE());</v>
      </c>
    </row>
    <row r="130" spans="1:12" x14ac:dyDescent="0.45">
      <c r="A130" s="2" t="s">
        <v>291</v>
      </c>
      <c r="B130" s="2" t="s">
        <v>522</v>
      </c>
      <c r="C130" s="14" t="s">
        <v>747</v>
      </c>
      <c r="D130" s="2">
        <v>963</v>
      </c>
      <c r="E130" s="2" t="s">
        <v>207</v>
      </c>
      <c r="F130" s="2">
        <v>111</v>
      </c>
      <c r="G130" s="10" t="s">
        <v>523</v>
      </c>
      <c r="H130" s="10" t="s">
        <v>280</v>
      </c>
      <c r="I130">
        <v>3</v>
      </c>
      <c r="J130" s="15" t="str">
        <f t="shared" si="5"/>
        <v>117.jpg</v>
      </c>
      <c r="K130" s="15">
        <v>117</v>
      </c>
      <c r="L130" s="16" t="str">
        <f t="shared" si="4"/>
        <v>insert into BOOK(title,publication_date,price,author_id,publisher_id,synopsis,image,record_date,last_update)values('徳川家に伝わる徳川四百年の裏養生訓','2018-2-16',963,111,3,'徳川家に伝わる　徳川四百年の裏養生訓','117.jpg',CURDATE(),CURDATE());</v>
      </c>
    </row>
    <row r="131" spans="1:12" x14ac:dyDescent="0.45">
      <c r="A131" s="2" t="s">
        <v>347</v>
      </c>
      <c r="B131" s="2" t="s">
        <v>524</v>
      </c>
      <c r="C131" s="14" t="s">
        <v>748</v>
      </c>
      <c r="D131" s="2">
        <v>2200</v>
      </c>
      <c r="E131" s="2" t="s">
        <v>241</v>
      </c>
      <c r="F131" s="2">
        <v>112</v>
      </c>
      <c r="G131" s="10" t="s">
        <v>525</v>
      </c>
      <c r="H131" s="13" t="s">
        <v>240</v>
      </c>
      <c r="I131">
        <v>4</v>
      </c>
      <c r="J131" s="15" t="str">
        <f t="shared" si="5"/>
        <v>118.jpg</v>
      </c>
      <c r="K131" s="15">
        <v>118</v>
      </c>
      <c r="L131" s="16" t="str">
        <f t="shared" si="4"/>
        <v>insert into BOOK(title,publication_date,price,author_id,publisher_id,synopsis,image,record_date,last_update)values('生き延びるための世界文学','2014-10-31',2200,112,4,'世界文学の「いま」を伝える、最速・最強のガイド','118.jpg',CURDATE(),CURDATE());</v>
      </c>
    </row>
    <row r="132" spans="1:12" x14ac:dyDescent="0.45">
      <c r="A132" s="2" t="s">
        <v>286</v>
      </c>
      <c r="B132" s="2" t="s">
        <v>526</v>
      </c>
      <c r="C132" s="14" t="s">
        <v>749</v>
      </c>
      <c r="D132" s="2">
        <v>1540</v>
      </c>
      <c r="E132" s="2" t="s">
        <v>140</v>
      </c>
      <c r="F132" s="2">
        <v>113</v>
      </c>
      <c r="G132" s="12" t="s">
        <v>527</v>
      </c>
      <c r="H132" s="12" t="s">
        <v>827</v>
      </c>
      <c r="I132">
        <v>1</v>
      </c>
      <c r="J132" s="15" t="str">
        <f t="shared" si="5"/>
        <v>119.jpg</v>
      </c>
      <c r="K132" s="15">
        <v>119</v>
      </c>
      <c r="L132" s="16" t="str">
        <f t="shared" si="4"/>
        <v>insert into BOOK(title,publication_date,price,author_id,publisher_id,synopsis,image,record_date,last_update)values('キリンのソフィーはじめてのおさんぽ','2023-10-4',1540,113,1,'フランスうまれ「キリンのソフィー」と一緒に、豊かな感性を育むベビー絵本','119.jpg',CURDATE(),CURDATE());</v>
      </c>
    </row>
    <row r="133" spans="1:12" x14ac:dyDescent="0.45">
      <c r="A133" s="2" t="s">
        <v>95</v>
      </c>
      <c r="B133" s="13" t="s">
        <v>528</v>
      </c>
      <c r="C133" s="14" t="s">
        <v>669</v>
      </c>
      <c r="D133" s="2">
        <v>1650</v>
      </c>
      <c r="E133" s="2" t="s">
        <v>110</v>
      </c>
      <c r="F133" s="2">
        <v>114</v>
      </c>
      <c r="G133" s="12" t="s">
        <v>529</v>
      </c>
      <c r="H133" s="12" t="s">
        <v>827</v>
      </c>
      <c r="I133">
        <v>1</v>
      </c>
      <c r="J133" s="15" t="str">
        <f t="shared" si="5"/>
        <v>120.jpg</v>
      </c>
      <c r="K133" s="15">
        <v>120</v>
      </c>
      <c r="L133" s="16" t="str">
        <f t="shared" si="4"/>
        <v>insert into BOOK(title,publication_date,price,author_id,publisher_id,synopsis,image,record_date,last_update)values('彼女たち','2023-10-13',1650,114,1,'だいじょうぶ。わたしたちには、いまを乗り越える力がある。','120.jpg',CURDATE(),CURDATE());</v>
      </c>
    </row>
    <row r="134" spans="1:12" x14ac:dyDescent="0.45">
      <c r="A134" s="2" t="s">
        <v>300</v>
      </c>
      <c r="B134" s="13" t="s">
        <v>530</v>
      </c>
      <c r="C134" s="14" t="s">
        <v>750</v>
      </c>
      <c r="D134" s="2">
        <v>1760</v>
      </c>
      <c r="E134" s="2" t="s">
        <v>178</v>
      </c>
      <c r="F134" s="2">
        <v>115</v>
      </c>
      <c r="G134" s="10" t="s">
        <v>531</v>
      </c>
      <c r="H134" s="10" t="s">
        <v>280</v>
      </c>
      <c r="I134">
        <v>3</v>
      </c>
      <c r="J134" s="15" t="str">
        <f t="shared" si="5"/>
        <v>121.jpg</v>
      </c>
      <c r="K134" s="15">
        <v>121</v>
      </c>
      <c r="L134" s="16" t="str">
        <f t="shared" si="4"/>
        <v>insert into BOOK(title,publication_date,price,author_id,publisher_id,synopsis,image,record_date,last_update)values('自分に見た目が許せない人への処方箋','2023-4-5',1760,115,3,'SNSで急増　身体醜形症','121.jpg',CURDATE(),CURDATE());</v>
      </c>
    </row>
    <row r="135" spans="1:12" x14ac:dyDescent="0.45">
      <c r="A135" s="2" t="s">
        <v>300</v>
      </c>
      <c r="B135" s="13" t="s">
        <v>532</v>
      </c>
      <c r="C135" s="14" t="s">
        <v>751</v>
      </c>
      <c r="D135" s="2">
        <v>1760</v>
      </c>
      <c r="E135" s="2" t="s">
        <v>268</v>
      </c>
      <c r="F135" s="2">
        <v>116</v>
      </c>
      <c r="G135" s="12" t="s">
        <v>533</v>
      </c>
      <c r="H135" s="13" t="s">
        <v>305</v>
      </c>
      <c r="I135">
        <v>5</v>
      </c>
      <c r="J135" s="15" t="str">
        <f t="shared" si="5"/>
        <v>122.jpg</v>
      </c>
      <c r="K135" s="15">
        <v>122</v>
      </c>
      <c r="L135" s="16" t="str">
        <f t="shared" si="4"/>
        <v>insert into BOOK(title,publication_date,price,author_id,publisher_id,synopsis,image,record_date,last_update)values('株はメンタルが９割','2021-7-30',1760,116,5,'素人でも買いやすい小型成長株の見分け方、投資の具体的ノウハウ、そして最も大切な「メンタル・コントロール」を伝授','122.jpg',CURDATE(),CURDATE());</v>
      </c>
    </row>
    <row r="136" spans="1:12" x14ac:dyDescent="0.45">
      <c r="A136" s="2" t="s">
        <v>291</v>
      </c>
      <c r="B136" s="2" t="s">
        <v>534</v>
      </c>
      <c r="C136" s="14" t="s">
        <v>706</v>
      </c>
      <c r="D136" s="2">
        <v>1650</v>
      </c>
      <c r="E136" s="2" t="s">
        <v>134</v>
      </c>
      <c r="F136" s="2">
        <v>117</v>
      </c>
      <c r="G136" s="12" t="s">
        <v>535</v>
      </c>
      <c r="H136" s="12" t="s">
        <v>827</v>
      </c>
      <c r="I136">
        <v>1</v>
      </c>
      <c r="J136" s="15" t="str">
        <f t="shared" si="5"/>
        <v>123.jpg</v>
      </c>
      <c r="K136" s="15">
        <v>123</v>
      </c>
      <c r="L136" s="16" t="str">
        <f t="shared" si="4"/>
        <v>insert into BOOK(title,publication_date,price,author_id,publisher_id,synopsis,image,record_date,last_update)values('究極の英語学習法','2023-9-15',1650,117,1,'やみくもに努力しても、英語は身につかない。科学に基づく最適解の学習法','123.jpg',CURDATE(),CURDATE());</v>
      </c>
    </row>
    <row r="137" spans="1:12" x14ac:dyDescent="0.45">
      <c r="A137" s="2" t="s">
        <v>316</v>
      </c>
      <c r="B137" s="2" t="s">
        <v>536</v>
      </c>
      <c r="C137" s="14" t="s">
        <v>752</v>
      </c>
      <c r="D137" s="2">
        <v>990</v>
      </c>
      <c r="E137" s="2" t="s">
        <v>243</v>
      </c>
      <c r="F137" s="2">
        <v>118</v>
      </c>
      <c r="G137" s="10" t="s">
        <v>537</v>
      </c>
      <c r="H137" s="13" t="s">
        <v>240</v>
      </c>
      <c r="I137">
        <v>4</v>
      </c>
      <c r="J137" s="15" t="str">
        <f t="shared" si="5"/>
        <v>124.jpg</v>
      </c>
      <c r="K137" s="15">
        <v>124</v>
      </c>
      <c r="L137" s="16" t="str">
        <f t="shared" si="4"/>
        <v>insert into BOOK(title,publication_date,price,author_id,publisher_id,synopsis,image,record_date,last_update)values('画家とモデル','2023-3-1',990,118,4,'不世出の画家たちが画布に刻み付けた、モデルとの濃厚にして関係を読み解いた論集','124.jpg',CURDATE(),CURDATE());</v>
      </c>
    </row>
    <row r="138" spans="1:12" x14ac:dyDescent="0.45">
      <c r="A138" s="2" t="s">
        <v>659</v>
      </c>
      <c r="B138" s="2" t="s">
        <v>660</v>
      </c>
      <c r="C138" s="14" t="s">
        <v>753</v>
      </c>
      <c r="D138" s="2">
        <v>1760</v>
      </c>
      <c r="E138" s="2" t="s">
        <v>254</v>
      </c>
      <c r="F138" s="2">
        <v>119</v>
      </c>
      <c r="G138" s="10" t="s">
        <v>538</v>
      </c>
      <c r="H138" s="13" t="s">
        <v>240</v>
      </c>
      <c r="I138">
        <v>4</v>
      </c>
      <c r="J138" s="15" t="str">
        <f t="shared" si="5"/>
        <v>125.jpg</v>
      </c>
      <c r="K138" s="15">
        <v>125</v>
      </c>
      <c r="L138" s="16" t="str">
        <f t="shared" si="4"/>
        <v>insert into BOOK(title,publication_date,price,author_id,publisher_id,synopsis,image,record_date,last_update)values('イタリアの小さな村へ','2018-5-31',1760,119,4,'過疎化の解決策としても注目を集める新しい旅のスタイルを提案する','125.jpg',CURDATE(),CURDATE());</v>
      </c>
    </row>
    <row r="139" spans="1:12" x14ac:dyDescent="0.45">
      <c r="A139" s="2" t="s">
        <v>300</v>
      </c>
      <c r="B139" s="13" t="s">
        <v>539</v>
      </c>
      <c r="C139" s="14" t="s">
        <v>754</v>
      </c>
      <c r="D139" s="2">
        <v>1650</v>
      </c>
      <c r="E139" s="2" t="s">
        <v>269</v>
      </c>
      <c r="F139" s="2">
        <v>120</v>
      </c>
      <c r="G139" s="12" t="s">
        <v>540</v>
      </c>
      <c r="H139" s="13" t="s">
        <v>305</v>
      </c>
      <c r="I139">
        <v>5</v>
      </c>
      <c r="J139" s="15" t="str">
        <f t="shared" si="5"/>
        <v>126.jpg</v>
      </c>
      <c r="K139" s="15">
        <v>126</v>
      </c>
      <c r="L139" s="16" t="str">
        <f t="shared" si="4"/>
        <v>insert into BOOK(title,publication_date,price,author_id,publisher_id,synopsis,image,record_date,last_update)values('つみたてNISA、iDeCoより積み立てビットコインを始めなさい','2021-4-30',1650,120,5,'ビットコインの成長はこれからが本番。少額でも投資できる簡単な方法を緊急指南。','126.jpg',CURDATE(),CURDATE());</v>
      </c>
    </row>
    <row r="140" spans="1:12" x14ac:dyDescent="0.45">
      <c r="A140" s="2" t="s">
        <v>286</v>
      </c>
      <c r="B140" s="2" t="s">
        <v>541</v>
      </c>
      <c r="C140" s="14" t="s">
        <v>755</v>
      </c>
      <c r="D140" s="2">
        <v>935</v>
      </c>
      <c r="E140" s="2" t="s">
        <v>220</v>
      </c>
      <c r="F140" s="2">
        <v>121</v>
      </c>
      <c r="G140" s="10" t="s">
        <v>542</v>
      </c>
      <c r="H140" s="10" t="s">
        <v>280</v>
      </c>
      <c r="I140">
        <v>3</v>
      </c>
      <c r="J140" s="15" t="str">
        <f t="shared" si="5"/>
        <v>127.jpg</v>
      </c>
      <c r="K140" s="15">
        <v>127</v>
      </c>
      <c r="L140" s="16" t="str">
        <f t="shared" si="4"/>
        <v>insert into BOOK(title,publication_date,price,author_id,publisher_id,synopsis,image,record_date,last_update)values('そらまめくんのごめんなさい','2023-9-5',935,121,3,'そらまめくんとなかなおり、できるかな','127.jpg',CURDATE(),CURDATE());</v>
      </c>
    </row>
    <row r="141" spans="1:12" x14ac:dyDescent="0.45">
      <c r="A141" s="2" t="s">
        <v>300</v>
      </c>
      <c r="B141" s="13" t="s">
        <v>543</v>
      </c>
      <c r="C141" s="14" t="s">
        <v>756</v>
      </c>
      <c r="D141" s="2">
        <v>1320</v>
      </c>
      <c r="E141" s="2" t="s">
        <v>173</v>
      </c>
      <c r="F141" s="2">
        <v>122</v>
      </c>
      <c r="G141" s="10" t="s">
        <v>544</v>
      </c>
      <c r="H141" s="10" t="s">
        <v>280</v>
      </c>
      <c r="I141">
        <v>3</v>
      </c>
      <c r="J141" s="15" t="str">
        <f t="shared" si="5"/>
        <v>128.jpg</v>
      </c>
      <c r="K141" s="15">
        <v>128</v>
      </c>
      <c r="L141" s="16" t="str">
        <f t="shared" si="4"/>
        <v>insert into BOOK(title,publication_date,price,author_id,publisher_id,synopsis,image,record_date,last_update)values('「どうせ自分なんて」と思う君に、知っておいてほしいこと','2023-8-23',1320,122,3,'いま小学生に知ってほしい自己肯定感の話','128.jpg',CURDATE(),CURDATE());</v>
      </c>
    </row>
    <row r="142" spans="1:12" x14ac:dyDescent="0.45">
      <c r="A142" s="2" t="s">
        <v>300</v>
      </c>
      <c r="B142" s="13" t="s">
        <v>545</v>
      </c>
      <c r="C142" s="14" t="s">
        <v>698</v>
      </c>
      <c r="D142" s="2">
        <v>1650</v>
      </c>
      <c r="E142" s="2" t="s">
        <v>172</v>
      </c>
      <c r="F142" s="2">
        <v>123</v>
      </c>
      <c r="G142" s="10" t="s">
        <v>546</v>
      </c>
      <c r="H142" s="10" t="s">
        <v>280</v>
      </c>
      <c r="I142">
        <v>3</v>
      </c>
      <c r="J142" s="15" t="str">
        <f t="shared" ref="J142:J173" si="6">$K142&amp;$K$11</f>
        <v>129.jpg</v>
      </c>
      <c r="K142" s="15">
        <v>129</v>
      </c>
      <c r="L142" s="16" t="str">
        <f t="shared" si="4"/>
        <v>insert into BOOK(title,publication_date,price,author_id,publisher_id,synopsis,image,record_date,last_update)values('心が整うマインドフルネス入門','2023-9-13',1650,123,3,'仕事も人生もうまくいくマインドフルネス術','129.jpg',CURDATE(),CURDATE());</v>
      </c>
    </row>
    <row r="143" spans="1:12" x14ac:dyDescent="0.45">
      <c r="A143" s="2" t="s">
        <v>300</v>
      </c>
      <c r="B143" s="2" t="s">
        <v>547</v>
      </c>
      <c r="C143" s="14" t="s">
        <v>673</v>
      </c>
      <c r="D143" s="2">
        <v>1650</v>
      </c>
      <c r="E143" s="2" t="s">
        <v>116</v>
      </c>
      <c r="F143" s="2">
        <v>124</v>
      </c>
      <c r="G143" s="12" t="s">
        <v>548</v>
      </c>
      <c r="H143" s="12" t="s">
        <v>827</v>
      </c>
      <c r="I143">
        <v>1</v>
      </c>
      <c r="J143" s="15" t="str">
        <f t="shared" si="6"/>
        <v>130.jpg</v>
      </c>
      <c r="K143" s="15">
        <v>130</v>
      </c>
      <c r="L143" s="16" t="str">
        <f t="shared" ref="L143:L198" si="7">$I$1&amp;$A$1&amp;$K$1&amp;$B$3&amp;$N$1&amp;$B$4&amp;$N$1&amp;$B$5&amp;$N$1&amp;$B$6&amp;$N$1&amp;$B$7&amp;$N$1&amp;$B$8&amp;$N$1&amp;$B$9&amp;$N$1&amp;$B$10&amp;$N$1&amp;$B$11&amp;$L$1&amp;$B143&amp;$Q$1&amp;$N$1&amp;$C143&amp;$N$1&amp;$D143&amp;$N$1&amp;$F143&amp;$N$1&amp;$I143&amp;$N$1&amp;$Q$1&amp;$G143&amp;$Q$1&amp;$N$1&amp;$Q$1&amp;$J143&amp;$Q$1&amp;$M$1&amp;$M$1&amp;$P$1</f>
        <v>insert into BOOK(title,publication_date,price,author_id,publisher_id,synopsis,image,record_date,last_update)values('元外資系金融エリートが語る価値あるお金の増やし方','2023-10-25',1650,124,1,'投資は「推し活」。出会うべきものに出会ってお金を増やす極意を語ります。','130.jpg',CURDATE(),CURDATE());</v>
      </c>
    </row>
    <row r="144" spans="1:12" x14ac:dyDescent="0.45">
      <c r="A144" s="2" t="s">
        <v>291</v>
      </c>
      <c r="B144" s="2" t="s">
        <v>549</v>
      </c>
      <c r="C144" s="14" t="s">
        <v>757</v>
      </c>
      <c r="D144" s="2">
        <v>2090</v>
      </c>
      <c r="E144" s="2" t="s">
        <v>200</v>
      </c>
      <c r="F144" s="2">
        <v>125</v>
      </c>
      <c r="G144" s="10" t="s">
        <v>550</v>
      </c>
      <c r="H144" s="10" t="s">
        <v>280</v>
      </c>
      <c r="I144">
        <v>3</v>
      </c>
      <c r="J144" s="15" t="str">
        <f t="shared" si="6"/>
        <v>131.jpg</v>
      </c>
      <c r="K144" s="15">
        <v>131</v>
      </c>
      <c r="L144" s="16" t="str">
        <f t="shared" si="7"/>
        <v>insert into BOOK(title,publication_date,price,author_id,publisher_id,synopsis,image,record_date,last_update)values('タブレットで変わる授業デザイン','2021-3-1',2090,125,3,'タブレットの活用方法が具体的にわかる本','131.jpg',CURDATE(),CURDATE());</v>
      </c>
    </row>
    <row r="145" spans="1:12" x14ac:dyDescent="0.45">
      <c r="A145" s="2" t="s">
        <v>283</v>
      </c>
      <c r="B145" s="13" t="s">
        <v>551</v>
      </c>
      <c r="C145" s="14" t="s">
        <v>758</v>
      </c>
      <c r="D145" s="2">
        <v>1980</v>
      </c>
      <c r="E145" s="2" t="s">
        <v>152</v>
      </c>
      <c r="F145" s="2">
        <v>126</v>
      </c>
      <c r="G145" s="12" t="s">
        <v>552</v>
      </c>
      <c r="H145" s="12" t="s">
        <v>279</v>
      </c>
      <c r="I145">
        <v>2</v>
      </c>
      <c r="J145" s="15" t="str">
        <f t="shared" si="6"/>
        <v>132.jpg</v>
      </c>
      <c r="K145" s="15">
        <v>132</v>
      </c>
      <c r="L145" s="16" t="str">
        <f t="shared" si="7"/>
        <v>insert into BOOK(title,publication_date,price,author_id,publisher_id,synopsis,image,record_date,last_update)values('ケーキとデコレーションの教科書','2022-12-8',1980,126,2,'順を追ってマスターしていくことで、無限アレンジをお楽しみください。','132.jpg',CURDATE(),CURDATE());</v>
      </c>
    </row>
    <row r="146" spans="1:12" x14ac:dyDescent="0.45">
      <c r="A146" s="2" t="s">
        <v>283</v>
      </c>
      <c r="B146" s="2" t="s">
        <v>553</v>
      </c>
      <c r="C146" s="14" t="s">
        <v>759</v>
      </c>
      <c r="D146" s="2">
        <v>880</v>
      </c>
      <c r="E146" s="2" t="s">
        <v>187</v>
      </c>
      <c r="F146" s="2">
        <v>127</v>
      </c>
      <c r="G146" s="10" t="s">
        <v>554</v>
      </c>
      <c r="H146" s="10" t="s">
        <v>280</v>
      </c>
      <c r="I146">
        <v>3</v>
      </c>
      <c r="J146" s="15" t="str">
        <f t="shared" si="6"/>
        <v>133.jpg</v>
      </c>
      <c r="K146" s="15">
        <v>133</v>
      </c>
      <c r="L146" s="16" t="str">
        <f t="shared" si="7"/>
        <v>insert into BOOK(title,publication_date,price,author_id,publisher_id,synopsis,image,record_date,last_update)values('ゼロからのつり入門','2013-7-19',880,127,3,'食べられる魚が二本の竿でガンガン釣れる','133.jpg',CURDATE(),CURDATE());</v>
      </c>
    </row>
    <row r="147" spans="1:12" x14ac:dyDescent="0.45">
      <c r="A147" s="2" t="s">
        <v>300</v>
      </c>
      <c r="B147" s="13" t="s">
        <v>829</v>
      </c>
      <c r="C147" s="14" t="s">
        <v>707</v>
      </c>
      <c r="D147" s="2">
        <v>1980</v>
      </c>
      <c r="E147" s="2" t="s">
        <v>266</v>
      </c>
      <c r="F147" s="2">
        <v>128</v>
      </c>
      <c r="G147" s="12" t="s">
        <v>555</v>
      </c>
      <c r="H147" s="13" t="s">
        <v>305</v>
      </c>
      <c r="I147">
        <v>5</v>
      </c>
      <c r="J147" s="15" t="str">
        <f t="shared" si="6"/>
        <v>134.jpg</v>
      </c>
      <c r="K147" s="15">
        <v>134</v>
      </c>
      <c r="L147" s="16" t="str">
        <f t="shared" si="7"/>
        <v>insert into BOOK(title,publication_date,price,author_id,publisher_id,synopsis,image,record_date,last_update)values('限界国家','2023-6-21',1980,128,5,'フィクションでありながら、現実の課題を照射するビジネス小説','134.jpg',CURDATE(),CURDATE());</v>
      </c>
    </row>
    <row r="148" spans="1:12" x14ac:dyDescent="0.45">
      <c r="A148" s="2" t="s">
        <v>95</v>
      </c>
      <c r="B148" s="2" t="s">
        <v>556</v>
      </c>
      <c r="C148" s="14" t="s">
        <v>760</v>
      </c>
      <c r="D148" s="2">
        <v>726</v>
      </c>
      <c r="E148" s="2" t="s">
        <v>261</v>
      </c>
      <c r="F148" s="2">
        <v>129</v>
      </c>
      <c r="G148" s="13" t="s">
        <v>557</v>
      </c>
      <c r="H148" s="13" t="s">
        <v>305</v>
      </c>
      <c r="I148">
        <v>5</v>
      </c>
      <c r="J148" s="15" t="str">
        <f t="shared" si="6"/>
        <v>135.jpg</v>
      </c>
      <c r="K148" s="15">
        <v>135</v>
      </c>
      <c r="L148" s="16" t="str">
        <f t="shared" si="7"/>
        <v>insert into BOOK(title,publication_date,price,author_id,publisher_id,synopsis,image,record_date,last_update)values('京都寺町三条のホームズ','2023-10-11',726,129,5,'行方不明の円生の絵が香港の美術館に？香港にとんだ清貴と小松が出会ったのは…','135.jpg',CURDATE(),CURDATE());</v>
      </c>
    </row>
    <row r="149" spans="1:12" x14ac:dyDescent="0.45">
      <c r="A149" s="2" t="s">
        <v>340</v>
      </c>
      <c r="B149" s="2" t="s">
        <v>558</v>
      </c>
      <c r="C149" s="14" t="s">
        <v>761</v>
      </c>
      <c r="D149" s="2">
        <v>693</v>
      </c>
      <c r="E149" s="2" t="s">
        <v>250</v>
      </c>
      <c r="F149" s="2">
        <v>130</v>
      </c>
      <c r="G149" s="10" t="s">
        <v>559</v>
      </c>
      <c r="H149" s="13" t="s">
        <v>240</v>
      </c>
      <c r="I149">
        <v>4</v>
      </c>
      <c r="J149" s="15" t="str">
        <f t="shared" si="6"/>
        <v>136.jpg</v>
      </c>
      <c r="K149" s="15">
        <v>136</v>
      </c>
      <c r="L149" s="16" t="str">
        <f t="shared" si="7"/>
        <v>insert into BOOK(title,publication_date,price,author_id,publisher_id,synopsis,image,record_date,last_update)values('美麗島プリズム紀行','2022-12-1',693,130,4,'歩き、語り、飲んで、食べて、初めて見えてきたその素顔に迫る','136.jpg',CURDATE(),CURDATE());</v>
      </c>
    </row>
    <row r="150" spans="1:12" x14ac:dyDescent="0.45">
      <c r="A150" s="2" t="s">
        <v>95</v>
      </c>
      <c r="B150" s="13" t="s">
        <v>560</v>
      </c>
      <c r="C150" s="14" t="s">
        <v>742</v>
      </c>
      <c r="D150" s="2">
        <v>1430</v>
      </c>
      <c r="E150" s="2" t="s">
        <v>161</v>
      </c>
      <c r="F150" s="2">
        <v>131</v>
      </c>
      <c r="G150" s="13" t="s">
        <v>561</v>
      </c>
      <c r="H150" s="10" t="s">
        <v>280</v>
      </c>
      <c r="I150">
        <v>3</v>
      </c>
      <c r="J150" s="15" t="str">
        <f t="shared" si="6"/>
        <v>137.jpg</v>
      </c>
      <c r="K150" s="15">
        <v>137</v>
      </c>
      <c r="L150" s="16" t="str">
        <f t="shared" si="7"/>
        <v>insert into BOOK(title,publication_date,price,author_id,publisher_id,synopsis,image,record_date,last_update)values('砂漠の旅ガラス','2023-10-5',1430,131,3,'AIも電力もない世界で人間のあり方を問う','137.jpg',CURDATE(),CURDATE());</v>
      </c>
    </row>
    <row r="151" spans="1:12" x14ac:dyDescent="0.45">
      <c r="A151" s="2" t="s">
        <v>283</v>
      </c>
      <c r="B151" s="2" t="s">
        <v>562</v>
      </c>
      <c r="C151" s="14" t="s">
        <v>762</v>
      </c>
      <c r="D151" s="2">
        <v>880</v>
      </c>
      <c r="E151" s="2" t="s">
        <v>197</v>
      </c>
      <c r="F151" s="2">
        <v>132</v>
      </c>
      <c r="G151" s="10" t="s">
        <v>563</v>
      </c>
      <c r="H151" s="10" t="s">
        <v>280</v>
      </c>
      <c r="I151">
        <v>3</v>
      </c>
      <c r="J151" s="15" t="str">
        <f t="shared" si="6"/>
        <v>138.jpg</v>
      </c>
      <c r="K151" s="15">
        <v>138</v>
      </c>
      <c r="L151" s="16" t="str">
        <f t="shared" si="7"/>
        <v>insert into BOOK(title,publication_date,price,author_id,publisher_id,synopsis,image,record_date,last_update)values('４９歳未経験　すっとこ介護はじめました','2014-10-24',880,132,3,'介護施設のリアルを描いたエッセイコミック','138.jpg',CURDATE(),CURDATE());</v>
      </c>
    </row>
    <row r="152" spans="1:12" x14ac:dyDescent="0.45">
      <c r="A152" s="2" t="s">
        <v>300</v>
      </c>
      <c r="B152" s="2" t="s">
        <v>564</v>
      </c>
      <c r="C152" s="14" t="s">
        <v>763</v>
      </c>
      <c r="D152" s="2">
        <v>1650</v>
      </c>
      <c r="E152" s="2" t="s">
        <v>238</v>
      </c>
      <c r="F152" s="2">
        <v>133</v>
      </c>
      <c r="G152" s="10" t="s">
        <v>565</v>
      </c>
      <c r="H152" s="13" t="s">
        <v>240</v>
      </c>
      <c r="I152">
        <v>4</v>
      </c>
      <c r="J152" s="15" t="str">
        <f t="shared" si="6"/>
        <v>139.jpg</v>
      </c>
      <c r="K152" s="15">
        <v>139</v>
      </c>
      <c r="L152" s="16" t="str">
        <f t="shared" si="7"/>
        <v>insert into BOOK(title,publication_date,price,author_id,publisher_id,synopsis,image,record_date,last_update)values('「科学的」は武器になる','2021-2-25',1650,133,4,'不安と流言の時代に「ぶれない軸」で判断するための強力な羅針盤','139.jpg',CURDATE(),CURDATE());</v>
      </c>
    </row>
    <row r="153" spans="1:12" x14ac:dyDescent="0.45">
      <c r="A153" s="2" t="s">
        <v>316</v>
      </c>
      <c r="B153" s="2" t="s">
        <v>566</v>
      </c>
      <c r="C153" s="14" t="s">
        <v>764</v>
      </c>
      <c r="D153" s="2">
        <v>1870</v>
      </c>
      <c r="E153" s="2" t="s">
        <v>242</v>
      </c>
      <c r="F153" s="2">
        <v>134</v>
      </c>
      <c r="G153" s="10" t="s">
        <v>567</v>
      </c>
      <c r="H153" s="13" t="s">
        <v>240</v>
      </c>
      <c r="I153">
        <v>4</v>
      </c>
      <c r="J153" s="15" t="str">
        <f t="shared" si="6"/>
        <v>140.jpg</v>
      </c>
      <c r="K153" s="15">
        <v>140</v>
      </c>
      <c r="L153" s="16" t="str">
        <f t="shared" si="7"/>
        <v>insert into BOOK(title,publication_date,price,author_id,publisher_id,synopsis,image,record_date,last_update)values('原田マハ、アートの達人に会いにいく','2023-3-29',1870,134,4,'「芸術新潮」の人気連載から生まれた、次世代へ伝えたい珠玉の対話集','140.jpg',CURDATE(),CURDATE());</v>
      </c>
    </row>
    <row r="154" spans="1:12" x14ac:dyDescent="0.45">
      <c r="A154" s="2" t="s">
        <v>95</v>
      </c>
      <c r="B154" s="13" t="s">
        <v>568</v>
      </c>
      <c r="C154" s="14" t="s">
        <v>765</v>
      </c>
      <c r="D154" s="2">
        <v>1540</v>
      </c>
      <c r="E154" s="2" t="s">
        <v>166</v>
      </c>
      <c r="F154" s="2">
        <v>135</v>
      </c>
      <c r="G154" s="10" t="s">
        <v>569</v>
      </c>
      <c r="H154" s="10" t="s">
        <v>280</v>
      </c>
      <c r="I154">
        <v>3</v>
      </c>
      <c r="J154" s="15" t="str">
        <f t="shared" si="6"/>
        <v>141.jpg</v>
      </c>
      <c r="K154" s="15">
        <v>141</v>
      </c>
      <c r="L154" s="16" t="str">
        <f t="shared" si="7"/>
        <v>insert into BOOK(title,publication_date,price,author_id,publisher_id,synopsis,image,record_date,last_update)values('太陽と月','2023-7-3',1540,135,3,'育成年代のリアルを描く、サッカー小説。','141.jpg',CURDATE(),CURDATE());</v>
      </c>
    </row>
    <row r="155" spans="1:12" x14ac:dyDescent="0.45">
      <c r="A155" s="2" t="s">
        <v>300</v>
      </c>
      <c r="B155" s="13" t="s">
        <v>570</v>
      </c>
      <c r="C155" s="14" t="s">
        <v>766</v>
      </c>
      <c r="D155" s="2">
        <v>1540</v>
      </c>
      <c r="E155" s="2" t="s">
        <v>176</v>
      </c>
      <c r="F155" s="2">
        <v>136</v>
      </c>
      <c r="G155" s="10" t="s">
        <v>571</v>
      </c>
      <c r="H155" s="10" t="s">
        <v>280</v>
      </c>
      <c r="I155">
        <v>3</v>
      </c>
      <c r="J155" s="15" t="str">
        <f t="shared" si="6"/>
        <v>142.jpg</v>
      </c>
      <c r="K155" s="15">
        <v>142</v>
      </c>
      <c r="L155" s="16" t="str">
        <f t="shared" si="7"/>
        <v>insert into BOOK(title,publication_date,price,author_id,publisher_id,synopsis,image,record_date,last_update)values('人生がクソゲーだと思ったら読む本','2023-5-26',1540,136,3,'家族や親友にも相談できない悩みに答えます','142.jpg',CURDATE(),CURDATE());</v>
      </c>
    </row>
    <row r="156" spans="1:12" x14ac:dyDescent="0.45">
      <c r="A156" s="2" t="s">
        <v>286</v>
      </c>
      <c r="B156" s="2" t="s">
        <v>572</v>
      </c>
      <c r="C156" s="14" t="s">
        <v>737</v>
      </c>
      <c r="D156" s="2">
        <v>1980</v>
      </c>
      <c r="E156" s="2" t="s">
        <v>224</v>
      </c>
      <c r="F156" s="2">
        <v>137</v>
      </c>
      <c r="G156" s="10" t="s">
        <v>573</v>
      </c>
      <c r="H156" s="10" t="s">
        <v>280</v>
      </c>
      <c r="I156">
        <v>3</v>
      </c>
      <c r="J156" s="15" t="str">
        <f t="shared" si="6"/>
        <v>143.jpg</v>
      </c>
      <c r="K156" s="15">
        <v>143</v>
      </c>
      <c r="L156" s="16" t="str">
        <f t="shared" si="7"/>
        <v>insert into BOOK(title,publication_date,price,author_id,publisher_id,synopsis,image,record_date,last_update)values('ぼくがスカート','2023-2-22',1980,137,3,'あなたは、あなたのままでいい','143.jpg',CURDATE(),CURDATE());</v>
      </c>
    </row>
    <row r="157" spans="1:12" x14ac:dyDescent="0.45">
      <c r="A157" s="2" t="s">
        <v>300</v>
      </c>
      <c r="B157" s="13" t="s">
        <v>574</v>
      </c>
      <c r="C157" s="14" t="s">
        <v>767</v>
      </c>
      <c r="D157" s="2">
        <v>1650</v>
      </c>
      <c r="E157" s="2" t="s">
        <v>175</v>
      </c>
      <c r="F157" s="2">
        <v>138</v>
      </c>
      <c r="G157" s="10" t="s">
        <v>575</v>
      </c>
      <c r="H157" s="10" t="s">
        <v>280</v>
      </c>
      <c r="I157">
        <v>3</v>
      </c>
      <c r="J157" s="15" t="str">
        <f t="shared" si="6"/>
        <v>144.jpg</v>
      </c>
      <c r="K157" s="15">
        <v>144</v>
      </c>
      <c r="L157" s="16" t="str">
        <f t="shared" si="7"/>
        <v>insert into BOOK(title,publication_date,price,author_id,publisher_id,synopsis,image,record_date,last_update)values('特攻服少女と１８２５日','2023-7-13',1650,138,3,'辻村深月さんほか各界の著名人が絶賛','144.jpg',CURDATE(),CURDATE());</v>
      </c>
    </row>
    <row r="158" spans="1:12" x14ac:dyDescent="0.45">
      <c r="A158" s="2" t="s">
        <v>340</v>
      </c>
      <c r="B158" s="2" t="s">
        <v>576</v>
      </c>
      <c r="C158" s="14" t="s">
        <v>768</v>
      </c>
      <c r="D158" s="2">
        <v>1430</v>
      </c>
      <c r="E158" s="2" t="s">
        <v>251</v>
      </c>
      <c r="F158" s="2">
        <v>139</v>
      </c>
      <c r="G158" s="10" t="s">
        <v>577</v>
      </c>
      <c r="H158" s="13" t="s">
        <v>240</v>
      </c>
      <c r="I158">
        <v>4</v>
      </c>
      <c r="J158" s="15" t="str">
        <f t="shared" si="6"/>
        <v>145.jpg</v>
      </c>
      <c r="K158" s="15">
        <v>145</v>
      </c>
      <c r="L158" s="16" t="str">
        <f t="shared" si="7"/>
        <v>insert into BOOK(title,publication_date,price,author_id,publisher_id,synopsis,image,record_date,last_update)values('鮎美ちゃんとはじめる山登り','2021-6-28',1430,139,4,'登山の心得は、この一冊ですべてOKです','145.jpg',CURDATE(),CURDATE());</v>
      </c>
    </row>
    <row r="159" spans="1:12" x14ac:dyDescent="0.45">
      <c r="A159" s="2" t="s">
        <v>95</v>
      </c>
      <c r="B159" s="13" t="s">
        <v>578</v>
      </c>
      <c r="C159" s="14" t="s">
        <v>769</v>
      </c>
      <c r="D159" s="2">
        <v>693</v>
      </c>
      <c r="E159" s="2" t="s">
        <v>264</v>
      </c>
      <c r="F159" s="2">
        <v>140</v>
      </c>
      <c r="G159" s="12" t="s">
        <v>579</v>
      </c>
      <c r="H159" s="13" t="s">
        <v>305</v>
      </c>
      <c r="I159">
        <v>5</v>
      </c>
      <c r="J159" s="15" t="str">
        <f t="shared" si="6"/>
        <v>146.jpg</v>
      </c>
      <c r="K159" s="15">
        <v>146</v>
      </c>
      <c r="L159" s="16" t="str">
        <f t="shared" si="7"/>
        <v>insert into BOOK(title,publication_date,price,author_id,publisher_id,synopsis,image,record_date,last_update)values('今宵も喫茶ドードーのキッチンで','2022-5-12',693,140,5,'店主そろりの美味しい料理が、毎日頑張る人の疲れた体と強ばった心を優しくほぐし…','146.jpg',CURDATE(),CURDATE());</v>
      </c>
    </row>
    <row r="160" spans="1:12" x14ac:dyDescent="0.45">
      <c r="A160" s="2" t="s">
        <v>95</v>
      </c>
      <c r="B160" s="2" t="s">
        <v>580</v>
      </c>
      <c r="C160" s="14" t="s">
        <v>675</v>
      </c>
      <c r="D160" s="2">
        <v>1650</v>
      </c>
      <c r="E160" s="2" t="s">
        <v>159</v>
      </c>
      <c r="F160" s="2">
        <v>141</v>
      </c>
      <c r="G160" s="13" t="s">
        <v>581</v>
      </c>
      <c r="H160" s="10" t="s">
        <v>280</v>
      </c>
      <c r="I160">
        <v>3</v>
      </c>
      <c r="J160" s="15" t="str">
        <f t="shared" si="6"/>
        <v>147.jpg</v>
      </c>
      <c r="K160" s="15">
        <v>147</v>
      </c>
      <c r="L160" s="16" t="str">
        <f t="shared" si="7"/>
        <v>insert into BOOK(title,publication_date,price,author_id,publisher_id,synopsis,image,record_date,last_update)values('しっぽの殻破り','2023-11-1',1650,141,3,'光る感性と絶妙な言葉で青春をえがく短編集','147.jpg',CURDATE(),CURDATE());</v>
      </c>
    </row>
    <row r="161" spans="1:12" x14ac:dyDescent="0.45">
      <c r="A161" s="2" t="s">
        <v>95</v>
      </c>
      <c r="B161" s="13" t="s">
        <v>582</v>
      </c>
      <c r="C161" s="14" t="s">
        <v>770</v>
      </c>
      <c r="D161" s="2">
        <v>836</v>
      </c>
      <c r="E161" s="2" t="s">
        <v>265</v>
      </c>
      <c r="F161" s="2">
        <v>142</v>
      </c>
      <c r="G161" s="12" t="s">
        <v>583</v>
      </c>
      <c r="H161" s="13" t="s">
        <v>305</v>
      </c>
      <c r="I161">
        <v>5</v>
      </c>
      <c r="J161" s="15" t="str">
        <f t="shared" si="6"/>
        <v>148.jpg</v>
      </c>
      <c r="K161" s="15">
        <v>148</v>
      </c>
      <c r="L161" s="16" t="str">
        <f t="shared" si="7"/>
        <v>insert into BOOK(title,publication_date,price,author_id,publisher_id,synopsis,image,record_date,last_update)values('逆転美人','2022-10-13',836,142,5,'「逆転美人」の本当の意味とは？ミステリー氏に残る伝説九兆絶トリックに驚愕せよ','148.jpg',CURDATE(),CURDATE());</v>
      </c>
    </row>
    <row r="162" spans="1:12" x14ac:dyDescent="0.45">
      <c r="A162" s="2" t="s">
        <v>95</v>
      </c>
      <c r="B162" s="13" t="s">
        <v>584</v>
      </c>
      <c r="C162" s="14" t="s">
        <v>760</v>
      </c>
      <c r="D162" s="2">
        <v>836</v>
      </c>
      <c r="E162" s="2" t="s">
        <v>265</v>
      </c>
      <c r="F162" s="2">
        <v>142</v>
      </c>
      <c r="G162" s="12" t="s">
        <v>585</v>
      </c>
      <c r="H162" s="13" t="s">
        <v>305</v>
      </c>
      <c r="I162">
        <v>5</v>
      </c>
      <c r="J162" s="15" t="str">
        <f t="shared" si="6"/>
        <v>149.jpg</v>
      </c>
      <c r="K162" s="15">
        <v>149</v>
      </c>
      <c r="L162" s="16" t="str">
        <f t="shared" si="7"/>
        <v>insert into BOOK(title,publication_date,price,author_id,publisher_id,synopsis,image,record_date,last_update)values('逆転泥棒','2023-10-11',836,142,5,'不穏な現在と、懐かしく切ない平成の青春が交錯する物語の結末は…','149.jpg',CURDATE(),CURDATE());</v>
      </c>
    </row>
    <row r="163" spans="1:12" x14ac:dyDescent="0.45">
      <c r="A163" s="2" t="s">
        <v>95</v>
      </c>
      <c r="B163" s="2" t="s">
        <v>586</v>
      </c>
      <c r="C163" s="14" t="s">
        <v>771</v>
      </c>
      <c r="D163" s="2">
        <v>825</v>
      </c>
      <c r="E163" s="2" t="s">
        <v>260</v>
      </c>
      <c r="F163" s="2">
        <v>143</v>
      </c>
      <c r="G163" s="13" t="s">
        <v>587</v>
      </c>
      <c r="H163" s="13" t="s">
        <v>305</v>
      </c>
      <c r="I163">
        <v>5</v>
      </c>
      <c r="J163" s="15" t="str">
        <f t="shared" si="6"/>
        <v>150.jpg</v>
      </c>
      <c r="K163" s="15">
        <v>150</v>
      </c>
      <c r="L163" s="16" t="str">
        <f t="shared" si="7"/>
        <v>insert into BOOK(title,publication_date,price,author_id,publisher_id,synopsis,image,record_date,last_update)values('じい散歩','2023-8-8',825,143,5,'いろいろあるけど家族の日々は続く。現代家族小説の白眉','150.jpg',CURDATE(),CURDATE());</v>
      </c>
    </row>
    <row r="164" spans="1:12" x14ac:dyDescent="0.45">
      <c r="A164" s="2" t="s">
        <v>95</v>
      </c>
      <c r="B164" s="13" t="s">
        <v>588</v>
      </c>
      <c r="C164" s="14" t="s">
        <v>679</v>
      </c>
      <c r="D164" s="2">
        <v>1650</v>
      </c>
      <c r="E164" s="2" t="s">
        <v>109</v>
      </c>
      <c r="F164" s="2">
        <v>144</v>
      </c>
      <c r="G164" s="12" t="s">
        <v>589</v>
      </c>
      <c r="H164" s="12" t="s">
        <v>827</v>
      </c>
      <c r="I164">
        <v>1</v>
      </c>
      <c r="J164" s="15" t="str">
        <f t="shared" si="6"/>
        <v>151.jpg</v>
      </c>
      <c r="K164" s="15">
        <v>151</v>
      </c>
      <c r="L164" s="16" t="str">
        <f t="shared" si="7"/>
        <v>insert into BOOK(title,publication_date,price,author_id,publisher_id,synopsis,image,record_date,last_update)values('私労働小説ザ・シット・ジョブ','2023-10-26',1650,144,1,'「自分を愛するってことは、絶えざる闘いなんだよ」。魂の階級闘争の軌跡。','151.jpg',CURDATE(),CURDATE());</v>
      </c>
    </row>
    <row r="165" spans="1:12" x14ac:dyDescent="0.45">
      <c r="A165" s="2" t="s">
        <v>291</v>
      </c>
      <c r="B165" s="2" t="s">
        <v>590</v>
      </c>
      <c r="C165" s="14" t="s">
        <v>772</v>
      </c>
      <c r="D165" s="2">
        <v>8250</v>
      </c>
      <c r="E165" s="2" t="s">
        <v>203</v>
      </c>
      <c r="F165" s="2">
        <v>145</v>
      </c>
      <c r="G165" s="10" t="s">
        <v>591</v>
      </c>
      <c r="H165" s="10" t="s">
        <v>280</v>
      </c>
      <c r="I165">
        <v>3</v>
      </c>
      <c r="J165" s="15" t="str">
        <f t="shared" si="6"/>
        <v>152.jpg</v>
      </c>
      <c r="K165" s="15">
        <v>152</v>
      </c>
      <c r="L165" s="16" t="str">
        <f t="shared" si="7"/>
        <v>insert into BOOK(title,publication_date,price,author_id,publisher_id,synopsis,image,record_date,last_update)values('中日辞典　第３版','2016-11-15',8250,145,3,'信頼の本格派中日辞典','152.jpg',CURDATE(),CURDATE());</v>
      </c>
    </row>
    <row r="166" spans="1:12" x14ac:dyDescent="0.45">
      <c r="A166" s="2" t="s">
        <v>283</v>
      </c>
      <c r="B166" s="2" t="s">
        <v>592</v>
      </c>
      <c r="C166" s="14" t="s">
        <v>773</v>
      </c>
      <c r="D166" s="2">
        <v>1430</v>
      </c>
      <c r="E166" s="2" t="s">
        <v>195</v>
      </c>
      <c r="F166" s="2">
        <v>146</v>
      </c>
      <c r="G166" s="10" t="s">
        <v>593</v>
      </c>
      <c r="H166" s="10" t="s">
        <v>280</v>
      </c>
      <c r="I166">
        <v>3</v>
      </c>
      <c r="J166" s="15" t="str">
        <f t="shared" si="6"/>
        <v>153.jpg</v>
      </c>
      <c r="K166" s="15">
        <v>153</v>
      </c>
      <c r="L166" s="16" t="str">
        <f t="shared" si="7"/>
        <v>insert into BOOK(title,publication_date,price,author_id,publisher_id,synopsis,image,record_date,last_update)values('ペク先生のやみつき韓国ごはん　ひと手間アレンジでだれでも達人レシピ','2022-2-22',1430,146,3,'簡単だけど「上級者見え」の絶品５８レシピ','153.jpg',CURDATE(),CURDATE());</v>
      </c>
    </row>
    <row r="167" spans="1:12" x14ac:dyDescent="0.45">
      <c r="A167" s="2" t="s">
        <v>283</v>
      </c>
      <c r="B167" s="2" t="s">
        <v>594</v>
      </c>
      <c r="C167" s="14" t="s">
        <v>774</v>
      </c>
      <c r="D167" s="2">
        <v>1540</v>
      </c>
      <c r="E167" s="2" t="s">
        <v>192</v>
      </c>
      <c r="F167" s="2">
        <v>147</v>
      </c>
      <c r="G167" s="10" t="s">
        <v>595</v>
      </c>
      <c r="H167" s="10" t="s">
        <v>280</v>
      </c>
      <c r="I167">
        <v>3</v>
      </c>
      <c r="J167" s="15" t="str">
        <f t="shared" si="6"/>
        <v>154.jpg</v>
      </c>
      <c r="K167" s="15">
        <v>154</v>
      </c>
      <c r="L167" s="16" t="str">
        <f t="shared" si="7"/>
        <v>insert into BOOK(title,publication_date,price,author_id,publisher_id,synopsis,image,record_date,last_update)values('星ひとみの天星術超図鑑','2022-9-28',1540,147,3,'天星術初の”星”図鑑','154.jpg',CURDATE(),CURDATE());</v>
      </c>
    </row>
    <row r="168" spans="1:12" x14ac:dyDescent="0.45">
      <c r="A168" s="2" t="s">
        <v>95</v>
      </c>
      <c r="B168" s="13" t="s">
        <v>596</v>
      </c>
      <c r="C168" s="14" t="s">
        <v>712</v>
      </c>
      <c r="D168" s="2">
        <v>935</v>
      </c>
      <c r="E168" s="2" t="s">
        <v>143</v>
      </c>
      <c r="F168" s="2">
        <v>148</v>
      </c>
      <c r="G168" s="2" t="s">
        <v>597</v>
      </c>
      <c r="H168" s="12" t="s">
        <v>279</v>
      </c>
      <c r="I168">
        <v>2</v>
      </c>
      <c r="J168" s="15" t="str">
        <f t="shared" si="6"/>
        <v>155.jpg</v>
      </c>
      <c r="K168" s="15">
        <v>155</v>
      </c>
      <c r="L168" s="16" t="str">
        <f t="shared" si="7"/>
        <v>insert into BOOK(title,publication_date,price,author_id,publisher_id,synopsis,image,record_date,last_update)values('またね家族','2023-11-15',935,148,2,'父の余命は３カ月。何物にもなれなかった僕はあなたの息子には、なれたのでしょうか。','155.jpg',CURDATE(),CURDATE());</v>
      </c>
    </row>
    <row r="169" spans="1:12" x14ac:dyDescent="0.45">
      <c r="A169" s="2" t="s">
        <v>286</v>
      </c>
      <c r="B169" s="2" t="s">
        <v>598</v>
      </c>
      <c r="C169" s="14" t="s">
        <v>687</v>
      </c>
      <c r="D169" s="2">
        <v>1540</v>
      </c>
      <c r="E169" s="2" t="s">
        <v>222</v>
      </c>
      <c r="F169" s="2">
        <v>149</v>
      </c>
      <c r="G169" s="10" t="s">
        <v>599</v>
      </c>
      <c r="H169" s="10" t="s">
        <v>280</v>
      </c>
      <c r="I169">
        <v>3</v>
      </c>
      <c r="J169" s="15" t="str">
        <f t="shared" si="6"/>
        <v>156.jpg</v>
      </c>
      <c r="K169" s="15">
        <v>156</v>
      </c>
      <c r="L169" s="16" t="str">
        <f t="shared" si="7"/>
        <v>insert into BOOK(title,publication_date,price,author_id,publisher_id,synopsis,image,record_date,last_update)values('かっぱまきください','2023-7-27',1540,149,3,'今日はかっぱのさらたろうの誕生日','156.jpg',CURDATE(),CURDATE());</v>
      </c>
    </row>
    <row r="170" spans="1:12" x14ac:dyDescent="0.45">
      <c r="A170" s="2" t="s">
        <v>291</v>
      </c>
      <c r="B170" s="2" t="s">
        <v>600</v>
      </c>
      <c r="C170" s="14" t="s">
        <v>764</v>
      </c>
      <c r="D170" s="2">
        <v>1650</v>
      </c>
      <c r="E170" s="2" t="s">
        <v>201</v>
      </c>
      <c r="F170" s="2">
        <v>150</v>
      </c>
      <c r="G170" s="10" t="s">
        <v>601</v>
      </c>
      <c r="H170" s="10" t="s">
        <v>280</v>
      </c>
      <c r="I170">
        <v>3</v>
      </c>
      <c r="J170" s="15" t="str">
        <f t="shared" si="6"/>
        <v>157.jpg</v>
      </c>
      <c r="K170" s="15">
        <v>157</v>
      </c>
      <c r="L170" s="16" t="str">
        <f t="shared" si="7"/>
        <v>insert into BOOK(title,publication_date,price,author_id,publisher_id,synopsis,image,record_date,last_update)values('松丸くんが教育界の１０人と考える　答えがない時代の新しい子育て','2023-3-29',1650,150,3,'松丸くんと専門家が教育・子育てを考える','157.jpg',CURDATE(),CURDATE());</v>
      </c>
    </row>
    <row r="171" spans="1:12" x14ac:dyDescent="0.45">
      <c r="A171" s="2" t="s">
        <v>95</v>
      </c>
      <c r="B171" s="13" t="s">
        <v>602</v>
      </c>
      <c r="C171" s="14" t="s">
        <v>669</v>
      </c>
      <c r="D171" s="2">
        <v>869</v>
      </c>
      <c r="E171" s="2" t="s">
        <v>146</v>
      </c>
      <c r="F171" s="2">
        <v>151</v>
      </c>
      <c r="G171" s="12" t="s">
        <v>603</v>
      </c>
      <c r="H171" s="12" t="s">
        <v>279</v>
      </c>
      <c r="I171">
        <v>2</v>
      </c>
      <c r="J171" s="15" t="str">
        <f t="shared" si="6"/>
        <v>158.jpg</v>
      </c>
      <c r="K171" s="15">
        <v>158</v>
      </c>
      <c r="L171" s="16" t="str">
        <f t="shared" si="7"/>
        <v>insert into BOOK(title,publication_date,price,author_id,publisher_id,synopsis,image,record_date,last_update)values('メルカトル悪人狩り','2023-10-13',869,151,2,'”殺人へのカウントダウン”を匂わせるように毎日届く謎のトランプが意味するものとは？','158.jpg',CURDATE(),CURDATE());</v>
      </c>
    </row>
    <row r="172" spans="1:12" x14ac:dyDescent="0.45">
      <c r="A172" s="2" t="s">
        <v>347</v>
      </c>
      <c r="B172" s="2" t="s">
        <v>604</v>
      </c>
      <c r="C172" s="14" t="s">
        <v>725</v>
      </c>
      <c r="D172" s="2">
        <v>1870</v>
      </c>
      <c r="E172" s="2" t="s">
        <v>213</v>
      </c>
      <c r="F172" s="2">
        <v>152</v>
      </c>
      <c r="G172" s="10" t="s">
        <v>438</v>
      </c>
      <c r="H172" s="10" t="s">
        <v>280</v>
      </c>
      <c r="I172">
        <v>3</v>
      </c>
      <c r="J172" s="15" t="str">
        <f t="shared" si="6"/>
        <v>159.jpg</v>
      </c>
      <c r="K172" s="15">
        <v>159</v>
      </c>
      <c r="L172" s="16" t="str">
        <f t="shared" si="7"/>
        <v>insert into BOOK(title,publication_date,price,author_id,publisher_id,synopsis,image,record_date,last_update)values('むし','2019-11-27',1870,152,3,'めくって、あそんで、ずかんデビュー','159.jpg',CURDATE(),CURDATE());</v>
      </c>
    </row>
    <row r="173" spans="1:12" x14ac:dyDescent="0.45">
      <c r="A173" s="2" t="s">
        <v>300</v>
      </c>
      <c r="B173" s="2" t="s">
        <v>605</v>
      </c>
      <c r="C173" s="14" t="s">
        <v>775</v>
      </c>
      <c r="D173" s="2">
        <v>1540</v>
      </c>
      <c r="E173" s="2" t="s">
        <v>179</v>
      </c>
      <c r="F173" s="2">
        <v>153</v>
      </c>
      <c r="G173" s="10" t="s">
        <v>606</v>
      </c>
      <c r="H173" s="10" t="s">
        <v>280</v>
      </c>
      <c r="I173">
        <v>3</v>
      </c>
      <c r="J173" s="15" t="str">
        <f t="shared" si="6"/>
        <v>160.jpg</v>
      </c>
      <c r="K173" s="15">
        <v>160</v>
      </c>
      <c r="L173" s="16" t="str">
        <f t="shared" si="7"/>
        <v>insert into BOOK(title,publication_date,price,author_id,publisher_id,synopsis,image,record_date,last_update)values('天皇はなぜ紙幣に描かれないのか','2018-9-5',1540,153,3,'教科書だけでは分からない歴史の真実がある','160.jpg',CURDATE(),CURDATE());</v>
      </c>
    </row>
    <row r="174" spans="1:12" x14ac:dyDescent="0.45">
      <c r="A174" s="2" t="s">
        <v>340</v>
      </c>
      <c r="B174" s="2" t="s">
        <v>607</v>
      </c>
      <c r="C174" s="14" t="s">
        <v>776</v>
      </c>
      <c r="D174" s="2">
        <v>1650</v>
      </c>
      <c r="E174" s="2" t="s">
        <v>184</v>
      </c>
      <c r="F174" s="2">
        <v>154</v>
      </c>
      <c r="G174" s="10" t="s">
        <v>608</v>
      </c>
      <c r="H174" s="10" t="s">
        <v>280</v>
      </c>
      <c r="I174">
        <v>3</v>
      </c>
      <c r="J174" s="15" t="str">
        <f t="shared" ref="J174:J198" si="8">$K174&amp;$K$11</f>
        <v>161.jpg</v>
      </c>
      <c r="K174" s="15">
        <v>161</v>
      </c>
      <c r="L174" s="16" t="str">
        <f t="shared" si="7"/>
        <v>insert into BOOK(title,publication_date,price,author_id,publisher_id,synopsis,image,record_date,last_update)values('京都　桜めぐり、水辺歩き','2016-3-9',1650,154,3,'写真家の眼が発見した、至福の”美の一瞬”','161.jpg',CURDATE(),CURDATE());</v>
      </c>
    </row>
    <row r="175" spans="1:12" x14ac:dyDescent="0.45">
      <c r="A175" s="2" t="s">
        <v>291</v>
      </c>
      <c r="B175" s="2" t="s">
        <v>609</v>
      </c>
      <c r="C175" s="14" t="s">
        <v>777</v>
      </c>
      <c r="D175" s="2">
        <v>970</v>
      </c>
      <c r="E175" s="2" t="s">
        <v>199</v>
      </c>
      <c r="F175" s="2">
        <v>155</v>
      </c>
      <c r="G175" s="10" t="s">
        <v>610</v>
      </c>
      <c r="H175" s="10" t="s">
        <v>280</v>
      </c>
      <c r="I175">
        <v>3</v>
      </c>
      <c r="J175" s="15" t="str">
        <f t="shared" si="8"/>
        <v>162.jpg</v>
      </c>
      <c r="K175" s="15">
        <v>162</v>
      </c>
      <c r="L175" s="16" t="str">
        <f t="shared" si="7"/>
        <v>insert into BOOK(title,publication_date,price,author_id,publisher_id,synopsis,image,record_date,last_update)values('朝１分で服が決まる４つの法則','2017-10-27',970,155,3,'必ずほめられる「つくりおきコーデ」がだれでもできる','162.jpg',CURDATE(),CURDATE());</v>
      </c>
    </row>
    <row r="176" spans="1:12" x14ac:dyDescent="0.45">
      <c r="A176" s="2" t="s">
        <v>283</v>
      </c>
      <c r="B176" s="2" t="s">
        <v>611</v>
      </c>
      <c r="C176" s="14" t="s">
        <v>778</v>
      </c>
      <c r="D176" s="2">
        <v>705</v>
      </c>
      <c r="E176" s="2" t="s">
        <v>186</v>
      </c>
      <c r="F176" s="2">
        <v>156</v>
      </c>
      <c r="G176" s="10" t="s">
        <v>611</v>
      </c>
      <c r="H176" s="10" t="s">
        <v>280</v>
      </c>
      <c r="I176">
        <v>3</v>
      </c>
      <c r="J176" s="15" t="str">
        <f t="shared" si="8"/>
        <v>163.jpg</v>
      </c>
      <c r="K176" s="15">
        <v>163</v>
      </c>
      <c r="L176" s="16" t="str">
        <f t="shared" si="7"/>
        <v>insert into BOOK(title,publication_date,price,author_id,publisher_id,synopsis,image,record_date,last_update)values('四度目のエベレスト','2017-10-1',705,156,3,'四度目のエベレスト','163.jpg',CURDATE(),CURDATE());</v>
      </c>
    </row>
    <row r="177" spans="1:12" x14ac:dyDescent="0.45">
      <c r="A177" s="2" t="s">
        <v>347</v>
      </c>
      <c r="B177" s="2" t="s">
        <v>612</v>
      </c>
      <c r="C177" s="14" t="s">
        <v>779</v>
      </c>
      <c r="D177" s="2">
        <v>3080</v>
      </c>
      <c r="E177" s="2" t="s">
        <v>137</v>
      </c>
      <c r="F177" s="2">
        <v>157</v>
      </c>
      <c r="G177" s="12" t="s">
        <v>613</v>
      </c>
      <c r="H177" s="12" t="s">
        <v>827</v>
      </c>
      <c r="I177">
        <v>1</v>
      </c>
      <c r="J177" s="15" t="str">
        <f t="shared" si="8"/>
        <v>164.jpg</v>
      </c>
      <c r="K177" s="15">
        <v>164</v>
      </c>
      <c r="L177" s="16" t="str">
        <f t="shared" si="7"/>
        <v>insert into BOOK(title,publication_date,price,author_id,publisher_id,synopsis,image,record_date,last_update)values('角川全訳古語辞典','2023-10-17',3080,157,1,'受験に必要十分な全訳版最大の語数を収録。','164.jpg',CURDATE(),CURDATE());</v>
      </c>
    </row>
    <row r="178" spans="1:12" x14ac:dyDescent="0.45">
      <c r="A178" s="2" t="s">
        <v>95</v>
      </c>
      <c r="B178" s="13" t="s">
        <v>614</v>
      </c>
      <c r="C178" s="14" t="s">
        <v>674</v>
      </c>
      <c r="D178" s="2">
        <v>1760</v>
      </c>
      <c r="E178" s="2" t="s">
        <v>111</v>
      </c>
      <c r="F178" s="2">
        <v>158</v>
      </c>
      <c r="G178" s="12" t="s">
        <v>615</v>
      </c>
      <c r="H178" s="12" t="s">
        <v>827</v>
      </c>
      <c r="I178">
        <v>1</v>
      </c>
      <c r="J178" s="15" t="str">
        <f t="shared" si="8"/>
        <v>165.jpg</v>
      </c>
      <c r="K178" s="15">
        <v>165</v>
      </c>
      <c r="L178" s="16" t="str">
        <f t="shared" si="7"/>
        <v>insert into BOOK(title,publication_date,price,author_id,publisher_id,synopsis,image,record_date,last_update)values('君に選ばれたい人生だった','2023-9-26',1760,158,1,'Saucy Dogの楽曲から生まれた、共感必至の連作短編集。','165.jpg',CURDATE(),CURDATE());</v>
      </c>
    </row>
    <row r="179" spans="1:12" x14ac:dyDescent="0.45">
      <c r="A179" s="2" t="s">
        <v>300</v>
      </c>
      <c r="B179" s="2" t="s">
        <v>616</v>
      </c>
      <c r="C179" s="14" t="s">
        <v>780</v>
      </c>
      <c r="D179" s="2">
        <v>858</v>
      </c>
      <c r="E179" s="2" t="s">
        <v>236</v>
      </c>
      <c r="F179" s="2">
        <v>159</v>
      </c>
      <c r="G179" s="10" t="s">
        <v>617</v>
      </c>
      <c r="H179" s="13" t="s">
        <v>240</v>
      </c>
      <c r="I179">
        <v>4</v>
      </c>
      <c r="J179" s="15" t="str">
        <f t="shared" si="8"/>
        <v>166.jpg</v>
      </c>
      <c r="K179" s="15">
        <v>166</v>
      </c>
      <c r="L179" s="16" t="str">
        <f t="shared" si="7"/>
        <v>insert into BOOK(title,publication_date,price,author_id,publisher_id,synopsis,image,record_date,last_update)values('山奥ビジネス','2022-10-15',858,159,4,'人口減？地方消滅？悲観する必要はない','166.jpg',CURDATE(),CURDATE());</v>
      </c>
    </row>
    <row r="180" spans="1:12" x14ac:dyDescent="0.45">
      <c r="A180" s="2" t="s">
        <v>340</v>
      </c>
      <c r="B180" s="2" t="s">
        <v>618</v>
      </c>
      <c r="C180" s="14" t="s">
        <v>781</v>
      </c>
      <c r="D180" s="2">
        <v>2200</v>
      </c>
      <c r="E180" s="2" t="s">
        <v>252</v>
      </c>
      <c r="F180" s="2">
        <v>160</v>
      </c>
      <c r="G180" s="10" t="s">
        <v>619</v>
      </c>
      <c r="H180" s="13" t="s">
        <v>240</v>
      </c>
      <c r="I180">
        <v>4</v>
      </c>
      <c r="J180" s="15" t="str">
        <f t="shared" si="8"/>
        <v>167.jpg</v>
      </c>
      <c r="K180" s="15">
        <v>167</v>
      </c>
      <c r="L180" s="16" t="str">
        <f t="shared" si="7"/>
        <v>insert into BOOK(title,publication_date,price,author_id,publisher_id,synopsis,image,record_date,last_update)values('またいつか歩きたい町','2020-10-29',2200,160,4,'何度でも訪ねたいとびっきりの１２の町を案内する','167.jpg',CURDATE(),CURDATE());</v>
      </c>
    </row>
    <row r="181" spans="1:12" x14ac:dyDescent="0.45">
      <c r="A181" s="2" t="s">
        <v>95</v>
      </c>
      <c r="B181" s="13" t="s">
        <v>620</v>
      </c>
      <c r="C181" s="14" t="s">
        <v>782</v>
      </c>
      <c r="D181" s="2">
        <v>1595</v>
      </c>
      <c r="E181" s="2" t="s">
        <v>108</v>
      </c>
      <c r="F181" s="2">
        <v>161</v>
      </c>
      <c r="G181" s="12" t="s">
        <v>621</v>
      </c>
      <c r="H181" s="12" t="s">
        <v>827</v>
      </c>
      <c r="I181">
        <v>1</v>
      </c>
      <c r="J181" s="15" t="str">
        <f t="shared" si="8"/>
        <v>168.jpg</v>
      </c>
      <c r="K181" s="15">
        <v>168</v>
      </c>
      <c r="L181" s="16" t="str">
        <f t="shared" si="7"/>
        <v>insert into BOOK(title,publication_date,price,author_id,publisher_id,synopsis,image,record_date,last_update)values('僕の殺人計画','2023-11-7',1595,161,1,'YouTubeで２億回再生超。気鋭のホラークリエイター初著書。','168.jpg',CURDATE(),CURDATE());</v>
      </c>
    </row>
    <row r="182" spans="1:12" x14ac:dyDescent="0.45">
      <c r="A182" s="2" t="s">
        <v>291</v>
      </c>
      <c r="B182" s="2" t="s">
        <v>622</v>
      </c>
      <c r="C182" s="14" t="s">
        <v>783</v>
      </c>
      <c r="D182" s="2">
        <v>1320</v>
      </c>
      <c r="E182" s="2" t="s">
        <v>275</v>
      </c>
      <c r="F182" s="2">
        <v>162</v>
      </c>
      <c r="G182" s="12" t="s">
        <v>623</v>
      </c>
      <c r="H182" s="13" t="s">
        <v>305</v>
      </c>
      <c r="I182">
        <v>5</v>
      </c>
      <c r="J182" s="15" t="str">
        <f t="shared" si="8"/>
        <v>169.jpg</v>
      </c>
      <c r="K182" s="15">
        <v>169</v>
      </c>
      <c r="L182" s="16" t="str">
        <f t="shared" si="7"/>
        <v>insert into BOOK(title,publication_date,price,author_id,publisher_id,synopsis,image,record_date,last_update)values('東大生も読めない！？やく式難読漢字ドリル','2019-11-22',1320,162,5,'その言葉にまつわるトリビアも満載で楽しみながら深すぎる雑学も身につく一冊','169.jpg',CURDATE(),CURDATE());</v>
      </c>
    </row>
    <row r="183" spans="1:12" x14ac:dyDescent="0.45">
      <c r="A183" s="2" t="s">
        <v>300</v>
      </c>
      <c r="B183" s="2" t="s">
        <v>624</v>
      </c>
      <c r="C183" s="14" t="s">
        <v>693</v>
      </c>
      <c r="D183" s="2">
        <v>1650</v>
      </c>
      <c r="E183" s="2" t="s">
        <v>114</v>
      </c>
      <c r="F183" s="2">
        <v>163</v>
      </c>
      <c r="G183" s="12" t="s">
        <v>625</v>
      </c>
      <c r="H183" s="12" t="s">
        <v>827</v>
      </c>
      <c r="I183">
        <v>1</v>
      </c>
      <c r="J183" s="15" t="str">
        <f t="shared" si="8"/>
        <v>170.jpg</v>
      </c>
      <c r="K183" s="15">
        <v>170</v>
      </c>
      <c r="L183" s="16" t="str">
        <f t="shared" si="7"/>
        <v>insert into BOOK(title,publication_date,price,author_id,publisher_id,synopsis,image,record_date,last_update)values('「新NISA完全攻略」月５万から始める「リアルすぎる」１億円の作り方','2023-11-9',1650,163,1,'えっ、まだインデックスを積み立てているだけなの。','170.jpg',CURDATE(),CURDATE());</v>
      </c>
    </row>
    <row r="184" spans="1:12" x14ac:dyDescent="0.45">
      <c r="A184" s="2" t="s">
        <v>291</v>
      </c>
      <c r="B184" s="2" t="s">
        <v>626</v>
      </c>
      <c r="C184" s="14" t="s">
        <v>784</v>
      </c>
      <c r="D184" s="2">
        <v>1100</v>
      </c>
      <c r="E184" s="2" t="s">
        <v>276</v>
      </c>
      <c r="F184" s="2">
        <v>164</v>
      </c>
      <c r="G184" s="12" t="s">
        <v>627</v>
      </c>
      <c r="H184" s="13" t="s">
        <v>305</v>
      </c>
      <c r="I184">
        <v>5</v>
      </c>
      <c r="J184" s="15" t="str">
        <f t="shared" si="8"/>
        <v>171.jpg</v>
      </c>
      <c r="K184" s="15">
        <v>171</v>
      </c>
      <c r="L184" s="16" t="str">
        <f t="shared" si="7"/>
        <v>insert into BOOK(title,publication_date,price,author_id,publisher_id,synopsis,image,record_date,last_update)values('日本語力がアップする小学国語９００のことば','2014-10-23',1100,164,5,'「ざっくり意味をつかむ」だけで日本語力がみるみる上がる','171.jpg',CURDATE(),CURDATE());</v>
      </c>
    </row>
    <row r="185" spans="1:12" x14ac:dyDescent="0.45">
      <c r="A185" s="2" t="s">
        <v>95</v>
      </c>
      <c r="B185" s="13" t="s">
        <v>628</v>
      </c>
      <c r="C185" s="14" t="s">
        <v>785</v>
      </c>
      <c r="D185" s="2">
        <v>825</v>
      </c>
      <c r="E185" s="2" t="s">
        <v>229</v>
      </c>
      <c r="F185" s="2">
        <v>165</v>
      </c>
      <c r="G185" s="10" t="s">
        <v>629</v>
      </c>
      <c r="H185" s="13" t="s">
        <v>240</v>
      </c>
      <c r="I185">
        <v>4</v>
      </c>
      <c r="J185" s="15" t="str">
        <f t="shared" si="8"/>
        <v>172.jpg</v>
      </c>
      <c r="K185" s="15">
        <v>172</v>
      </c>
      <c r="L185" s="16" t="str">
        <f t="shared" si="7"/>
        <v>insert into BOOK(title,publication_date,price,author_id,publisher_id,synopsis,image,record_date,last_update)values('神様には負けられない','2023-10-1',825,165,4,'つまずいても立ち上がる大人のお仕事小説','172.jpg',CURDATE(),CURDATE());</v>
      </c>
    </row>
    <row r="186" spans="1:12" x14ac:dyDescent="0.45">
      <c r="A186" s="2" t="s">
        <v>300</v>
      </c>
      <c r="B186" s="13" t="s">
        <v>630</v>
      </c>
      <c r="C186" s="14" t="s">
        <v>786</v>
      </c>
      <c r="D186" s="2">
        <v>1980</v>
      </c>
      <c r="E186" s="2" t="s">
        <v>270</v>
      </c>
      <c r="F186" s="2">
        <v>166</v>
      </c>
      <c r="G186" s="12" t="s">
        <v>631</v>
      </c>
      <c r="H186" s="13" t="s">
        <v>305</v>
      </c>
      <c r="I186">
        <v>5</v>
      </c>
      <c r="J186" s="15" t="str">
        <f t="shared" si="8"/>
        <v>173.jpg</v>
      </c>
      <c r="K186" s="15">
        <v>173</v>
      </c>
      <c r="L186" s="16" t="str">
        <f t="shared" si="7"/>
        <v>insert into BOOK(title,publication_date,price,author_id,publisher_id,synopsis,image,record_date,last_update)values('クソみたいな仕事から抜け出す４９の秘訣','2021-4-23',1980,166,5,'泥沼から脱出するための秘訣をテーマごとに網羅。','173.jpg',CURDATE(),CURDATE());</v>
      </c>
    </row>
    <row r="187" spans="1:12" x14ac:dyDescent="0.45">
      <c r="A187" s="2" t="s">
        <v>291</v>
      </c>
      <c r="B187" s="2" t="s">
        <v>632</v>
      </c>
      <c r="C187" s="14" t="s">
        <v>787</v>
      </c>
      <c r="D187" s="2">
        <v>1430</v>
      </c>
      <c r="E187" s="2" t="s">
        <v>205</v>
      </c>
      <c r="F187" s="2">
        <v>167</v>
      </c>
      <c r="G187" s="10" t="s">
        <v>633</v>
      </c>
      <c r="H187" s="10" t="s">
        <v>280</v>
      </c>
      <c r="I187">
        <v>3</v>
      </c>
      <c r="J187" s="15" t="str">
        <f t="shared" si="8"/>
        <v>174.jpg</v>
      </c>
      <c r="K187" s="15">
        <v>174</v>
      </c>
      <c r="L187" s="16" t="str">
        <f t="shared" si="7"/>
        <v>insert into BOOK(title,publication_date,price,author_id,publisher_id,synopsis,image,record_date,last_update)values('地球一やさしい宇宙の話','2018-12-12',1430,167,3,'あなたの「宇宙観」はもう古い','174.jpg',CURDATE(),CURDATE());</v>
      </c>
    </row>
    <row r="188" spans="1:12" x14ac:dyDescent="0.45">
      <c r="A188" s="2" t="s">
        <v>95</v>
      </c>
      <c r="B188" s="13" t="s">
        <v>634</v>
      </c>
      <c r="C188" s="14" t="s">
        <v>698</v>
      </c>
      <c r="D188" s="2">
        <v>1650</v>
      </c>
      <c r="E188" s="2" t="s">
        <v>113</v>
      </c>
      <c r="F188" s="2">
        <v>168</v>
      </c>
      <c r="G188" s="12" t="s">
        <v>635</v>
      </c>
      <c r="H188" s="12" t="s">
        <v>278</v>
      </c>
      <c r="I188">
        <v>1</v>
      </c>
      <c r="J188" s="15" t="str">
        <f t="shared" si="8"/>
        <v>175.jpg</v>
      </c>
      <c r="K188" s="15">
        <v>175</v>
      </c>
      <c r="L188" s="16" t="str">
        <f t="shared" si="7"/>
        <v>insert into BOOK(title,publication_date,price,author_id,publisher_id,synopsis,image,record_date,last_update)values('説教男と不倫女と今日、旦那を殺す事にした女','2023-9-13',1650,168,1,'朝倉秋成推薦。ちくしょう。ちゃんとオモれぇじゃねぇか。','175.jpg',CURDATE(),CURDATE());</v>
      </c>
    </row>
    <row r="189" spans="1:12" x14ac:dyDescent="0.45">
      <c r="A189" s="2" t="s">
        <v>300</v>
      </c>
      <c r="B189" s="13" t="s">
        <v>636</v>
      </c>
      <c r="C189" s="14" t="s">
        <v>715</v>
      </c>
      <c r="D189" s="2">
        <v>1320</v>
      </c>
      <c r="E189" s="2" t="s">
        <v>170</v>
      </c>
      <c r="F189" s="2">
        <v>169</v>
      </c>
      <c r="G189" s="10" t="s">
        <v>637</v>
      </c>
      <c r="H189" s="10" t="s">
        <v>280</v>
      </c>
      <c r="I189">
        <v>3</v>
      </c>
      <c r="J189" s="15" t="str">
        <f t="shared" si="8"/>
        <v>176.jpg</v>
      </c>
      <c r="K189" s="15">
        <v>176</v>
      </c>
      <c r="L189" s="16" t="str">
        <f t="shared" si="7"/>
        <v>insert into BOOK(title,publication_date,price,author_id,publisher_id,synopsis,image,record_date,last_update)values('和田秀樹、世界のマーチャンに会いに行く','2023-10-27',1320,169,3,'デジタル活用で「８０歳の壁」を楽々超える','176.jpg',CURDATE(),CURDATE());</v>
      </c>
    </row>
    <row r="190" spans="1:12" x14ac:dyDescent="0.45">
      <c r="A190" s="2" t="s">
        <v>95</v>
      </c>
      <c r="B190" s="13" t="s">
        <v>638</v>
      </c>
      <c r="C190" s="14" t="s">
        <v>760</v>
      </c>
      <c r="D190" s="2">
        <v>836</v>
      </c>
      <c r="E190" s="2" t="s">
        <v>263</v>
      </c>
      <c r="F190" s="2">
        <v>170</v>
      </c>
      <c r="G190" s="12" t="s">
        <v>639</v>
      </c>
      <c r="H190" s="13" t="s">
        <v>305</v>
      </c>
      <c r="I190">
        <v>5</v>
      </c>
      <c r="J190" s="15" t="str">
        <f t="shared" si="8"/>
        <v>177.jpg</v>
      </c>
      <c r="K190" s="15">
        <v>177</v>
      </c>
      <c r="L190" s="16" t="str">
        <f t="shared" si="7"/>
        <v>insert into BOOK(title,publication_date,price,author_id,publisher_id,synopsis,image,record_date,last_update)values('それでも会社は辞めません','2023-10-11',836,170,5,'ビジネスの世界に精通した著者が従来と真逆の価値観で描く、決してかっこよくないヒーローたちの物語','177.jpg',CURDATE(),CURDATE());</v>
      </c>
    </row>
    <row r="191" spans="1:12" x14ac:dyDescent="0.45">
      <c r="A191" s="2" t="s">
        <v>316</v>
      </c>
      <c r="B191" s="2" t="s">
        <v>640</v>
      </c>
      <c r="C191" s="14" t="s">
        <v>788</v>
      </c>
      <c r="D191" s="2">
        <v>2200</v>
      </c>
      <c r="E191" s="2" t="s">
        <v>246</v>
      </c>
      <c r="F191" s="2">
        <v>171</v>
      </c>
      <c r="G191" s="10" t="s">
        <v>641</v>
      </c>
      <c r="H191" s="13" t="s">
        <v>240</v>
      </c>
      <c r="I191">
        <v>4</v>
      </c>
      <c r="J191" s="15" t="str">
        <f t="shared" si="8"/>
        <v>178.jpg</v>
      </c>
      <c r="K191" s="15">
        <v>178</v>
      </c>
      <c r="L191" s="16" t="str">
        <f t="shared" si="7"/>
        <v>insert into BOOK(title,publication_date,price,author_id,publisher_id,synopsis,image,record_date,last_update)values('遊廓','2020-6-29',2200,171,4,'日本の「影」の近代遺産を記録する貴重な資料','178.jpg',CURDATE(),CURDATE());</v>
      </c>
    </row>
    <row r="192" spans="1:12" x14ac:dyDescent="0.45">
      <c r="A192" s="2" t="s">
        <v>340</v>
      </c>
      <c r="B192" s="2" t="s">
        <v>642</v>
      </c>
      <c r="C192" s="14" t="s">
        <v>789</v>
      </c>
      <c r="D192" s="2">
        <v>1430</v>
      </c>
      <c r="E192" s="2" t="s">
        <v>180</v>
      </c>
      <c r="F192" s="2">
        <v>172</v>
      </c>
      <c r="G192" s="10" t="s">
        <v>643</v>
      </c>
      <c r="H192" s="10" t="s">
        <v>280</v>
      </c>
      <c r="I192">
        <v>3</v>
      </c>
      <c r="J192" s="15" t="str">
        <f t="shared" si="8"/>
        <v>179.jpg</v>
      </c>
      <c r="K192" s="15">
        <v>179</v>
      </c>
      <c r="L192" s="16" t="str">
        <f t="shared" si="7"/>
        <v>insert into BOOK(title,publication_date,price,author_id,publisher_id,synopsis,image,record_date,last_update)values('絶景温泉ひとり旅そろそろソロ秘湯','2022-4-11',1430,172,3,'ソロで行きたい令和最新版の秘湯ガイド','179.jpg',CURDATE(),CURDATE());</v>
      </c>
    </row>
    <row r="193" spans="1:12" x14ac:dyDescent="0.45">
      <c r="A193" s="2" t="s">
        <v>286</v>
      </c>
      <c r="B193" s="2" t="s">
        <v>644</v>
      </c>
      <c r="C193" s="14" t="s">
        <v>740</v>
      </c>
      <c r="D193" s="2">
        <v>1320</v>
      </c>
      <c r="E193" s="2" t="s">
        <v>219</v>
      </c>
      <c r="F193" s="2">
        <v>173</v>
      </c>
      <c r="G193" s="10" t="s">
        <v>645</v>
      </c>
      <c r="H193" s="10" t="s">
        <v>280</v>
      </c>
      <c r="I193">
        <v>3</v>
      </c>
      <c r="J193" s="15" t="str">
        <f t="shared" si="8"/>
        <v>180.jpg</v>
      </c>
      <c r="K193" s="15">
        <v>180</v>
      </c>
      <c r="L193" s="16" t="str">
        <f t="shared" si="7"/>
        <v>insert into BOOK(title,publication_date,price,author_id,publisher_id,synopsis,image,record_date,last_update)values('しかけえほん　ゆうえんち','2023-9-6',1320,173,3,'遊園地のアトラクションの楽しいしかけ絵本','180.jpg',CURDATE(),CURDATE());</v>
      </c>
    </row>
    <row r="194" spans="1:12" x14ac:dyDescent="0.45">
      <c r="A194" s="2" t="s">
        <v>286</v>
      </c>
      <c r="B194" s="2" t="s">
        <v>646</v>
      </c>
      <c r="C194" s="14" t="s">
        <v>740</v>
      </c>
      <c r="D194" s="2">
        <v>1320</v>
      </c>
      <c r="E194" s="2" t="s">
        <v>647</v>
      </c>
      <c r="F194" s="2">
        <v>173</v>
      </c>
      <c r="G194" s="10" t="s">
        <v>648</v>
      </c>
      <c r="H194" s="10" t="s">
        <v>280</v>
      </c>
      <c r="I194">
        <v>3</v>
      </c>
      <c r="J194" s="15" t="str">
        <f t="shared" si="8"/>
        <v>181.jpg</v>
      </c>
      <c r="K194" s="15">
        <v>181</v>
      </c>
      <c r="L194" s="16" t="str">
        <f t="shared" si="7"/>
        <v>insert into BOOK(title,publication_date,price,author_id,publisher_id,synopsis,image,record_date,last_update)values('しかけえほん　すいぞくかん','2023-9-6',1320,173,3,'水族館の海の生き物が飛び出す、しかけ絵本','181.jpg',CURDATE(),CURDATE());</v>
      </c>
    </row>
    <row r="195" spans="1:12" x14ac:dyDescent="0.45">
      <c r="A195" s="2" t="s">
        <v>286</v>
      </c>
      <c r="B195" s="2" t="s">
        <v>649</v>
      </c>
      <c r="C195" s="14" t="s">
        <v>790</v>
      </c>
      <c r="D195" s="2">
        <v>1320</v>
      </c>
      <c r="E195" s="2" t="s">
        <v>219</v>
      </c>
      <c r="F195" s="2">
        <v>173</v>
      </c>
      <c r="G195" s="10" t="s">
        <v>650</v>
      </c>
      <c r="H195" s="10" t="s">
        <v>280</v>
      </c>
      <c r="I195">
        <v>3</v>
      </c>
      <c r="J195" s="15" t="str">
        <f t="shared" si="8"/>
        <v>182.jpg</v>
      </c>
      <c r="K195" s="15">
        <v>182</v>
      </c>
      <c r="L195" s="16" t="str">
        <f t="shared" si="7"/>
        <v>insert into BOOK(title,publication_date,price,author_id,publisher_id,synopsis,image,record_date,last_update)values('しかけえほん','2023-1-18',1320,173,3,'おいしそうな「食べ物」の楽しいしかけ絵本','182.jpg',CURDATE(),CURDATE());</v>
      </c>
    </row>
    <row r="196" spans="1:12" x14ac:dyDescent="0.45">
      <c r="A196" s="2" t="s">
        <v>340</v>
      </c>
      <c r="B196" s="2" t="s">
        <v>651</v>
      </c>
      <c r="C196" s="14" t="s">
        <v>701</v>
      </c>
      <c r="D196" s="2">
        <v>2530</v>
      </c>
      <c r="E196" s="2" t="s">
        <v>652</v>
      </c>
      <c r="F196" s="2">
        <v>174</v>
      </c>
      <c r="G196" s="10" t="s">
        <v>653</v>
      </c>
      <c r="H196" s="10" t="s">
        <v>280</v>
      </c>
      <c r="I196">
        <v>3</v>
      </c>
      <c r="J196" s="15" t="str">
        <f t="shared" si="8"/>
        <v>183.jpg</v>
      </c>
      <c r="K196" s="15">
        <v>183</v>
      </c>
      <c r="L196" s="16" t="str">
        <f t="shared" si="7"/>
        <v>insert into BOOK(title,publication_date,price,author_id,publisher_id,synopsis,image,record_date,last_update)values('集めてまわろう「御陵印」','2020-9-10',2530,174,3,'天皇陵の参拝記念印「御陵印」を集めよう。','183.jpg',CURDATE(),CURDATE());</v>
      </c>
    </row>
    <row r="197" spans="1:12" x14ac:dyDescent="0.45">
      <c r="A197" s="2" t="s">
        <v>340</v>
      </c>
      <c r="B197" s="2" t="s">
        <v>654</v>
      </c>
      <c r="C197" s="14" t="s">
        <v>791</v>
      </c>
      <c r="D197" s="2">
        <v>1650</v>
      </c>
      <c r="E197" s="2" t="s">
        <v>181</v>
      </c>
      <c r="F197" s="2">
        <v>174</v>
      </c>
      <c r="G197" s="10" t="s">
        <v>655</v>
      </c>
      <c r="H197" s="10" t="s">
        <v>280</v>
      </c>
      <c r="I197">
        <v>3</v>
      </c>
      <c r="J197" s="15" t="str">
        <f t="shared" si="8"/>
        <v>184.jpg</v>
      </c>
      <c r="K197" s="15">
        <v>184</v>
      </c>
      <c r="L197" s="16" t="str">
        <f t="shared" si="7"/>
        <v>insert into BOOK(title,publication_date,price,author_id,publisher_id,synopsis,image,record_date,last_update)values('全日本鉄道旅行地図帳２０１９年版','2019-3-27',1650,174,3,'唯一の全日本鉄道旅行地図帳','184.jpg',CURDATE(),CURDATE());</v>
      </c>
    </row>
    <row r="198" spans="1:12" x14ac:dyDescent="0.45">
      <c r="A198" s="2" t="s">
        <v>340</v>
      </c>
      <c r="B198" s="2" t="s">
        <v>656</v>
      </c>
      <c r="C198" s="14" t="s">
        <v>792</v>
      </c>
      <c r="D198" s="2">
        <v>1650</v>
      </c>
      <c r="E198" s="2" t="s">
        <v>657</v>
      </c>
      <c r="F198" s="2">
        <v>174</v>
      </c>
      <c r="G198" s="10" t="s">
        <v>658</v>
      </c>
      <c r="H198" s="10" t="s">
        <v>280</v>
      </c>
      <c r="I198">
        <v>3</v>
      </c>
      <c r="J198" s="15" t="str">
        <f t="shared" si="8"/>
        <v>185.jpg</v>
      </c>
      <c r="K198" s="15">
        <v>185</v>
      </c>
      <c r="L198" s="16" t="str">
        <f t="shared" si="7"/>
        <v>insert into BOOK(title,publication_date,price,author_id,publisher_id,synopsis,image,record_date,last_update)values('全日本鉄道旅行地図帳２０２３年版','2023-3-23',1650,174,3,'さまざまな旅の計画に最適な鉄道旅行地図','185.jpg',CURDATE(),CURDATE());</v>
      </c>
    </row>
  </sheetData>
  <mergeCells count="2">
    <mergeCell ref="A12:T12"/>
    <mergeCell ref="A13:T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A12" sqref="A12:R12"/>
    </sheetView>
  </sheetViews>
  <sheetFormatPr defaultRowHeight="18" x14ac:dyDescent="0.45"/>
  <cols>
    <col min="1" max="1" width="11.5" bestFit="1" customWidth="1"/>
    <col min="2" max="2" width="11.59765625" bestFit="1" customWidth="1"/>
    <col min="3" max="3" width="17.3984375" bestFit="1" customWidth="1"/>
    <col min="4" max="4" width="11.296875" bestFit="1" customWidth="1"/>
    <col min="18" max="18" width="53.3984375" customWidth="1"/>
  </cols>
  <sheetData>
    <row r="1" spans="1:18" x14ac:dyDescent="0.45">
      <c r="A1" t="s">
        <v>33</v>
      </c>
    </row>
    <row r="2" spans="1:18" x14ac:dyDescent="0.45">
      <c r="A2" t="s">
        <v>34</v>
      </c>
      <c r="B2" t="s">
        <v>42</v>
      </c>
      <c r="C2" s="1" t="s">
        <v>20</v>
      </c>
      <c r="D2" t="s">
        <v>16</v>
      </c>
    </row>
    <row r="3" spans="1:18" x14ac:dyDescent="0.45">
      <c r="A3" t="s">
        <v>35</v>
      </c>
      <c r="B3" t="s">
        <v>43</v>
      </c>
      <c r="C3" t="s">
        <v>816</v>
      </c>
    </row>
    <row r="4" spans="1:18" x14ac:dyDescent="0.45">
      <c r="A4" t="s">
        <v>36</v>
      </c>
      <c r="B4" t="s">
        <v>44</v>
      </c>
      <c r="C4" t="s">
        <v>31</v>
      </c>
    </row>
    <row r="5" spans="1:18" x14ac:dyDescent="0.45">
      <c r="A5" t="s">
        <v>37</v>
      </c>
      <c r="B5" t="s">
        <v>45</v>
      </c>
      <c r="C5" s="1" t="s">
        <v>31</v>
      </c>
    </row>
    <row r="6" spans="1:18" x14ac:dyDescent="0.45">
      <c r="A6" t="s">
        <v>38</v>
      </c>
      <c r="B6" t="s">
        <v>46</v>
      </c>
      <c r="C6" s="1" t="s">
        <v>51</v>
      </c>
    </row>
    <row r="7" spans="1:18" x14ac:dyDescent="0.45">
      <c r="A7" t="s">
        <v>39</v>
      </c>
      <c r="B7" t="s">
        <v>47</v>
      </c>
      <c r="C7" s="1" t="s">
        <v>31</v>
      </c>
    </row>
    <row r="8" spans="1:18" x14ac:dyDescent="0.45">
      <c r="A8" t="s">
        <v>40</v>
      </c>
      <c r="B8" t="s">
        <v>48</v>
      </c>
      <c r="C8" s="1" t="s">
        <v>30</v>
      </c>
    </row>
    <row r="9" spans="1:18" x14ac:dyDescent="0.45">
      <c r="A9" t="s">
        <v>41</v>
      </c>
      <c r="B9" t="s">
        <v>49</v>
      </c>
      <c r="C9" s="1" t="s">
        <v>50</v>
      </c>
    </row>
    <row r="10" spans="1:18" s="8" customFormat="1" x14ac:dyDescent="0.45">
      <c r="A10" s="8" t="s">
        <v>802</v>
      </c>
      <c r="B10" s="8" t="s">
        <v>803</v>
      </c>
      <c r="C10" s="8" t="s">
        <v>804</v>
      </c>
    </row>
    <row r="11" spans="1:18" s="8" customFormat="1" x14ac:dyDescent="0.45">
      <c r="A11" s="8" t="s">
        <v>809</v>
      </c>
      <c r="B11" s="8" t="s">
        <v>810</v>
      </c>
      <c r="C11" s="8" t="s">
        <v>804</v>
      </c>
    </row>
    <row r="12" spans="1:18" ht="36.6" customHeight="1" x14ac:dyDescent="0.45">
      <c r="A12" s="19" t="s">
        <v>818</v>
      </c>
      <c r="B12" s="17"/>
      <c r="C12" s="17"/>
      <c r="D12" s="17"/>
      <c r="E12" s="17"/>
      <c r="F12" s="17"/>
      <c r="G12" s="17"/>
      <c r="H12" s="17"/>
      <c r="I12" s="17"/>
      <c r="J12" s="17"/>
      <c r="K12" s="17"/>
      <c r="L12" s="17"/>
      <c r="M12" s="17"/>
      <c r="N12" s="17"/>
      <c r="O12" s="17"/>
      <c r="P12" s="17"/>
      <c r="Q12" s="17"/>
      <c r="R12" s="17"/>
    </row>
    <row r="13" spans="1:18" x14ac:dyDescent="0.45">
      <c r="A13" s="19" t="s">
        <v>86</v>
      </c>
      <c r="B13" s="17"/>
      <c r="C13" s="17"/>
      <c r="D13" s="17"/>
      <c r="E13" s="17"/>
      <c r="F13" s="17"/>
      <c r="G13" s="17"/>
      <c r="H13" s="17"/>
      <c r="I13" s="17"/>
      <c r="J13" s="17"/>
      <c r="K13" s="17"/>
      <c r="L13" s="17"/>
      <c r="M13" s="17"/>
      <c r="N13" s="17"/>
      <c r="O13" s="17"/>
      <c r="P13" s="17"/>
      <c r="Q13" s="17"/>
      <c r="R13" s="17"/>
    </row>
  </sheetData>
  <mergeCells count="2">
    <mergeCell ref="A12:R12"/>
    <mergeCell ref="A13:R13"/>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1"/>
  <sheetViews>
    <sheetView topLeftCell="A177" workbookViewId="0">
      <selection activeCell="C8" sqref="C8:C181"/>
    </sheetView>
  </sheetViews>
  <sheetFormatPr defaultRowHeight="18" x14ac:dyDescent="0.45"/>
  <cols>
    <col min="1" max="1" width="30" style="8" bestFit="1" customWidth="1"/>
    <col min="2" max="2" width="12.3984375" style="8" bestFit="1" customWidth="1"/>
    <col min="3" max="3" width="17.3984375" style="8" bestFit="1" customWidth="1"/>
    <col min="4" max="4" width="11.296875" style="8" bestFit="1" customWidth="1"/>
    <col min="5" max="5" width="8.5" style="8" bestFit="1" customWidth="1"/>
    <col min="6" max="6" width="13.59765625" style="8" bestFit="1" customWidth="1"/>
    <col min="7" max="19" width="8.796875" style="8"/>
    <col min="20" max="20" width="17.5" style="8" customWidth="1"/>
    <col min="21" max="21" width="8.796875" style="8"/>
  </cols>
  <sheetData>
    <row r="1" spans="1:20" x14ac:dyDescent="0.45">
      <c r="A1" s="8" t="s">
        <v>55</v>
      </c>
    </row>
    <row r="2" spans="1:20" x14ac:dyDescent="0.45">
      <c r="A2" s="8" t="s">
        <v>27</v>
      </c>
      <c r="B2" s="8" t="s">
        <v>26</v>
      </c>
      <c r="C2" s="8" t="s">
        <v>20</v>
      </c>
      <c r="D2" s="8" t="s">
        <v>16</v>
      </c>
    </row>
    <row r="3" spans="1:20" x14ac:dyDescent="0.45">
      <c r="A3" s="8" t="s">
        <v>88</v>
      </c>
      <c r="B3" s="8" t="s">
        <v>89</v>
      </c>
      <c r="C3" s="8" t="s">
        <v>50</v>
      </c>
    </row>
    <row r="4" spans="1:20" s="8" customFormat="1" x14ac:dyDescent="0.45">
      <c r="A4" s="8" t="s">
        <v>802</v>
      </c>
      <c r="B4" s="8" t="s">
        <v>803</v>
      </c>
      <c r="C4" s="8" t="s">
        <v>804</v>
      </c>
    </row>
    <row r="5" spans="1:20" x14ac:dyDescent="0.45">
      <c r="A5" s="8" t="s">
        <v>3</v>
      </c>
      <c r="B5" s="8" t="s">
        <v>7</v>
      </c>
      <c r="C5" s="8" t="s">
        <v>4</v>
      </c>
    </row>
    <row r="6" spans="1:20" ht="18" customHeight="1" x14ac:dyDescent="0.45">
      <c r="A6" s="19" t="s">
        <v>811</v>
      </c>
      <c r="B6" s="19"/>
      <c r="C6" s="19"/>
      <c r="D6" s="19"/>
      <c r="E6" s="19"/>
      <c r="F6" s="19"/>
      <c r="G6" s="19"/>
      <c r="H6" s="19"/>
      <c r="I6" s="19"/>
      <c r="J6" s="19"/>
      <c r="K6" s="19"/>
      <c r="L6" s="19"/>
      <c r="M6" s="19"/>
      <c r="N6" s="19"/>
    </row>
    <row r="7" spans="1:20" x14ac:dyDescent="0.45">
      <c r="C7" s="8" t="s">
        <v>90</v>
      </c>
      <c r="D7" s="8" t="s">
        <v>91</v>
      </c>
      <c r="E7" s="8" t="s">
        <v>92</v>
      </c>
      <c r="F7" s="3" t="s">
        <v>805</v>
      </c>
      <c r="G7" s="8" t="s">
        <v>94</v>
      </c>
      <c r="I7" s="3" t="s">
        <v>795</v>
      </c>
      <c r="N7" s="3" t="s">
        <v>794</v>
      </c>
    </row>
    <row r="8" spans="1:20" x14ac:dyDescent="0.45">
      <c r="A8" s="8" t="s">
        <v>191</v>
      </c>
      <c r="C8" s="9" t="str">
        <f>$C$7&amp;$A$1&amp;$D$7&amp;$B$3&amp;$G$7&amp;$B$4&amp;$G$7&amp;$B$5&amp;$E$7&amp;$A8&amp;$F$7&amp;$N$7</f>
        <v>insert into AUTHOR(author_name,record_date,last_update)values('atsumi',CURDATE(),CURDATE());</v>
      </c>
      <c r="D8" s="9"/>
      <c r="E8" s="9"/>
      <c r="F8" s="9"/>
      <c r="G8" s="9"/>
      <c r="H8" s="9"/>
      <c r="I8" s="9"/>
      <c r="N8" s="13" t="str">
        <f>$C$7&amp;$A$1&amp;$D$7&amp;$B$3&amp;$G$7&amp;$B$5&amp;$E$7&amp;$A8&amp;$I$7</f>
        <v>insert into AUTHOR(author_name,last_update)values('atsumi',CURRENT_DATE);</v>
      </c>
      <c r="O8" s="13"/>
      <c r="P8" s="13"/>
      <c r="Q8" s="13"/>
      <c r="R8" s="13"/>
      <c r="S8" s="13"/>
      <c r="T8" s="13"/>
    </row>
    <row r="9" spans="1:20" x14ac:dyDescent="0.45">
      <c r="A9" s="8" t="s">
        <v>223</v>
      </c>
      <c r="B9" s="8" t="s">
        <v>277</v>
      </c>
      <c r="C9" s="9" t="str">
        <f t="shared" ref="C9:C72" si="0">$C$7&amp;$A$1&amp;$D$7&amp;$B$3&amp;$G$7&amp;$B$4&amp;$G$7&amp;$B$5&amp;$E$7&amp;$A9&amp;$F$7&amp;$N$7</f>
        <v>insert into AUTHOR(author_name,record_date,last_update)values('CGS',CURDATE(),CURDATE());</v>
      </c>
      <c r="D9" s="9"/>
      <c r="E9" s="9"/>
      <c r="F9" s="9"/>
      <c r="G9" s="9"/>
      <c r="H9" s="9"/>
      <c r="I9" s="9"/>
      <c r="N9" s="13" t="str">
        <f t="shared" ref="N9:N72" si="1">$C$7&amp;$A$1&amp;$D$7&amp;$B$3&amp;$G$7&amp;$B$5&amp;$E$7&amp;$A9&amp;$I$7</f>
        <v>insert into AUTHOR(author_name,last_update)values('CGS',CURRENT_DATE);</v>
      </c>
      <c r="O9" s="13"/>
      <c r="P9" s="13"/>
      <c r="Q9" s="13"/>
      <c r="R9" s="13"/>
      <c r="S9" s="13"/>
      <c r="T9" s="13"/>
    </row>
    <row r="10" spans="1:20" x14ac:dyDescent="0.45">
      <c r="A10" s="8" t="s">
        <v>123</v>
      </c>
      <c r="C10" s="9" t="str">
        <f t="shared" si="0"/>
        <v>insert into AUTHOR(author_name,record_date,last_update)values('JA全農米穀部',CURDATE(),CURDATE());</v>
      </c>
      <c r="D10" s="9"/>
      <c r="E10" s="9"/>
      <c r="F10" s="9"/>
      <c r="G10" s="9"/>
      <c r="H10" s="9"/>
      <c r="I10" s="9"/>
      <c r="N10" s="13" t="str">
        <f t="shared" si="1"/>
        <v>insert into AUTHOR(author_name,last_update)values('JA全農米穀部',CURRENT_DATE);</v>
      </c>
      <c r="O10" s="13"/>
      <c r="P10" s="13"/>
      <c r="Q10" s="13"/>
      <c r="R10" s="13"/>
      <c r="S10" s="13"/>
      <c r="T10" s="13"/>
    </row>
    <row r="11" spans="1:20" x14ac:dyDescent="0.45">
      <c r="A11" s="8" t="s">
        <v>206</v>
      </c>
      <c r="C11" s="9" t="str">
        <f t="shared" si="0"/>
        <v>insert into AUTHOR(author_name,record_date,last_update)values('NHK制作班',CURDATE(),CURDATE());</v>
      </c>
      <c r="D11" s="9"/>
      <c r="E11" s="9"/>
      <c r="F11" s="9"/>
      <c r="G11" s="9"/>
      <c r="H11" s="9"/>
      <c r="I11" s="9"/>
      <c r="N11" s="13" t="str">
        <f t="shared" si="1"/>
        <v>insert into AUTHOR(author_name,last_update)values('NHK制作班',CURRENT_DATE);</v>
      </c>
      <c r="O11" s="13"/>
      <c r="P11" s="13"/>
      <c r="Q11" s="13"/>
      <c r="R11" s="13"/>
      <c r="S11" s="13"/>
      <c r="T11" s="13"/>
    </row>
    <row r="12" spans="1:20" x14ac:dyDescent="0.45">
      <c r="A12" s="8" t="s">
        <v>126</v>
      </c>
      <c r="C12" s="9" t="str">
        <f t="shared" si="0"/>
        <v>insert into AUTHOR(author_name,record_date,last_update)values('pmai',CURDATE(),CURDATE());</v>
      </c>
      <c r="D12" s="9"/>
      <c r="E12" s="9"/>
      <c r="F12" s="9"/>
      <c r="G12" s="9"/>
      <c r="H12" s="9"/>
      <c r="I12" s="9"/>
      <c r="N12" s="13" t="str">
        <f t="shared" si="1"/>
        <v>insert into AUTHOR(author_name,last_update)values('pmai',CURRENT_DATE);</v>
      </c>
      <c r="O12" s="13"/>
      <c r="P12" s="13"/>
      <c r="Q12" s="13"/>
      <c r="R12" s="13"/>
      <c r="S12" s="13"/>
      <c r="T12" s="13"/>
    </row>
    <row r="13" spans="1:20" x14ac:dyDescent="0.45">
      <c r="A13" s="8" t="s">
        <v>132</v>
      </c>
      <c r="C13" s="9" t="str">
        <f t="shared" si="0"/>
        <v>insert into AUTHOR(author_name,record_date,last_update)values('sakumaru',CURDATE(),CURDATE());</v>
      </c>
      <c r="D13" s="9"/>
      <c r="E13" s="9"/>
      <c r="F13" s="9"/>
      <c r="G13" s="9"/>
      <c r="H13" s="9"/>
      <c r="I13" s="9"/>
      <c r="N13" s="13" t="str">
        <f t="shared" si="1"/>
        <v>insert into AUTHOR(author_name,last_update)values('sakumaru',CURRENT_DATE);</v>
      </c>
      <c r="O13" s="13"/>
      <c r="P13" s="13"/>
      <c r="Q13" s="13"/>
      <c r="R13" s="13"/>
      <c r="S13" s="13"/>
      <c r="T13" s="13"/>
    </row>
    <row r="14" spans="1:20" x14ac:dyDescent="0.45">
      <c r="A14" s="8" t="s">
        <v>194</v>
      </c>
      <c r="C14" s="9" t="str">
        <f t="shared" si="0"/>
        <v>insert into AUTHOR(author_name,record_date,last_update)values('Tasty Japan ',CURDATE(),CURDATE());</v>
      </c>
      <c r="D14" s="9"/>
      <c r="E14" s="9"/>
      <c r="F14" s="9"/>
      <c r="G14" s="9"/>
      <c r="H14" s="9"/>
      <c r="I14" s="9"/>
      <c r="N14" s="13" t="str">
        <f t="shared" si="1"/>
        <v>insert into AUTHOR(author_name,last_update)values('Tasty Japan ',CURRENT_DATE);</v>
      </c>
      <c r="O14" s="13"/>
      <c r="P14" s="13"/>
      <c r="Q14" s="13"/>
      <c r="R14" s="13"/>
      <c r="S14" s="13"/>
      <c r="T14" s="13"/>
    </row>
    <row r="15" spans="1:20" x14ac:dyDescent="0.45">
      <c r="A15" s="8" t="s">
        <v>177</v>
      </c>
      <c r="C15" s="9" t="str">
        <f t="shared" si="0"/>
        <v>insert into AUTHOR(author_name,record_date,last_update)values('TMA近未来医療会議',CURDATE(),CURDATE());</v>
      </c>
      <c r="D15" s="9"/>
      <c r="E15" s="9"/>
      <c r="F15" s="9"/>
      <c r="G15" s="9"/>
      <c r="H15" s="9"/>
      <c r="I15" s="9"/>
      <c r="N15" s="13" t="str">
        <f t="shared" si="1"/>
        <v>insert into AUTHOR(author_name,last_update)values('TMA近未来医療会議',CURRENT_DATE);</v>
      </c>
      <c r="O15" s="13"/>
      <c r="P15" s="13"/>
      <c r="Q15" s="13"/>
      <c r="R15" s="13"/>
      <c r="S15" s="13"/>
      <c r="T15" s="13"/>
    </row>
    <row r="16" spans="1:20" x14ac:dyDescent="0.45">
      <c r="A16" s="8" t="s">
        <v>273</v>
      </c>
      <c r="C16" s="9" t="str">
        <f t="shared" si="0"/>
        <v>insert into AUTHOR(author_name,record_date,last_update)values('アイシャ・レバイン',CURDATE(),CURDATE());</v>
      </c>
      <c r="D16" s="9"/>
      <c r="E16" s="9"/>
      <c r="F16" s="9"/>
      <c r="G16" s="9"/>
      <c r="H16" s="9"/>
      <c r="I16" s="9"/>
      <c r="N16" s="13" t="str">
        <f t="shared" si="1"/>
        <v>insert into AUTHOR(author_name,last_update)values('アイシャ・レバイン',CURRENT_DATE);</v>
      </c>
      <c r="O16" s="13"/>
      <c r="P16" s="13"/>
      <c r="Q16" s="13"/>
      <c r="R16" s="13"/>
      <c r="S16" s="13"/>
      <c r="T16" s="13"/>
    </row>
    <row r="17" spans="1:20" x14ac:dyDescent="0.45">
      <c r="A17" s="8" t="s">
        <v>104</v>
      </c>
      <c r="C17" s="9" t="str">
        <f t="shared" si="0"/>
        <v>insert into AUTHOR(author_name,record_date,last_update)values('青海野　灰',CURDATE(),CURDATE());</v>
      </c>
      <c r="D17" s="9"/>
      <c r="E17" s="9"/>
      <c r="F17" s="9"/>
      <c r="G17" s="9"/>
      <c r="H17" s="9"/>
      <c r="I17" s="9"/>
      <c r="N17" s="13" t="str">
        <f t="shared" si="1"/>
        <v>insert into AUTHOR(author_name,last_update)values('青海野　灰',CURRENT_DATE);</v>
      </c>
      <c r="O17" s="13"/>
      <c r="P17" s="13"/>
      <c r="Q17" s="13"/>
      <c r="R17" s="13"/>
      <c r="S17" s="13"/>
      <c r="T17" s="13"/>
    </row>
    <row r="18" spans="1:20" x14ac:dyDescent="0.45">
      <c r="A18" s="8" t="s">
        <v>120</v>
      </c>
      <c r="C18" s="9" t="str">
        <f t="shared" si="0"/>
        <v>insert into AUTHOR(author_name,record_date,last_update)values('浅田　すぐる',CURDATE(),CURDATE());</v>
      </c>
      <c r="D18" s="9"/>
      <c r="E18" s="9"/>
      <c r="F18" s="9"/>
      <c r="G18" s="9"/>
      <c r="H18" s="9"/>
      <c r="I18" s="9"/>
      <c r="N18" s="13" t="str">
        <f t="shared" si="1"/>
        <v>insert into AUTHOR(author_name,last_update)values('浅田　すぐる',CURRENT_DATE);</v>
      </c>
      <c r="O18" s="13"/>
      <c r="P18" s="13"/>
      <c r="Q18" s="13"/>
      <c r="R18" s="13"/>
      <c r="S18" s="13"/>
      <c r="T18" s="13"/>
    </row>
    <row r="19" spans="1:20" x14ac:dyDescent="0.45">
      <c r="A19" s="8" t="s">
        <v>226</v>
      </c>
      <c r="C19" s="9" t="str">
        <f t="shared" si="0"/>
        <v>insert into AUTHOR(author_name,record_date,last_update)values('芦花公園',CURDATE(),CURDATE());</v>
      </c>
      <c r="D19" s="9"/>
      <c r="E19" s="9"/>
      <c r="F19" s="9"/>
      <c r="G19" s="9"/>
      <c r="H19" s="9"/>
      <c r="I19" s="9"/>
      <c r="N19" s="13" t="str">
        <f t="shared" si="1"/>
        <v>insert into AUTHOR(author_name,last_update)values('芦花公園',CURRENT_DATE);</v>
      </c>
      <c r="O19" s="13"/>
      <c r="P19" s="13"/>
      <c r="Q19" s="13"/>
      <c r="R19" s="13"/>
      <c r="S19" s="13"/>
      <c r="T19" s="13"/>
    </row>
    <row r="20" spans="1:20" x14ac:dyDescent="0.45">
      <c r="A20" s="8" t="s">
        <v>204</v>
      </c>
      <c r="C20" s="9" t="str">
        <f t="shared" si="0"/>
        <v>insert into AUTHOR(author_name,record_date,last_update)values('油谷　幸利',CURDATE(),CURDATE());</v>
      </c>
      <c r="D20" s="9"/>
      <c r="E20" s="9"/>
      <c r="F20" s="9"/>
      <c r="G20" s="9"/>
      <c r="H20" s="9"/>
      <c r="I20" s="9"/>
      <c r="N20" s="13" t="str">
        <f t="shared" si="1"/>
        <v>insert into AUTHOR(author_name,last_update)values('油谷　幸利',CURRENT_DATE);</v>
      </c>
      <c r="O20" s="13"/>
      <c r="P20" s="13"/>
      <c r="Q20" s="13"/>
      <c r="R20" s="13"/>
      <c r="S20" s="13"/>
      <c r="T20" s="13"/>
    </row>
    <row r="21" spans="1:20" x14ac:dyDescent="0.45">
      <c r="A21" s="8" t="s">
        <v>258</v>
      </c>
      <c r="C21" s="9" t="str">
        <f t="shared" si="0"/>
        <v>insert into AUTHOR(author_name,record_date,last_update)values('アラン・アレクサンダー・ミルン',CURDATE(),CURDATE());</v>
      </c>
      <c r="D21" s="9"/>
      <c r="E21" s="9"/>
      <c r="F21" s="9"/>
      <c r="G21" s="9"/>
      <c r="H21" s="9"/>
      <c r="I21" s="9"/>
      <c r="N21" s="13" t="str">
        <f t="shared" si="1"/>
        <v>insert into AUTHOR(author_name,last_update)values('アラン・アレクサンダー・ミルン',CURRENT_DATE);</v>
      </c>
      <c r="O21" s="13"/>
      <c r="P21" s="13"/>
      <c r="Q21" s="13"/>
      <c r="R21" s="13"/>
      <c r="S21" s="13"/>
      <c r="T21" s="13"/>
    </row>
    <row r="22" spans="1:20" x14ac:dyDescent="0.45">
      <c r="A22" s="8" t="s">
        <v>209</v>
      </c>
      <c r="C22" s="9" t="str">
        <f t="shared" si="0"/>
        <v>insert into AUTHOR(author_name,record_date,last_update)values('粟生田　弓',CURDATE(),CURDATE());</v>
      </c>
      <c r="D22" s="9"/>
      <c r="E22" s="9"/>
      <c r="F22" s="9"/>
      <c r="G22" s="9"/>
      <c r="H22" s="9"/>
      <c r="I22" s="9"/>
      <c r="N22" s="13" t="str">
        <f t="shared" si="1"/>
        <v>insert into AUTHOR(author_name,last_update)values('粟生田　弓',CURRENT_DATE);</v>
      </c>
      <c r="O22" s="13"/>
      <c r="P22" s="13"/>
      <c r="Q22" s="13"/>
      <c r="R22" s="13"/>
      <c r="S22" s="13"/>
      <c r="T22" s="13"/>
    </row>
    <row r="23" spans="1:20" x14ac:dyDescent="0.45">
      <c r="A23" s="8" t="s">
        <v>144</v>
      </c>
      <c r="C23" s="9" t="str">
        <f t="shared" si="0"/>
        <v>insert into AUTHOR(author_name,record_date,last_update)values('五十嵐　律人',CURDATE(),CURDATE());</v>
      </c>
      <c r="D23" s="9"/>
      <c r="E23" s="9"/>
      <c r="F23" s="9"/>
      <c r="G23" s="9"/>
      <c r="H23" s="9"/>
      <c r="I23" s="9"/>
      <c r="N23" s="13" t="str">
        <f t="shared" si="1"/>
        <v>insert into AUTHOR(author_name,last_update)values('五十嵐　律人',CURRENT_DATE);</v>
      </c>
      <c r="O23" s="13"/>
      <c r="P23" s="13"/>
      <c r="Q23" s="13"/>
      <c r="R23" s="13"/>
      <c r="S23" s="13"/>
      <c r="T23" s="13"/>
    </row>
    <row r="24" spans="1:20" x14ac:dyDescent="0.45">
      <c r="A24" s="8" t="s">
        <v>171</v>
      </c>
      <c r="C24" s="9" t="str">
        <f t="shared" si="0"/>
        <v>insert into AUTHOR(author_name,record_date,last_update)values('池上　彰',CURDATE(),CURDATE());</v>
      </c>
      <c r="D24" s="9"/>
      <c r="E24" s="9"/>
      <c r="F24" s="9"/>
      <c r="G24" s="9"/>
      <c r="H24" s="9"/>
      <c r="I24" s="9"/>
      <c r="N24" s="13" t="str">
        <f t="shared" si="1"/>
        <v>insert into AUTHOR(author_name,last_update)values('池上　彰',CURRENT_DATE);</v>
      </c>
      <c r="O24" s="13"/>
      <c r="P24" s="13"/>
      <c r="Q24" s="13"/>
      <c r="R24" s="13"/>
      <c r="S24" s="13"/>
      <c r="T24" s="13"/>
    </row>
    <row r="25" spans="1:20" x14ac:dyDescent="0.45">
      <c r="A25" s="8" t="s">
        <v>112</v>
      </c>
      <c r="C25" s="9" t="str">
        <f t="shared" si="0"/>
        <v>insert into AUTHOR(author_name,record_date,last_update)values('伊坂　幸太郎',CURDATE(),CURDATE());</v>
      </c>
      <c r="D25" s="9"/>
      <c r="E25" s="9"/>
      <c r="F25" s="9"/>
      <c r="G25" s="9"/>
      <c r="H25" s="9"/>
      <c r="I25" s="9"/>
      <c r="N25" s="13" t="str">
        <f t="shared" si="1"/>
        <v>insert into AUTHOR(author_name,last_update)values('伊坂　幸太郎',CURRENT_DATE);</v>
      </c>
      <c r="O25" s="13"/>
      <c r="P25" s="13"/>
      <c r="Q25" s="13"/>
      <c r="R25" s="13"/>
      <c r="S25" s="13"/>
      <c r="T25" s="13"/>
    </row>
    <row r="26" spans="1:20" x14ac:dyDescent="0.45">
      <c r="A26" s="8" t="s">
        <v>208</v>
      </c>
      <c r="C26" s="9" t="str">
        <f t="shared" si="0"/>
        <v>insert into AUTHOR(author_name,record_date,last_update)values('井沢　元彦',CURDATE(),CURDATE());</v>
      </c>
      <c r="D26" s="9"/>
      <c r="E26" s="9"/>
      <c r="F26" s="9"/>
      <c r="G26" s="9"/>
      <c r="H26" s="9"/>
      <c r="I26" s="9"/>
      <c r="N26" s="13" t="str">
        <f t="shared" si="1"/>
        <v>insert into AUTHOR(author_name,last_update)values('井沢　元彦',CURRENT_DATE);</v>
      </c>
      <c r="O26" s="13"/>
      <c r="P26" s="13"/>
      <c r="Q26" s="13"/>
      <c r="R26" s="13"/>
      <c r="S26" s="13"/>
      <c r="T26" s="13"/>
    </row>
    <row r="27" spans="1:20" x14ac:dyDescent="0.45">
      <c r="A27" s="8" t="s">
        <v>231</v>
      </c>
      <c r="C27" s="9" t="str">
        <f t="shared" si="0"/>
        <v>insert into AUTHOR(author_name,record_date,last_update)values('泉　ゆたか',CURDATE(),CURDATE());</v>
      </c>
      <c r="D27" s="9"/>
      <c r="E27" s="9"/>
      <c r="F27" s="9"/>
      <c r="G27" s="9"/>
      <c r="H27" s="9"/>
      <c r="I27" s="9"/>
      <c r="N27" s="13" t="str">
        <f t="shared" si="1"/>
        <v>insert into AUTHOR(author_name,last_update)values('泉　ゆたか',CURRENT_DATE);</v>
      </c>
      <c r="O27" s="13"/>
      <c r="P27" s="13"/>
      <c r="Q27" s="13"/>
      <c r="R27" s="13"/>
      <c r="S27" s="13"/>
      <c r="T27" s="13"/>
    </row>
    <row r="28" spans="1:20" x14ac:dyDescent="0.45">
      <c r="A28" s="8" t="s">
        <v>147</v>
      </c>
      <c r="C28" s="9" t="str">
        <f t="shared" si="0"/>
        <v>insert into AUTHOR(author_name,record_date,last_update)values('一穂　ミチ',CURDATE(),CURDATE());</v>
      </c>
      <c r="D28" s="9"/>
      <c r="E28" s="9"/>
      <c r="F28" s="9"/>
      <c r="G28" s="9"/>
      <c r="H28" s="9"/>
      <c r="I28" s="9"/>
      <c r="N28" s="13" t="str">
        <f t="shared" si="1"/>
        <v>insert into AUTHOR(author_name,last_update)values('一穂　ミチ',CURRENT_DATE);</v>
      </c>
      <c r="O28" s="13"/>
      <c r="P28" s="13"/>
      <c r="Q28" s="13"/>
      <c r="R28" s="13"/>
      <c r="S28" s="13"/>
      <c r="T28" s="13"/>
    </row>
    <row r="29" spans="1:20" x14ac:dyDescent="0.45">
      <c r="A29" s="8" t="s">
        <v>163</v>
      </c>
      <c r="C29" s="9" t="str">
        <f t="shared" si="0"/>
        <v>insert into AUTHOR(author_name,record_date,last_update)values('一本木　透',CURDATE(),CURDATE());</v>
      </c>
      <c r="D29" s="9"/>
      <c r="E29" s="9"/>
      <c r="F29" s="9"/>
      <c r="G29" s="9"/>
      <c r="H29" s="9"/>
      <c r="I29" s="9"/>
      <c r="N29" s="13" t="str">
        <f t="shared" si="1"/>
        <v>insert into AUTHOR(author_name,last_update)values('一本木　透',CURRENT_DATE);</v>
      </c>
      <c r="O29" s="13"/>
      <c r="P29" s="13"/>
      <c r="Q29" s="13"/>
      <c r="R29" s="13"/>
      <c r="S29" s="13"/>
      <c r="T29" s="13"/>
    </row>
    <row r="30" spans="1:20" x14ac:dyDescent="0.45">
      <c r="A30" s="8" t="s">
        <v>145</v>
      </c>
      <c r="C30" s="9" t="str">
        <f t="shared" si="0"/>
        <v>insert into AUTHOR(author_name,record_date,last_update)values('伊藤　穣一',CURDATE(),CURDATE());</v>
      </c>
      <c r="D30" s="9"/>
      <c r="E30" s="9"/>
      <c r="F30" s="9"/>
      <c r="G30" s="9"/>
      <c r="H30" s="9"/>
      <c r="I30" s="9"/>
      <c r="N30" s="13" t="str">
        <f t="shared" si="1"/>
        <v>insert into AUTHOR(author_name,last_update)values('伊藤　穣一',CURRENT_DATE);</v>
      </c>
      <c r="O30" s="13"/>
      <c r="P30" s="13"/>
      <c r="Q30" s="13"/>
      <c r="R30" s="13"/>
      <c r="S30" s="13"/>
      <c r="T30" s="13"/>
    </row>
    <row r="31" spans="1:20" x14ac:dyDescent="0.45">
      <c r="A31" s="8" t="s">
        <v>267</v>
      </c>
      <c r="C31" s="9" t="str">
        <f t="shared" si="0"/>
        <v>insert into AUTHOR(author_name,record_date,last_update)values('伊藤　俊幸',CURDATE(),CURDATE());</v>
      </c>
      <c r="D31" s="9"/>
      <c r="E31" s="9"/>
      <c r="F31" s="9"/>
      <c r="G31" s="9"/>
      <c r="H31" s="9"/>
      <c r="I31" s="9"/>
      <c r="N31" s="13" t="str">
        <f t="shared" si="1"/>
        <v>insert into AUTHOR(author_name,last_update)values('伊藤　俊幸',CURRENT_DATE);</v>
      </c>
      <c r="O31" s="13"/>
      <c r="P31" s="13"/>
      <c r="Q31" s="13"/>
      <c r="R31" s="13"/>
      <c r="S31" s="13"/>
      <c r="T31" s="13"/>
    </row>
    <row r="32" spans="1:20" x14ac:dyDescent="0.45">
      <c r="A32" s="8" t="s">
        <v>247</v>
      </c>
      <c r="C32" s="9" t="str">
        <f t="shared" si="0"/>
        <v>insert into AUTHOR(author_name,record_date,last_update)values('伊藤　まさこ',CURDATE(),CURDATE());</v>
      </c>
      <c r="D32" s="9"/>
      <c r="E32" s="9"/>
      <c r="F32" s="9"/>
      <c r="G32" s="9"/>
      <c r="H32" s="9"/>
      <c r="I32" s="9"/>
      <c r="N32" s="13" t="str">
        <f t="shared" si="1"/>
        <v>insert into AUTHOR(author_name,last_update)values('伊藤　まさこ',CURRENT_DATE);</v>
      </c>
      <c r="O32" s="13"/>
      <c r="P32" s="13"/>
      <c r="Q32" s="13"/>
      <c r="R32" s="13"/>
      <c r="S32" s="13"/>
      <c r="T32" s="13"/>
    </row>
    <row r="33" spans="1:20" x14ac:dyDescent="0.45">
      <c r="A33" s="8" t="s">
        <v>185</v>
      </c>
      <c r="C33" s="9" t="str">
        <f t="shared" si="0"/>
        <v>insert into AUTHOR(author_name,record_date,last_update)values('稲田　美織',CURDATE(),CURDATE());</v>
      </c>
      <c r="D33" s="9"/>
      <c r="E33" s="9"/>
      <c r="F33" s="9"/>
      <c r="G33" s="9"/>
      <c r="H33" s="9"/>
      <c r="I33" s="9"/>
      <c r="N33" s="13" t="str">
        <f t="shared" si="1"/>
        <v>insert into AUTHOR(author_name,last_update)values('稲田　美織',CURRENT_DATE);</v>
      </c>
      <c r="O33" s="13"/>
      <c r="P33" s="13"/>
      <c r="Q33" s="13"/>
      <c r="R33" s="13"/>
      <c r="S33" s="13"/>
      <c r="T33" s="13"/>
    </row>
    <row r="34" spans="1:20" x14ac:dyDescent="0.45">
      <c r="A34" s="8" t="s">
        <v>151</v>
      </c>
      <c r="C34" s="9" t="str">
        <f t="shared" si="0"/>
        <v>insert into AUTHOR(author_name,record_date,last_update)values('井上　雄一',CURDATE(),CURDATE());</v>
      </c>
      <c r="D34" s="9"/>
      <c r="E34" s="9"/>
      <c r="F34" s="9"/>
      <c r="G34" s="9"/>
      <c r="H34" s="9"/>
      <c r="I34" s="9"/>
      <c r="N34" s="13" t="str">
        <f t="shared" si="1"/>
        <v>insert into AUTHOR(author_name,last_update)values('井上　雄一',CURRENT_DATE);</v>
      </c>
      <c r="O34" s="13"/>
      <c r="P34" s="13"/>
      <c r="Q34" s="13"/>
      <c r="R34" s="13"/>
      <c r="S34" s="13"/>
      <c r="T34" s="13"/>
    </row>
    <row r="35" spans="1:20" x14ac:dyDescent="0.45">
      <c r="A35" s="8" t="s">
        <v>272</v>
      </c>
      <c r="C35" s="9" t="str">
        <f t="shared" si="0"/>
        <v>insert into AUTHOR(author_name,record_date,last_update)values('イハナ',CURDATE(),CURDATE());</v>
      </c>
      <c r="D35" s="9"/>
      <c r="E35" s="9"/>
      <c r="F35" s="9"/>
      <c r="G35" s="9"/>
      <c r="H35" s="9"/>
      <c r="I35" s="9"/>
      <c r="N35" s="13" t="str">
        <f t="shared" si="1"/>
        <v>insert into AUTHOR(author_name,last_update)values('イハナ',CURRENT_DATE);</v>
      </c>
      <c r="O35" s="13"/>
      <c r="P35" s="13"/>
      <c r="Q35" s="13"/>
      <c r="R35" s="13"/>
      <c r="S35" s="13"/>
      <c r="T35" s="13"/>
    </row>
    <row r="36" spans="1:20" x14ac:dyDescent="0.45">
      <c r="A36" s="8" t="s">
        <v>135</v>
      </c>
      <c r="C36" s="9" t="str">
        <f t="shared" si="0"/>
        <v>insert into AUTHOR(author_name,record_date,last_update)values('茨木　和生',CURDATE(),CURDATE());</v>
      </c>
      <c r="D36" s="9"/>
      <c r="E36" s="9"/>
      <c r="F36" s="9"/>
      <c r="G36" s="9"/>
      <c r="H36" s="9"/>
      <c r="I36" s="9"/>
      <c r="N36" s="13" t="str">
        <f t="shared" si="1"/>
        <v>insert into AUTHOR(author_name,last_update)values('茨木　和生',CURRENT_DATE);</v>
      </c>
      <c r="O36" s="13"/>
      <c r="P36" s="13"/>
      <c r="Q36" s="13"/>
      <c r="R36" s="13"/>
      <c r="S36" s="13"/>
      <c r="T36" s="13"/>
    </row>
    <row r="37" spans="1:20" x14ac:dyDescent="0.45">
      <c r="A37" s="8" t="s">
        <v>190</v>
      </c>
      <c r="C37" s="9" t="str">
        <f t="shared" si="0"/>
        <v>insert into AUTHOR(author_name,record_date,last_update)values('今泉　忠明',CURDATE(),CURDATE());</v>
      </c>
      <c r="D37" s="9"/>
      <c r="E37" s="9"/>
      <c r="F37" s="9"/>
      <c r="G37" s="9"/>
      <c r="H37" s="9"/>
      <c r="I37" s="9"/>
      <c r="N37" s="13" t="str">
        <f t="shared" si="1"/>
        <v>insert into AUTHOR(author_name,last_update)values('今泉　忠明',CURRENT_DATE);</v>
      </c>
      <c r="O37" s="13"/>
      <c r="P37" s="13"/>
      <c r="Q37" s="13"/>
      <c r="R37" s="13"/>
      <c r="S37" s="13"/>
      <c r="T37" s="13"/>
    </row>
    <row r="38" spans="1:20" x14ac:dyDescent="0.45">
      <c r="A38" s="8" t="s">
        <v>234</v>
      </c>
      <c r="C38" s="9" t="str">
        <f t="shared" si="0"/>
        <v>insert into AUTHOR(author_name,record_date,last_update)values('伊与原　新',CURDATE(),CURDATE());</v>
      </c>
      <c r="D38" s="9"/>
      <c r="E38" s="9"/>
      <c r="F38" s="9"/>
      <c r="G38" s="9"/>
      <c r="H38" s="9"/>
      <c r="I38" s="9"/>
      <c r="N38" s="13" t="str">
        <f t="shared" si="1"/>
        <v>insert into AUTHOR(author_name,last_update)values('伊与原　新',CURRENT_DATE);</v>
      </c>
      <c r="O38" s="13"/>
      <c r="P38" s="13"/>
      <c r="Q38" s="13"/>
      <c r="R38" s="13"/>
      <c r="S38" s="13"/>
      <c r="T38" s="13"/>
    </row>
    <row r="39" spans="1:20" x14ac:dyDescent="0.45">
      <c r="A39" s="8" t="s">
        <v>154</v>
      </c>
      <c r="C39" s="9" t="str">
        <f t="shared" si="0"/>
        <v>insert into AUTHOR(author_name,record_date,last_update)values('いりやま　さとし',CURDATE(),CURDATE());</v>
      </c>
      <c r="D39" s="9"/>
      <c r="E39" s="9"/>
      <c r="F39" s="9"/>
      <c r="G39" s="9"/>
      <c r="H39" s="9"/>
      <c r="I39" s="9"/>
      <c r="N39" s="13" t="str">
        <f t="shared" si="1"/>
        <v>insert into AUTHOR(author_name,last_update)values('いりやま　さとし',CURRENT_DATE);</v>
      </c>
      <c r="O39" s="13"/>
      <c r="P39" s="13"/>
      <c r="Q39" s="13"/>
      <c r="R39" s="13"/>
      <c r="S39" s="13"/>
      <c r="T39" s="13"/>
    </row>
    <row r="40" spans="1:20" x14ac:dyDescent="0.45">
      <c r="A40" s="8" t="s">
        <v>106</v>
      </c>
      <c r="C40" s="9" t="str">
        <f t="shared" si="0"/>
        <v>insert into AUTHOR(author_name,record_date,last_update)values('岩佐　まもる',CURDATE(),CURDATE());</v>
      </c>
      <c r="D40" s="9"/>
      <c r="E40" s="9"/>
      <c r="F40" s="9"/>
      <c r="G40" s="9"/>
      <c r="H40" s="9"/>
      <c r="I40" s="9"/>
      <c r="N40" s="13" t="str">
        <f t="shared" si="1"/>
        <v>insert into AUTHOR(author_name,last_update)values('岩佐　まもる',CURRENT_DATE);</v>
      </c>
      <c r="O40" s="13"/>
      <c r="P40" s="13"/>
      <c r="Q40" s="13"/>
      <c r="R40" s="13"/>
      <c r="S40" s="13"/>
      <c r="T40" s="13"/>
    </row>
    <row r="41" spans="1:20" x14ac:dyDescent="0.45">
      <c r="A41" s="8" t="s">
        <v>121</v>
      </c>
      <c r="C41" s="9" t="str">
        <f t="shared" si="0"/>
        <v>insert into AUTHOR(author_name,record_date,last_update)values('内田　真美',CURDATE(),CURDATE());</v>
      </c>
      <c r="D41" s="9"/>
      <c r="E41" s="9"/>
      <c r="F41" s="9"/>
      <c r="G41" s="9"/>
      <c r="H41" s="9"/>
      <c r="I41" s="9"/>
      <c r="N41" s="13" t="str">
        <f t="shared" si="1"/>
        <v>insert into AUTHOR(author_name,last_update)values('内田　真美',CURRENT_DATE);</v>
      </c>
      <c r="O41" s="13"/>
      <c r="P41" s="13"/>
      <c r="Q41" s="13"/>
      <c r="R41" s="13"/>
      <c r="S41" s="13"/>
      <c r="T41" s="13"/>
    </row>
    <row r="42" spans="1:20" x14ac:dyDescent="0.45">
      <c r="A42" s="8" t="s">
        <v>131</v>
      </c>
      <c r="C42" s="9" t="str">
        <f t="shared" si="0"/>
        <v>insert into AUTHOR(author_name,record_date,last_update)values('浦島　久',CURDATE(),CURDATE());</v>
      </c>
      <c r="D42" s="9"/>
      <c r="E42" s="9"/>
      <c r="F42" s="9"/>
      <c r="G42" s="9"/>
      <c r="H42" s="9"/>
      <c r="I42" s="9"/>
      <c r="N42" s="13" t="str">
        <f t="shared" si="1"/>
        <v>insert into AUTHOR(author_name,last_update)values('浦島　久',CURRENT_DATE);</v>
      </c>
      <c r="O42" s="13"/>
      <c r="P42" s="13"/>
      <c r="Q42" s="13"/>
      <c r="R42" s="13"/>
      <c r="S42" s="13"/>
      <c r="T42" s="13"/>
    </row>
    <row r="43" spans="1:20" x14ac:dyDescent="0.45">
      <c r="A43" s="8" t="s">
        <v>138</v>
      </c>
      <c r="C43" s="9" t="str">
        <f t="shared" si="0"/>
        <v>insert into AUTHOR(author_name,record_date,last_update)values('えがしら　みちこ',CURDATE(),CURDATE());</v>
      </c>
      <c r="D43" s="9"/>
      <c r="E43" s="9"/>
      <c r="F43" s="9"/>
      <c r="G43" s="9"/>
      <c r="H43" s="9"/>
      <c r="I43" s="9"/>
      <c r="N43" s="13" t="str">
        <f t="shared" si="1"/>
        <v>insert into AUTHOR(author_name,last_update)values('えがしら　みちこ',CURRENT_DATE);</v>
      </c>
      <c r="O43" s="13"/>
      <c r="P43" s="13"/>
      <c r="Q43" s="13"/>
      <c r="R43" s="13"/>
      <c r="S43" s="13"/>
      <c r="T43" s="13"/>
    </row>
    <row r="44" spans="1:20" x14ac:dyDescent="0.45">
      <c r="A44" s="8" t="s">
        <v>216</v>
      </c>
      <c r="C44" s="9" t="str">
        <f t="shared" si="0"/>
        <v>insert into AUTHOR(author_name,record_date,last_update)values('遠藤　雅裕',CURDATE(),CURDATE());</v>
      </c>
      <c r="D44" s="9"/>
      <c r="E44" s="9"/>
      <c r="F44" s="9"/>
      <c r="G44" s="9"/>
      <c r="H44" s="9"/>
      <c r="I44" s="9"/>
      <c r="N44" s="13" t="str">
        <f t="shared" si="1"/>
        <v>insert into AUTHOR(author_name,last_update)values('遠藤　雅裕',CURRENT_DATE);</v>
      </c>
      <c r="O44" s="13"/>
      <c r="P44" s="13"/>
      <c r="Q44" s="13"/>
      <c r="R44" s="13"/>
      <c r="S44" s="13"/>
      <c r="T44" s="13"/>
    </row>
    <row r="45" spans="1:20" x14ac:dyDescent="0.45">
      <c r="A45" s="8" t="s">
        <v>262</v>
      </c>
      <c r="C45" s="9" t="str">
        <f t="shared" si="0"/>
        <v>insert into AUTHOR(author_name,record_date,last_update)values('大崎　梢',CURDATE(),CURDATE());</v>
      </c>
      <c r="D45" s="9"/>
      <c r="E45" s="9"/>
      <c r="F45" s="9"/>
      <c r="G45" s="9"/>
      <c r="H45" s="9"/>
      <c r="I45" s="9"/>
      <c r="N45" s="13" t="str">
        <f t="shared" si="1"/>
        <v>insert into AUTHOR(author_name,last_update)values('大崎　梢',CURRENT_DATE);</v>
      </c>
      <c r="O45" s="13"/>
      <c r="P45" s="13"/>
      <c r="Q45" s="13"/>
      <c r="R45" s="13"/>
      <c r="S45" s="13"/>
      <c r="T45" s="13"/>
    </row>
    <row r="46" spans="1:20" x14ac:dyDescent="0.45">
      <c r="A46" s="8" t="s">
        <v>183</v>
      </c>
      <c r="C46" s="9" t="str">
        <f t="shared" si="0"/>
        <v>insert into AUTHOR(author_name,record_date,last_update)values('大島　義史',CURDATE(),CURDATE());</v>
      </c>
      <c r="D46" s="9"/>
      <c r="E46" s="9"/>
      <c r="F46" s="9"/>
      <c r="G46" s="9"/>
      <c r="H46" s="9"/>
      <c r="I46" s="9"/>
      <c r="N46" s="13" t="str">
        <f t="shared" si="1"/>
        <v>insert into AUTHOR(author_name,last_update)values('大島　義史',CURRENT_DATE);</v>
      </c>
      <c r="O46" s="13"/>
      <c r="P46" s="13"/>
      <c r="Q46" s="13"/>
      <c r="R46" s="13"/>
      <c r="S46" s="13"/>
      <c r="T46" s="13"/>
    </row>
    <row r="47" spans="1:20" x14ac:dyDescent="0.45">
      <c r="A47" s="8" t="s">
        <v>211</v>
      </c>
      <c r="C47" s="9" t="str">
        <f t="shared" si="0"/>
        <v>insert into AUTHOR(author_name,record_date,last_update)values('太田記念美術館',CURDATE(),CURDATE());</v>
      </c>
      <c r="D47" s="9"/>
      <c r="E47" s="9"/>
      <c r="F47" s="9"/>
      <c r="G47" s="9"/>
      <c r="H47" s="9"/>
      <c r="I47" s="9"/>
      <c r="N47" s="13" t="str">
        <f t="shared" si="1"/>
        <v>insert into AUTHOR(author_name,last_update)values('太田記念美術館',CURRENT_DATE);</v>
      </c>
      <c r="O47" s="13"/>
      <c r="P47" s="13"/>
      <c r="Q47" s="13"/>
      <c r="R47" s="13"/>
      <c r="S47" s="13"/>
      <c r="T47" s="13"/>
    </row>
    <row r="48" spans="1:20" x14ac:dyDescent="0.45">
      <c r="A48" s="8" t="s">
        <v>259</v>
      </c>
      <c r="C48" s="9" t="str">
        <f t="shared" si="0"/>
        <v>insert into AUTHOR(author_name,record_date,last_update)values('おーなり由子',CURDATE(),CURDATE());</v>
      </c>
      <c r="D48" s="9"/>
      <c r="E48" s="9"/>
      <c r="F48" s="9"/>
      <c r="G48" s="9"/>
      <c r="H48" s="9"/>
      <c r="I48" s="9"/>
      <c r="N48" s="13" t="str">
        <f t="shared" si="1"/>
        <v>insert into AUTHOR(author_name,last_update)values('おーなり由子',CURRENT_DATE);</v>
      </c>
      <c r="O48" s="13"/>
      <c r="P48" s="13"/>
      <c r="Q48" s="13"/>
      <c r="R48" s="13"/>
      <c r="S48" s="13"/>
      <c r="T48" s="13"/>
    </row>
    <row r="49" spans="1:20" x14ac:dyDescent="0.45">
      <c r="A49" s="8" t="s">
        <v>136</v>
      </c>
      <c r="C49" s="9" t="str">
        <f t="shared" si="0"/>
        <v>insert into AUTHOR(author_name,record_date,last_update)values('小川　環樹',CURDATE(),CURDATE());</v>
      </c>
      <c r="D49" s="9"/>
      <c r="E49" s="9"/>
      <c r="F49" s="9"/>
      <c r="G49" s="9"/>
      <c r="H49" s="9"/>
      <c r="I49" s="9"/>
      <c r="N49" s="13" t="str">
        <f t="shared" si="1"/>
        <v>insert into AUTHOR(author_name,last_update)values('小川　環樹',CURRENT_DATE);</v>
      </c>
      <c r="O49" s="13"/>
      <c r="P49" s="13"/>
      <c r="Q49" s="13"/>
      <c r="R49" s="13"/>
      <c r="S49" s="13"/>
      <c r="T49" s="13"/>
    </row>
    <row r="50" spans="1:20" x14ac:dyDescent="0.45">
      <c r="A50" s="8" t="s">
        <v>228</v>
      </c>
      <c r="C50" s="9" t="str">
        <f t="shared" si="0"/>
        <v>insert into AUTHOR(author_name,record_date,last_update)values('小川　哲',CURDATE(),CURDATE());</v>
      </c>
      <c r="D50" s="9"/>
      <c r="E50" s="9"/>
      <c r="F50" s="9"/>
      <c r="G50" s="9"/>
      <c r="H50" s="9"/>
      <c r="I50" s="9"/>
      <c r="N50" s="13" t="str">
        <f t="shared" si="1"/>
        <v>insert into AUTHOR(author_name,last_update)values('小川　哲',CURRENT_DATE);</v>
      </c>
      <c r="O50" s="13"/>
      <c r="P50" s="13"/>
      <c r="Q50" s="13"/>
      <c r="R50" s="13"/>
      <c r="S50" s="13"/>
      <c r="T50" s="13"/>
    </row>
    <row r="51" spans="1:20" x14ac:dyDescent="0.45">
      <c r="A51" s="8" t="s">
        <v>237</v>
      </c>
      <c r="C51" s="9" t="str">
        <f t="shared" si="0"/>
        <v>insert into AUTHOR(author_name,record_date,last_update)values('落合　陽一',CURDATE(),CURDATE());</v>
      </c>
      <c r="D51" s="9"/>
      <c r="E51" s="9"/>
      <c r="F51" s="9"/>
      <c r="G51" s="9"/>
      <c r="H51" s="9"/>
      <c r="I51" s="9"/>
      <c r="N51" s="13" t="str">
        <f t="shared" si="1"/>
        <v>insert into AUTHOR(author_name,last_update)values('落合　陽一',CURRENT_DATE);</v>
      </c>
      <c r="O51" s="13"/>
      <c r="P51" s="13"/>
      <c r="Q51" s="13"/>
      <c r="R51" s="13"/>
      <c r="S51" s="13"/>
      <c r="T51" s="13"/>
    </row>
    <row r="52" spans="1:20" x14ac:dyDescent="0.45">
      <c r="A52" s="8" t="s">
        <v>149</v>
      </c>
      <c r="C52" s="9" t="str">
        <f t="shared" si="0"/>
        <v>insert into AUTHOR(author_name,record_date,last_update)values('小野寺　史宜',CURDATE(),CURDATE());</v>
      </c>
      <c r="D52" s="9"/>
      <c r="E52" s="9"/>
      <c r="F52" s="9"/>
      <c r="G52" s="9"/>
      <c r="H52" s="9"/>
      <c r="I52" s="9"/>
      <c r="N52" s="13" t="str">
        <f t="shared" si="1"/>
        <v>insert into AUTHOR(author_name,last_update)values('小野寺　史宜',CURRENT_DATE);</v>
      </c>
      <c r="O52" s="13"/>
      <c r="P52" s="13"/>
      <c r="Q52" s="13"/>
      <c r="R52" s="13"/>
      <c r="S52" s="13"/>
      <c r="T52" s="13"/>
    </row>
    <row r="53" spans="1:20" x14ac:dyDescent="0.45">
      <c r="A53" s="8" t="s">
        <v>256</v>
      </c>
      <c r="C53" s="9" t="str">
        <f t="shared" si="0"/>
        <v>insert into AUTHOR(author_name,record_date,last_update)values('オバック',CURDATE(),CURDATE());</v>
      </c>
      <c r="D53" s="9"/>
      <c r="E53" s="9"/>
      <c r="F53" s="9"/>
      <c r="G53" s="9"/>
      <c r="H53" s="9"/>
      <c r="I53" s="9"/>
      <c r="N53" s="13" t="str">
        <f t="shared" si="1"/>
        <v>insert into AUTHOR(author_name,last_update)values('オバック',CURRENT_DATE);</v>
      </c>
      <c r="O53" s="13"/>
      <c r="P53" s="13"/>
      <c r="Q53" s="13"/>
      <c r="R53" s="13"/>
      <c r="S53" s="13"/>
      <c r="T53" s="13"/>
    </row>
    <row r="54" spans="1:20" x14ac:dyDescent="0.45">
      <c r="A54" s="8" t="s">
        <v>150</v>
      </c>
      <c r="C54" s="9" t="str">
        <f t="shared" si="0"/>
        <v>insert into AUTHOR(author_name,record_date,last_update)values('小原　周子',CURDATE(),CURDATE());</v>
      </c>
      <c r="D54" s="9"/>
      <c r="E54" s="9"/>
      <c r="F54" s="9"/>
      <c r="G54" s="9"/>
      <c r="H54" s="9"/>
      <c r="I54" s="9"/>
      <c r="N54" s="13" t="str">
        <f t="shared" si="1"/>
        <v>insert into AUTHOR(author_name,last_update)values('小原　周子',CURRENT_DATE);</v>
      </c>
      <c r="O54" s="13"/>
      <c r="P54" s="13"/>
      <c r="Q54" s="13"/>
      <c r="R54" s="13"/>
      <c r="S54" s="13"/>
      <c r="T54" s="13"/>
    </row>
    <row r="55" spans="1:20" x14ac:dyDescent="0.45">
      <c r="A55" s="8" t="s">
        <v>117</v>
      </c>
      <c r="C55" s="9" t="str">
        <f t="shared" si="0"/>
        <v>insert into AUTHOR(author_name,record_date,last_update)values('カイシャイン',CURDATE(),CURDATE());</v>
      </c>
      <c r="D55" s="9"/>
      <c r="E55" s="9"/>
      <c r="F55" s="9"/>
      <c r="G55" s="9"/>
      <c r="H55" s="9"/>
      <c r="I55" s="9"/>
      <c r="N55" s="13" t="str">
        <f t="shared" si="1"/>
        <v>insert into AUTHOR(author_name,last_update)values('カイシャイン',CURRENT_DATE);</v>
      </c>
      <c r="O55" s="13"/>
      <c r="P55" s="13"/>
      <c r="Q55" s="13"/>
      <c r="R55" s="13"/>
      <c r="S55" s="13"/>
      <c r="T55" s="13"/>
    </row>
    <row r="56" spans="1:20" x14ac:dyDescent="0.45">
      <c r="A56" s="8" t="s">
        <v>225</v>
      </c>
      <c r="C56" s="9" t="str">
        <f t="shared" si="0"/>
        <v>insert into AUTHOR(author_name,record_date,last_update)values('賀十　つばさ',CURDATE(),CURDATE());</v>
      </c>
      <c r="D56" s="9"/>
      <c r="E56" s="9"/>
      <c r="F56" s="9"/>
      <c r="G56" s="9"/>
      <c r="H56" s="9"/>
      <c r="I56" s="9"/>
      <c r="N56" s="13" t="str">
        <f t="shared" si="1"/>
        <v>insert into AUTHOR(author_name,last_update)values('賀十　つばさ',CURRENT_DATE);</v>
      </c>
      <c r="O56" s="13"/>
      <c r="P56" s="13"/>
      <c r="Q56" s="13"/>
      <c r="R56" s="13"/>
      <c r="S56" s="13"/>
      <c r="T56" s="13"/>
    </row>
    <row r="57" spans="1:20" x14ac:dyDescent="0.45">
      <c r="A57" s="8" t="s">
        <v>233</v>
      </c>
      <c r="C57" s="9" t="str">
        <f t="shared" si="0"/>
        <v>insert into AUTHOR(author_name,record_date,last_update)values('加藤　シゲアキ',CURDATE(),CURDATE());</v>
      </c>
      <c r="D57" s="9"/>
      <c r="E57" s="9"/>
      <c r="F57" s="9"/>
      <c r="G57" s="9"/>
      <c r="H57" s="9"/>
      <c r="I57" s="9"/>
      <c r="N57" s="13" t="str">
        <f t="shared" si="1"/>
        <v>insert into AUTHOR(author_name,last_update)values('加藤　シゲアキ',CURRENT_DATE);</v>
      </c>
      <c r="O57" s="13"/>
      <c r="P57" s="13"/>
      <c r="Q57" s="13"/>
      <c r="R57" s="13"/>
      <c r="S57" s="13"/>
      <c r="T57" s="13"/>
    </row>
    <row r="58" spans="1:20" x14ac:dyDescent="0.45">
      <c r="A58" s="8" t="s">
        <v>239</v>
      </c>
      <c r="C58" s="9" t="str">
        <f t="shared" si="0"/>
        <v>insert into AUTHOR(author_name,record_date,last_update)values('加藤　友朗',CURDATE(),CURDATE());</v>
      </c>
      <c r="D58" s="9"/>
      <c r="E58" s="9"/>
      <c r="F58" s="9"/>
      <c r="G58" s="9"/>
      <c r="H58" s="9"/>
      <c r="I58" s="9"/>
      <c r="N58" s="13" t="str">
        <f t="shared" si="1"/>
        <v>insert into AUTHOR(author_name,last_update)values('加藤　友朗',CURRENT_DATE);</v>
      </c>
      <c r="O58" s="13"/>
      <c r="P58" s="13"/>
      <c r="Q58" s="13"/>
      <c r="R58" s="13"/>
      <c r="S58" s="13"/>
      <c r="T58" s="13"/>
    </row>
    <row r="59" spans="1:20" x14ac:dyDescent="0.45">
      <c r="A59" s="8" t="s">
        <v>182</v>
      </c>
      <c r="C59" s="9" t="str">
        <f t="shared" si="0"/>
        <v>insert into AUTHOR(author_name,record_date,last_update)values('門司　紀子',CURDATE(),CURDATE());</v>
      </c>
      <c r="D59" s="9"/>
      <c r="E59" s="9"/>
      <c r="F59" s="9"/>
      <c r="G59" s="9"/>
      <c r="H59" s="9"/>
      <c r="I59" s="9"/>
      <c r="N59" s="13" t="str">
        <f t="shared" si="1"/>
        <v>insert into AUTHOR(author_name,last_update)values('門司　紀子',CURRENT_DATE);</v>
      </c>
      <c r="O59" s="13"/>
      <c r="P59" s="13"/>
      <c r="Q59" s="13"/>
      <c r="R59" s="13"/>
      <c r="S59" s="13"/>
      <c r="T59" s="13"/>
    </row>
    <row r="60" spans="1:20" x14ac:dyDescent="0.45">
      <c r="A60" s="8" t="s">
        <v>230</v>
      </c>
      <c r="C60" s="9" t="str">
        <f t="shared" si="0"/>
        <v>insert into AUTHOR(author_name,record_date,last_update)values('神永　学',CURDATE(),CURDATE());</v>
      </c>
      <c r="D60" s="9"/>
      <c r="E60" s="9"/>
      <c r="F60" s="9"/>
      <c r="G60" s="9"/>
      <c r="H60" s="9"/>
      <c r="I60" s="9"/>
      <c r="N60" s="13" t="str">
        <f t="shared" si="1"/>
        <v>insert into AUTHOR(author_name,last_update)values('神永　学',CURRENT_DATE);</v>
      </c>
      <c r="O60" s="13"/>
      <c r="P60" s="13"/>
      <c r="Q60" s="13"/>
      <c r="R60" s="13"/>
      <c r="S60" s="13"/>
      <c r="T60" s="13"/>
    </row>
    <row r="61" spans="1:20" x14ac:dyDescent="0.45">
      <c r="A61" s="8" t="s">
        <v>257</v>
      </c>
      <c r="C61" s="9" t="str">
        <f t="shared" si="0"/>
        <v>insert into AUTHOR(author_name,record_date,last_update)values('かめおか子ども新聞',CURDATE(),CURDATE());</v>
      </c>
      <c r="D61" s="9"/>
      <c r="E61" s="9"/>
      <c r="F61" s="9"/>
      <c r="G61" s="9"/>
      <c r="H61" s="9"/>
      <c r="I61" s="9"/>
      <c r="N61" s="13" t="str">
        <f t="shared" si="1"/>
        <v>insert into AUTHOR(author_name,last_update)values('かめおか子ども新聞',CURRENT_DATE);</v>
      </c>
      <c r="O61" s="13"/>
      <c r="P61" s="13"/>
      <c r="Q61" s="13"/>
      <c r="R61" s="13"/>
      <c r="S61" s="13"/>
      <c r="T61" s="13"/>
    </row>
    <row r="62" spans="1:20" x14ac:dyDescent="0.45">
      <c r="A62" s="8" t="s">
        <v>130</v>
      </c>
      <c r="C62" s="9" t="str">
        <f t="shared" si="0"/>
        <v>insert into AUTHOR(author_name,record_date,last_update)values('川島　隆太',CURDATE(),CURDATE());</v>
      </c>
      <c r="D62" s="9"/>
      <c r="E62" s="9"/>
      <c r="F62" s="9"/>
      <c r="G62" s="9"/>
      <c r="H62" s="9"/>
      <c r="I62" s="9"/>
      <c r="N62" s="13" t="str">
        <f t="shared" si="1"/>
        <v>insert into AUTHOR(author_name,last_update)values('川島　隆太',CURRENT_DATE);</v>
      </c>
      <c r="O62" s="13"/>
      <c r="P62" s="13"/>
      <c r="Q62" s="13"/>
      <c r="R62" s="13"/>
      <c r="S62" s="13"/>
      <c r="T62" s="13"/>
    </row>
    <row r="63" spans="1:20" x14ac:dyDescent="0.45">
      <c r="A63" s="8" t="s">
        <v>274</v>
      </c>
      <c r="C63" s="9" t="str">
        <f t="shared" si="0"/>
        <v>insert into AUTHOR(author_name,record_date,last_update)values('カンヒボン',CURDATE(),CURDATE());</v>
      </c>
      <c r="D63" s="9"/>
      <c r="E63" s="9"/>
      <c r="F63" s="9"/>
      <c r="G63" s="9"/>
      <c r="H63" s="9"/>
      <c r="I63" s="9"/>
      <c r="N63" s="13" t="str">
        <f t="shared" si="1"/>
        <v>insert into AUTHOR(author_name,last_update)values('カンヒボン',CURRENT_DATE);</v>
      </c>
      <c r="O63" s="13"/>
      <c r="P63" s="13"/>
      <c r="Q63" s="13"/>
      <c r="R63" s="13"/>
      <c r="S63" s="13"/>
      <c r="T63" s="13"/>
    </row>
    <row r="64" spans="1:20" x14ac:dyDescent="0.45">
      <c r="A64" s="8" t="s">
        <v>148</v>
      </c>
      <c r="C64" s="9" t="str">
        <f t="shared" si="0"/>
        <v>insert into AUTHOR(author_name,record_date,last_update)values('木内　一裕',CURDATE(),CURDATE());</v>
      </c>
      <c r="D64" s="9"/>
      <c r="E64" s="9"/>
      <c r="F64" s="9"/>
      <c r="G64" s="9"/>
      <c r="H64" s="9"/>
      <c r="I64" s="9"/>
      <c r="N64" s="13" t="str">
        <f t="shared" si="1"/>
        <v>insert into AUTHOR(author_name,last_update)values('木内　一裕',CURRENT_DATE);</v>
      </c>
      <c r="O64" s="13"/>
      <c r="P64" s="13"/>
      <c r="Q64" s="13"/>
      <c r="R64" s="13"/>
      <c r="S64" s="13"/>
      <c r="T64" s="13"/>
    </row>
    <row r="65" spans="1:20" x14ac:dyDescent="0.45">
      <c r="A65" s="8" t="s">
        <v>127</v>
      </c>
      <c r="C65" s="9" t="str">
        <f t="shared" si="0"/>
        <v>insert into AUTHOR(author_name,record_date,last_update)values('北村　厚',CURDATE(),CURDATE());</v>
      </c>
      <c r="D65" s="9"/>
      <c r="E65" s="9"/>
      <c r="F65" s="9"/>
      <c r="G65" s="9"/>
      <c r="H65" s="9"/>
      <c r="I65" s="9"/>
      <c r="N65" s="13" t="str">
        <f t="shared" si="1"/>
        <v>insert into AUTHOR(author_name,last_update)values('北村　厚',CURRENT_DATE);</v>
      </c>
      <c r="O65" s="13"/>
      <c r="P65" s="13"/>
      <c r="Q65" s="13"/>
      <c r="R65" s="13"/>
      <c r="S65" s="13"/>
      <c r="T65" s="13"/>
    </row>
    <row r="66" spans="1:20" x14ac:dyDescent="0.45">
      <c r="A66" s="8" t="s">
        <v>167</v>
      </c>
      <c r="C66" s="9" t="str">
        <f t="shared" si="0"/>
        <v>insert into AUTHOR(author_name,record_date,last_update)values('キム・ホヨン',CURDATE(),CURDATE());</v>
      </c>
      <c r="D66" s="9"/>
      <c r="E66" s="9"/>
      <c r="F66" s="9"/>
      <c r="G66" s="9"/>
      <c r="H66" s="9"/>
      <c r="I66" s="9"/>
      <c r="N66" s="13" t="str">
        <f t="shared" si="1"/>
        <v>insert into AUTHOR(author_name,last_update)values('キム・ホヨン',CURRENT_DATE);</v>
      </c>
      <c r="O66" s="13"/>
      <c r="P66" s="13"/>
      <c r="Q66" s="13"/>
      <c r="R66" s="13"/>
      <c r="S66" s="13"/>
      <c r="T66" s="13"/>
    </row>
    <row r="67" spans="1:20" x14ac:dyDescent="0.45">
      <c r="A67" s="8" t="s">
        <v>162</v>
      </c>
      <c r="C67" s="9" t="str">
        <f t="shared" si="0"/>
        <v>insert into AUTHOR(author_name,record_date,last_update)values('きりき',CURDATE(),CURDATE());</v>
      </c>
      <c r="D67" s="9"/>
      <c r="E67" s="9"/>
      <c r="F67" s="9"/>
      <c r="G67" s="9"/>
      <c r="H67" s="9"/>
      <c r="I67" s="9"/>
      <c r="N67" s="13" t="str">
        <f t="shared" si="1"/>
        <v>insert into AUTHOR(author_name,last_update)values('きりき',CURRENT_DATE);</v>
      </c>
      <c r="O67" s="13"/>
      <c r="P67" s="13"/>
      <c r="Q67" s="13"/>
      <c r="R67" s="13"/>
      <c r="S67" s="13"/>
      <c r="T67" s="13"/>
    </row>
    <row r="68" spans="1:20" x14ac:dyDescent="0.45">
      <c r="A68" s="8" t="s">
        <v>214</v>
      </c>
      <c r="C68" s="9" t="str">
        <f t="shared" si="0"/>
        <v>insert into AUTHOR(author_name,record_date,last_update)values('金田一　京助',CURDATE(),CURDATE());</v>
      </c>
      <c r="D68" s="9"/>
      <c r="E68" s="9"/>
      <c r="F68" s="9"/>
      <c r="G68" s="9"/>
      <c r="H68" s="9"/>
      <c r="I68" s="9"/>
      <c r="N68" s="13" t="str">
        <f t="shared" si="1"/>
        <v>insert into AUTHOR(author_name,last_update)values('金田一　京助',CURRENT_DATE);</v>
      </c>
      <c r="O68" s="13"/>
      <c r="P68" s="13"/>
      <c r="Q68" s="13"/>
      <c r="R68" s="13"/>
      <c r="S68" s="13"/>
      <c r="T68" s="13"/>
    </row>
    <row r="69" spans="1:20" x14ac:dyDescent="0.45">
      <c r="A69" s="8" t="s">
        <v>119</v>
      </c>
      <c r="C69" s="9" t="str">
        <f t="shared" si="0"/>
        <v>insert into AUTHOR(author_name,record_date,last_update)values('管下　清廣',CURDATE(),CURDATE());</v>
      </c>
      <c r="D69" s="9"/>
      <c r="E69" s="9"/>
      <c r="F69" s="9"/>
      <c r="G69" s="9"/>
      <c r="H69" s="9"/>
      <c r="I69" s="9"/>
      <c r="N69" s="13" t="str">
        <f t="shared" si="1"/>
        <v>insert into AUTHOR(author_name,last_update)values('管下　清廣',CURRENT_DATE);</v>
      </c>
      <c r="O69" s="13"/>
      <c r="P69" s="13"/>
      <c r="Q69" s="13"/>
      <c r="R69" s="13"/>
      <c r="S69" s="13"/>
      <c r="T69" s="13"/>
    </row>
    <row r="70" spans="1:20" x14ac:dyDescent="0.45">
      <c r="A70" s="8" t="s">
        <v>193</v>
      </c>
      <c r="C70" s="9" t="str">
        <f t="shared" si="0"/>
        <v>insert into AUTHOR(author_name,record_date,last_update)values('栗原　心平',CURDATE(),CURDATE());</v>
      </c>
      <c r="D70" s="9"/>
      <c r="E70" s="9"/>
      <c r="F70" s="9"/>
      <c r="G70" s="9"/>
      <c r="H70" s="9"/>
      <c r="I70" s="9"/>
      <c r="N70" s="13" t="str">
        <f t="shared" si="1"/>
        <v>insert into AUTHOR(author_name,last_update)values('栗原　心平',CURRENT_DATE);</v>
      </c>
      <c r="O70" s="13"/>
      <c r="P70" s="13"/>
      <c r="Q70" s="13"/>
      <c r="R70" s="13"/>
      <c r="S70" s="13"/>
      <c r="T70" s="13"/>
    </row>
    <row r="71" spans="1:20" x14ac:dyDescent="0.45">
      <c r="A71" s="8" t="s">
        <v>139</v>
      </c>
      <c r="C71" s="9" t="str">
        <f t="shared" si="0"/>
        <v>insert into AUTHOR(author_name,record_date,last_update)values('黒岩　まゆ',CURDATE(),CURDATE());</v>
      </c>
      <c r="D71" s="9"/>
      <c r="E71" s="9"/>
      <c r="F71" s="9"/>
      <c r="G71" s="9"/>
      <c r="H71" s="9"/>
      <c r="I71" s="9"/>
      <c r="N71" s="13" t="str">
        <f t="shared" si="1"/>
        <v>insert into AUTHOR(author_name,last_update)values('黒岩　まゆ',CURRENT_DATE);</v>
      </c>
      <c r="O71" s="13"/>
      <c r="P71" s="13"/>
      <c r="Q71" s="13"/>
      <c r="R71" s="13"/>
      <c r="S71" s="13"/>
      <c r="T71" s="13"/>
    </row>
    <row r="72" spans="1:20" x14ac:dyDescent="0.45">
      <c r="A72" s="8" t="s">
        <v>103</v>
      </c>
      <c r="C72" s="9" t="str">
        <f t="shared" si="0"/>
        <v>insert into AUTHOR(author_name,record_date,last_update)values('桑野　一弘',CURDATE(),CURDATE());</v>
      </c>
      <c r="D72" s="9"/>
      <c r="E72" s="9"/>
      <c r="F72" s="9"/>
      <c r="G72" s="9"/>
      <c r="H72" s="9"/>
      <c r="I72" s="9"/>
      <c r="N72" s="13" t="str">
        <f t="shared" si="1"/>
        <v>insert into AUTHOR(author_name,last_update)values('桑野　一弘',CURRENT_DATE);</v>
      </c>
      <c r="O72" s="13"/>
      <c r="P72" s="13"/>
      <c r="Q72" s="13"/>
      <c r="R72" s="13"/>
      <c r="S72" s="13"/>
      <c r="T72" s="13"/>
    </row>
    <row r="73" spans="1:20" x14ac:dyDescent="0.45">
      <c r="A73" s="8" t="s">
        <v>245</v>
      </c>
      <c r="C73" s="9" t="str">
        <f t="shared" ref="C73:C136" si="2">$C$7&amp;$A$1&amp;$D$7&amp;$B$3&amp;$G$7&amp;$B$4&amp;$G$7&amp;$B$5&amp;$E$7&amp;$A73&amp;$F$7&amp;$N$7</f>
        <v>insert into AUTHOR(author_name,record_date,last_update)values('芸術新潮編集部',CURDATE(),CURDATE());</v>
      </c>
      <c r="D73" s="9"/>
      <c r="E73" s="9"/>
      <c r="F73" s="9"/>
      <c r="G73" s="9"/>
      <c r="H73" s="9"/>
      <c r="I73" s="9"/>
      <c r="N73" s="13" t="str">
        <f t="shared" ref="N73:N136" si="3">$C$7&amp;$A$1&amp;$D$7&amp;$B$3&amp;$G$7&amp;$B$5&amp;$E$7&amp;$A73&amp;$I$7</f>
        <v>insert into AUTHOR(author_name,last_update)values('芸術新潮編集部',CURRENT_DATE);</v>
      </c>
      <c r="O73" s="13"/>
      <c r="P73" s="13"/>
      <c r="Q73" s="13"/>
      <c r="R73" s="13"/>
      <c r="S73" s="13"/>
      <c r="T73" s="13"/>
    </row>
    <row r="74" spans="1:20" x14ac:dyDescent="0.45">
      <c r="A74" s="8" t="s">
        <v>169</v>
      </c>
      <c r="C74" s="9" t="str">
        <f t="shared" si="2"/>
        <v>insert into AUTHOR(author_name,record_date,last_update)values('越川　慎司',CURDATE(),CURDATE());</v>
      </c>
      <c r="D74" s="9"/>
      <c r="E74" s="9"/>
      <c r="F74" s="9"/>
      <c r="G74" s="9"/>
      <c r="H74" s="9"/>
      <c r="I74" s="9"/>
      <c r="N74" s="13" t="str">
        <f t="shared" si="3"/>
        <v>insert into AUTHOR(author_name,last_update)values('越川　慎司',CURRENT_DATE);</v>
      </c>
      <c r="O74" s="13"/>
      <c r="P74" s="13"/>
      <c r="Q74" s="13"/>
      <c r="R74" s="13"/>
      <c r="S74" s="13"/>
      <c r="T74" s="13"/>
    </row>
    <row r="75" spans="1:20" x14ac:dyDescent="0.45">
      <c r="A75" s="8" t="s">
        <v>196</v>
      </c>
      <c r="C75" s="9" t="str">
        <f t="shared" si="2"/>
        <v>insert into AUTHOR(author_name,record_date,last_update)values('コジマ　マユコ',CURDATE(),CURDATE());</v>
      </c>
      <c r="D75" s="9"/>
      <c r="E75" s="9"/>
      <c r="F75" s="9"/>
      <c r="G75" s="9"/>
      <c r="H75" s="9"/>
      <c r="I75" s="9"/>
      <c r="N75" s="13" t="str">
        <f t="shared" si="3"/>
        <v>insert into AUTHOR(author_name,last_update)values('コジマ　マユコ',CURRENT_DATE);</v>
      </c>
      <c r="O75" s="13"/>
      <c r="P75" s="13"/>
      <c r="Q75" s="13"/>
      <c r="R75" s="13"/>
      <c r="S75" s="13"/>
      <c r="T75" s="13"/>
    </row>
    <row r="76" spans="1:20" x14ac:dyDescent="0.45">
      <c r="A76" s="8" t="s">
        <v>212</v>
      </c>
      <c r="C76" s="9" t="str">
        <f t="shared" si="2"/>
        <v>insert into AUTHOR(author_name,record_date,last_update)values('小林　快次',CURDATE(),CURDATE());</v>
      </c>
      <c r="D76" s="9"/>
      <c r="E76" s="9"/>
      <c r="F76" s="9"/>
      <c r="G76" s="9"/>
      <c r="H76" s="9"/>
      <c r="I76" s="9"/>
      <c r="N76" s="13" t="str">
        <f t="shared" si="3"/>
        <v>insert into AUTHOR(author_name,last_update)values('小林　快次',CURRENT_DATE);</v>
      </c>
      <c r="O76" s="13"/>
      <c r="P76" s="13"/>
      <c r="Q76" s="13"/>
      <c r="R76" s="13"/>
      <c r="S76" s="13"/>
      <c r="T76" s="13"/>
    </row>
    <row r="77" spans="1:20" x14ac:dyDescent="0.45">
      <c r="A77" s="8" t="s">
        <v>133</v>
      </c>
      <c r="C77" s="9" t="str">
        <f t="shared" si="2"/>
        <v>insert into AUTHOR(author_name,record_date,last_update)values('坂田　アキラ',CURDATE(),CURDATE());</v>
      </c>
      <c r="D77" s="9"/>
      <c r="E77" s="9"/>
      <c r="F77" s="9"/>
      <c r="G77" s="9"/>
      <c r="H77" s="9"/>
      <c r="I77" s="9"/>
      <c r="N77" s="13" t="str">
        <f t="shared" si="3"/>
        <v>insert into AUTHOR(author_name,last_update)values('坂田　アキラ',CURRENT_DATE);</v>
      </c>
      <c r="O77" s="13"/>
      <c r="P77" s="13"/>
      <c r="Q77" s="13"/>
      <c r="R77" s="13"/>
      <c r="S77" s="13"/>
      <c r="T77" s="13"/>
    </row>
    <row r="78" spans="1:20" x14ac:dyDescent="0.45">
      <c r="A78" s="8" t="s">
        <v>235</v>
      </c>
      <c r="C78" s="9" t="str">
        <f t="shared" si="2"/>
        <v>insert into AUTHOR(author_name,record_date,last_update)values('佐藤　辰彦',CURDATE(),CURDATE());</v>
      </c>
      <c r="D78" s="9"/>
      <c r="E78" s="9"/>
      <c r="F78" s="9"/>
      <c r="G78" s="9"/>
      <c r="H78" s="9"/>
      <c r="I78" s="9"/>
      <c r="N78" s="13" t="str">
        <f t="shared" si="3"/>
        <v>insert into AUTHOR(author_name,last_update)values('佐藤　辰彦',CURRENT_DATE);</v>
      </c>
      <c r="O78" s="13"/>
      <c r="P78" s="13"/>
      <c r="Q78" s="13"/>
      <c r="R78" s="13"/>
      <c r="S78" s="13"/>
      <c r="T78" s="13"/>
    </row>
    <row r="79" spans="1:20" x14ac:dyDescent="0.45">
      <c r="A79" s="8" t="s">
        <v>244</v>
      </c>
      <c r="C79" s="9" t="str">
        <f t="shared" si="2"/>
        <v>insert into AUTHOR(author_name,record_date,last_update)values('佐藤　哲也',CURDATE(),CURDATE());</v>
      </c>
      <c r="D79" s="9"/>
      <c r="E79" s="9"/>
      <c r="F79" s="9"/>
      <c r="G79" s="9"/>
      <c r="H79" s="9"/>
      <c r="I79" s="9"/>
      <c r="N79" s="13" t="str">
        <f t="shared" si="3"/>
        <v>insert into AUTHOR(author_name,last_update)values('佐藤　哲也',CURRENT_DATE);</v>
      </c>
      <c r="O79" s="13"/>
      <c r="P79" s="13"/>
      <c r="Q79" s="13"/>
      <c r="R79" s="13"/>
      <c r="S79" s="13"/>
      <c r="T79" s="13"/>
    </row>
    <row r="80" spans="1:20" x14ac:dyDescent="0.45">
      <c r="A80" s="8" t="s">
        <v>168</v>
      </c>
      <c r="C80" s="9" t="str">
        <f t="shared" si="2"/>
        <v>insert into AUTHOR(author_name,record_date,last_update)values('佐藤　まどか',CURDATE(),CURDATE());</v>
      </c>
      <c r="D80" s="9"/>
      <c r="E80" s="9"/>
      <c r="F80" s="9"/>
      <c r="G80" s="9"/>
      <c r="H80" s="9"/>
      <c r="I80" s="9"/>
      <c r="N80" s="13" t="str">
        <f t="shared" si="3"/>
        <v>insert into AUTHOR(author_name,last_update)values('佐藤　まどか',CURRENT_DATE);</v>
      </c>
      <c r="O80" s="13"/>
      <c r="P80" s="13"/>
      <c r="Q80" s="13"/>
      <c r="R80" s="13"/>
      <c r="S80" s="13"/>
      <c r="T80" s="13"/>
    </row>
    <row r="81" spans="1:20" x14ac:dyDescent="0.45">
      <c r="A81" s="8" t="s">
        <v>128</v>
      </c>
      <c r="C81" s="9" t="str">
        <f t="shared" si="2"/>
        <v>insert into AUTHOR(author_name,record_date,last_update)values('佐藤　廉也',CURDATE(),CURDATE());</v>
      </c>
      <c r="D81" s="9"/>
      <c r="E81" s="9"/>
      <c r="F81" s="9"/>
      <c r="G81" s="9"/>
      <c r="H81" s="9"/>
      <c r="I81" s="9"/>
      <c r="N81" s="13" t="str">
        <f t="shared" si="3"/>
        <v>insert into AUTHOR(author_name,last_update)values('佐藤　廉也',CURRENT_DATE);</v>
      </c>
      <c r="O81" s="13"/>
      <c r="P81" s="13"/>
      <c r="Q81" s="13"/>
      <c r="R81" s="13"/>
      <c r="S81" s="13"/>
      <c r="T81" s="13"/>
    </row>
    <row r="82" spans="1:20" x14ac:dyDescent="0.45">
      <c r="A82" s="8" t="s">
        <v>248</v>
      </c>
      <c r="C82" s="9" t="str">
        <f t="shared" si="2"/>
        <v>insert into AUTHOR(author_name,record_date,last_update)values('沢木　耕太郎',CURDATE(),CURDATE());</v>
      </c>
      <c r="D82" s="9"/>
      <c r="E82" s="9"/>
      <c r="F82" s="9"/>
      <c r="G82" s="9"/>
      <c r="H82" s="9"/>
      <c r="I82" s="9"/>
      <c r="N82" s="13" t="str">
        <f t="shared" si="3"/>
        <v>insert into AUTHOR(author_name,last_update)values('沢木　耕太郎',CURRENT_DATE);</v>
      </c>
      <c r="O82" s="13"/>
      <c r="P82" s="13"/>
      <c r="Q82" s="13"/>
      <c r="R82" s="13"/>
      <c r="S82" s="13"/>
      <c r="T82" s="13"/>
    </row>
    <row r="83" spans="1:20" x14ac:dyDescent="0.45">
      <c r="A83" s="8" t="s">
        <v>232</v>
      </c>
      <c r="C83" s="9" t="str">
        <f t="shared" si="2"/>
        <v>insert into AUTHOR(author_name,record_date,last_update)values('椎名　寅生',CURDATE(),CURDATE());</v>
      </c>
      <c r="D83" s="9"/>
      <c r="E83" s="9"/>
      <c r="F83" s="9"/>
      <c r="G83" s="9"/>
      <c r="H83" s="9"/>
      <c r="I83" s="9"/>
      <c r="N83" s="13" t="str">
        <f t="shared" si="3"/>
        <v>insert into AUTHOR(author_name,last_update)values('椎名　寅生',CURRENT_DATE);</v>
      </c>
      <c r="O83" s="13"/>
      <c r="P83" s="13"/>
      <c r="Q83" s="13"/>
      <c r="R83" s="13"/>
      <c r="S83" s="13"/>
      <c r="T83" s="13"/>
    </row>
    <row r="84" spans="1:20" x14ac:dyDescent="0.45">
      <c r="A84" s="8" t="s">
        <v>165</v>
      </c>
      <c r="C84" s="9" t="str">
        <f t="shared" si="2"/>
        <v>insert into AUTHOR(author_name,record_date,last_update)values('四季　大雅',CURDATE(),CURDATE());</v>
      </c>
      <c r="D84" s="9"/>
      <c r="E84" s="9"/>
      <c r="F84" s="9"/>
      <c r="G84" s="9"/>
      <c r="H84" s="9"/>
      <c r="I84" s="9"/>
      <c r="N84" s="13" t="str">
        <f t="shared" si="3"/>
        <v>insert into AUTHOR(author_name,last_update)values('四季　大雅',CURRENT_DATE);</v>
      </c>
      <c r="O84" s="13"/>
      <c r="P84" s="13"/>
      <c r="Q84" s="13"/>
      <c r="R84" s="13"/>
      <c r="S84" s="13"/>
      <c r="T84" s="13"/>
    </row>
    <row r="85" spans="1:20" x14ac:dyDescent="0.45">
      <c r="A85" s="8" t="s">
        <v>255</v>
      </c>
      <c r="C85" s="9" t="str">
        <f t="shared" si="2"/>
        <v>insert into AUTHOR(author_name,record_date,last_update)values('重松　清',CURDATE(),CURDATE());</v>
      </c>
      <c r="D85" s="9"/>
      <c r="E85" s="9"/>
      <c r="F85" s="9"/>
      <c r="G85" s="9"/>
      <c r="H85" s="9"/>
      <c r="I85" s="9"/>
      <c r="N85" s="13" t="str">
        <f t="shared" si="3"/>
        <v>insert into AUTHOR(author_name,last_update)values('重松　清',CURRENT_DATE);</v>
      </c>
      <c r="O85" s="13"/>
      <c r="P85" s="13"/>
      <c r="Q85" s="13"/>
      <c r="R85" s="13"/>
      <c r="S85" s="13"/>
      <c r="T85" s="13"/>
    </row>
    <row r="86" spans="1:20" x14ac:dyDescent="0.45">
      <c r="A86" s="8" t="s">
        <v>141</v>
      </c>
      <c r="C86" s="9" t="str">
        <f t="shared" si="2"/>
        <v>insert into AUTHOR(author_name,record_date,last_update)values('柴田　ケイコ',CURDATE(),CURDATE());</v>
      </c>
      <c r="D86" s="9"/>
      <c r="E86" s="9"/>
      <c r="F86" s="9"/>
      <c r="G86" s="9"/>
      <c r="H86" s="9"/>
      <c r="I86" s="9"/>
      <c r="N86" s="13" t="str">
        <f t="shared" si="3"/>
        <v>insert into AUTHOR(author_name,last_update)values('柴田　ケイコ',CURRENT_DATE);</v>
      </c>
      <c r="O86" s="13"/>
      <c r="P86" s="13"/>
      <c r="Q86" s="13"/>
      <c r="R86" s="13"/>
      <c r="S86" s="13"/>
      <c r="T86" s="13"/>
    </row>
    <row r="87" spans="1:20" x14ac:dyDescent="0.45">
      <c r="A87" s="8" t="s">
        <v>158</v>
      </c>
      <c r="C87" s="9" t="str">
        <f t="shared" si="2"/>
        <v>insert into AUTHOR(author_name,record_date,last_update)values('シビル・ドラクロワ',CURDATE(),CURDATE());</v>
      </c>
      <c r="D87" s="9"/>
      <c r="E87" s="9"/>
      <c r="F87" s="9"/>
      <c r="G87" s="9"/>
      <c r="H87" s="9"/>
      <c r="I87" s="9"/>
      <c r="N87" s="13" t="str">
        <f t="shared" si="3"/>
        <v>insert into AUTHOR(author_name,last_update)values('シビル・ドラクロワ',CURRENT_DATE);</v>
      </c>
      <c r="O87" s="13"/>
      <c r="P87" s="13"/>
      <c r="Q87" s="13"/>
      <c r="R87" s="13"/>
      <c r="S87" s="13"/>
      <c r="T87" s="13"/>
    </row>
    <row r="88" spans="1:20" x14ac:dyDescent="0.45">
      <c r="A88" s="8" t="s">
        <v>271</v>
      </c>
      <c r="C88" s="9" t="str">
        <f t="shared" si="2"/>
        <v>insert into AUTHOR(author_name,record_date,last_update)values('島村　洋子',CURDATE(),CURDATE());</v>
      </c>
      <c r="D88" s="9"/>
      <c r="E88" s="9"/>
      <c r="F88" s="9"/>
      <c r="G88" s="9"/>
      <c r="H88" s="9"/>
      <c r="I88" s="9"/>
      <c r="N88" s="13" t="str">
        <f t="shared" si="3"/>
        <v>insert into AUTHOR(author_name,last_update)values('島村　洋子',CURRENT_DATE);</v>
      </c>
      <c r="O88" s="13"/>
      <c r="P88" s="13"/>
      <c r="Q88" s="13"/>
      <c r="R88" s="13"/>
      <c r="S88" s="13"/>
      <c r="T88" s="13"/>
    </row>
    <row r="89" spans="1:20" x14ac:dyDescent="0.45">
      <c r="A89" s="8" t="s">
        <v>107</v>
      </c>
      <c r="C89" s="9" t="str">
        <f t="shared" si="2"/>
        <v>insert into AUTHOR(author_name,record_date,last_update)values('翔田　寛',CURDATE(),CURDATE());</v>
      </c>
      <c r="D89" s="9"/>
      <c r="E89" s="9"/>
      <c r="F89" s="9"/>
      <c r="G89" s="9"/>
      <c r="H89" s="9"/>
      <c r="I89" s="9"/>
      <c r="N89" s="13" t="str">
        <f t="shared" si="3"/>
        <v>insert into AUTHOR(author_name,last_update)values('翔田　寛',CURRENT_DATE);</v>
      </c>
      <c r="O89" s="13"/>
      <c r="P89" s="13"/>
      <c r="Q89" s="13"/>
      <c r="R89" s="13"/>
      <c r="S89" s="13"/>
      <c r="T89" s="13"/>
    </row>
    <row r="90" spans="1:20" x14ac:dyDescent="0.45">
      <c r="A90" s="8" t="s">
        <v>157</v>
      </c>
      <c r="C90" s="9" t="str">
        <f t="shared" si="2"/>
        <v>insert into AUTHOR(author_name,record_date,last_update)values('庄野　ナホコ',CURDATE(),CURDATE());</v>
      </c>
      <c r="D90" s="9"/>
      <c r="E90" s="9"/>
      <c r="F90" s="9"/>
      <c r="G90" s="9"/>
      <c r="H90" s="9"/>
      <c r="I90" s="9"/>
      <c r="N90" s="13" t="str">
        <f t="shared" si="3"/>
        <v>insert into AUTHOR(author_name,last_update)values('庄野　ナホコ',CURRENT_DATE);</v>
      </c>
      <c r="O90" s="13"/>
      <c r="P90" s="13"/>
      <c r="Q90" s="13"/>
      <c r="R90" s="13"/>
      <c r="S90" s="13"/>
      <c r="T90" s="13"/>
    </row>
    <row r="91" spans="1:20" x14ac:dyDescent="0.45">
      <c r="A91" s="8" t="s">
        <v>160</v>
      </c>
      <c r="C91" s="9" t="str">
        <f t="shared" si="2"/>
        <v>insert into AUTHOR(author_name,record_date,last_update)values('白石　一文',CURDATE(),CURDATE());</v>
      </c>
      <c r="D91" s="9"/>
      <c r="E91" s="9"/>
      <c r="F91" s="9"/>
      <c r="G91" s="9"/>
      <c r="H91" s="9"/>
      <c r="I91" s="9"/>
      <c r="N91" s="13" t="str">
        <f t="shared" si="3"/>
        <v>insert into AUTHOR(author_name,last_update)values('白石　一文',CURRENT_DATE);</v>
      </c>
      <c r="O91" s="13"/>
      <c r="P91" s="13"/>
      <c r="Q91" s="13"/>
      <c r="R91" s="13"/>
      <c r="S91" s="13"/>
      <c r="T91" s="13"/>
    </row>
    <row r="92" spans="1:20" x14ac:dyDescent="0.45">
      <c r="A92" s="8" t="s">
        <v>249</v>
      </c>
      <c r="C92" s="9" t="str">
        <f t="shared" si="2"/>
        <v>insert into AUTHOR(author_name,record_date,last_update)values('白川　密成',CURDATE(),CURDATE());</v>
      </c>
      <c r="D92" s="9"/>
      <c r="E92" s="9"/>
      <c r="F92" s="9"/>
      <c r="G92" s="9"/>
      <c r="H92" s="9"/>
      <c r="I92" s="9"/>
      <c r="N92" s="13" t="str">
        <f t="shared" si="3"/>
        <v>insert into AUTHOR(author_name,last_update)values('白川　密成',CURRENT_DATE);</v>
      </c>
      <c r="O92" s="13"/>
      <c r="P92" s="13"/>
      <c r="Q92" s="13"/>
      <c r="R92" s="13"/>
      <c r="S92" s="13"/>
      <c r="T92" s="13"/>
    </row>
    <row r="93" spans="1:20" x14ac:dyDescent="0.45">
      <c r="A93" s="8" t="s">
        <v>202</v>
      </c>
      <c r="C93" s="9" t="str">
        <f t="shared" si="2"/>
        <v>insert into AUTHOR(author_name,record_date,last_update)values('白坂　洋一',CURDATE(),CURDATE());</v>
      </c>
      <c r="D93" s="9"/>
      <c r="E93" s="9"/>
      <c r="F93" s="9"/>
      <c r="G93" s="9"/>
      <c r="H93" s="9"/>
      <c r="I93" s="9"/>
      <c r="N93" s="13" t="str">
        <f t="shared" si="3"/>
        <v>insert into AUTHOR(author_name,last_update)values('白坂　洋一',CURRENT_DATE);</v>
      </c>
      <c r="O93" s="13"/>
      <c r="P93" s="13"/>
      <c r="Q93" s="13"/>
      <c r="R93" s="13"/>
      <c r="S93" s="13"/>
      <c r="T93" s="13"/>
    </row>
    <row r="94" spans="1:20" x14ac:dyDescent="0.45">
      <c r="A94" s="8" t="s">
        <v>240</v>
      </c>
      <c r="C94" s="9" t="str">
        <f t="shared" si="2"/>
        <v>insert into AUTHOR(author_name,record_date,last_update)values('新潮社',CURDATE(),CURDATE());</v>
      </c>
      <c r="D94" s="9"/>
      <c r="E94" s="9"/>
      <c r="F94" s="9"/>
      <c r="G94" s="9"/>
      <c r="H94" s="9"/>
      <c r="I94" s="9"/>
      <c r="N94" s="13" t="str">
        <f t="shared" si="3"/>
        <v>insert into AUTHOR(author_name,last_update)values('新潮社',CURRENT_DATE);</v>
      </c>
      <c r="O94" s="13"/>
      <c r="P94" s="13"/>
      <c r="Q94" s="13"/>
      <c r="R94" s="13"/>
      <c r="S94" s="13"/>
      <c r="T94" s="13"/>
    </row>
    <row r="95" spans="1:20" x14ac:dyDescent="0.45">
      <c r="A95" s="8" t="s">
        <v>188</v>
      </c>
      <c r="C95" s="9" t="str">
        <f t="shared" si="2"/>
        <v>insert into AUTHOR(author_name,record_date,last_update)values('すいのこ',CURDATE(),CURDATE());</v>
      </c>
      <c r="D95" s="9"/>
      <c r="E95" s="9"/>
      <c r="F95" s="9"/>
      <c r="G95" s="9"/>
      <c r="H95" s="9"/>
      <c r="I95" s="9"/>
      <c r="N95" s="13" t="str">
        <f t="shared" si="3"/>
        <v>insert into AUTHOR(author_name,last_update)values('すいのこ',CURRENT_DATE);</v>
      </c>
      <c r="O95" s="13"/>
      <c r="P95" s="13"/>
      <c r="Q95" s="13"/>
      <c r="R95" s="13"/>
      <c r="S95" s="13"/>
      <c r="T95" s="13"/>
    </row>
    <row r="96" spans="1:20" x14ac:dyDescent="0.45">
      <c r="A96" s="8" t="s">
        <v>217</v>
      </c>
      <c r="C96" s="9" t="str">
        <f t="shared" si="2"/>
        <v>insert into AUTHOR(author_name,record_date,last_update)values('すけたけ　しん',CURDATE(),CURDATE());</v>
      </c>
      <c r="D96" s="9"/>
      <c r="E96" s="9"/>
      <c r="F96" s="9"/>
      <c r="G96" s="9"/>
      <c r="H96" s="9"/>
      <c r="I96" s="9"/>
      <c r="N96" s="13" t="str">
        <f t="shared" si="3"/>
        <v>insert into AUTHOR(author_name,last_update)values('すけたけ　しん',CURRENT_DATE);</v>
      </c>
      <c r="O96" s="13"/>
      <c r="P96" s="13"/>
      <c r="Q96" s="13"/>
      <c r="R96" s="13"/>
      <c r="S96" s="13"/>
      <c r="T96" s="13"/>
    </row>
    <row r="97" spans="1:20" x14ac:dyDescent="0.45">
      <c r="A97" s="8" t="s">
        <v>124</v>
      </c>
      <c r="C97" s="9" t="str">
        <f t="shared" si="2"/>
        <v>insert into AUTHOR(author_name,record_date,last_update)values('鈴木　樹',CURDATE(),CURDATE());</v>
      </c>
      <c r="D97" s="9"/>
      <c r="E97" s="9"/>
      <c r="F97" s="9"/>
      <c r="G97" s="9"/>
      <c r="H97" s="9"/>
      <c r="I97" s="9"/>
      <c r="N97" s="13" t="str">
        <f t="shared" si="3"/>
        <v>insert into AUTHOR(author_name,last_update)values('鈴木　樹',CURRENT_DATE);</v>
      </c>
      <c r="O97" s="13"/>
      <c r="P97" s="13"/>
      <c r="Q97" s="13"/>
      <c r="R97" s="13"/>
      <c r="S97" s="13"/>
      <c r="T97" s="13"/>
    </row>
    <row r="98" spans="1:20" x14ac:dyDescent="0.45">
      <c r="A98" s="8" t="s">
        <v>189</v>
      </c>
      <c r="C98" s="9" t="str">
        <f t="shared" si="2"/>
        <v>insert into AUTHOR(author_name,record_date,last_update)values('鈴木　純',CURDATE(),CURDATE());</v>
      </c>
      <c r="D98" s="9"/>
      <c r="E98" s="9"/>
      <c r="F98" s="9"/>
      <c r="G98" s="9"/>
      <c r="H98" s="9"/>
      <c r="I98" s="9"/>
      <c r="N98" s="13" t="str">
        <f t="shared" si="3"/>
        <v>insert into AUTHOR(author_name,last_update)values('鈴木　純',CURRENT_DATE);</v>
      </c>
      <c r="O98" s="13"/>
      <c r="P98" s="13"/>
      <c r="Q98" s="13"/>
      <c r="R98" s="13"/>
      <c r="S98" s="13"/>
      <c r="T98" s="13"/>
    </row>
    <row r="99" spans="1:20" x14ac:dyDescent="0.45">
      <c r="A99" s="8" t="s">
        <v>115</v>
      </c>
      <c r="C99" s="9" t="str">
        <f t="shared" si="2"/>
        <v>insert into AUTHOR(author_name,record_date,last_update)values('精神科医Tomy',CURDATE(),CURDATE());</v>
      </c>
      <c r="D99" s="9"/>
      <c r="E99" s="9"/>
      <c r="F99" s="9"/>
      <c r="G99" s="9"/>
      <c r="H99" s="9"/>
      <c r="I99" s="9"/>
      <c r="N99" s="13" t="str">
        <f t="shared" si="3"/>
        <v>insert into AUTHOR(author_name,last_update)values('精神科医Tomy',CURRENT_DATE);</v>
      </c>
      <c r="O99" s="13"/>
      <c r="P99" s="13"/>
      <c r="Q99" s="13"/>
      <c r="R99" s="13"/>
      <c r="S99" s="13"/>
      <c r="T99" s="13"/>
    </row>
    <row r="100" spans="1:20" x14ac:dyDescent="0.45">
      <c r="A100" s="8" t="s">
        <v>155</v>
      </c>
      <c r="C100" s="9" t="str">
        <f t="shared" si="2"/>
        <v>insert into AUTHOR(author_name,record_date,last_update)values('せきぐち　ひろみ',CURDATE(),CURDATE());</v>
      </c>
      <c r="D100" s="9"/>
      <c r="E100" s="9"/>
      <c r="F100" s="9"/>
      <c r="G100" s="9"/>
      <c r="H100" s="9"/>
      <c r="I100" s="9"/>
      <c r="N100" s="13" t="str">
        <f t="shared" si="3"/>
        <v>insert into AUTHOR(author_name,last_update)values('せきぐち　ひろみ',CURRENT_DATE);</v>
      </c>
      <c r="O100" s="13"/>
      <c r="P100" s="13"/>
      <c r="Q100" s="13"/>
      <c r="R100" s="13"/>
      <c r="S100" s="13"/>
      <c r="T100" s="13"/>
    </row>
    <row r="101" spans="1:20" x14ac:dyDescent="0.45">
      <c r="A101" s="8" t="s">
        <v>253</v>
      </c>
      <c r="C101" s="9" t="str">
        <f t="shared" si="2"/>
        <v>insert into AUTHOR(author_name,record_date,last_update)values('関根　虎洸',CURDATE(),CURDATE());</v>
      </c>
      <c r="D101" s="9"/>
      <c r="E101" s="9"/>
      <c r="F101" s="9"/>
      <c r="G101" s="9"/>
      <c r="H101" s="9"/>
      <c r="I101" s="9"/>
      <c r="N101" s="13" t="str">
        <f t="shared" si="3"/>
        <v>insert into AUTHOR(author_name,last_update)values('関根　虎洸',CURRENT_DATE);</v>
      </c>
      <c r="O101" s="13"/>
      <c r="P101" s="13"/>
      <c r="Q101" s="13"/>
      <c r="R101" s="13"/>
      <c r="S101" s="13"/>
      <c r="T101" s="13"/>
    </row>
    <row r="102" spans="1:20" x14ac:dyDescent="0.45">
      <c r="A102" s="8" t="s">
        <v>142</v>
      </c>
      <c r="C102" s="9" t="str">
        <f t="shared" si="2"/>
        <v>insert into AUTHOR(author_name,record_date,last_update)values('瀬那　和章',CURDATE(),CURDATE());</v>
      </c>
      <c r="D102" s="9"/>
      <c r="E102" s="9"/>
      <c r="F102" s="9"/>
      <c r="G102" s="9"/>
      <c r="H102" s="9"/>
      <c r="I102" s="9"/>
      <c r="N102" s="13" t="str">
        <f t="shared" si="3"/>
        <v>insert into AUTHOR(author_name,last_update)values('瀬那　和章',CURRENT_DATE);</v>
      </c>
      <c r="O102" s="13"/>
      <c r="P102" s="13"/>
      <c r="Q102" s="13"/>
      <c r="R102" s="13"/>
      <c r="S102" s="13"/>
      <c r="T102" s="13"/>
    </row>
    <row r="103" spans="1:20" x14ac:dyDescent="0.45">
      <c r="A103" s="8" t="s">
        <v>118</v>
      </c>
      <c r="C103" s="9" t="str">
        <f t="shared" si="2"/>
        <v>insert into AUTHOR(author_name,record_date,last_update)values('せら課長',CURDATE(),CURDATE());</v>
      </c>
      <c r="D103" s="9"/>
      <c r="E103" s="9"/>
      <c r="F103" s="9"/>
      <c r="G103" s="9"/>
      <c r="H103" s="9"/>
      <c r="I103" s="9"/>
      <c r="N103" s="13" t="str">
        <f t="shared" si="3"/>
        <v>insert into AUTHOR(author_name,last_update)values('せら課長',CURRENT_DATE);</v>
      </c>
      <c r="O103" s="13"/>
      <c r="P103" s="13"/>
      <c r="Q103" s="13"/>
      <c r="R103" s="13"/>
      <c r="S103" s="13"/>
      <c r="T103" s="13"/>
    </row>
    <row r="104" spans="1:20" x14ac:dyDescent="0.45">
      <c r="A104" s="8" t="s">
        <v>164</v>
      </c>
      <c r="C104" s="9" t="str">
        <f t="shared" si="2"/>
        <v>insert into AUTHOR(author_name,record_date,last_update)values('仙川　環',CURDATE(),CURDATE());</v>
      </c>
      <c r="D104" s="9"/>
      <c r="E104" s="9"/>
      <c r="F104" s="9"/>
      <c r="G104" s="9"/>
      <c r="H104" s="9"/>
      <c r="I104" s="9"/>
      <c r="N104" s="13" t="str">
        <f t="shared" si="3"/>
        <v>insert into AUTHOR(author_name,last_update)values('仙川　環',CURRENT_DATE);</v>
      </c>
      <c r="O104" s="13"/>
      <c r="P104" s="13"/>
      <c r="Q104" s="13"/>
      <c r="R104" s="13"/>
      <c r="S104" s="13"/>
      <c r="T104" s="13"/>
    </row>
    <row r="105" spans="1:20" x14ac:dyDescent="0.45">
      <c r="A105" s="8" t="s">
        <v>153</v>
      </c>
      <c r="C105" s="9" t="str">
        <f t="shared" si="2"/>
        <v>insert into AUTHOR(author_name,record_date,last_update)values('高城　順子',CURDATE(),CURDATE());</v>
      </c>
      <c r="D105" s="9"/>
      <c r="E105" s="9"/>
      <c r="F105" s="9"/>
      <c r="G105" s="9"/>
      <c r="H105" s="9"/>
      <c r="I105" s="9"/>
      <c r="N105" s="13" t="str">
        <f t="shared" si="3"/>
        <v>insert into AUTHOR(author_name,last_update)values('高城　順子',CURRENT_DATE);</v>
      </c>
      <c r="O105" s="13"/>
      <c r="P105" s="13"/>
      <c r="Q105" s="13"/>
      <c r="R105" s="13"/>
      <c r="S105" s="13"/>
      <c r="T105" s="13"/>
    </row>
    <row r="106" spans="1:20" x14ac:dyDescent="0.45">
      <c r="A106" s="8" t="s">
        <v>156</v>
      </c>
      <c r="C106" s="9" t="str">
        <f t="shared" si="2"/>
        <v>insert into AUTHOR(author_name,record_date,last_update)values('高橋　潤子',CURDATE(),CURDATE());</v>
      </c>
      <c r="D106" s="9"/>
      <c r="E106" s="9"/>
      <c r="F106" s="9"/>
      <c r="G106" s="9"/>
      <c r="H106" s="9"/>
      <c r="I106" s="9"/>
      <c r="N106" s="13" t="str">
        <f t="shared" si="3"/>
        <v>insert into AUTHOR(author_name,last_update)values('高橋　潤子',CURRENT_DATE);</v>
      </c>
      <c r="O106" s="13"/>
      <c r="P106" s="13"/>
      <c r="Q106" s="13"/>
      <c r="R106" s="13"/>
      <c r="S106" s="13"/>
      <c r="T106" s="13"/>
    </row>
    <row r="107" spans="1:20" x14ac:dyDescent="0.45">
      <c r="A107" s="8" t="s">
        <v>218</v>
      </c>
      <c r="C107" s="9" t="str">
        <f t="shared" si="2"/>
        <v>insert into AUTHOR(author_name,record_date,last_update)values('たしろ　ちさと',CURDATE(),CURDATE());</v>
      </c>
      <c r="D107" s="9"/>
      <c r="E107" s="9"/>
      <c r="F107" s="9"/>
      <c r="G107" s="9"/>
      <c r="H107" s="9"/>
      <c r="I107" s="9"/>
      <c r="N107" s="13" t="str">
        <f t="shared" si="3"/>
        <v>insert into AUTHOR(author_name,last_update)values('たしろ　ちさと',CURRENT_DATE);</v>
      </c>
      <c r="O107" s="13"/>
      <c r="P107" s="13"/>
      <c r="Q107" s="13"/>
      <c r="R107" s="13"/>
      <c r="S107" s="13"/>
      <c r="T107" s="13"/>
    </row>
    <row r="108" spans="1:20" x14ac:dyDescent="0.45">
      <c r="A108" s="8" t="s">
        <v>105</v>
      </c>
      <c r="C108" s="9" t="str">
        <f t="shared" si="2"/>
        <v>insert into AUTHOR(author_name,record_date,last_update)values('橘　しづき',CURDATE(),CURDATE());</v>
      </c>
      <c r="D108" s="9"/>
      <c r="E108" s="9"/>
      <c r="F108" s="9"/>
      <c r="G108" s="9"/>
      <c r="H108" s="9"/>
      <c r="I108" s="9"/>
      <c r="N108" s="13" t="str">
        <f t="shared" si="3"/>
        <v>insert into AUTHOR(author_name,last_update)values('橘　しづき',CURRENT_DATE);</v>
      </c>
      <c r="O108" s="13"/>
      <c r="P108" s="13"/>
      <c r="Q108" s="13"/>
      <c r="R108" s="13"/>
      <c r="S108" s="13"/>
      <c r="T108" s="13"/>
    </row>
    <row r="109" spans="1:20" x14ac:dyDescent="0.45">
      <c r="A109" s="8" t="s">
        <v>174</v>
      </c>
      <c r="C109" s="9" t="str">
        <f t="shared" si="2"/>
        <v>insert into AUTHOR(author_name,record_date,last_update)values('橘　玲',CURDATE(),CURDATE());</v>
      </c>
      <c r="D109" s="9"/>
      <c r="E109" s="9"/>
      <c r="F109" s="9"/>
      <c r="G109" s="9"/>
      <c r="H109" s="9"/>
      <c r="I109" s="9"/>
      <c r="N109" s="13" t="str">
        <f t="shared" si="3"/>
        <v>insert into AUTHOR(author_name,last_update)values('橘　玲',CURRENT_DATE);</v>
      </c>
      <c r="O109" s="13"/>
      <c r="P109" s="13"/>
      <c r="Q109" s="13"/>
      <c r="R109" s="13"/>
      <c r="S109" s="13"/>
      <c r="T109" s="13"/>
    </row>
    <row r="110" spans="1:20" x14ac:dyDescent="0.45">
      <c r="A110" s="8" t="s">
        <v>125</v>
      </c>
      <c r="C110" s="9" t="str">
        <f t="shared" si="2"/>
        <v>insert into AUTHOR(author_name,record_date,last_update)values('田中　美和',CURDATE(),CURDATE());</v>
      </c>
      <c r="D110" s="9"/>
      <c r="E110" s="9"/>
      <c r="F110" s="9"/>
      <c r="G110" s="9"/>
      <c r="H110" s="9"/>
      <c r="I110" s="9"/>
      <c r="N110" s="13" t="str">
        <f t="shared" si="3"/>
        <v>insert into AUTHOR(author_name,last_update)values('田中　美和',CURRENT_DATE);</v>
      </c>
      <c r="O110" s="13"/>
      <c r="P110" s="13"/>
      <c r="Q110" s="13"/>
      <c r="R110" s="13"/>
      <c r="S110" s="13"/>
      <c r="T110" s="13"/>
    </row>
    <row r="111" spans="1:20" x14ac:dyDescent="0.45">
      <c r="A111" s="8" t="s">
        <v>227</v>
      </c>
      <c r="C111" s="9" t="str">
        <f t="shared" si="2"/>
        <v>insert into AUTHOR(author_name,record_date,last_update)values('筒井　康隆',CURDATE(),CURDATE());</v>
      </c>
      <c r="D111" s="9"/>
      <c r="E111" s="9"/>
      <c r="F111" s="9"/>
      <c r="G111" s="9"/>
      <c r="H111" s="9"/>
      <c r="I111" s="9"/>
      <c r="N111" s="13" t="str">
        <f t="shared" si="3"/>
        <v>insert into AUTHOR(author_name,last_update)values('筒井　康隆',CURRENT_DATE);</v>
      </c>
      <c r="O111" s="13"/>
      <c r="P111" s="13"/>
      <c r="Q111" s="13"/>
      <c r="R111" s="13"/>
      <c r="S111" s="13"/>
      <c r="T111" s="13"/>
    </row>
    <row r="112" spans="1:20" x14ac:dyDescent="0.45">
      <c r="A112" s="8" t="s">
        <v>210</v>
      </c>
      <c r="C112" s="9" t="str">
        <f t="shared" si="2"/>
        <v>insert into AUTHOR(author_name,record_date,last_update)values('壺屋　めり',CURDATE(),CURDATE());</v>
      </c>
      <c r="D112" s="9"/>
      <c r="E112" s="9"/>
      <c r="F112" s="9"/>
      <c r="G112" s="9"/>
      <c r="H112" s="9"/>
      <c r="I112" s="9"/>
      <c r="N112" s="13" t="str">
        <f t="shared" si="3"/>
        <v>insert into AUTHOR(author_name,last_update)values('壺屋　めり',CURRENT_DATE);</v>
      </c>
      <c r="O112" s="13"/>
      <c r="P112" s="13"/>
      <c r="Q112" s="13"/>
      <c r="R112" s="13"/>
      <c r="S112" s="13"/>
      <c r="T112" s="13"/>
    </row>
    <row r="113" spans="1:20" x14ac:dyDescent="0.45">
      <c r="A113" s="8" t="s">
        <v>122</v>
      </c>
      <c r="C113" s="9" t="str">
        <f t="shared" si="2"/>
        <v>insert into AUTHOR(author_name,record_date,last_update)values('ツレヅレハナコ',CURDATE(),CURDATE());</v>
      </c>
      <c r="D113" s="9"/>
      <c r="E113" s="9"/>
      <c r="F113" s="9"/>
      <c r="G113" s="9"/>
      <c r="H113" s="9"/>
      <c r="I113" s="9"/>
      <c r="N113" s="13" t="str">
        <f t="shared" si="3"/>
        <v>insert into AUTHOR(author_name,last_update)values('ツレヅレハナコ',CURRENT_DATE);</v>
      </c>
      <c r="O113" s="13"/>
      <c r="P113" s="13"/>
      <c r="Q113" s="13"/>
      <c r="R113" s="13"/>
      <c r="S113" s="13"/>
      <c r="T113" s="13"/>
    </row>
    <row r="114" spans="1:20" x14ac:dyDescent="0.45">
      <c r="A114" s="8" t="s">
        <v>129</v>
      </c>
      <c r="C114" s="9" t="str">
        <f t="shared" si="2"/>
        <v>insert into AUTHOR(author_name,record_date,last_update)values('鵜飼　恵太',CURDATE(),CURDATE());</v>
      </c>
      <c r="D114" s="9"/>
      <c r="E114" s="9"/>
      <c r="F114" s="9"/>
      <c r="G114" s="9"/>
      <c r="H114" s="9"/>
      <c r="I114" s="9"/>
      <c r="N114" s="13" t="str">
        <f t="shared" si="3"/>
        <v>insert into AUTHOR(author_name,last_update)values('鵜飼　恵太',CURRENT_DATE);</v>
      </c>
      <c r="O114" s="13"/>
      <c r="P114" s="13"/>
      <c r="Q114" s="13"/>
      <c r="R114" s="13"/>
      <c r="S114" s="13"/>
      <c r="T114" s="13"/>
    </row>
    <row r="115" spans="1:20" x14ac:dyDescent="0.45">
      <c r="A115" s="8" t="s">
        <v>215</v>
      </c>
      <c r="C115" s="9" t="str">
        <f t="shared" si="2"/>
        <v>insert into AUTHOR(author_name,record_date,last_update)values('出口　汪',CURDATE(),CURDATE());</v>
      </c>
      <c r="D115" s="9"/>
      <c r="E115" s="9"/>
      <c r="F115" s="9"/>
      <c r="G115" s="9"/>
      <c r="H115" s="9"/>
      <c r="I115" s="9"/>
      <c r="N115" s="13" t="str">
        <f t="shared" si="3"/>
        <v>insert into AUTHOR(author_name,last_update)values('出口　汪',CURRENT_DATE);</v>
      </c>
      <c r="O115" s="13"/>
      <c r="P115" s="13"/>
      <c r="Q115" s="13"/>
      <c r="R115" s="13"/>
      <c r="S115" s="13"/>
      <c r="T115" s="13"/>
    </row>
    <row r="116" spans="1:20" x14ac:dyDescent="0.45">
      <c r="A116" s="8" t="s">
        <v>198</v>
      </c>
      <c r="C116" s="9" t="str">
        <f t="shared" si="2"/>
        <v>insert into AUTHOR(author_name,record_date,last_update)values('寺田　奈々',CURDATE(),CURDATE());</v>
      </c>
      <c r="D116" s="9"/>
      <c r="E116" s="9"/>
      <c r="F116" s="9"/>
      <c r="G116" s="9"/>
      <c r="H116" s="9"/>
      <c r="I116" s="9"/>
      <c r="N116" s="13" t="str">
        <f t="shared" si="3"/>
        <v>insert into AUTHOR(author_name,last_update)values('寺田　奈々',CURRENT_DATE);</v>
      </c>
      <c r="O116" s="13"/>
      <c r="P116" s="13"/>
      <c r="Q116" s="13"/>
      <c r="R116" s="13"/>
      <c r="S116" s="13"/>
      <c r="T116" s="13"/>
    </row>
    <row r="117" spans="1:20" x14ac:dyDescent="0.45">
      <c r="A117" s="8" t="s">
        <v>221</v>
      </c>
      <c r="C117" s="9" t="str">
        <f t="shared" si="2"/>
        <v>insert into AUTHOR(author_name,record_date,last_update)values('テレビ東京',CURDATE(),CURDATE());</v>
      </c>
      <c r="D117" s="9"/>
      <c r="E117" s="9"/>
      <c r="F117" s="9"/>
      <c r="G117" s="9"/>
      <c r="H117" s="9"/>
      <c r="I117" s="9"/>
      <c r="N117" s="13" t="str">
        <f t="shared" si="3"/>
        <v>insert into AUTHOR(author_name,last_update)values('テレビ東京',CURRENT_DATE);</v>
      </c>
      <c r="O117" s="13"/>
      <c r="P117" s="13"/>
      <c r="Q117" s="13"/>
      <c r="R117" s="13"/>
      <c r="S117" s="13"/>
      <c r="T117" s="13"/>
    </row>
    <row r="118" spans="1:20" x14ac:dyDescent="0.45">
      <c r="A118" s="8" t="s">
        <v>207</v>
      </c>
      <c r="C118" s="9" t="str">
        <f t="shared" si="2"/>
        <v>insert into AUTHOR(author_name,record_date,last_update)values('徳川　宗英',CURDATE(),CURDATE());</v>
      </c>
      <c r="D118" s="9"/>
      <c r="E118" s="9"/>
      <c r="F118" s="9"/>
      <c r="G118" s="9"/>
      <c r="H118" s="9"/>
      <c r="I118" s="9"/>
      <c r="N118" s="13" t="str">
        <f t="shared" si="3"/>
        <v>insert into AUTHOR(author_name,last_update)values('徳川　宗英',CURRENT_DATE);</v>
      </c>
      <c r="O118" s="13"/>
      <c r="P118" s="13"/>
      <c r="Q118" s="13"/>
      <c r="R118" s="13"/>
      <c r="S118" s="13"/>
      <c r="T118" s="13"/>
    </row>
    <row r="119" spans="1:20" x14ac:dyDescent="0.45">
      <c r="A119" s="8" t="s">
        <v>241</v>
      </c>
      <c r="C119" s="9" t="str">
        <f t="shared" si="2"/>
        <v>insert into AUTHOR(author_name,record_date,last_update)values('都甲　幸治',CURDATE(),CURDATE());</v>
      </c>
      <c r="D119" s="9"/>
      <c r="E119" s="9"/>
      <c r="F119" s="9"/>
      <c r="G119" s="9"/>
      <c r="H119" s="9"/>
      <c r="I119" s="9"/>
      <c r="N119" s="13" t="str">
        <f t="shared" si="3"/>
        <v>insert into AUTHOR(author_name,last_update)values('都甲　幸治',CURRENT_DATE);</v>
      </c>
      <c r="O119" s="13"/>
      <c r="P119" s="13"/>
      <c r="Q119" s="13"/>
      <c r="R119" s="13"/>
      <c r="S119" s="13"/>
      <c r="T119" s="13"/>
    </row>
    <row r="120" spans="1:20" x14ac:dyDescent="0.45">
      <c r="A120" s="8" t="s">
        <v>140</v>
      </c>
      <c r="C120" s="9" t="str">
        <f t="shared" si="2"/>
        <v>insert into AUTHOR(author_name,record_date,last_update)values('とね　さとえ',CURDATE(),CURDATE());</v>
      </c>
      <c r="D120" s="9"/>
      <c r="E120" s="9"/>
      <c r="F120" s="9"/>
      <c r="G120" s="9"/>
      <c r="H120" s="9"/>
      <c r="I120" s="9"/>
      <c r="N120" s="13" t="str">
        <f t="shared" si="3"/>
        <v>insert into AUTHOR(author_name,last_update)values('とね　さとえ',CURRENT_DATE);</v>
      </c>
      <c r="O120" s="13"/>
      <c r="P120" s="13"/>
      <c r="Q120" s="13"/>
      <c r="R120" s="13"/>
      <c r="S120" s="13"/>
      <c r="T120" s="13"/>
    </row>
    <row r="121" spans="1:20" x14ac:dyDescent="0.45">
      <c r="A121" s="8" t="s">
        <v>110</v>
      </c>
      <c r="C121" s="9" t="str">
        <f t="shared" si="2"/>
        <v>insert into AUTHOR(author_name,record_date,last_update)values('中川　正子',CURDATE(),CURDATE());</v>
      </c>
      <c r="D121" s="9"/>
      <c r="E121" s="9"/>
      <c r="F121" s="9"/>
      <c r="G121" s="9"/>
      <c r="H121" s="9"/>
      <c r="I121" s="9"/>
      <c r="N121" s="13" t="str">
        <f t="shared" si="3"/>
        <v>insert into AUTHOR(author_name,last_update)values('中川　正子',CURRENT_DATE);</v>
      </c>
      <c r="O121" s="13"/>
      <c r="P121" s="13"/>
      <c r="Q121" s="13"/>
      <c r="R121" s="13"/>
      <c r="S121" s="13"/>
      <c r="T121" s="13"/>
    </row>
    <row r="122" spans="1:20" x14ac:dyDescent="0.45">
      <c r="A122" s="8" t="s">
        <v>178</v>
      </c>
      <c r="C122" s="9" t="str">
        <f t="shared" si="2"/>
        <v>insert into AUTHOR(author_name,record_date,last_update)values('中嶋　英雄',CURDATE(),CURDATE());</v>
      </c>
      <c r="D122" s="9"/>
      <c r="E122" s="9"/>
      <c r="F122" s="9"/>
      <c r="G122" s="9"/>
      <c r="H122" s="9"/>
      <c r="I122" s="9"/>
      <c r="N122" s="13" t="str">
        <f t="shared" si="3"/>
        <v>insert into AUTHOR(author_name,last_update)values('中嶋　英雄',CURRENT_DATE);</v>
      </c>
      <c r="O122" s="13"/>
      <c r="P122" s="13"/>
      <c r="Q122" s="13"/>
      <c r="R122" s="13"/>
      <c r="S122" s="13"/>
      <c r="T122" s="13"/>
    </row>
    <row r="123" spans="1:20" x14ac:dyDescent="0.45">
      <c r="A123" s="8" t="s">
        <v>268</v>
      </c>
      <c r="C123" s="9" t="str">
        <f t="shared" si="2"/>
        <v>insert into AUTHOR(author_name,record_date,last_update)values('長田　淳司',CURDATE(),CURDATE());</v>
      </c>
      <c r="D123" s="9"/>
      <c r="E123" s="9"/>
      <c r="F123" s="9"/>
      <c r="G123" s="9"/>
      <c r="H123" s="9"/>
      <c r="I123" s="9"/>
      <c r="N123" s="13" t="str">
        <f t="shared" si="3"/>
        <v>insert into AUTHOR(author_name,last_update)values('長田　淳司',CURRENT_DATE);</v>
      </c>
      <c r="O123" s="13"/>
      <c r="P123" s="13"/>
      <c r="Q123" s="13"/>
      <c r="R123" s="13"/>
      <c r="S123" s="13"/>
      <c r="T123" s="13"/>
    </row>
    <row r="124" spans="1:20" x14ac:dyDescent="0.45">
      <c r="A124" s="8" t="s">
        <v>134</v>
      </c>
      <c r="C124" s="9" t="str">
        <f t="shared" si="2"/>
        <v>insert into AUTHOR(author_name,record_date,last_update)values('中田　達也',CURDATE(),CURDATE());</v>
      </c>
      <c r="D124" s="9"/>
      <c r="E124" s="9"/>
      <c r="F124" s="9"/>
      <c r="G124" s="9"/>
      <c r="H124" s="9"/>
      <c r="I124" s="9"/>
      <c r="N124" s="13" t="str">
        <f t="shared" si="3"/>
        <v>insert into AUTHOR(author_name,last_update)values('中田　達也',CURRENT_DATE);</v>
      </c>
      <c r="O124" s="13"/>
      <c r="P124" s="13"/>
      <c r="Q124" s="13"/>
      <c r="R124" s="13"/>
      <c r="S124" s="13"/>
      <c r="T124" s="13"/>
    </row>
    <row r="125" spans="1:20" x14ac:dyDescent="0.45">
      <c r="A125" s="8" t="s">
        <v>243</v>
      </c>
      <c r="C125" s="9" t="str">
        <f t="shared" si="2"/>
        <v>insert into AUTHOR(author_name,record_date,last_update)values('中野　京子',CURDATE(),CURDATE());</v>
      </c>
      <c r="D125" s="9"/>
      <c r="E125" s="9"/>
      <c r="F125" s="9"/>
      <c r="G125" s="9"/>
      <c r="H125" s="9"/>
      <c r="I125" s="9"/>
      <c r="N125" s="13" t="str">
        <f t="shared" si="3"/>
        <v>insert into AUTHOR(author_name,last_update)values('中野　京子',CURRENT_DATE);</v>
      </c>
      <c r="O125" s="13"/>
      <c r="P125" s="13"/>
      <c r="Q125" s="13"/>
      <c r="R125" s="13"/>
      <c r="S125" s="13"/>
      <c r="T125" s="13"/>
    </row>
    <row r="126" spans="1:20" x14ac:dyDescent="0.45">
      <c r="A126" s="8" t="s">
        <v>254</v>
      </c>
      <c r="C126" s="9" t="str">
        <f t="shared" si="2"/>
        <v>insert into AUTHOR(author_name,record_date,last_update)values('中橋　恵',CURDATE(),CURDATE());</v>
      </c>
      <c r="D126" s="9"/>
      <c r="E126" s="9"/>
      <c r="F126" s="9"/>
      <c r="G126" s="9"/>
      <c r="H126" s="9"/>
      <c r="I126" s="9"/>
      <c r="N126" s="13" t="str">
        <f t="shared" si="3"/>
        <v>insert into AUTHOR(author_name,last_update)values('中橋　恵',CURRENT_DATE);</v>
      </c>
      <c r="O126" s="13"/>
      <c r="P126" s="13"/>
      <c r="Q126" s="13"/>
      <c r="R126" s="13"/>
      <c r="S126" s="13"/>
      <c r="T126" s="13"/>
    </row>
    <row r="127" spans="1:20" x14ac:dyDescent="0.45">
      <c r="A127" s="8" t="s">
        <v>269</v>
      </c>
      <c r="C127" s="9" t="str">
        <f t="shared" si="2"/>
        <v>insert into AUTHOR(author_name,record_date,last_update)values('ナカモトヤスシ',CURDATE(),CURDATE());</v>
      </c>
      <c r="D127" s="9"/>
      <c r="E127" s="9"/>
      <c r="F127" s="9"/>
      <c r="G127" s="9"/>
      <c r="H127" s="9"/>
      <c r="I127" s="9"/>
      <c r="N127" s="13" t="str">
        <f t="shared" si="3"/>
        <v>insert into AUTHOR(author_name,last_update)values('ナカモトヤスシ',CURRENT_DATE);</v>
      </c>
      <c r="O127" s="13"/>
      <c r="P127" s="13"/>
      <c r="Q127" s="13"/>
      <c r="R127" s="13"/>
      <c r="S127" s="13"/>
      <c r="T127" s="13"/>
    </row>
    <row r="128" spans="1:20" x14ac:dyDescent="0.45">
      <c r="A128" s="8" t="s">
        <v>220</v>
      </c>
      <c r="C128" s="9" t="str">
        <f t="shared" si="2"/>
        <v>insert into AUTHOR(author_name,record_date,last_update)values('なかや　みわ',CURDATE(),CURDATE());</v>
      </c>
      <c r="D128" s="9"/>
      <c r="E128" s="9"/>
      <c r="F128" s="9"/>
      <c r="G128" s="9"/>
      <c r="H128" s="9"/>
      <c r="I128" s="9"/>
      <c r="N128" s="13" t="str">
        <f t="shared" si="3"/>
        <v>insert into AUTHOR(author_name,last_update)values('なかや　みわ',CURRENT_DATE);</v>
      </c>
      <c r="O128" s="13"/>
      <c r="P128" s="13"/>
      <c r="Q128" s="13"/>
      <c r="R128" s="13"/>
      <c r="S128" s="13"/>
      <c r="T128" s="13"/>
    </row>
    <row r="129" spans="1:20" x14ac:dyDescent="0.45">
      <c r="A129" s="8" t="s">
        <v>173</v>
      </c>
      <c r="C129" s="9" t="str">
        <f t="shared" si="2"/>
        <v>insert into AUTHOR(author_name,record_date,last_update)values('名越　康文',CURDATE(),CURDATE());</v>
      </c>
      <c r="D129" s="9"/>
      <c r="E129" s="9"/>
      <c r="F129" s="9"/>
      <c r="G129" s="9"/>
      <c r="H129" s="9"/>
      <c r="I129" s="9"/>
      <c r="N129" s="13" t="str">
        <f t="shared" si="3"/>
        <v>insert into AUTHOR(author_name,last_update)values('名越　康文',CURRENT_DATE);</v>
      </c>
      <c r="O129" s="13"/>
      <c r="P129" s="13"/>
      <c r="Q129" s="13"/>
      <c r="R129" s="13"/>
      <c r="S129" s="13"/>
      <c r="T129" s="13"/>
    </row>
    <row r="130" spans="1:20" x14ac:dyDescent="0.45">
      <c r="A130" s="8" t="s">
        <v>172</v>
      </c>
      <c r="C130" s="9" t="str">
        <f t="shared" si="2"/>
        <v>insert into AUTHOR(author_name,record_date,last_update)values('ニーマル・ラージ・ギャワリ',CURDATE(),CURDATE());</v>
      </c>
      <c r="D130" s="9"/>
      <c r="E130" s="9"/>
      <c r="F130" s="9"/>
      <c r="G130" s="9"/>
      <c r="H130" s="9"/>
      <c r="I130" s="9"/>
      <c r="N130" s="13" t="str">
        <f t="shared" si="3"/>
        <v>insert into AUTHOR(author_name,last_update)values('ニーマル・ラージ・ギャワリ',CURRENT_DATE);</v>
      </c>
      <c r="O130" s="13"/>
      <c r="P130" s="13"/>
      <c r="Q130" s="13"/>
      <c r="R130" s="13"/>
      <c r="S130" s="13"/>
      <c r="T130" s="13"/>
    </row>
    <row r="131" spans="1:20" x14ac:dyDescent="0.45">
      <c r="A131" s="8" t="s">
        <v>116</v>
      </c>
      <c r="C131" s="9" t="str">
        <f t="shared" si="2"/>
        <v>insert into AUTHOR(author_name,record_date,last_update)values('肉乃小路ニクヨ',CURDATE(),CURDATE());</v>
      </c>
      <c r="D131" s="9"/>
      <c r="E131" s="9"/>
      <c r="F131" s="9"/>
      <c r="G131" s="9"/>
      <c r="H131" s="9"/>
      <c r="I131" s="9"/>
      <c r="N131" s="13" t="str">
        <f t="shared" si="3"/>
        <v>insert into AUTHOR(author_name,last_update)values('肉乃小路ニクヨ',CURRENT_DATE);</v>
      </c>
      <c r="O131" s="13"/>
      <c r="P131" s="13"/>
      <c r="Q131" s="13"/>
      <c r="R131" s="13"/>
      <c r="S131" s="13"/>
      <c r="T131" s="13"/>
    </row>
    <row r="132" spans="1:20" x14ac:dyDescent="0.45">
      <c r="A132" s="8" t="s">
        <v>200</v>
      </c>
      <c r="C132" s="9" t="str">
        <f t="shared" si="2"/>
        <v>insert into AUTHOR(author_name,record_date,last_update)values('西尾　環',CURDATE(),CURDATE());</v>
      </c>
      <c r="D132" s="9"/>
      <c r="E132" s="9"/>
      <c r="F132" s="9"/>
      <c r="G132" s="9"/>
      <c r="H132" s="9"/>
      <c r="I132" s="9"/>
      <c r="N132" s="13" t="str">
        <f t="shared" si="3"/>
        <v>insert into AUTHOR(author_name,last_update)values('西尾　環',CURRENT_DATE);</v>
      </c>
      <c r="O132" s="13"/>
      <c r="P132" s="13"/>
      <c r="Q132" s="13"/>
      <c r="R132" s="13"/>
      <c r="S132" s="13"/>
      <c r="T132" s="13"/>
    </row>
    <row r="133" spans="1:20" x14ac:dyDescent="0.45">
      <c r="A133" s="8" t="s">
        <v>152</v>
      </c>
      <c r="C133" s="9" t="str">
        <f t="shared" si="2"/>
        <v>insert into AUTHOR(author_name,record_date,last_update)values('西岡　詩織',CURDATE(),CURDATE());</v>
      </c>
      <c r="D133" s="9"/>
      <c r="E133" s="9"/>
      <c r="F133" s="9"/>
      <c r="G133" s="9"/>
      <c r="H133" s="9"/>
      <c r="I133" s="9"/>
      <c r="N133" s="13" t="str">
        <f t="shared" si="3"/>
        <v>insert into AUTHOR(author_name,last_update)values('西岡　詩織',CURRENT_DATE);</v>
      </c>
      <c r="O133" s="13"/>
      <c r="P133" s="13"/>
      <c r="Q133" s="13"/>
      <c r="R133" s="13"/>
      <c r="S133" s="13"/>
      <c r="T133" s="13"/>
    </row>
    <row r="134" spans="1:20" x14ac:dyDescent="0.45">
      <c r="A134" s="8" t="s">
        <v>187</v>
      </c>
      <c r="C134" s="9" t="str">
        <f t="shared" si="2"/>
        <v>insert into AUTHOR(author_name,record_date,last_update)values('西野　弘章',CURDATE(),CURDATE());</v>
      </c>
      <c r="D134" s="9"/>
      <c r="E134" s="9"/>
      <c r="F134" s="9"/>
      <c r="G134" s="9"/>
      <c r="H134" s="9"/>
      <c r="I134" s="9"/>
      <c r="N134" s="13" t="str">
        <f t="shared" si="3"/>
        <v>insert into AUTHOR(author_name,last_update)values('西野　弘章',CURRENT_DATE);</v>
      </c>
      <c r="O134" s="13"/>
      <c r="P134" s="13"/>
      <c r="Q134" s="13"/>
      <c r="R134" s="13"/>
      <c r="S134" s="13"/>
      <c r="T134" s="13"/>
    </row>
    <row r="135" spans="1:20" x14ac:dyDescent="0.45">
      <c r="A135" s="8" t="s">
        <v>266</v>
      </c>
      <c r="C135" s="9" t="str">
        <f t="shared" si="2"/>
        <v>insert into AUTHOR(author_name,record_date,last_update)values('楡　周平',CURDATE(),CURDATE());</v>
      </c>
      <c r="D135" s="9"/>
      <c r="E135" s="9"/>
      <c r="F135" s="9"/>
      <c r="G135" s="9"/>
      <c r="H135" s="9"/>
      <c r="I135" s="9"/>
      <c r="N135" s="13" t="str">
        <f t="shared" si="3"/>
        <v>insert into AUTHOR(author_name,last_update)values('楡　周平',CURRENT_DATE);</v>
      </c>
      <c r="O135" s="13"/>
      <c r="P135" s="13"/>
      <c r="Q135" s="13"/>
      <c r="R135" s="13"/>
      <c r="S135" s="13"/>
      <c r="T135" s="13"/>
    </row>
    <row r="136" spans="1:20" x14ac:dyDescent="0.45">
      <c r="A136" s="8" t="s">
        <v>261</v>
      </c>
      <c r="C136" s="9" t="str">
        <f t="shared" si="2"/>
        <v>insert into AUTHOR(author_name,record_date,last_update)values('望月　麻衣',CURDATE(),CURDATE());</v>
      </c>
      <c r="D136" s="9"/>
      <c r="E136" s="9"/>
      <c r="F136" s="9"/>
      <c r="G136" s="9"/>
      <c r="H136" s="9"/>
      <c r="I136" s="9"/>
      <c r="N136" s="13" t="str">
        <f t="shared" si="3"/>
        <v>insert into AUTHOR(author_name,last_update)values('望月　麻衣',CURRENT_DATE);</v>
      </c>
      <c r="O136" s="13"/>
      <c r="P136" s="13"/>
      <c r="Q136" s="13"/>
      <c r="R136" s="13"/>
      <c r="S136" s="13"/>
      <c r="T136" s="13"/>
    </row>
    <row r="137" spans="1:20" x14ac:dyDescent="0.45">
      <c r="A137" s="8" t="s">
        <v>250</v>
      </c>
      <c r="C137" s="9" t="str">
        <f t="shared" ref="C137:C181" si="4">$C$7&amp;$A$1&amp;$D$7&amp;$B$3&amp;$G$7&amp;$B$4&amp;$G$7&amp;$B$5&amp;$E$7&amp;$A137&amp;$F$7&amp;$N$7</f>
        <v>insert into AUTHOR(author_name,record_date,last_update)values('乃南　アサ',CURDATE(),CURDATE());</v>
      </c>
      <c r="D137" s="9"/>
      <c r="E137" s="9"/>
      <c r="F137" s="9"/>
      <c r="G137" s="9"/>
      <c r="H137" s="9"/>
      <c r="I137" s="9"/>
      <c r="N137" s="13" t="str">
        <f t="shared" ref="N137:N181" si="5">$C$7&amp;$A$1&amp;$D$7&amp;$B$3&amp;$G$7&amp;$B$5&amp;$E$7&amp;$A137&amp;$I$7</f>
        <v>insert into AUTHOR(author_name,last_update)values('乃南　アサ',CURRENT_DATE);</v>
      </c>
      <c r="O137" s="13"/>
      <c r="P137" s="13"/>
      <c r="Q137" s="13"/>
      <c r="R137" s="13"/>
      <c r="S137" s="13"/>
      <c r="T137" s="13"/>
    </row>
    <row r="138" spans="1:20" x14ac:dyDescent="0.45">
      <c r="A138" s="8" t="s">
        <v>161</v>
      </c>
      <c r="C138" s="9" t="str">
        <f t="shared" si="4"/>
        <v>insert into AUTHOR(author_name,record_date,last_update)values('長谷川　まりる',CURDATE(),CURDATE());</v>
      </c>
      <c r="D138" s="9"/>
      <c r="E138" s="9"/>
      <c r="F138" s="9"/>
      <c r="G138" s="9"/>
      <c r="H138" s="9"/>
      <c r="I138" s="9"/>
      <c r="N138" s="13" t="str">
        <f t="shared" si="5"/>
        <v>insert into AUTHOR(author_name,last_update)values('長谷川　まりる',CURRENT_DATE);</v>
      </c>
      <c r="O138" s="13"/>
      <c r="P138" s="13"/>
      <c r="Q138" s="13"/>
      <c r="R138" s="13"/>
      <c r="S138" s="13"/>
      <c r="T138" s="13"/>
    </row>
    <row r="139" spans="1:20" x14ac:dyDescent="0.45">
      <c r="A139" s="8" t="s">
        <v>197</v>
      </c>
      <c r="C139" s="9" t="str">
        <f t="shared" si="4"/>
        <v>insert into AUTHOR(author_name,record_date,last_update)values('八万　介助',CURDATE(),CURDATE());</v>
      </c>
      <c r="D139" s="9"/>
      <c r="E139" s="9"/>
      <c r="F139" s="9"/>
      <c r="G139" s="9"/>
      <c r="H139" s="9"/>
      <c r="I139" s="9"/>
      <c r="N139" s="13" t="str">
        <f t="shared" si="5"/>
        <v>insert into AUTHOR(author_name,last_update)values('八万　介助',CURRENT_DATE);</v>
      </c>
      <c r="O139" s="13"/>
      <c r="P139" s="13"/>
      <c r="Q139" s="13"/>
      <c r="R139" s="13"/>
      <c r="S139" s="13"/>
      <c r="T139" s="13"/>
    </row>
    <row r="140" spans="1:20" x14ac:dyDescent="0.45">
      <c r="A140" s="8" t="s">
        <v>238</v>
      </c>
      <c r="C140" s="9" t="str">
        <f t="shared" si="4"/>
        <v>insert into AUTHOR(author_name,record_date,last_update)values('早野　龍五',CURDATE(),CURDATE());</v>
      </c>
      <c r="D140" s="9"/>
      <c r="E140" s="9"/>
      <c r="F140" s="9"/>
      <c r="G140" s="9"/>
      <c r="H140" s="9"/>
      <c r="I140" s="9"/>
      <c r="N140" s="13" t="str">
        <f t="shared" si="5"/>
        <v>insert into AUTHOR(author_name,last_update)values('早野　龍五',CURRENT_DATE);</v>
      </c>
      <c r="O140" s="13"/>
      <c r="P140" s="13"/>
      <c r="Q140" s="13"/>
      <c r="R140" s="13"/>
      <c r="S140" s="13"/>
      <c r="T140" s="13"/>
    </row>
    <row r="141" spans="1:20" x14ac:dyDescent="0.45">
      <c r="A141" s="8" t="s">
        <v>242</v>
      </c>
      <c r="C141" s="9" t="str">
        <f t="shared" si="4"/>
        <v>insert into AUTHOR(author_name,record_date,last_update)values('原田　マハ',CURDATE(),CURDATE());</v>
      </c>
      <c r="D141" s="9"/>
      <c r="E141" s="9"/>
      <c r="F141" s="9"/>
      <c r="G141" s="9"/>
      <c r="H141" s="9"/>
      <c r="I141" s="9"/>
      <c r="N141" s="13" t="str">
        <f t="shared" si="5"/>
        <v>insert into AUTHOR(author_name,last_update)values('原田　マハ',CURRENT_DATE);</v>
      </c>
      <c r="O141" s="13"/>
      <c r="P141" s="13"/>
      <c r="Q141" s="13"/>
      <c r="R141" s="13"/>
      <c r="S141" s="13"/>
      <c r="T141" s="13"/>
    </row>
    <row r="142" spans="1:20" x14ac:dyDescent="0.45">
      <c r="A142" s="8" t="s">
        <v>166</v>
      </c>
      <c r="C142" s="9" t="str">
        <f t="shared" si="4"/>
        <v>insert into AUTHOR(author_name,record_date,last_update)values('はらだ　みずき',CURDATE(),CURDATE());</v>
      </c>
      <c r="D142" s="9"/>
      <c r="E142" s="9"/>
      <c r="F142" s="9"/>
      <c r="G142" s="9"/>
      <c r="H142" s="9"/>
      <c r="I142" s="9"/>
      <c r="N142" s="13" t="str">
        <f t="shared" si="5"/>
        <v>insert into AUTHOR(author_name,last_update)values('はらだ　みずき',CURRENT_DATE);</v>
      </c>
      <c r="O142" s="13"/>
      <c r="P142" s="13"/>
      <c r="Q142" s="13"/>
      <c r="R142" s="13"/>
      <c r="S142" s="13"/>
      <c r="T142" s="13"/>
    </row>
    <row r="143" spans="1:20" x14ac:dyDescent="0.45">
      <c r="A143" s="8" t="s">
        <v>176</v>
      </c>
      <c r="C143" s="9" t="str">
        <f t="shared" si="4"/>
        <v>insert into AUTHOR(author_name,record_date,last_update)values('犯罪学教室のかなえ先生',CURDATE(),CURDATE());</v>
      </c>
      <c r="D143" s="9"/>
      <c r="E143" s="9"/>
      <c r="F143" s="9"/>
      <c r="G143" s="9"/>
      <c r="H143" s="9"/>
      <c r="I143" s="9"/>
      <c r="N143" s="13" t="str">
        <f t="shared" si="5"/>
        <v>insert into AUTHOR(author_name,last_update)values('犯罪学教室のかなえ先生',CURRENT_DATE);</v>
      </c>
      <c r="O143" s="13"/>
      <c r="P143" s="13"/>
      <c r="Q143" s="13"/>
      <c r="R143" s="13"/>
      <c r="S143" s="13"/>
      <c r="T143" s="13"/>
    </row>
    <row r="144" spans="1:20" x14ac:dyDescent="0.45">
      <c r="A144" s="8" t="s">
        <v>224</v>
      </c>
      <c r="C144" s="9" t="str">
        <f t="shared" si="4"/>
        <v>insert into AUTHOR(author_name,record_date,last_update)values('ピーター・ブラウン',CURDATE(),CURDATE());</v>
      </c>
      <c r="D144" s="9"/>
      <c r="E144" s="9"/>
      <c r="F144" s="9"/>
      <c r="G144" s="9"/>
      <c r="H144" s="9"/>
      <c r="I144" s="9"/>
      <c r="N144" s="13" t="str">
        <f t="shared" si="5"/>
        <v>insert into AUTHOR(author_name,last_update)values('ピーター・ブラウン',CURRENT_DATE);</v>
      </c>
      <c r="O144" s="13"/>
      <c r="P144" s="13"/>
      <c r="Q144" s="13"/>
      <c r="R144" s="13"/>
      <c r="S144" s="13"/>
      <c r="T144" s="13"/>
    </row>
    <row r="145" spans="1:20" x14ac:dyDescent="0.45">
      <c r="A145" s="8" t="s">
        <v>175</v>
      </c>
      <c r="C145" s="9" t="str">
        <f t="shared" si="4"/>
        <v>insert into AUTHOR(author_name,record_date,last_update)values('比嘉　健二',CURDATE(),CURDATE());</v>
      </c>
      <c r="D145" s="9"/>
      <c r="E145" s="9"/>
      <c r="F145" s="9"/>
      <c r="G145" s="9"/>
      <c r="H145" s="9"/>
      <c r="I145" s="9"/>
      <c r="N145" s="13" t="str">
        <f t="shared" si="5"/>
        <v>insert into AUTHOR(author_name,last_update)values('比嘉　健二',CURRENT_DATE);</v>
      </c>
      <c r="O145" s="13"/>
      <c r="P145" s="13"/>
      <c r="Q145" s="13"/>
      <c r="R145" s="13"/>
      <c r="S145" s="13"/>
      <c r="T145" s="13"/>
    </row>
    <row r="146" spans="1:20" x14ac:dyDescent="0.45">
      <c r="A146" s="8" t="s">
        <v>251</v>
      </c>
      <c r="C146" s="9" t="str">
        <f t="shared" si="4"/>
        <v>insert into AUTHOR(author_name,record_date,last_update)values('日々野　鮎美',CURDATE(),CURDATE());</v>
      </c>
      <c r="D146" s="9"/>
      <c r="E146" s="9"/>
      <c r="F146" s="9"/>
      <c r="G146" s="9"/>
      <c r="H146" s="9"/>
      <c r="I146" s="9"/>
      <c r="N146" s="13" t="str">
        <f t="shared" si="5"/>
        <v>insert into AUTHOR(author_name,last_update)values('日々野　鮎美',CURRENT_DATE);</v>
      </c>
      <c r="O146" s="13"/>
      <c r="P146" s="13"/>
      <c r="Q146" s="13"/>
      <c r="R146" s="13"/>
      <c r="S146" s="13"/>
      <c r="T146" s="13"/>
    </row>
    <row r="147" spans="1:20" x14ac:dyDescent="0.45">
      <c r="A147" s="8" t="s">
        <v>264</v>
      </c>
      <c r="C147" s="9" t="str">
        <f t="shared" si="4"/>
        <v>insert into AUTHOR(author_name,record_date,last_update)values('標野　凪',CURDATE(),CURDATE());</v>
      </c>
      <c r="D147" s="9"/>
      <c r="E147" s="9"/>
      <c r="F147" s="9"/>
      <c r="G147" s="9"/>
      <c r="H147" s="9"/>
      <c r="I147" s="9"/>
      <c r="N147" s="13" t="str">
        <f t="shared" si="5"/>
        <v>insert into AUTHOR(author_name,last_update)values('標野　凪',CURRENT_DATE);</v>
      </c>
      <c r="O147" s="13"/>
      <c r="P147" s="13"/>
      <c r="Q147" s="13"/>
      <c r="R147" s="13"/>
      <c r="S147" s="13"/>
      <c r="T147" s="13"/>
    </row>
    <row r="148" spans="1:20" x14ac:dyDescent="0.45">
      <c r="A148" s="8" t="s">
        <v>159</v>
      </c>
      <c r="C148" s="9" t="str">
        <f t="shared" si="4"/>
        <v>insert into AUTHOR(author_name,record_date,last_update)values('福徳　秀介',CURDATE(),CURDATE());</v>
      </c>
      <c r="D148" s="9"/>
      <c r="E148" s="9"/>
      <c r="F148" s="9"/>
      <c r="G148" s="9"/>
      <c r="H148" s="9"/>
      <c r="I148" s="9"/>
      <c r="N148" s="13" t="str">
        <f t="shared" si="5"/>
        <v>insert into AUTHOR(author_name,last_update)values('福徳　秀介',CURRENT_DATE);</v>
      </c>
      <c r="O148" s="13"/>
      <c r="P148" s="13"/>
      <c r="Q148" s="13"/>
      <c r="R148" s="13"/>
      <c r="S148" s="13"/>
      <c r="T148" s="13"/>
    </row>
    <row r="149" spans="1:20" x14ac:dyDescent="0.45">
      <c r="A149" s="8" t="s">
        <v>265</v>
      </c>
      <c r="C149" s="9" t="str">
        <f t="shared" si="4"/>
        <v>insert into AUTHOR(author_name,record_date,last_update)values('藤崎　翔',CURDATE(),CURDATE());</v>
      </c>
      <c r="D149" s="9"/>
      <c r="E149" s="9"/>
      <c r="F149" s="9"/>
      <c r="G149" s="9"/>
      <c r="H149" s="9"/>
      <c r="I149" s="9"/>
      <c r="N149" s="13" t="str">
        <f t="shared" si="5"/>
        <v>insert into AUTHOR(author_name,last_update)values('藤崎　翔',CURRENT_DATE);</v>
      </c>
      <c r="O149" s="13"/>
      <c r="P149" s="13"/>
      <c r="Q149" s="13"/>
      <c r="R149" s="13"/>
      <c r="S149" s="13"/>
      <c r="T149" s="13"/>
    </row>
    <row r="150" spans="1:20" x14ac:dyDescent="0.45">
      <c r="A150" s="8" t="s">
        <v>260</v>
      </c>
      <c r="C150" s="9" t="str">
        <f t="shared" si="4"/>
        <v>insert into AUTHOR(author_name,record_date,last_update)values('藤野　千夜',CURDATE(),CURDATE());</v>
      </c>
      <c r="D150" s="9"/>
      <c r="E150" s="9"/>
      <c r="F150" s="9"/>
      <c r="G150" s="9"/>
      <c r="H150" s="9"/>
      <c r="I150" s="9"/>
      <c r="N150" s="13" t="str">
        <f t="shared" si="5"/>
        <v>insert into AUTHOR(author_name,last_update)values('藤野　千夜',CURRENT_DATE);</v>
      </c>
      <c r="O150" s="13"/>
      <c r="P150" s="13"/>
      <c r="Q150" s="13"/>
      <c r="R150" s="13"/>
      <c r="S150" s="13"/>
      <c r="T150" s="13"/>
    </row>
    <row r="151" spans="1:20" x14ac:dyDescent="0.45">
      <c r="A151" s="8" t="s">
        <v>109</v>
      </c>
      <c r="C151" s="9" t="str">
        <f t="shared" si="4"/>
        <v>insert into AUTHOR(author_name,record_date,last_update)values('ブレイディ　みかこ',CURDATE(),CURDATE());</v>
      </c>
      <c r="D151" s="9"/>
      <c r="E151" s="9"/>
      <c r="F151" s="9"/>
      <c r="G151" s="9"/>
      <c r="H151" s="9"/>
      <c r="I151" s="9"/>
      <c r="N151" s="13" t="str">
        <f t="shared" si="5"/>
        <v>insert into AUTHOR(author_name,last_update)values('ブレイディ　みかこ',CURRENT_DATE);</v>
      </c>
      <c r="O151" s="13"/>
      <c r="P151" s="13"/>
      <c r="Q151" s="13"/>
      <c r="R151" s="13"/>
      <c r="S151" s="13"/>
      <c r="T151" s="13"/>
    </row>
    <row r="152" spans="1:20" x14ac:dyDescent="0.45">
      <c r="A152" s="8" t="s">
        <v>203</v>
      </c>
      <c r="C152" s="9" t="str">
        <f t="shared" si="4"/>
        <v>insert into AUTHOR(author_name,record_date,last_update)values('北京商務印書館',CURDATE(),CURDATE());</v>
      </c>
      <c r="D152" s="9"/>
      <c r="E152" s="9"/>
      <c r="F152" s="9"/>
      <c r="G152" s="9"/>
      <c r="H152" s="9"/>
      <c r="I152" s="9"/>
      <c r="N152" s="13" t="str">
        <f t="shared" si="5"/>
        <v>insert into AUTHOR(author_name,last_update)values('北京商務印書館',CURRENT_DATE);</v>
      </c>
      <c r="O152" s="13"/>
      <c r="P152" s="13"/>
      <c r="Q152" s="13"/>
      <c r="R152" s="13"/>
      <c r="S152" s="13"/>
      <c r="T152" s="13"/>
    </row>
    <row r="153" spans="1:20" x14ac:dyDescent="0.45">
      <c r="A153" s="8" t="s">
        <v>195</v>
      </c>
      <c r="C153" s="9" t="str">
        <f t="shared" si="4"/>
        <v>insert into AUTHOR(author_name,record_date,last_update)values('ペク・ジョンウォン',CURDATE(),CURDATE());</v>
      </c>
      <c r="D153" s="9"/>
      <c r="E153" s="9"/>
      <c r="F153" s="9"/>
      <c r="G153" s="9"/>
      <c r="H153" s="9"/>
      <c r="I153" s="9"/>
      <c r="N153" s="13" t="str">
        <f t="shared" si="5"/>
        <v>insert into AUTHOR(author_name,last_update)values('ペク・ジョンウォン',CURRENT_DATE);</v>
      </c>
      <c r="O153" s="13"/>
      <c r="P153" s="13"/>
      <c r="Q153" s="13"/>
      <c r="R153" s="13"/>
      <c r="S153" s="13"/>
      <c r="T153" s="13"/>
    </row>
    <row r="154" spans="1:20" x14ac:dyDescent="0.45">
      <c r="A154" s="8" t="s">
        <v>192</v>
      </c>
      <c r="C154" s="9" t="str">
        <f t="shared" si="4"/>
        <v>insert into AUTHOR(author_name,record_date,last_update)values('星　ひとみ',CURDATE(),CURDATE());</v>
      </c>
      <c r="D154" s="9"/>
      <c r="E154" s="9"/>
      <c r="F154" s="9"/>
      <c r="G154" s="9"/>
      <c r="H154" s="9"/>
      <c r="I154" s="9"/>
      <c r="N154" s="13" t="str">
        <f t="shared" si="5"/>
        <v>insert into AUTHOR(author_name,last_update)values('星　ひとみ',CURRENT_DATE);</v>
      </c>
      <c r="O154" s="13"/>
      <c r="P154" s="13"/>
      <c r="Q154" s="13"/>
      <c r="R154" s="13"/>
      <c r="S154" s="13"/>
      <c r="T154" s="13"/>
    </row>
    <row r="155" spans="1:20" x14ac:dyDescent="0.45">
      <c r="A155" s="8" t="s">
        <v>143</v>
      </c>
      <c r="C155" s="9" t="str">
        <f t="shared" si="4"/>
        <v>insert into AUTHOR(author_name,record_date,last_update)values('松居　大悟',CURDATE(),CURDATE());</v>
      </c>
      <c r="D155" s="9"/>
      <c r="E155" s="9"/>
      <c r="F155" s="9"/>
      <c r="G155" s="9"/>
      <c r="H155" s="9"/>
      <c r="I155" s="9"/>
      <c r="N155" s="13" t="str">
        <f t="shared" si="5"/>
        <v>insert into AUTHOR(author_name,last_update)values('松居　大悟',CURRENT_DATE);</v>
      </c>
      <c r="O155" s="13"/>
      <c r="P155" s="13"/>
      <c r="Q155" s="13"/>
      <c r="R155" s="13"/>
      <c r="S155" s="13"/>
      <c r="T155" s="13"/>
    </row>
    <row r="156" spans="1:20" x14ac:dyDescent="0.45">
      <c r="A156" s="8" t="s">
        <v>222</v>
      </c>
      <c r="C156" s="9" t="str">
        <f t="shared" si="4"/>
        <v>insert into AUTHOR(author_name,record_date,last_update)values('まつなが　もえ',CURDATE(),CURDATE());</v>
      </c>
      <c r="D156" s="9"/>
      <c r="E156" s="9"/>
      <c r="F156" s="9"/>
      <c r="G156" s="9"/>
      <c r="H156" s="9"/>
      <c r="I156" s="9"/>
      <c r="N156" s="13" t="str">
        <f t="shared" si="5"/>
        <v>insert into AUTHOR(author_name,last_update)values('まつなが　もえ',CURRENT_DATE);</v>
      </c>
      <c r="O156" s="13"/>
      <c r="P156" s="13"/>
      <c r="Q156" s="13"/>
      <c r="R156" s="13"/>
      <c r="S156" s="13"/>
      <c r="T156" s="13"/>
    </row>
    <row r="157" spans="1:20" x14ac:dyDescent="0.45">
      <c r="A157" s="8" t="s">
        <v>201</v>
      </c>
      <c r="C157" s="9" t="str">
        <f t="shared" si="4"/>
        <v>insert into AUTHOR(author_name,record_date,last_update)values('松丸　亮吾',CURDATE(),CURDATE());</v>
      </c>
      <c r="D157" s="9"/>
      <c r="E157" s="9"/>
      <c r="F157" s="9"/>
      <c r="G157" s="9"/>
      <c r="H157" s="9"/>
      <c r="I157" s="9"/>
      <c r="N157" s="13" t="str">
        <f t="shared" si="5"/>
        <v>insert into AUTHOR(author_name,last_update)values('松丸　亮吾',CURRENT_DATE);</v>
      </c>
      <c r="O157" s="13"/>
      <c r="P157" s="13"/>
      <c r="Q157" s="13"/>
      <c r="R157" s="13"/>
      <c r="S157" s="13"/>
      <c r="T157" s="13"/>
    </row>
    <row r="158" spans="1:20" x14ac:dyDescent="0.45">
      <c r="A158" s="8" t="s">
        <v>146</v>
      </c>
      <c r="C158" s="9" t="str">
        <f t="shared" si="4"/>
        <v>insert into AUTHOR(author_name,record_date,last_update)values('麻菜　雄嵩',CURDATE(),CURDATE());</v>
      </c>
      <c r="D158" s="9"/>
      <c r="E158" s="9"/>
      <c r="F158" s="9"/>
      <c r="G158" s="9"/>
      <c r="H158" s="9"/>
      <c r="I158" s="9"/>
      <c r="N158" s="13" t="str">
        <f t="shared" si="5"/>
        <v>insert into AUTHOR(author_name,last_update)values('麻菜　雄嵩',CURRENT_DATE);</v>
      </c>
      <c r="O158" s="13"/>
      <c r="P158" s="13"/>
      <c r="Q158" s="13"/>
      <c r="R158" s="13"/>
      <c r="S158" s="13"/>
      <c r="T158" s="13"/>
    </row>
    <row r="159" spans="1:20" x14ac:dyDescent="0.45">
      <c r="A159" s="8" t="s">
        <v>213</v>
      </c>
      <c r="C159" s="9" t="str">
        <f t="shared" si="4"/>
        <v>insert into AUTHOR(author_name,record_date,last_update)values('丸山　宗利',CURDATE(),CURDATE());</v>
      </c>
      <c r="D159" s="9"/>
      <c r="E159" s="9"/>
      <c r="F159" s="9"/>
      <c r="G159" s="9"/>
      <c r="H159" s="9"/>
      <c r="I159" s="9"/>
      <c r="N159" s="13" t="str">
        <f t="shared" si="5"/>
        <v>insert into AUTHOR(author_name,last_update)values('丸山　宗利',CURRENT_DATE);</v>
      </c>
      <c r="O159" s="13"/>
      <c r="P159" s="13"/>
      <c r="Q159" s="13"/>
      <c r="R159" s="13"/>
      <c r="S159" s="13"/>
      <c r="T159" s="13"/>
    </row>
    <row r="160" spans="1:20" x14ac:dyDescent="0.45">
      <c r="A160" s="8" t="s">
        <v>179</v>
      </c>
      <c r="C160" s="9" t="str">
        <f t="shared" si="4"/>
        <v>insert into AUTHOR(author_name,record_date,last_update)values('三上　喜孝',CURDATE(),CURDATE());</v>
      </c>
      <c r="D160" s="9"/>
      <c r="E160" s="9"/>
      <c r="F160" s="9"/>
      <c r="G160" s="9"/>
      <c r="H160" s="9"/>
      <c r="I160" s="9"/>
      <c r="N160" s="13" t="str">
        <f t="shared" si="5"/>
        <v>insert into AUTHOR(author_name,last_update)values('三上　喜孝',CURRENT_DATE);</v>
      </c>
      <c r="O160" s="13"/>
      <c r="P160" s="13"/>
      <c r="Q160" s="13"/>
      <c r="R160" s="13"/>
      <c r="S160" s="13"/>
      <c r="T160" s="13"/>
    </row>
    <row r="161" spans="1:20" x14ac:dyDescent="0.45">
      <c r="A161" s="8" t="s">
        <v>184</v>
      </c>
      <c r="C161" s="9" t="str">
        <f t="shared" si="4"/>
        <v>insert into AUTHOR(author_name,record_date,last_update)values('水野　克比古',CURDATE(),CURDATE());</v>
      </c>
      <c r="D161" s="9"/>
      <c r="E161" s="9"/>
      <c r="F161" s="9"/>
      <c r="G161" s="9"/>
      <c r="H161" s="9"/>
      <c r="I161" s="9"/>
      <c r="N161" s="13" t="str">
        <f t="shared" si="5"/>
        <v>insert into AUTHOR(author_name,last_update)values('水野　克比古',CURRENT_DATE);</v>
      </c>
      <c r="O161" s="13"/>
      <c r="P161" s="13"/>
      <c r="Q161" s="13"/>
      <c r="R161" s="13"/>
      <c r="S161" s="13"/>
      <c r="T161" s="13"/>
    </row>
    <row r="162" spans="1:20" x14ac:dyDescent="0.45">
      <c r="A162" s="8" t="s">
        <v>199</v>
      </c>
      <c r="C162" s="9" t="str">
        <f t="shared" si="4"/>
        <v>insert into AUTHOR(author_name,record_date,last_update)values('みなみ　佳菜',CURDATE(),CURDATE());</v>
      </c>
      <c r="D162" s="9"/>
      <c r="E162" s="9"/>
      <c r="F162" s="9"/>
      <c r="G162" s="9"/>
      <c r="H162" s="9"/>
      <c r="I162" s="9"/>
      <c r="N162" s="13" t="str">
        <f t="shared" si="5"/>
        <v>insert into AUTHOR(author_name,last_update)values('みなみ　佳菜',CURRENT_DATE);</v>
      </c>
      <c r="O162" s="13"/>
      <c r="P162" s="13"/>
      <c r="Q162" s="13"/>
      <c r="R162" s="13"/>
      <c r="S162" s="13"/>
      <c r="T162" s="13"/>
    </row>
    <row r="163" spans="1:20" x14ac:dyDescent="0.45">
      <c r="A163" s="8" t="s">
        <v>186</v>
      </c>
      <c r="C163" s="9" t="str">
        <f t="shared" si="4"/>
        <v>insert into AUTHOR(author_name,record_date,last_update)values('村口　徳行',CURDATE(),CURDATE());</v>
      </c>
      <c r="D163" s="9"/>
      <c r="E163" s="9"/>
      <c r="F163" s="9"/>
      <c r="G163" s="9"/>
      <c r="H163" s="9"/>
      <c r="I163" s="9"/>
      <c r="N163" s="13" t="str">
        <f t="shared" si="5"/>
        <v>insert into AUTHOR(author_name,last_update)values('村口　徳行',CURRENT_DATE);</v>
      </c>
      <c r="O163" s="13"/>
      <c r="P163" s="13"/>
      <c r="Q163" s="13"/>
      <c r="R163" s="13"/>
      <c r="S163" s="13"/>
      <c r="T163" s="13"/>
    </row>
    <row r="164" spans="1:20" x14ac:dyDescent="0.45">
      <c r="A164" s="8" t="s">
        <v>137</v>
      </c>
      <c r="C164" s="9" t="str">
        <f t="shared" si="4"/>
        <v>insert into AUTHOR(author_name,record_date,last_update)values('室伏　信助',CURDATE(),CURDATE());</v>
      </c>
      <c r="D164" s="9"/>
      <c r="E164" s="9"/>
      <c r="F164" s="9"/>
      <c r="G164" s="9"/>
      <c r="H164" s="9"/>
      <c r="I164" s="9"/>
      <c r="N164" s="13" t="str">
        <f t="shared" si="5"/>
        <v>insert into AUTHOR(author_name,last_update)values('室伏　信助',CURRENT_DATE);</v>
      </c>
      <c r="O164" s="13"/>
      <c r="P164" s="13"/>
      <c r="Q164" s="13"/>
      <c r="R164" s="13"/>
      <c r="S164" s="13"/>
      <c r="T164" s="13"/>
    </row>
    <row r="165" spans="1:20" x14ac:dyDescent="0.45">
      <c r="A165" s="8" t="s">
        <v>111</v>
      </c>
      <c r="C165" s="9" t="str">
        <f t="shared" si="4"/>
        <v>insert into AUTHOR(author_name,record_date,last_update)values('メンヘラ大学生',CURDATE(),CURDATE());</v>
      </c>
      <c r="D165" s="9"/>
      <c r="E165" s="9"/>
      <c r="F165" s="9"/>
      <c r="G165" s="9"/>
      <c r="H165" s="9"/>
      <c r="I165" s="9"/>
      <c r="N165" s="13" t="str">
        <f t="shared" si="5"/>
        <v>insert into AUTHOR(author_name,last_update)values('メンヘラ大学生',CURRENT_DATE);</v>
      </c>
      <c r="O165" s="13"/>
      <c r="P165" s="13"/>
      <c r="Q165" s="13"/>
      <c r="R165" s="13"/>
      <c r="S165" s="13"/>
      <c r="T165" s="13"/>
    </row>
    <row r="166" spans="1:20" x14ac:dyDescent="0.45">
      <c r="A166" s="8" t="s">
        <v>236</v>
      </c>
      <c r="C166" s="9" t="str">
        <f t="shared" si="4"/>
        <v>insert into AUTHOR(author_name,record_date,last_update)values('藻谷　ゆかり',CURDATE(),CURDATE());</v>
      </c>
      <c r="D166" s="9"/>
      <c r="E166" s="9"/>
      <c r="F166" s="9"/>
      <c r="G166" s="9"/>
      <c r="H166" s="9"/>
      <c r="I166" s="9"/>
      <c r="N166" s="13" t="str">
        <f t="shared" si="5"/>
        <v>insert into AUTHOR(author_name,last_update)values('藻谷　ゆかり',CURRENT_DATE);</v>
      </c>
      <c r="O166" s="13"/>
      <c r="P166" s="13"/>
      <c r="Q166" s="13"/>
      <c r="R166" s="13"/>
      <c r="S166" s="13"/>
      <c r="T166" s="13"/>
    </row>
    <row r="167" spans="1:20" x14ac:dyDescent="0.45">
      <c r="A167" s="8" t="s">
        <v>252</v>
      </c>
      <c r="C167" s="9" t="str">
        <f t="shared" si="4"/>
        <v>insert into AUTHOR(author_name,record_date,last_update)values('森　まゆみ',CURDATE(),CURDATE());</v>
      </c>
      <c r="D167" s="9"/>
      <c r="E167" s="9"/>
      <c r="F167" s="9"/>
      <c r="G167" s="9"/>
      <c r="H167" s="9"/>
      <c r="I167" s="9"/>
      <c r="N167" s="13" t="str">
        <f t="shared" si="5"/>
        <v>insert into AUTHOR(author_name,last_update)values('森　まゆみ',CURRENT_DATE);</v>
      </c>
      <c r="O167" s="13"/>
      <c r="P167" s="13"/>
      <c r="Q167" s="13"/>
      <c r="R167" s="13"/>
      <c r="S167" s="13"/>
      <c r="T167" s="13"/>
    </row>
    <row r="168" spans="1:20" x14ac:dyDescent="0.45">
      <c r="A168" s="8" t="s">
        <v>108</v>
      </c>
      <c r="C168" s="9" t="str">
        <f t="shared" si="4"/>
        <v>insert into AUTHOR(author_name,record_date,last_update)values('やがみ',CURDATE(),CURDATE());</v>
      </c>
      <c r="D168" s="9"/>
      <c r="E168" s="9"/>
      <c r="F168" s="9"/>
      <c r="G168" s="9"/>
      <c r="H168" s="9"/>
      <c r="I168" s="9"/>
      <c r="N168" s="13" t="str">
        <f t="shared" si="5"/>
        <v>insert into AUTHOR(author_name,last_update)values('やがみ',CURRENT_DATE);</v>
      </c>
      <c r="O168" s="13"/>
      <c r="P168" s="13"/>
      <c r="Q168" s="13"/>
      <c r="R168" s="13"/>
      <c r="S168" s="13"/>
      <c r="T168" s="13"/>
    </row>
    <row r="169" spans="1:20" x14ac:dyDescent="0.45">
      <c r="A169" s="8" t="s">
        <v>275</v>
      </c>
      <c r="C169" s="9" t="str">
        <f t="shared" si="4"/>
        <v>insert into AUTHOR(author_name,record_date,last_update)values('やくみつる',CURDATE(),CURDATE());</v>
      </c>
      <c r="D169" s="9"/>
      <c r="E169" s="9"/>
      <c r="F169" s="9"/>
      <c r="G169" s="9"/>
      <c r="H169" s="9"/>
      <c r="I169" s="9"/>
      <c r="N169" s="13" t="str">
        <f t="shared" si="5"/>
        <v>insert into AUTHOR(author_name,last_update)values('やくみつる',CURRENT_DATE);</v>
      </c>
      <c r="O169" s="13"/>
      <c r="P169" s="13"/>
      <c r="Q169" s="13"/>
      <c r="R169" s="13"/>
      <c r="S169" s="13"/>
      <c r="T169" s="13"/>
    </row>
    <row r="170" spans="1:20" x14ac:dyDescent="0.45">
      <c r="A170" s="8" t="s">
        <v>114</v>
      </c>
      <c r="C170" s="9" t="str">
        <f t="shared" si="4"/>
        <v>insert into AUTHOR(author_name,record_date,last_update)values('山口　貴大',CURDATE(),CURDATE());</v>
      </c>
      <c r="D170" s="9"/>
      <c r="E170" s="9"/>
      <c r="F170" s="9"/>
      <c r="G170" s="9"/>
      <c r="H170" s="9"/>
      <c r="I170" s="9"/>
      <c r="N170" s="13" t="str">
        <f t="shared" si="5"/>
        <v>insert into AUTHOR(author_name,last_update)values('山口　貴大',CURRENT_DATE);</v>
      </c>
      <c r="O170" s="13"/>
      <c r="P170" s="13"/>
      <c r="Q170" s="13"/>
      <c r="R170" s="13"/>
      <c r="S170" s="13"/>
      <c r="T170" s="13"/>
    </row>
    <row r="171" spans="1:20" x14ac:dyDescent="0.45">
      <c r="A171" s="8" t="s">
        <v>276</v>
      </c>
      <c r="C171" s="9" t="str">
        <f t="shared" si="4"/>
        <v>insert into AUTHOR(author_name,record_date,last_update)values('山田　佳央',CURDATE(),CURDATE());</v>
      </c>
      <c r="D171" s="9"/>
      <c r="E171" s="9"/>
      <c r="F171" s="9"/>
      <c r="G171" s="9"/>
      <c r="H171" s="9"/>
      <c r="I171" s="9"/>
      <c r="N171" s="13" t="str">
        <f t="shared" si="5"/>
        <v>insert into AUTHOR(author_name,last_update)values('山田　佳央',CURRENT_DATE);</v>
      </c>
      <c r="O171" s="13"/>
      <c r="P171" s="13"/>
      <c r="Q171" s="13"/>
      <c r="R171" s="13"/>
      <c r="S171" s="13"/>
      <c r="T171" s="13"/>
    </row>
    <row r="172" spans="1:20" x14ac:dyDescent="0.45">
      <c r="A172" s="8" t="s">
        <v>229</v>
      </c>
      <c r="C172" s="9" t="str">
        <f t="shared" si="4"/>
        <v>insert into AUTHOR(author_name,record_date,last_update)values('山本　幸久',CURDATE(),CURDATE());</v>
      </c>
      <c r="D172" s="9"/>
      <c r="E172" s="9"/>
      <c r="F172" s="9"/>
      <c r="G172" s="9"/>
      <c r="H172" s="9"/>
      <c r="I172" s="9"/>
      <c r="N172" s="13" t="str">
        <f t="shared" si="5"/>
        <v>insert into AUTHOR(author_name,last_update)values('山本　幸久',CURRENT_DATE);</v>
      </c>
      <c r="O172" s="13"/>
      <c r="P172" s="13"/>
      <c r="Q172" s="13"/>
      <c r="R172" s="13"/>
      <c r="S172" s="13"/>
      <c r="T172" s="13"/>
    </row>
    <row r="173" spans="1:20" x14ac:dyDescent="0.45">
      <c r="A173" s="8" t="s">
        <v>270</v>
      </c>
      <c r="C173" s="9" t="str">
        <f t="shared" si="4"/>
        <v>insert into AUTHOR(author_name,record_date,last_update)values('山本　真麻',CURDATE(),CURDATE());</v>
      </c>
      <c r="D173" s="9"/>
      <c r="E173" s="9"/>
      <c r="F173" s="9"/>
      <c r="G173" s="9"/>
      <c r="H173" s="9"/>
      <c r="I173" s="9"/>
      <c r="N173" s="13" t="str">
        <f t="shared" si="5"/>
        <v>insert into AUTHOR(author_name,last_update)values('山本　真麻',CURRENT_DATE);</v>
      </c>
      <c r="O173" s="13"/>
      <c r="P173" s="13"/>
      <c r="Q173" s="13"/>
      <c r="R173" s="13"/>
      <c r="S173" s="13"/>
      <c r="T173" s="13"/>
    </row>
    <row r="174" spans="1:20" x14ac:dyDescent="0.45">
      <c r="A174" s="8" t="s">
        <v>205</v>
      </c>
      <c r="C174" s="9" t="str">
        <f t="shared" si="4"/>
        <v>insert into AUTHOR(author_name,record_date,last_update)values('吉田　直紀',CURDATE(),CURDATE());</v>
      </c>
      <c r="D174" s="9"/>
      <c r="E174" s="9"/>
      <c r="F174" s="9"/>
      <c r="G174" s="9"/>
      <c r="H174" s="9"/>
      <c r="I174" s="9"/>
      <c r="N174" s="13" t="str">
        <f t="shared" si="5"/>
        <v>insert into AUTHOR(author_name,last_update)values('吉田　直紀',CURRENT_DATE);</v>
      </c>
      <c r="O174" s="13"/>
      <c r="P174" s="13"/>
      <c r="Q174" s="13"/>
      <c r="R174" s="13"/>
      <c r="S174" s="13"/>
      <c r="T174" s="13"/>
    </row>
    <row r="175" spans="1:20" x14ac:dyDescent="0.45">
      <c r="A175" s="8" t="s">
        <v>113</v>
      </c>
      <c r="C175" s="9" t="str">
        <f t="shared" si="4"/>
        <v>insert into AUTHOR(author_name,record_date,last_update)values('レインボージャンボたかお',CURDATE(),CURDATE());</v>
      </c>
      <c r="D175" s="9"/>
      <c r="E175" s="9"/>
      <c r="F175" s="9"/>
      <c r="G175" s="9"/>
      <c r="H175" s="9"/>
      <c r="I175" s="9"/>
      <c r="N175" s="13" t="str">
        <f t="shared" si="5"/>
        <v>insert into AUTHOR(author_name,last_update)values('レインボージャンボたかお',CURRENT_DATE);</v>
      </c>
      <c r="O175" s="13"/>
      <c r="P175" s="13"/>
      <c r="Q175" s="13"/>
      <c r="R175" s="13"/>
      <c r="S175" s="13"/>
      <c r="T175" s="13"/>
    </row>
    <row r="176" spans="1:20" x14ac:dyDescent="0.45">
      <c r="A176" s="8" t="s">
        <v>170</v>
      </c>
      <c r="C176" s="9" t="str">
        <f t="shared" si="4"/>
        <v>insert into AUTHOR(author_name,record_date,last_update)values('若宮　正子',CURDATE(),CURDATE());</v>
      </c>
      <c r="D176" s="9"/>
      <c r="E176" s="9"/>
      <c r="F176" s="9"/>
      <c r="G176" s="9"/>
      <c r="H176" s="9"/>
      <c r="I176" s="9"/>
      <c r="N176" s="13" t="str">
        <f t="shared" si="5"/>
        <v>insert into AUTHOR(author_name,last_update)values('若宮　正子',CURRENT_DATE);</v>
      </c>
      <c r="O176" s="13"/>
      <c r="P176" s="13"/>
      <c r="Q176" s="13"/>
      <c r="R176" s="13"/>
      <c r="S176" s="13"/>
      <c r="T176" s="13"/>
    </row>
    <row r="177" spans="1:20" x14ac:dyDescent="0.45">
      <c r="A177" s="8" t="s">
        <v>263</v>
      </c>
      <c r="C177" s="9" t="str">
        <f t="shared" si="4"/>
        <v>insert into AUTHOR(author_name,record_date,last_update)values('和田　裕美',CURDATE(),CURDATE());</v>
      </c>
      <c r="D177" s="9"/>
      <c r="E177" s="9"/>
      <c r="F177" s="9"/>
      <c r="G177" s="9"/>
      <c r="H177" s="9"/>
      <c r="I177" s="9"/>
      <c r="N177" s="13" t="str">
        <f t="shared" si="5"/>
        <v>insert into AUTHOR(author_name,last_update)values('和田　裕美',CURRENT_DATE);</v>
      </c>
      <c r="O177" s="13"/>
      <c r="P177" s="13"/>
      <c r="Q177" s="13"/>
      <c r="R177" s="13"/>
      <c r="S177" s="13"/>
      <c r="T177" s="13"/>
    </row>
    <row r="178" spans="1:20" x14ac:dyDescent="0.45">
      <c r="A178" s="8" t="s">
        <v>246</v>
      </c>
      <c r="C178" s="9" t="str">
        <f t="shared" si="4"/>
        <v>insert into AUTHOR(author_name,record_date,last_update)values('渡辺　豪',CURDATE(),CURDATE());</v>
      </c>
      <c r="D178" s="9"/>
      <c r="E178" s="9"/>
      <c r="F178" s="9"/>
      <c r="G178" s="9"/>
      <c r="H178" s="9"/>
      <c r="I178" s="9"/>
      <c r="N178" s="13" t="str">
        <f t="shared" si="5"/>
        <v>insert into AUTHOR(author_name,last_update)values('渡辺　豪',CURRENT_DATE);</v>
      </c>
      <c r="O178" s="13"/>
      <c r="P178" s="13"/>
      <c r="Q178" s="13"/>
      <c r="R178" s="13"/>
      <c r="S178" s="13"/>
      <c r="T178" s="13"/>
    </row>
    <row r="179" spans="1:20" x14ac:dyDescent="0.45">
      <c r="A179" s="8" t="s">
        <v>180</v>
      </c>
      <c r="C179" s="9" t="str">
        <f t="shared" si="4"/>
        <v>insert into AUTHOR(author_name,record_date,last_update)values('渡辺　祐美',CURDATE(),CURDATE());</v>
      </c>
      <c r="D179" s="9"/>
      <c r="E179" s="9"/>
      <c r="F179" s="9"/>
      <c r="G179" s="9"/>
      <c r="H179" s="9"/>
      <c r="I179" s="9"/>
      <c r="N179" s="13" t="str">
        <f t="shared" si="5"/>
        <v>insert into AUTHOR(author_name,last_update)values('渡辺　祐美',CURRENT_DATE);</v>
      </c>
      <c r="O179" s="13"/>
      <c r="P179" s="13"/>
      <c r="Q179" s="13"/>
      <c r="R179" s="13"/>
      <c r="S179" s="13"/>
      <c r="T179" s="13"/>
    </row>
    <row r="180" spans="1:20" x14ac:dyDescent="0.45">
      <c r="A180" s="8" t="s">
        <v>219</v>
      </c>
      <c r="C180" s="9" t="str">
        <f t="shared" si="4"/>
        <v>insert into AUTHOR(author_name,record_date,last_update)values('わらべ　きみか',CURDATE(),CURDATE());</v>
      </c>
      <c r="D180" s="9"/>
      <c r="E180" s="9"/>
      <c r="F180" s="9"/>
      <c r="G180" s="9"/>
      <c r="H180" s="9"/>
      <c r="I180" s="9"/>
      <c r="N180" s="13" t="str">
        <f t="shared" si="5"/>
        <v>insert into AUTHOR(author_name,last_update)values('わらべ　きみか',CURRENT_DATE);</v>
      </c>
      <c r="O180" s="13"/>
      <c r="P180" s="13"/>
      <c r="Q180" s="13"/>
      <c r="R180" s="13"/>
      <c r="S180" s="13"/>
      <c r="T180" s="13"/>
    </row>
    <row r="181" spans="1:20" x14ac:dyDescent="0.45">
      <c r="A181" s="8" t="s">
        <v>181</v>
      </c>
      <c r="C181" s="9" t="str">
        <f t="shared" si="4"/>
        <v>insert into AUTHOR(author_name,record_date,last_update)values('小学館クリエイティブ',CURDATE(),CURDATE());</v>
      </c>
      <c r="D181" s="9"/>
      <c r="E181" s="9"/>
      <c r="F181" s="9"/>
      <c r="G181" s="9"/>
      <c r="H181" s="9"/>
      <c r="I181" s="9"/>
      <c r="N181" s="13" t="str">
        <f t="shared" si="5"/>
        <v>insert into AUTHOR(author_name,last_update)values('小学館クリエイティブ',CURRENT_DATE);</v>
      </c>
      <c r="O181" s="13"/>
      <c r="P181" s="13"/>
      <c r="Q181" s="13"/>
      <c r="R181" s="13"/>
      <c r="S181" s="13"/>
      <c r="T181" s="13"/>
    </row>
  </sheetData>
  <sortState ref="A7:A180">
    <sortCondition ref="A7:A180"/>
  </sortState>
  <mergeCells count="1">
    <mergeCell ref="A6:N6"/>
  </mergeCells>
  <phoneticPr fontId="1"/>
  <conditionalFormatting sqref="A8:A181">
    <cfRule type="duplicateValues" dxfId="0" priority="38"/>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B8" sqref="B8:H12"/>
    </sheetView>
  </sheetViews>
  <sheetFormatPr defaultRowHeight="18" x14ac:dyDescent="0.45"/>
  <cols>
    <col min="1" max="1" width="11.5" bestFit="1" customWidth="1"/>
    <col min="2" max="2" width="14.8984375" bestFit="1" customWidth="1"/>
    <col min="3" max="3" width="17.3984375" bestFit="1" customWidth="1"/>
    <col min="4" max="4" width="13.59765625" bestFit="1" customWidth="1"/>
    <col min="6" max="6" width="13.59765625" bestFit="1" customWidth="1"/>
    <col min="8" max="8" width="16.8984375" customWidth="1"/>
    <col min="14" max="14" width="33.59765625" customWidth="1"/>
  </cols>
  <sheetData>
    <row r="1" spans="1:18" x14ac:dyDescent="0.45">
      <c r="A1" t="s">
        <v>56</v>
      </c>
    </row>
    <row r="2" spans="1:18" x14ac:dyDescent="0.45">
      <c r="A2" t="s">
        <v>53</v>
      </c>
      <c r="B2" t="s">
        <v>28</v>
      </c>
      <c r="C2" s="1" t="s">
        <v>20</v>
      </c>
      <c r="D2" t="s">
        <v>16</v>
      </c>
    </row>
    <row r="3" spans="1:18" x14ac:dyDescent="0.45">
      <c r="A3" t="s">
        <v>57</v>
      </c>
      <c r="B3" t="s">
        <v>58</v>
      </c>
      <c r="C3" t="s">
        <v>31</v>
      </c>
    </row>
    <row r="4" spans="1:18" s="8" customFormat="1" x14ac:dyDescent="0.45">
      <c r="A4" s="8" t="s">
        <v>802</v>
      </c>
      <c r="B4" s="8" t="s">
        <v>803</v>
      </c>
      <c r="C4" s="8" t="s">
        <v>804</v>
      </c>
    </row>
    <row r="5" spans="1:18" x14ac:dyDescent="0.45">
      <c r="A5" t="s">
        <v>3</v>
      </c>
      <c r="B5" t="s">
        <v>7</v>
      </c>
      <c r="C5" t="s">
        <v>4</v>
      </c>
    </row>
    <row r="6" spans="1:18" x14ac:dyDescent="0.45">
      <c r="A6" s="19" t="s">
        <v>812</v>
      </c>
      <c r="B6" s="17"/>
      <c r="C6" s="17"/>
      <c r="D6" s="17"/>
      <c r="E6" s="17"/>
      <c r="F6" s="17"/>
      <c r="G6" s="17"/>
      <c r="H6" s="17"/>
      <c r="I6" s="17"/>
      <c r="J6" s="17"/>
      <c r="K6" s="17"/>
      <c r="L6" s="17"/>
      <c r="M6" s="17"/>
      <c r="N6" s="17"/>
      <c r="O6" s="17"/>
      <c r="P6" s="17"/>
      <c r="Q6" s="17"/>
      <c r="R6" s="17"/>
    </row>
    <row r="7" spans="1:18" x14ac:dyDescent="0.45">
      <c r="A7" s="2" t="s">
        <v>90</v>
      </c>
      <c r="B7" s="2" t="s">
        <v>91</v>
      </c>
      <c r="C7" s="2" t="s">
        <v>92</v>
      </c>
      <c r="D7" s="3" t="s">
        <v>805</v>
      </c>
      <c r="E7" s="2" t="s">
        <v>94</v>
      </c>
      <c r="F7" s="3" t="s">
        <v>794</v>
      </c>
      <c r="I7" s="3" t="s">
        <v>795</v>
      </c>
    </row>
    <row r="8" spans="1:18" x14ac:dyDescent="0.45">
      <c r="A8" s="2" t="s">
        <v>278</v>
      </c>
      <c r="B8" s="17" t="str">
        <f>$A$7&amp;$A$1&amp;$B$7&amp;$B$3&amp;$E$7&amp;$B$4&amp;$E$7&amp;$B$5&amp;$C$7&amp;$A8&amp;$D$7&amp;$F$7</f>
        <v>insert into PUBLISHER(publisher_name,record_date,last_update)values('角川書店',CURDATE(),CURDATE());</v>
      </c>
      <c r="C8" s="17"/>
      <c r="D8" s="17"/>
      <c r="E8" s="17"/>
      <c r="F8" s="17"/>
      <c r="G8" s="17"/>
      <c r="H8" s="17"/>
      <c r="I8" s="8" t="str">
        <f>$A$7&amp;$A$1&amp;$B$7&amp;$B$3&amp;$E$7&amp;$B$5&amp;$C$7&amp;$A8&amp;$I$7</f>
        <v>insert into PUBLISHER(publisher_name,last_update)values('角川書店',CURRENT_DATE);</v>
      </c>
    </row>
    <row r="9" spans="1:18" x14ac:dyDescent="0.45">
      <c r="A9" s="2" t="s">
        <v>279</v>
      </c>
      <c r="B9" s="17" t="str">
        <f t="shared" ref="B9:B12" si="0">$A$7&amp;$A$1&amp;$B$7&amp;$B$3&amp;$E$7&amp;$B$4&amp;$E$7&amp;$B$5&amp;$C$7&amp;$A9&amp;$D$7&amp;$F$7</f>
        <v>insert into PUBLISHER(publisher_name,record_date,last_update)values('講談社',CURDATE(),CURDATE());</v>
      </c>
      <c r="C9" s="17"/>
      <c r="D9" s="17"/>
      <c r="E9" s="17"/>
      <c r="F9" s="17"/>
      <c r="G9" s="17"/>
      <c r="H9" s="17"/>
      <c r="I9" s="8" t="str">
        <f t="shared" ref="I9:I12" si="1">$A$7&amp;$A$1&amp;$B$7&amp;$B$3&amp;$E$7&amp;$B$5&amp;$C$7&amp;$A9&amp;$I$7</f>
        <v>insert into PUBLISHER(publisher_name,last_update)values('講談社',CURRENT_DATE);</v>
      </c>
    </row>
    <row r="10" spans="1:18" x14ac:dyDescent="0.45">
      <c r="A10" s="2" t="s">
        <v>280</v>
      </c>
      <c r="B10" s="17" t="str">
        <f t="shared" si="0"/>
        <v>insert into PUBLISHER(publisher_name,record_date,last_update)values('小学館',CURDATE(),CURDATE());</v>
      </c>
      <c r="C10" s="17"/>
      <c r="D10" s="17"/>
      <c r="E10" s="17"/>
      <c r="F10" s="17"/>
      <c r="G10" s="17"/>
      <c r="H10" s="17"/>
      <c r="I10" s="8" t="str">
        <f t="shared" si="1"/>
        <v>insert into PUBLISHER(publisher_name,last_update)values('小学館',CURRENT_DATE);</v>
      </c>
    </row>
    <row r="11" spans="1:18" x14ac:dyDescent="0.45">
      <c r="A11" s="2" t="s">
        <v>281</v>
      </c>
      <c r="B11" s="17" t="str">
        <f t="shared" si="0"/>
        <v>insert into PUBLISHER(publisher_name,record_date,last_update)values('新潮社',CURDATE(),CURDATE());</v>
      </c>
      <c r="C11" s="17"/>
      <c r="D11" s="17"/>
      <c r="E11" s="17"/>
      <c r="F11" s="17"/>
      <c r="G11" s="17"/>
      <c r="H11" s="17"/>
      <c r="I11" s="8" t="str">
        <f t="shared" si="1"/>
        <v>insert into PUBLISHER(publisher_name,last_update)values('新潮社',CURRENT_DATE);</v>
      </c>
    </row>
    <row r="12" spans="1:18" x14ac:dyDescent="0.45">
      <c r="A12" s="2" t="s">
        <v>282</v>
      </c>
      <c r="B12" s="17" t="str">
        <f t="shared" si="0"/>
        <v>insert into PUBLISHER(publisher_name,record_date,last_update)values('双葉社',CURDATE(),CURDATE());</v>
      </c>
      <c r="C12" s="17"/>
      <c r="D12" s="17"/>
      <c r="E12" s="17"/>
      <c r="F12" s="17"/>
      <c r="G12" s="17"/>
      <c r="H12" s="17"/>
      <c r="I12" s="8" t="str">
        <f t="shared" si="1"/>
        <v>insert into PUBLISHER(publisher_name,last_update)values('双葉社',CURRENT_DATE);</v>
      </c>
    </row>
    <row r="14" spans="1:18" x14ac:dyDescent="0.45">
      <c r="A14" s="19" t="s">
        <v>798</v>
      </c>
      <c r="B14" s="17"/>
      <c r="C14" s="17"/>
      <c r="D14" s="17"/>
      <c r="E14" s="17"/>
      <c r="F14" s="17"/>
      <c r="G14" s="17"/>
      <c r="H14" s="17"/>
      <c r="I14" s="17"/>
      <c r="J14" s="17"/>
      <c r="K14" s="17"/>
      <c r="L14" s="17"/>
      <c r="M14" s="17"/>
      <c r="N14" s="17"/>
      <c r="O14" s="17"/>
      <c r="P14" s="17"/>
      <c r="Q14" s="17"/>
      <c r="R14" s="17"/>
    </row>
  </sheetData>
  <mergeCells count="7">
    <mergeCell ref="A6:R6"/>
    <mergeCell ref="A14:R14"/>
    <mergeCell ref="B8:H8"/>
    <mergeCell ref="B9:H9"/>
    <mergeCell ref="B10:H10"/>
    <mergeCell ref="B11:H11"/>
    <mergeCell ref="B12:H12"/>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4"/>
  <sheetViews>
    <sheetView topLeftCell="A172" workbookViewId="0">
      <selection activeCell="B10" sqref="B10:H194"/>
    </sheetView>
  </sheetViews>
  <sheetFormatPr defaultRowHeight="18" x14ac:dyDescent="0.45"/>
  <cols>
    <col min="1" max="1" width="11.69921875" bestFit="1" customWidth="1"/>
    <col min="2" max="2" width="11.5" bestFit="1" customWidth="1"/>
    <col min="3" max="3" width="17.3984375" bestFit="1" customWidth="1"/>
    <col min="4" max="4" width="13.19921875" bestFit="1" customWidth="1"/>
    <col min="8" max="8" width="22.8984375" customWidth="1"/>
  </cols>
  <sheetData>
    <row r="1" spans="1:18" x14ac:dyDescent="0.45">
      <c r="A1" t="s">
        <v>59</v>
      </c>
    </row>
    <row r="2" spans="1:18" x14ac:dyDescent="0.45">
      <c r="A2" t="s">
        <v>60</v>
      </c>
      <c r="B2" t="s">
        <v>62</v>
      </c>
      <c r="C2" s="1" t="s">
        <v>20</v>
      </c>
      <c r="D2" t="s">
        <v>16</v>
      </c>
    </row>
    <row r="3" spans="1:18" x14ac:dyDescent="0.45">
      <c r="A3" t="s">
        <v>9</v>
      </c>
      <c r="B3" t="s">
        <v>13</v>
      </c>
      <c r="C3" t="s">
        <v>21</v>
      </c>
      <c r="D3" t="s">
        <v>17</v>
      </c>
    </row>
    <row r="4" spans="1:18" x14ac:dyDescent="0.45">
      <c r="A4" t="s">
        <v>61</v>
      </c>
      <c r="B4" t="s">
        <v>63</v>
      </c>
      <c r="C4" t="s">
        <v>21</v>
      </c>
    </row>
    <row r="5" spans="1:18" s="8" customFormat="1" x14ac:dyDescent="0.45">
      <c r="A5" s="8" t="s">
        <v>802</v>
      </c>
      <c r="B5" s="8" t="s">
        <v>803</v>
      </c>
      <c r="C5" s="8" t="s">
        <v>804</v>
      </c>
    </row>
    <row r="6" spans="1:18" x14ac:dyDescent="0.45">
      <c r="A6" t="s">
        <v>3</v>
      </c>
      <c r="B6" t="s">
        <v>7</v>
      </c>
      <c r="C6" t="s">
        <v>4</v>
      </c>
    </row>
    <row r="7" spans="1:18" x14ac:dyDescent="0.45">
      <c r="A7" s="19" t="s">
        <v>813</v>
      </c>
      <c r="B7" s="17"/>
      <c r="C7" s="17"/>
      <c r="D7" s="17"/>
      <c r="E7" s="17"/>
      <c r="F7" s="17"/>
      <c r="G7" s="17"/>
      <c r="H7" s="17"/>
      <c r="I7" s="17"/>
      <c r="J7" s="17"/>
      <c r="K7" s="17"/>
      <c r="L7" s="17"/>
      <c r="M7" s="17"/>
      <c r="N7" s="17"/>
      <c r="O7" s="17"/>
      <c r="P7" s="17"/>
      <c r="Q7" s="17"/>
      <c r="R7" s="17"/>
    </row>
    <row r="8" spans="1:18" x14ac:dyDescent="0.45">
      <c r="A8" s="19" t="s">
        <v>801</v>
      </c>
      <c r="B8" s="17"/>
      <c r="C8" s="17"/>
      <c r="D8" s="17"/>
      <c r="E8" s="17"/>
      <c r="F8" s="17"/>
      <c r="G8" s="17"/>
      <c r="H8" s="17"/>
      <c r="I8" s="17"/>
      <c r="J8" s="17"/>
      <c r="K8" s="17"/>
      <c r="L8" s="17"/>
      <c r="M8" s="17"/>
      <c r="N8" s="17"/>
      <c r="O8" s="17"/>
      <c r="P8" s="17"/>
      <c r="Q8" s="17"/>
      <c r="R8" s="17"/>
    </row>
    <row r="9" spans="1:18" x14ac:dyDescent="0.45">
      <c r="A9" s="2" t="s">
        <v>90</v>
      </c>
      <c r="B9" s="2" t="s">
        <v>91</v>
      </c>
      <c r="C9" s="2" t="s">
        <v>793</v>
      </c>
      <c r="D9" s="3" t="s">
        <v>806</v>
      </c>
      <c r="E9" s="2" t="s">
        <v>94</v>
      </c>
      <c r="F9">
        <v>10</v>
      </c>
      <c r="H9" s="3" t="s">
        <v>794</v>
      </c>
      <c r="I9" s="17" t="s">
        <v>797</v>
      </c>
      <c r="J9" s="17"/>
    </row>
    <row r="10" spans="1:18" x14ac:dyDescent="0.45">
      <c r="A10" s="2">
        <v>1</v>
      </c>
      <c r="B10" s="17" t="str">
        <f>$A$9&amp;$A$1&amp;$B$9&amp;$B$3&amp;$E$9&amp;$B$4&amp;$E$9&amp;$B$5&amp;$E$9&amp;$B$6&amp;$C$9&amp;$A10&amp;$E$9&amp;$F$9&amp;$D$9&amp;$H$9</f>
        <v>insert into INVENTORY(book_id,stock,record_date,last_update)values(1,10,CURDATE(),CURDATE());</v>
      </c>
      <c r="C10" s="17"/>
      <c r="D10" s="17"/>
      <c r="E10" s="17"/>
      <c r="F10" s="17"/>
      <c r="G10" s="17"/>
      <c r="H10" s="17"/>
      <c r="I10" s="8" t="str">
        <f>$A$9&amp;$A$1&amp;$B$9&amp;$B$3&amp;$E$9&amp;$B$4&amp;$E$9&amp;$B$6&amp;$C$9&amp;$A10&amp;$E$9&amp;$F$9&amp;$I$9</f>
        <v>insert into INVENTORY(book_id,stock,last_update)values(1,10,CURRENT_DATE);</v>
      </c>
    </row>
    <row r="11" spans="1:18" x14ac:dyDescent="0.45">
      <c r="A11" s="2">
        <v>2</v>
      </c>
      <c r="B11" s="17" t="str">
        <f t="shared" ref="B11:B74" si="0">$A$9&amp;$A$1&amp;$B$9&amp;$B$3&amp;$E$9&amp;$B$4&amp;$E$9&amp;$B$5&amp;$E$9&amp;$B$6&amp;$C$9&amp;$A11&amp;$E$9&amp;$F$9&amp;$D$9&amp;$H$9</f>
        <v>insert into INVENTORY(book_id,stock,record_date,last_update)values(2,10,CURDATE(),CURDATE());</v>
      </c>
      <c r="C11" s="17"/>
      <c r="D11" s="17"/>
      <c r="E11" s="17"/>
      <c r="F11" s="17"/>
      <c r="G11" s="17"/>
      <c r="H11" s="17"/>
      <c r="I11" s="8" t="str">
        <f t="shared" ref="I11:I74" si="1">$A$9&amp;$A$1&amp;$B$9&amp;$B$3&amp;$E$9&amp;$B$4&amp;$E$9&amp;$B$6&amp;$C$9&amp;$A11&amp;$E$9&amp;$F$9&amp;$I$9</f>
        <v>insert into INVENTORY(book_id,stock,last_update)values(2,10,CURRENT_DATE);</v>
      </c>
    </row>
    <row r="12" spans="1:18" x14ac:dyDescent="0.45">
      <c r="A12" s="2">
        <v>3</v>
      </c>
      <c r="B12" s="17" t="str">
        <f t="shared" si="0"/>
        <v>insert into INVENTORY(book_id,stock,record_date,last_update)values(3,10,CURDATE(),CURDATE());</v>
      </c>
      <c r="C12" s="17"/>
      <c r="D12" s="17"/>
      <c r="E12" s="17"/>
      <c r="F12" s="17"/>
      <c r="G12" s="17"/>
      <c r="H12" s="17"/>
      <c r="I12" s="8" t="str">
        <f t="shared" si="1"/>
        <v>insert into INVENTORY(book_id,stock,last_update)values(3,10,CURRENT_DATE);</v>
      </c>
    </row>
    <row r="13" spans="1:18" x14ac:dyDescent="0.45">
      <c r="A13" s="2">
        <v>4</v>
      </c>
      <c r="B13" s="17" t="str">
        <f t="shared" si="0"/>
        <v>insert into INVENTORY(book_id,stock,record_date,last_update)values(4,10,CURDATE(),CURDATE());</v>
      </c>
      <c r="C13" s="17"/>
      <c r="D13" s="17"/>
      <c r="E13" s="17"/>
      <c r="F13" s="17"/>
      <c r="G13" s="17"/>
      <c r="H13" s="17"/>
      <c r="I13" s="8" t="str">
        <f t="shared" si="1"/>
        <v>insert into INVENTORY(book_id,stock,last_update)values(4,10,CURRENT_DATE);</v>
      </c>
    </row>
    <row r="14" spans="1:18" x14ac:dyDescent="0.45">
      <c r="A14" s="2">
        <v>5</v>
      </c>
      <c r="B14" s="17" t="str">
        <f t="shared" si="0"/>
        <v>insert into INVENTORY(book_id,stock,record_date,last_update)values(5,10,CURDATE(),CURDATE());</v>
      </c>
      <c r="C14" s="17"/>
      <c r="D14" s="17"/>
      <c r="E14" s="17"/>
      <c r="F14" s="17"/>
      <c r="G14" s="17"/>
      <c r="H14" s="17"/>
      <c r="I14" s="8" t="str">
        <f t="shared" si="1"/>
        <v>insert into INVENTORY(book_id,stock,last_update)values(5,10,CURRENT_DATE);</v>
      </c>
    </row>
    <row r="15" spans="1:18" x14ac:dyDescent="0.45">
      <c r="A15" s="2">
        <v>6</v>
      </c>
      <c r="B15" s="17" t="str">
        <f t="shared" si="0"/>
        <v>insert into INVENTORY(book_id,stock,record_date,last_update)values(6,10,CURDATE(),CURDATE());</v>
      </c>
      <c r="C15" s="17"/>
      <c r="D15" s="17"/>
      <c r="E15" s="17"/>
      <c r="F15" s="17"/>
      <c r="G15" s="17"/>
      <c r="H15" s="17"/>
      <c r="I15" s="8" t="str">
        <f t="shared" si="1"/>
        <v>insert into INVENTORY(book_id,stock,last_update)values(6,10,CURRENT_DATE);</v>
      </c>
    </row>
    <row r="16" spans="1:18" x14ac:dyDescent="0.45">
      <c r="A16" s="2">
        <v>7</v>
      </c>
      <c r="B16" s="17" t="str">
        <f t="shared" si="0"/>
        <v>insert into INVENTORY(book_id,stock,record_date,last_update)values(7,10,CURDATE(),CURDATE());</v>
      </c>
      <c r="C16" s="17"/>
      <c r="D16" s="17"/>
      <c r="E16" s="17"/>
      <c r="F16" s="17"/>
      <c r="G16" s="17"/>
      <c r="H16" s="17"/>
      <c r="I16" s="8" t="str">
        <f t="shared" si="1"/>
        <v>insert into INVENTORY(book_id,stock,last_update)values(7,10,CURRENT_DATE);</v>
      </c>
    </row>
    <row r="17" spans="1:9" x14ac:dyDescent="0.45">
      <c r="A17" s="2">
        <v>8</v>
      </c>
      <c r="B17" s="17" t="str">
        <f t="shared" si="0"/>
        <v>insert into INVENTORY(book_id,stock,record_date,last_update)values(8,10,CURDATE(),CURDATE());</v>
      </c>
      <c r="C17" s="17"/>
      <c r="D17" s="17"/>
      <c r="E17" s="17"/>
      <c r="F17" s="17"/>
      <c r="G17" s="17"/>
      <c r="H17" s="17"/>
      <c r="I17" s="8" t="str">
        <f t="shared" si="1"/>
        <v>insert into INVENTORY(book_id,stock,last_update)values(8,10,CURRENT_DATE);</v>
      </c>
    </row>
    <row r="18" spans="1:9" x14ac:dyDescent="0.45">
      <c r="A18" s="2">
        <v>9</v>
      </c>
      <c r="B18" s="17" t="str">
        <f t="shared" si="0"/>
        <v>insert into INVENTORY(book_id,stock,record_date,last_update)values(9,10,CURDATE(),CURDATE());</v>
      </c>
      <c r="C18" s="17"/>
      <c r="D18" s="17"/>
      <c r="E18" s="17"/>
      <c r="F18" s="17"/>
      <c r="G18" s="17"/>
      <c r="H18" s="17"/>
      <c r="I18" s="8" t="str">
        <f t="shared" si="1"/>
        <v>insert into INVENTORY(book_id,stock,last_update)values(9,10,CURRENT_DATE);</v>
      </c>
    </row>
    <row r="19" spans="1:9" x14ac:dyDescent="0.45">
      <c r="A19" s="2">
        <v>10</v>
      </c>
      <c r="B19" s="17" t="str">
        <f t="shared" si="0"/>
        <v>insert into INVENTORY(book_id,stock,record_date,last_update)values(10,10,CURDATE(),CURDATE());</v>
      </c>
      <c r="C19" s="17"/>
      <c r="D19" s="17"/>
      <c r="E19" s="17"/>
      <c r="F19" s="17"/>
      <c r="G19" s="17"/>
      <c r="H19" s="17"/>
      <c r="I19" s="8" t="str">
        <f t="shared" si="1"/>
        <v>insert into INVENTORY(book_id,stock,last_update)values(10,10,CURRENT_DATE);</v>
      </c>
    </row>
    <row r="20" spans="1:9" x14ac:dyDescent="0.45">
      <c r="A20" s="2">
        <v>11</v>
      </c>
      <c r="B20" s="17" t="str">
        <f t="shared" si="0"/>
        <v>insert into INVENTORY(book_id,stock,record_date,last_update)values(11,10,CURDATE(),CURDATE());</v>
      </c>
      <c r="C20" s="17"/>
      <c r="D20" s="17"/>
      <c r="E20" s="17"/>
      <c r="F20" s="17"/>
      <c r="G20" s="17"/>
      <c r="H20" s="17"/>
      <c r="I20" s="8" t="str">
        <f t="shared" si="1"/>
        <v>insert into INVENTORY(book_id,stock,last_update)values(11,10,CURRENT_DATE);</v>
      </c>
    </row>
    <row r="21" spans="1:9" x14ac:dyDescent="0.45">
      <c r="A21" s="2">
        <v>12</v>
      </c>
      <c r="B21" s="17" t="str">
        <f t="shared" si="0"/>
        <v>insert into INVENTORY(book_id,stock,record_date,last_update)values(12,10,CURDATE(),CURDATE());</v>
      </c>
      <c r="C21" s="17"/>
      <c r="D21" s="17"/>
      <c r="E21" s="17"/>
      <c r="F21" s="17"/>
      <c r="G21" s="17"/>
      <c r="H21" s="17"/>
      <c r="I21" s="8" t="str">
        <f t="shared" si="1"/>
        <v>insert into INVENTORY(book_id,stock,last_update)values(12,10,CURRENT_DATE);</v>
      </c>
    </row>
    <row r="22" spans="1:9" x14ac:dyDescent="0.45">
      <c r="A22" s="2">
        <v>13</v>
      </c>
      <c r="B22" s="17" t="str">
        <f t="shared" si="0"/>
        <v>insert into INVENTORY(book_id,stock,record_date,last_update)values(13,10,CURDATE(),CURDATE());</v>
      </c>
      <c r="C22" s="17"/>
      <c r="D22" s="17"/>
      <c r="E22" s="17"/>
      <c r="F22" s="17"/>
      <c r="G22" s="17"/>
      <c r="H22" s="17"/>
      <c r="I22" s="8" t="str">
        <f t="shared" si="1"/>
        <v>insert into INVENTORY(book_id,stock,last_update)values(13,10,CURRENT_DATE);</v>
      </c>
    </row>
    <row r="23" spans="1:9" x14ac:dyDescent="0.45">
      <c r="A23" s="2">
        <v>14</v>
      </c>
      <c r="B23" s="17" t="str">
        <f t="shared" si="0"/>
        <v>insert into INVENTORY(book_id,stock,record_date,last_update)values(14,10,CURDATE(),CURDATE());</v>
      </c>
      <c r="C23" s="17"/>
      <c r="D23" s="17"/>
      <c r="E23" s="17"/>
      <c r="F23" s="17"/>
      <c r="G23" s="17"/>
      <c r="H23" s="17"/>
      <c r="I23" s="8" t="str">
        <f t="shared" si="1"/>
        <v>insert into INVENTORY(book_id,stock,last_update)values(14,10,CURRENT_DATE);</v>
      </c>
    </row>
    <row r="24" spans="1:9" x14ac:dyDescent="0.45">
      <c r="A24" s="2">
        <v>15</v>
      </c>
      <c r="B24" s="17" t="str">
        <f t="shared" si="0"/>
        <v>insert into INVENTORY(book_id,stock,record_date,last_update)values(15,10,CURDATE(),CURDATE());</v>
      </c>
      <c r="C24" s="17"/>
      <c r="D24" s="17"/>
      <c r="E24" s="17"/>
      <c r="F24" s="17"/>
      <c r="G24" s="17"/>
      <c r="H24" s="17"/>
      <c r="I24" s="8" t="str">
        <f t="shared" si="1"/>
        <v>insert into INVENTORY(book_id,stock,last_update)values(15,10,CURRENT_DATE);</v>
      </c>
    </row>
    <row r="25" spans="1:9" x14ac:dyDescent="0.45">
      <c r="A25" s="2">
        <v>16</v>
      </c>
      <c r="B25" s="17" t="str">
        <f t="shared" si="0"/>
        <v>insert into INVENTORY(book_id,stock,record_date,last_update)values(16,10,CURDATE(),CURDATE());</v>
      </c>
      <c r="C25" s="17"/>
      <c r="D25" s="17"/>
      <c r="E25" s="17"/>
      <c r="F25" s="17"/>
      <c r="G25" s="17"/>
      <c r="H25" s="17"/>
      <c r="I25" s="8" t="str">
        <f t="shared" si="1"/>
        <v>insert into INVENTORY(book_id,stock,last_update)values(16,10,CURRENT_DATE);</v>
      </c>
    </row>
    <row r="26" spans="1:9" x14ac:dyDescent="0.45">
      <c r="A26" s="2">
        <v>17</v>
      </c>
      <c r="B26" s="17" t="str">
        <f t="shared" si="0"/>
        <v>insert into INVENTORY(book_id,stock,record_date,last_update)values(17,10,CURDATE(),CURDATE());</v>
      </c>
      <c r="C26" s="17"/>
      <c r="D26" s="17"/>
      <c r="E26" s="17"/>
      <c r="F26" s="17"/>
      <c r="G26" s="17"/>
      <c r="H26" s="17"/>
      <c r="I26" s="8" t="str">
        <f t="shared" si="1"/>
        <v>insert into INVENTORY(book_id,stock,last_update)values(17,10,CURRENT_DATE);</v>
      </c>
    </row>
    <row r="27" spans="1:9" x14ac:dyDescent="0.45">
      <c r="A27" s="2">
        <v>18</v>
      </c>
      <c r="B27" s="17" t="str">
        <f t="shared" si="0"/>
        <v>insert into INVENTORY(book_id,stock,record_date,last_update)values(18,10,CURDATE(),CURDATE());</v>
      </c>
      <c r="C27" s="17"/>
      <c r="D27" s="17"/>
      <c r="E27" s="17"/>
      <c r="F27" s="17"/>
      <c r="G27" s="17"/>
      <c r="H27" s="17"/>
      <c r="I27" s="8" t="str">
        <f t="shared" si="1"/>
        <v>insert into INVENTORY(book_id,stock,last_update)values(18,10,CURRENT_DATE);</v>
      </c>
    </row>
    <row r="28" spans="1:9" x14ac:dyDescent="0.45">
      <c r="A28" s="2">
        <v>19</v>
      </c>
      <c r="B28" s="17" t="str">
        <f t="shared" si="0"/>
        <v>insert into INVENTORY(book_id,stock,record_date,last_update)values(19,10,CURDATE(),CURDATE());</v>
      </c>
      <c r="C28" s="17"/>
      <c r="D28" s="17"/>
      <c r="E28" s="17"/>
      <c r="F28" s="17"/>
      <c r="G28" s="17"/>
      <c r="H28" s="17"/>
      <c r="I28" s="8" t="str">
        <f t="shared" si="1"/>
        <v>insert into INVENTORY(book_id,stock,last_update)values(19,10,CURRENT_DATE);</v>
      </c>
    </row>
    <row r="29" spans="1:9" x14ac:dyDescent="0.45">
      <c r="A29" s="2">
        <v>20</v>
      </c>
      <c r="B29" s="17" t="str">
        <f t="shared" si="0"/>
        <v>insert into INVENTORY(book_id,stock,record_date,last_update)values(20,10,CURDATE(),CURDATE());</v>
      </c>
      <c r="C29" s="17"/>
      <c r="D29" s="17"/>
      <c r="E29" s="17"/>
      <c r="F29" s="17"/>
      <c r="G29" s="17"/>
      <c r="H29" s="17"/>
      <c r="I29" s="8" t="str">
        <f t="shared" si="1"/>
        <v>insert into INVENTORY(book_id,stock,last_update)values(20,10,CURRENT_DATE);</v>
      </c>
    </row>
    <row r="30" spans="1:9" x14ac:dyDescent="0.45">
      <c r="A30" s="2">
        <v>21</v>
      </c>
      <c r="B30" s="17" t="str">
        <f t="shared" si="0"/>
        <v>insert into INVENTORY(book_id,stock,record_date,last_update)values(21,10,CURDATE(),CURDATE());</v>
      </c>
      <c r="C30" s="17"/>
      <c r="D30" s="17"/>
      <c r="E30" s="17"/>
      <c r="F30" s="17"/>
      <c r="G30" s="17"/>
      <c r="H30" s="17"/>
      <c r="I30" s="8" t="str">
        <f t="shared" si="1"/>
        <v>insert into INVENTORY(book_id,stock,last_update)values(21,10,CURRENT_DATE);</v>
      </c>
    </row>
    <row r="31" spans="1:9" x14ac:dyDescent="0.45">
      <c r="A31" s="2">
        <v>22</v>
      </c>
      <c r="B31" s="17" t="str">
        <f t="shared" si="0"/>
        <v>insert into INVENTORY(book_id,stock,record_date,last_update)values(22,10,CURDATE(),CURDATE());</v>
      </c>
      <c r="C31" s="17"/>
      <c r="D31" s="17"/>
      <c r="E31" s="17"/>
      <c r="F31" s="17"/>
      <c r="G31" s="17"/>
      <c r="H31" s="17"/>
      <c r="I31" s="8" t="str">
        <f t="shared" si="1"/>
        <v>insert into INVENTORY(book_id,stock,last_update)values(22,10,CURRENT_DATE);</v>
      </c>
    </row>
    <row r="32" spans="1:9" x14ac:dyDescent="0.45">
      <c r="A32" s="2">
        <v>23</v>
      </c>
      <c r="B32" s="17" t="str">
        <f t="shared" si="0"/>
        <v>insert into INVENTORY(book_id,stock,record_date,last_update)values(23,10,CURDATE(),CURDATE());</v>
      </c>
      <c r="C32" s="17"/>
      <c r="D32" s="17"/>
      <c r="E32" s="17"/>
      <c r="F32" s="17"/>
      <c r="G32" s="17"/>
      <c r="H32" s="17"/>
      <c r="I32" s="8" t="str">
        <f t="shared" si="1"/>
        <v>insert into INVENTORY(book_id,stock,last_update)values(23,10,CURRENT_DATE);</v>
      </c>
    </row>
    <row r="33" spans="1:9" x14ac:dyDescent="0.45">
      <c r="A33" s="2">
        <v>24</v>
      </c>
      <c r="B33" s="17" t="str">
        <f t="shared" si="0"/>
        <v>insert into INVENTORY(book_id,stock,record_date,last_update)values(24,10,CURDATE(),CURDATE());</v>
      </c>
      <c r="C33" s="17"/>
      <c r="D33" s="17"/>
      <c r="E33" s="17"/>
      <c r="F33" s="17"/>
      <c r="G33" s="17"/>
      <c r="H33" s="17"/>
      <c r="I33" s="8" t="str">
        <f t="shared" si="1"/>
        <v>insert into INVENTORY(book_id,stock,last_update)values(24,10,CURRENT_DATE);</v>
      </c>
    </row>
    <row r="34" spans="1:9" x14ac:dyDescent="0.45">
      <c r="A34" s="2">
        <v>25</v>
      </c>
      <c r="B34" s="17" t="str">
        <f t="shared" si="0"/>
        <v>insert into INVENTORY(book_id,stock,record_date,last_update)values(25,10,CURDATE(),CURDATE());</v>
      </c>
      <c r="C34" s="17"/>
      <c r="D34" s="17"/>
      <c r="E34" s="17"/>
      <c r="F34" s="17"/>
      <c r="G34" s="17"/>
      <c r="H34" s="17"/>
      <c r="I34" s="8" t="str">
        <f t="shared" si="1"/>
        <v>insert into INVENTORY(book_id,stock,last_update)values(25,10,CURRENT_DATE);</v>
      </c>
    </row>
    <row r="35" spans="1:9" x14ac:dyDescent="0.45">
      <c r="A35" s="2">
        <v>26</v>
      </c>
      <c r="B35" s="17" t="str">
        <f t="shared" si="0"/>
        <v>insert into INVENTORY(book_id,stock,record_date,last_update)values(26,10,CURDATE(),CURDATE());</v>
      </c>
      <c r="C35" s="17"/>
      <c r="D35" s="17"/>
      <c r="E35" s="17"/>
      <c r="F35" s="17"/>
      <c r="G35" s="17"/>
      <c r="H35" s="17"/>
      <c r="I35" s="8" t="str">
        <f t="shared" si="1"/>
        <v>insert into INVENTORY(book_id,stock,last_update)values(26,10,CURRENT_DATE);</v>
      </c>
    </row>
    <row r="36" spans="1:9" x14ac:dyDescent="0.45">
      <c r="A36" s="2">
        <v>27</v>
      </c>
      <c r="B36" s="17" t="str">
        <f t="shared" si="0"/>
        <v>insert into INVENTORY(book_id,stock,record_date,last_update)values(27,10,CURDATE(),CURDATE());</v>
      </c>
      <c r="C36" s="17"/>
      <c r="D36" s="17"/>
      <c r="E36" s="17"/>
      <c r="F36" s="17"/>
      <c r="G36" s="17"/>
      <c r="H36" s="17"/>
      <c r="I36" s="8" t="str">
        <f t="shared" si="1"/>
        <v>insert into INVENTORY(book_id,stock,last_update)values(27,10,CURRENT_DATE);</v>
      </c>
    </row>
    <row r="37" spans="1:9" x14ac:dyDescent="0.45">
      <c r="A37" s="2">
        <v>28</v>
      </c>
      <c r="B37" s="17" t="str">
        <f t="shared" si="0"/>
        <v>insert into INVENTORY(book_id,stock,record_date,last_update)values(28,10,CURDATE(),CURDATE());</v>
      </c>
      <c r="C37" s="17"/>
      <c r="D37" s="17"/>
      <c r="E37" s="17"/>
      <c r="F37" s="17"/>
      <c r="G37" s="17"/>
      <c r="H37" s="17"/>
      <c r="I37" s="8" t="str">
        <f t="shared" si="1"/>
        <v>insert into INVENTORY(book_id,stock,last_update)values(28,10,CURRENT_DATE);</v>
      </c>
    </row>
    <row r="38" spans="1:9" x14ac:dyDescent="0.45">
      <c r="A38" s="2">
        <v>29</v>
      </c>
      <c r="B38" s="17" t="str">
        <f t="shared" si="0"/>
        <v>insert into INVENTORY(book_id,stock,record_date,last_update)values(29,10,CURDATE(),CURDATE());</v>
      </c>
      <c r="C38" s="17"/>
      <c r="D38" s="17"/>
      <c r="E38" s="17"/>
      <c r="F38" s="17"/>
      <c r="G38" s="17"/>
      <c r="H38" s="17"/>
      <c r="I38" s="8" t="str">
        <f t="shared" si="1"/>
        <v>insert into INVENTORY(book_id,stock,last_update)values(29,10,CURRENT_DATE);</v>
      </c>
    </row>
    <row r="39" spans="1:9" x14ac:dyDescent="0.45">
      <c r="A39" s="2">
        <v>30</v>
      </c>
      <c r="B39" s="17" t="str">
        <f t="shared" si="0"/>
        <v>insert into INVENTORY(book_id,stock,record_date,last_update)values(30,10,CURDATE(),CURDATE());</v>
      </c>
      <c r="C39" s="17"/>
      <c r="D39" s="17"/>
      <c r="E39" s="17"/>
      <c r="F39" s="17"/>
      <c r="G39" s="17"/>
      <c r="H39" s="17"/>
      <c r="I39" s="8" t="str">
        <f t="shared" si="1"/>
        <v>insert into INVENTORY(book_id,stock,last_update)values(30,10,CURRENT_DATE);</v>
      </c>
    </row>
    <row r="40" spans="1:9" x14ac:dyDescent="0.45">
      <c r="A40" s="2">
        <v>31</v>
      </c>
      <c r="B40" s="17" t="str">
        <f t="shared" si="0"/>
        <v>insert into INVENTORY(book_id,stock,record_date,last_update)values(31,10,CURDATE(),CURDATE());</v>
      </c>
      <c r="C40" s="17"/>
      <c r="D40" s="17"/>
      <c r="E40" s="17"/>
      <c r="F40" s="17"/>
      <c r="G40" s="17"/>
      <c r="H40" s="17"/>
      <c r="I40" s="8" t="str">
        <f t="shared" si="1"/>
        <v>insert into INVENTORY(book_id,stock,last_update)values(31,10,CURRENT_DATE);</v>
      </c>
    </row>
    <row r="41" spans="1:9" x14ac:dyDescent="0.45">
      <c r="A41" s="2">
        <v>32</v>
      </c>
      <c r="B41" s="17" t="str">
        <f t="shared" si="0"/>
        <v>insert into INVENTORY(book_id,stock,record_date,last_update)values(32,10,CURDATE(),CURDATE());</v>
      </c>
      <c r="C41" s="17"/>
      <c r="D41" s="17"/>
      <c r="E41" s="17"/>
      <c r="F41" s="17"/>
      <c r="G41" s="17"/>
      <c r="H41" s="17"/>
      <c r="I41" s="8" t="str">
        <f t="shared" si="1"/>
        <v>insert into INVENTORY(book_id,stock,last_update)values(32,10,CURRENT_DATE);</v>
      </c>
    </row>
    <row r="42" spans="1:9" x14ac:dyDescent="0.45">
      <c r="A42" s="2">
        <v>33</v>
      </c>
      <c r="B42" s="17" t="str">
        <f t="shared" si="0"/>
        <v>insert into INVENTORY(book_id,stock,record_date,last_update)values(33,10,CURDATE(),CURDATE());</v>
      </c>
      <c r="C42" s="17"/>
      <c r="D42" s="17"/>
      <c r="E42" s="17"/>
      <c r="F42" s="17"/>
      <c r="G42" s="17"/>
      <c r="H42" s="17"/>
      <c r="I42" s="8" t="str">
        <f t="shared" si="1"/>
        <v>insert into INVENTORY(book_id,stock,last_update)values(33,10,CURRENT_DATE);</v>
      </c>
    </row>
    <row r="43" spans="1:9" x14ac:dyDescent="0.45">
      <c r="A43" s="2">
        <v>34</v>
      </c>
      <c r="B43" s="17" t="str">
        <f t="shared" si="0"/>
        <v>insert into INVENTORY(book_id,stock,record_date,last_update)values(34,10,CURDATE(),CURDATE());</v>
      </c>
      <c r="C43" s="17"/>
      <c r="D43" s="17"/>
      <c r="E43" s="17"/>
      <c r="F43" s="17"/>
      <c r="G43" s="17"/>
      <c r="H43" s="17"/>
      <c r="I43" s="8" t="str">
        <f t="shared" si="1"/>
        <v>insert into INVENTORY(book_id,stock,last_update)values(34,10,CURRENT_DATE);</v>
      </c>
    </row>
    <row r="44" spans="1:9" x14ac:dyDescent="0.45">
      <c r="A44" s="2">
        <v>35</v>
      </c>
      <c r="B44" s="17" t="str">
        <f t="shared" si="0"/>
        <v>insert into INVENTORY(book_id,stock,record_date,last_update)values(35,10,CURDATE(),CURDATE());</v>
      </c>
      <c r="C44" s="17"/>
      <c r="D44" s="17"/>
      <c r="E44" s="17"/>
      <c r="F44" s="17"/>
      <c r="G44" s="17"/>
      <c r="H44" s="17"/>
      <c r="I44" s="8" t="str">
        <f t="shared" si="1"/>
        <v>insert into INVENTORY(book_id,stock,last_update)values(35,10,CURRENT_DATE);</v>
      </c>
    </row>
    <row r="45" spans="1:9" x14ac:dyDescent="0.45">
      <c r="A45" s="2">
        <v>36</v>
      </c>
      <c r="B45" s="17" t="str">
        <f t="shared" si="0"/>
        <v>insert into INVENTORY(book_id,stock,record_date,last_update)values(36,10,CURDATE(),CURDATE());</v>
      </c>
      <c r="C45" s="17"/>
      <c r="D45" s="17"/>
      <c r="E45" s="17"/>
      <c r="F45" s="17"/>
      <c r="G45" s="17"/>
      <c r="H45" s="17"/>
      <c r="I45" s="8" t="str">
        <f t="shared" si="1"/>
        <v>insert into INVENTORY(book_id,stock,last_update)values(36,10,CURRENT_DATE);</v>
      </c>
    </row>
    <row r="46" spans="1:9" x14ac:dyDescent="0.45">
      <c r="A46" s="2">
        <v>37</v>
      </c>
      <c r="B46" s="17" t="str">
        <f t="shared" si="0"/>
        <v>insert into INVENTORY(book_id,stock,record_date,last_update)values(37,10,CURDATE(),CURDATE());</v>
      </c>
      <c r="C46" s="17"/>
      <c r="D46" s="17"/>
      <c r="E46" s="17"/>
      <c r="F46" s="17"/>
      <c r="G46" s="17"/>
      <c r="H46" s="17"/>
      <c r="I46" s="8" t="str">
        <f t="shared" si="1"/>
        <v>insert into INVENTORY(book_id,stock,last_update)values(37,10,CURRENT_DATE);</v>
      </c>
    </row>
    <row r="47" spans="1:9" x14ac:dyDescent="0.45">
      <c r="A47" s="2">
        <v>38</v>
      </c>
      <c r="B47" s="17" t="str">
        <f t="shared" si="0"/>
        <v>insert into INVENTORY(book_id,stock,record_date,last_update)values(38,10,CURDATE(),CURDATE());</v>
      </c>
      <c r="C47" s="17"/>
      <c r="D47" s="17"/>
      <c r="E47" s="17"/>
      <c r="F47" s="17"/>
      <c r="G47" s="17"/>
      <c r="H47" s="17"/>
      <c r="I47" s="8" t="str">
        <f t="shared" si="1"/>
        <v>insert into INVENTORY(book_id,stock,last_update)values(38,10,CURRENT_DATE);</v>
      </c>
    </row>
    <row r="48" spans="1:9" x14ac:dyDescent="0.45">
      <c r="A48" s="2">
        <v>39</v>
      </c>
      <c r="B48" s="17" t="str">
        <f t="shared" si="0"/>
        <v>insert into INVENTORY(book_id,stock,record_date,last_update)values(39,10,CURDATE(),CURDATE());</v>
      </c>
      <c r="C48" s="17"/>
      <c r="D48" s="17"/>
      <c r="E48" s="17"/>
      <c r="F48" s="17"/>
      <c r="G48" s="17"/>
      <c r="H48" s="17"/>
      <c r="I48" s="8" t="str">
        <f t="shared" si="1"/>
        <v>insert into INVENTORY(book_id,stock,last_update)values(39,10,CURRENT_DATE);</v>
      </c>
    </row>
    <row r="49" spans="1:9" x14ac:dyDescent="0.45">
      <c r="A49" s="2">
        <v>40</v>
      </c>
      <c r="B49" s="17" t="str">
        <f t="shared" si="0"/>
        <v>insert into INVENTORY(book_id,stock,record_date,last_update)values(40,10,CURDATE(),CURDATE());</v>
      </c>
      <c r="C49" s="17"/>
      <c r="D49" s="17"/>
      <c r="E49" s="17"/>
      <c r="F49" s="17"/>
      <c r="G49" s="17"/>
      <c r="H49" s="17"/>
      <c r="I49" s="8" t="str">
        <f t="shared" si="1"/>
        <v>insert into INVENTORY(book_id,stock,last_update)values(40,10,CURRENT_DATE);</v>
      </c>
    </row>
    <row r="50" spans="1:9" x14ac:dyDescent="0.45">
      <c r="A50" s="2">
        <v>41</v>
      </c>
      <c r="B50" s="17" t="str">
        <f t="shared" si="0"/>
        <v>insert into INVENTORY(book_id,stock,record_date,last_update)values(41,10,CURDATE(),CURDATE());</v>
      </c>
      <c r="C50" s="17"/>
      <c r="D50" s="17"/>
      <c r="E50" s="17"/>
      <c r="F50" s="17"/>
      <c r="G50" s="17"/>
      <c r="H50" s="17"/>
      <c r="I50" s="8" t="str">
        <f t="shared" si="1"/>
        <v>insert into INVENTORY(book_id,stock,last_update)values(41,10,CURRENT_DATE);</v>
      </c>
    </row>
    <row r="51" spans="1:9" x14ac:dyDescent="0.45">
      <c r="A51" s="2">
        <v>42</v>
      </c>
      <c r="B51" s="17" t="str">
        <f t="shared" si="0"/>
        <v>insert into INVENTORY(book_id,stock,record_date,last_update)values(42,10,CURDATE(),CURDATE());</v>
      </c>
      <c r="C51" s="17"/>
      <c r="D51" s="17"/>
      <c r="E51" s="17"/>
      <c r="F51" s="17"/>
      <c r="G51" s="17"/>
      <c r="H51" s="17"/>
      <c r="I51" s="8" t="str">
        <f t="shared" si="1"/>
        <v>insert into INVENTORY(book_id,stock,last_update)values(42,10,CURRENT_DATE);</v>
      </c>
    </row>
    <row r="52" spans="1:9" x14ac:dyDescent="0.45">
      <c r="A52" s="2">
        <v>43</v>
      </c>
      <c r="B52" s="17" t="str">
        <f t="shared" si="0"/>
        <v>insert into INVENTORY(book_id,stock,record_date,last_update)values(43,10,CURDATE(),CURDATE());</v>
      </c>
      <c r="C52" s="17"/>
      <c r="D52" s="17"/>
      <c r="E52" s="17"/>
      <c r="F52" s="17"/>
      <c r="G52" s="17"/>
      <c r="H52" s="17"/>
      <c r="I52" s="8" t="str">
        <f t="shared" si="1"/>
        <v>insert into INVENTORY(book_id,stock,last_update)values(43,10,CURRENT_DATE);</v>
      </c>
    </row>
    <row r="53" spans="1:9" x14ac:dyDescent="0.45">
      <c r="A53" s="2">
        <v>44</v>
      </c>
      <c r="B53" s="17" t="str">
        <f t="shared" si="0"/>
        <v>insert into INVENTORY(book_id,stock,record_date,last_update)values(44,10,CURDATE(),CURDATE());</v>
      </c>
      <c r="C53" s="17"/>
      <c r="D53" s="17"/>
      <c r="E53" s="17"/>
      <c r="F53" s="17"/>
      <c r="G53" s="17"/>
      <c r="H53" s="17"/>
      <c r="I53" s="8" t="str">
        <f t="shared" si="1"/>
        <v>insert into INVENTORY(book_id,stock,last_update)values(44,10,CURRENT_DATE);</v>
      </c>
    </row>
    <row r="54" spans="1:9" x14ac:dyDescent="0.45">
      <c r="A54" s="2">
        <v>45</v>
      </c>
      <c r="B54" s="17" t="str">
        <f t="shared" si="0"/>
        <v>insert into INVENTORY(book_id,stock,record_date,last_update)values(45,10,CURDATE(),CURDATE());</v>
      </c>
      <c r="C54" s="17"/>
      <c r="D54" s="17"/>
      <c r="E54" s="17"/>
      <c r="F54" s="17"/>
      <c r="G54" s="17"/>
      <c r="H54" s="17"/>
      <c r="I54" s="8" t="str">
        <f t="shared" si="1"/>
        <v>insert into INVENTORY(book_id,stock,last_update)values(45,10,CURRENT_DATE);</v>
      </c>
    </row>
    <row r="55" spans="1:9" x14ac:dyDescent="0.45">
      <c r="A55" s="2">
        <v>46</v>
      </c>
      <c r="B55" s="17" t="str">
        <f t="shared" si="0"/>
        <v>insert into INVENTORY(book_id,stock,record_date,last_update)values(46,10,CURDATE(),CURDATE());</v>
      </c>
      <c r="C55" s="17"/>
      <c r="D55" s="17"/>
      <c r="E55" s="17"/>
      <c r="F55" s="17"/>
      <c r="G55" s="17"/>
      <c r="H55" s="17"/>
      <c r="I55" s="8" t="str">
        <f t="shared" si="1"/>
        <v>insert into INVENTORY(book_id,stock,last_update)values(46,10,CURRENT_DATE);</v>
      </c>
    </row>
    <row r="56" spans="1:9" x14ac:dyDescent="0.45">
      <c r="A56" s="2">
        <v>47</v>
      </c>
      <c r="B56" s="17" t="str">
        <f t="shared" si="0"/>
        <v>insert into INVENTORY(book_id,stock,record_date,last_update)values(47,10,CURDATE(),CURDATE());</v>
      </c>
      <c r="C56" s="17"/>
      <c r="D56" s="17"/>
      <c r="E56" s="17"/>
      <c r="F56" s="17"/>
      <c r="G56" s="17"/>
      <c r="H56" s="17"/>
      <c r="I56" s="8" t="str">
        <f t="shared" si="1"/>
        <v>insert into INVENTORY(book_id,stock,last_update)values(47,10,CURRENT_DATE);</v>
      </c>
    </row>
    <row r="57" spans="1:9" x14ac:dyDescent="0.45">
      <c r="A57" s="2">
        <v>48</v>
      </c>
      <c r="B57" s="17" t="str">
        <f t="shared" si="0"/>
        <v>insert into INVENTORY(book_id,stock,record_date,last_update)values(48,10,CURDATE(),CURDATE());</v>
      </c>
      <c r="C57" s="17"/>
      <c r="D57" s="17"/>
      <c r="E57" s="17"/>
      <c r="F57" s="17"/>
      <c r="G57" s="17"/>
      <c r="H57" s="17"/>
      <c r="I57" s="8" t="str">
        <f t="shared" si="1"/>
        <v>insert into INVENTORY(book_id,stock,last_update)values(48,10,CURRENT_DATE);</v>
      </c>
    </row>
    <row r="58" spans="1:9" x14ac:dyDescent="0.45">
      <c r="A58" s="2">
        <v>49</v>
      </c>
      <c r="B58" s="17" t="str">
        <f t="shared" si="0"/>
        <v>insert into INVENTORY(book_id,stock,record_date,last_update)values(49,10,CURDATE(),CURDATE());</v>
      </c>
      <c r="C58" s="17"/>
      <c r="D58" s="17"/>
      <c r="E58" s="17"/>
      <c r="F58" s="17"/>
      <c r="G58" s="17"/>
      <c r="H58" s="17"/>
      <c r="I58" s="8" t="str">
        <f t="shared" si="1"/>
        <v>insert into INVENTORY(book_id,stock,last_update)values(49,10,CURRENT_DATE);</v>
      </c>
    </row>
    <row r="59" spans="1:9" x14ac:dyDescent="0.45">
      <c r="A59" s="2">
        <v>50</v>
      </c>
      <c r="B59" s="17" t="str">
        <f t="shared" si="0"/>
        <v>insert into INVENTORY(book_id,stock,record_date,last_update)values(50,10,CURDATE(),CURDATE());</v>
      </c>
      <c r="C59" s="17"/>
      <c r="D59" s="17"/>
      <c r="E59" s="17"/>
      <c r="F59" s="17"/>
      <c r="G59" s="17"/>
      <c r="H59" s="17"/>
      <c r="I59" s="8" t="str">
        <f t="shared" si="1"/>
        <v>insert into INVENTORY(book_id,stock,last_update)values(50,10,CURRENT_DATE);</v>
      </c>
    </row>
    <row r="60" spans="1:9" x14ac:dyDescent="0.45">
      <c r="A60" s="2">
        <v>51</v>
      </c>
      <c r="B60" s="17" t="str">
        <f t="shared" si="0"/>
        <v>insert into INVENTORY(book_id,stock,record_date,last_update)values(51,10,CURDATE(),CURDATE());</v>
      </c>
      <c r="C60" s="17"/>
      <c r="D60" s="17"/>
      <c r="E60" s="17"/>
      <c r="F60" s="17"/>
      <c r="G60" s="17"/>
      <c r="H60" s="17"/>
      <c r="I60" s="8" t="str">
        <f t="shared" si="1"/>
        <v>insert into INVENTORY(book_id,stock,last_update)values(51,10,CURRENT_DATE);</v>
      </c>
    </row>
    <row r="61" spans="1:9" x14ac:dyDescent="0.45">
      <c r="A61" s="2">
        <v>52</v>
      </c>
      <c r="B61" s="17" t="str">
        <f t="shared" si="0"/>
        <v>insert into INVENTORY(book_id,stock,record_date,last_update)values(52,10,CURDATE(),CURDATE());</v>
      </c>
      <c r="C61" s="17"/>
      <c r="D61" s="17"/>
      <c r="E61" s="17"/>
      <c r="F61" s="17"/>
      <c r="G61" s="17"/>
      <c r="H61" s="17"/>
      <c r="I61" s="8" t="str">
        <f t="shared" si="1"/>
        <v>insert into INVENTORY(book_id,stock,last_update)values(52,10,CURRENT_DATE);</v>
      </c>
    </row>
    <row r="62" spans="1:9" x14ac:dyDescent="0.45">
      <c r="A62" s="2">
        <v>53</v>
      </c>
      <c r="B62" s="17" t="str">
        <f t="shared" si="0"/>
        <v>insert into INVENTORY(book_id,stock,record_date,last_update)values(53,10,CURDATE(),CURDATE());</v>
      </c>
      <c r="C62" s="17"/>
      <c r="D62" s="17"/>
      <c r="E62" s="17"/>
      <c r="F62" s="17"/>
      <c r="G62" s="17"/>
      <c r="H62" s="17"/>
      <c r="I62" s="8" t="str">
        <f t="shared" si="1"/>
        <v>insert into INVENTORY(book_id,stock,last_update)values(53,10,CURRENT_DATE);</v>
      </c>
    </row>
    <row r="63" spans="1:9" x14ac:dyDescent="0.45">
      <c r="A63" s="2">
        <v>54</v>
      </c>
      <c r="B63" s="17" t="str">
        <f t="shared" si="0"/>
        <v>insert into INVENTORY(book_id,stock,record_date,last_update)values(54,10,CURDATE(),CURDATE());</v>
      </c>
      <c r="C63" s="17"/>
      <c r="D63" s="17"/>
      <c r="E63" s="17"/>
      <c r="F63" s="17"/>
      <c r="G63" s="17"/>
      <c r="H63" s="17"/>
      <c r="I63" s="8" t="str">
        <f t="shared" si="1"/>
        <v>insert into INVENTORY(book_id,stock,last_update)values(54,10,CURRENT_DATE);</v>
      </c>
    </row>
    <row r="64" spans="1:9" x14ac:dyDescent="0.45">
      <c r="A64" s="2">
        <v>55</v>
      </c>
      <c r="B64" s="17" t="str">
        <f t="shared" si="0"/>
        <v>insert into INVENTORY(book_id,stock,record_date,last_update)values(55,10,CURDATE(),CURDATE());</v>
      </c>
      <c r="C64" s="17"/>
      <c r="D64" s="17"/>
      <c r="E64" s="17"/>
      <c r="F64" s="17"/>
      <c r="G64" s="17"/>
      <c r="H64" s="17"/>
      <c r="I64" s="8" t="str">
        <f t="shared" si="1"/>
        <v>insert into INVENTORY(book_id,stock,last_update)values(55,10,CURRENT_DATE);</v>
      </c>
    </row>
    <row r="65" spans="1:9" x14ac:dyDescent="0.45">
      <c r="A65" s="2">
        <v>56</v>
      </c>
      <c r="B65" s="17" t="str">
        <f t="shared" si="0"/>
        <v>insert into INVENTORY(book_id,stock,record_date,last_update)values(56,10,CURDATE(),CURDATE());</v>
      </c>
      <c r="C65" s="17"/>
      <c r="D65" s="17"/>
      <c r="E65" s="17"/>
      <c r="F65" s="17"/>
      <c r="G65" s="17"/>
      <c r="H65" s="17"/>
      <c r="I65" s="8" t="str">
        <f t="shared" si="1"/>
        <v>insert into INVENTORY(book_id,stock,last_update)values(56,10,CURRENT_DATE);</v>
      </c>
    </row>
    <row r="66" spans="1:9" x14ac:dyDescent="0.45">
      <c r="A66" s="2">
        <v>57</v>
      </c>
      <c r="B66" s="17" t="str">
        <f t="shared" si="0"/>
        <v>insert into INVENTORY(book_id,stock,record_date,last_update)values(57,10,CURDATE(),CURDATE());</v>
      </c>
      <c r="C66" s="17"/>
      <c r="D66" s="17"/>
      <c r="E66" s="17"/>
      <c r="F66" s="17"/>
      <c r="G66" s="17"/>
      <c r="H66" s="17"/>
      <c r="I66" s="8" t="str">
        <f t="shared" si="1"/>
        <v>insert into INVENTORY(book_id,stock,last_update)values(57,10,CURRENT_DATE);</v>
      </c>
    </row>
    <row r="67" spans="1:9" x14ac:dyDescent="0.45">
      <c r="A67" s="2">
        <v>58</v>
      </c>
      <c r="B67" s="17" t="str">
        <f t="shared" si="0"/>
        <v>insert into INVENTORY(book_id,stock,record_date,last_update)values(58,10,CURDATE(),CURDATE());</v>
      </c>
      <c r="C67" s="17"/>
      <c r="D67" s="17"/>
      <c r="E67" s="17"/>
      <c r="F67" s="17"/>
      <c r="G67" s="17"/>
      <c r="H67" s="17"/>
      <c r="I67" s="8" t="str">
        <f t="shared" si="1"/>
        <v>insert into INVENTORY(book_id,stock,last_update)values(58,10,CURRENT_DATE);</v>
      </c>
    </row>
    <row r="68" spans="1:9" x14ac:dyDescent="0.45">
      <c r="A68" s="2">
        <v>59</v>
      </c>
      <c r="B68" s="17" t="str">
        <f t="shared" si="0"/>
        <v>insert into INVENTORY(book_id,stock,record_date,last_update)values(59,10,CURDATE(),CURDATE());</v>
      </c>
      <c r="C68" s="17"/>
      <c r="D68" s="17"/>
      <c r="E68" s="17"/>
      <c r="F68" s="17"/>
      <c r="G68" s="17"/>
      <c r="H68" s="17"/>
      <c r="I68" s="8" t="str">
        <f t="shared" si="1"/>
        <v>insert into INVENTORY(book_id,stock,last_update)values(59,10,CURRENT_DATE);</v>
      </c>
    </row>
    <row r="69" spans="1:9" x14ac:dyDescent="0.45">
      <c r="A69" s="2">
        <v>60</v>
      </c>
      <c r="B69" s="17" t="str">
        <f t="shared" si="0"/>
        <v>insert into INVENTORY(book_id,stock,record_date,last_update)values(60,10,CURDATE(),CURDATE());</v>
      </c>
      <c r="C69" s="17"/>
      <c r="D69" s="17"/>
      <c r="E69" s="17"/>
      <c r="F69" s="17"/>
      <c r="G69" s="17"/>
      <c r="H69" s="17"/>
      <c r="I69" s="8" t="str">
        <f t="shared" si="1"/>
        <v>insert into INVENTORY(book_id,stock,last_update)values(60,10,CURRENT_DATE);</v>
      </c>
    </row>
    <row r="70" spans="1:9" x14ac:dyDescent="0.45">
      <c r="A70" s="2">
        <v>61</v>
      </c>
      <c r="B70" s="17" t="str">
        <f t="shared" si="0"/>
        <v>insert into INVENTORY(book_id,stock,record_date,last_update)values(61,10,CURDATE(),CURDATE());</v>
      </c>
      <c r="C70" s="17"/>
      <c r="D70" s="17"/>
      <c r="E70" s="17"/>
      <c r="F70" s="17"/>
      <c r="G70" s="17"/>
      <c r="H70" s="17"/>
      <c r="I70" s="8" t="str">
        <f t="shared" si="1"/>
        <v>insert into INVENTORY(book_id,stock,last_update)values(61,10,CURRENT_DATE);</v>
      </c>
    </row>
    <row r="71" spans="1:9" x14ac:dyDescent="0.45">
      <c r="A71" s="2">
        <v>62</v>
      </c>
      <c r="B71" s="17" t="str">
        <f t="shared" si="0"/>
        <v>insert into INVENTORY(book_id,stock,record_date,last_update)values(62,10,CURDATE(),CURDATE());</v>
      </c>
      <c r="C71" s="17"/>
      <c r="D71" s="17"/>
      <c r="E71" s="17"/>
      <c r="F71" s="17"/>
      <c r="G71" s="17"/>
      <c r="H71" s="17"/>
      <c r="I71" s="8" t="str">
        <f t="shared" si="1"/>
        <v>insert into INVENTORY(book_id,stock,last_update)values(62,10,CURRENT_DATE);</v>
      </c>
    </row>
    <row r="72" spans="1:9" x14ac:dyDescent="0.45">
      <c r="A72" s="2">
        <v>63</v>
      </c>
      <c r="B72" s="17" t="str">
        <f t="shared" si="0"/>
        <v>insert into INVENTORY(book_id,stock,record_date,last_update)values(63,10,CURDATE(),CURDATE());</v>
      </c>
      <c r="C72" s="17"/>
      <c r="D72" s="17"/>
      <c r="E72" s="17"/>
      <c r="F72" s="17"/>
      <c r="G72" s="17"/>
      <c r="H72" s="17"/>
      <c r="I72" s="8" t="str">
        <f t="shared" si="1"/>
        <v>insert into INVENTORY(book_id,stock,last_update)values(63,10,CURRENT_DATE);</v>
      </c>
    </row>
    <row r="73" spans="1:9" x14ac:dyDescent="0.45">
      <c r="A73" s="2">
        <v>64</v>
      </c>
      <c r="B73" s="17" t="str">
        <f t="shared" si="0"/>
        <v>insert into INVENTORY(book_id,stock,record_date,last_update)values(64,10,CURDATE(),CURDATE());</v>
      </c>
      <c r="C73" s="17"/>
      <c r="D73" s="17"/>
      <c r="E73" s="17"/>
      <c r="F73" s="17"/>
      <c r="G73" s="17"/>
      <c r="H73" s="17"/>
      <c r="I73" s="8" t="str">
        <f t="shared" si="1"/>
        <v>insert into INVENTORY(book_id,stock,last_update)values(64,10,CURRENT_DATE);</v>
      </c>
    </row>
    <row r="74" spans="1:9" x14ac:dyDescent="0.45">
      <c r="A74" s="2">
        <v>65</v>
      </c>
      <c r="B74" s="17" t="str">
        <f t="shared" si="0"/>
        <v>insert into INVENTORY(book_id,stock,record_date,last_update)values(65,10,CURDATE(),CURDATE());</v>
      </c>
      <c r="C74" s="17"/>
      <c r="D74" s="17"/>
      <c r="E74" s="17"/>
      <c r="F74" s="17"/>
      <c r="G74" s="17"/>
      <c r="H74" s="17"/>
      <c r="I74" s="8" t="str">
        <f t="shared" si="1"/>
        <v>insert into INVENTORY(book_id,stock,last_update)values(65,10,CURRENT_DATE);</v>
      </c>
    </row>
    <row r="75" spans="1:9" x14ac:dyDescent="0.45">
      <c r="A75" s="2">
        <v>66</v>
      </c>
      <c r="B75" s="17" t="str">
        <f t="shared" ref="B75:B138" si="2">$A$9&amp;$A$1&amp;$B$9&amp;$B$3&amp;$E$9&amp;$B$4&amp;$E$9&amp;$B$5&amp;$E$9&amp;$B$6&amp;$C$9&amp;$A75&amp;$E$9&amp;$F$9&amp;$D$9&amp;$H$9</f>
        <v>insert into INVENTORY(book_id,stock,record_date,last_update)values(66,10,CURDATE(),CURDATE());</v>
      </c>
      <c r="C75" s="17"/>
      <c r="D75" s="17"/>
      <c r="E75" s="17"/>
      <c r="F75" s="17"/>
      <c r="G75" s="17"/>
      <c r="H75" s="17"/>
      <c r="I75" s="8" t="str">
        <f t="shared" ref="I75:I138" si="3">$A$9&amp;$A$1&amp;$B$9&amp;$B$3&amp;$E$9&amp;$B$4&amp;$E$9&amp;$B$6&amp;$C$9&amp;$A75&amp;$E$9&amp;$F$9&amp;$I$9</f>
        <v>insert into INVENTORY(book_id,stock,last_update)values(66,10,CURRENT_DATE);</v>
      </c>
    </row>
    <row r="76" spans="1:9" x14ac:dyDescent="0.45">
      <c r="A76" s="2">
        <v>67</v>
      </c>
      <c r="B76" s="17" t="str">
        <f t="shared" si="2"/>
        <v>insert into INVENTORY(book_id,stock,record_date,last_update)values(67,10,CURDATE(),CURDATE());</v>
      </c>
      <c r="C76" s="17"/>
      <c r="D76" s="17"/>
      <c r="E76" s="17"/>
      <c r="F76" s="17"/>
      <c r="G76" s="17"/>
      <c r="H76" s="17"/>
      <c r="I76" s="8" t="str">
        <f t="shared" si="3"/>
        <v>insert into INVENTORY(book_id,stock,last_update)values(67,10,CURRENT_DATE);</v>
      </c>
    </row>
    <row r="77" spans="1:9" x14ac:dyDescent="0.45">
      <c r="A77" s="2">
        <v>68</v>
      </c>
      <c r="B77" s="17" t="str">
        <f t="shared" si="2"/>
        <v>insert into INVENTORY(book_id,stock,record_date,last_update)values(68,10,CURDATE(),CURDATE());</v>
      </c>
      <c r="C77" s="17"/>
      <c r="D77" s="17"/>
      <c r="E77" s="17"/>
      <c r="F77" s="17"/>
      <c r="G77" s="17"/>
      <c r="H77" s="17"/>
      <c r="I77" s="8" t="str">
        <f t="shared" si="3"/>
        <v>insert into INVENTORY(book_id,stock,last_update)values(68,10,CURRENT_DATE);</v>
      </c>
    </row>
    <row r="78" spans="1:9" x14ac:dyDescent="0.45">
      <c r="A78" s="2">
        <v>69</v>
      </c>
      <c r="B78" s="17" t="str">
        <f t="shared" si="2"/>
        <v>insert into INVENTORY(book_id,stock,record_date,last_update)values(69,10,CURDATE(),CURDATE());</v>
      </c>
      <c r="C78" s="17"/>
      <c r="D78" s="17"/>
      <c r="E78" s="17"/>
      <c r="F78" s="17"/>
      <c r="G78" s="17"/>
      <c r="H78" s="17"/>
      <c r="I78" s="8" t="str">
        <f t="shared" si="3"/>
        <v>insert into INVENTORY(book_id,stock,last_update)values(69,10,CURRENT_DATE);</v>
      </c>
    </row>
    <row r="79" spans="1:9" x14ac:dyDescent="0.45">
      <c r="A79" s="2">
        <v>70</v>
      </c>
      <c r="B79" s="17" t="str">
        <f t="shared" si="2"/>
        <v>insert into INVENTORY(book_id,stock,record_date,last_update)values(70,10,CURDATE(),CURDATE());</v>
      </c>
      <c r="C79" s="17"/>
      <c r="D79" s="17"/>
      <c r="E79" s="17"/>
      <c r="F79" s="17"/>
      <c r="G79" s="17"/>
      <c r="H79" s="17"/>
      <c r="I79" s="8" t="str">
        <f t="shared" si="3"/>
        <v>insert into INVENTORY(book_id,stock,last_update)values(70,10,CURRENT_DATE);</v>
      </c>
    </row>
    <row r="80" spans="1:9" x14ac:dyDescent="0.45">
      <c r="A80" s="2">
        <v>71</v>
      </c>
      <c r="B80" s="17" t="str">
        <f t="shared" si="2"/>
        <v>insert into INVENTORY(book_id,stock,record_date,last_update)values(71,10,CURDATE(),CURDATE());</v>
      </c>
      <c r="C80" s="17"/>
      <c r="D80" s="17"/>
      <c r="E80" s="17"/>
      <c r="F80" s="17"/>
      <c r="G80" s="17"/>
      <c r="H80" s="17"/>
      <c r="I80" s="8" t="str">
        <f t="shared" si="3"/>
        <v>insert into INVENTORY(book_id,stock,last_update)values(71,10,CURRENT_DATE);</v>
      </c>
    </row>
    <row r="81" spans="1:9" x14ac:dyDescent="0.45">
      <c r="A81" s="2">
        <v>72</v>
      </c>
      <c r="B81" s="17" t="str">
        <f t="shared" si="2"/>
        <v>insert into INVENTORY(book_id,stock,record_date,last_update)values(72,10,CURDATE(),CURDATE());</v>
      </c>
      <c r="C81" s="17"/>
      <c r="D81" s="17"/>
      <c r="E81" s="17"/>
      <c r="F81" s="17"/>
      <c r="G81" s="17"/>
      <c r="H81" s="17"/>
      <c r="I81" s="8" t="str">
        <f t="shared" si="3"/>
        <v>insert into INVENTORY(book_id,stock,last_update)values(72,10,CURRENT_DATE);</v>
      </c>
    </row>
    <row r="82" spans="1:9" x14ac:dyDescent="0.45">
      <c r="A82" s="2">
        <v>73</v>
      </c>
      <c r="B82" s="17" t="str">
        <f t="shared" si="2"/>
        <v>insert into INVENTORY(book_id,stock,record_date,last_update)values(73,10,CURDATE(),CURDATE());</v>
      </c>
      <c r="C82" s="17"/>
      <c r="D82" s="17"/>
      <c r="E82" s="17"/>
      <c r="F82" s="17"/>
      <c r="G82" s="17"/>
      <c r="H82" s="17"/>
      <c r="I82" s="8" t="str">
        <f t="shared" si="3"/>
        <v>insert into INVENTORY(book_id,stock,last_update)values(73,10,CURRENT_DATE);</v>
      </c>
    </row>
    <row r="83" spans="1:9" x14ac:dyDescent="0.45">
      <c r="A83" s="2">
        <v>74</v>
      </c>
      <c r="B83" s="17" t="str">
        <f t="shared" si="2"/>
        <v>insert into INVENTORY(book_id,stock,record_date,last_update)values(74,10,CURDATE(),CURDATE());</v>
      </c>
      <c r="C83" s="17"/>
      <c r="D83" s="17"/>
      <c r="E83" s="17"/>
      <c r="F83" s="17"/>
      <c r="G83" s="17"/>
      <c r="H83" s="17"/>
      <c r="I83" s="8" t="str">
        <f t="shared" si="3"/>
        <v>insert into INVENTORY(book_id,stock,last_update)values(74,10,CURRENT_DATE);</v>
      </c>
    </row>
    <row r="84" spans="1:9" x14ac:dyDescent="0.45">
      <c r="A84" s="2">
        <v>75</v>
      </c>
      <c r="B84" s="17" t="str">
        <f t="shared" si="2"/>
        <v>insert into INVENTORY(book_id,stock,record_date,last_update)values(75,10,CURDATE(),CURDATE());</v>
      </c>
      <c r="C84" s="17"/>
      <c r="D84" s="17"/>
      <c r="E84" s="17"/>
      <c r="F84" s="17"/>
      <c r="G84" s="17"/>
      <c r="H84" s="17"/>
      <c r="I84" s="8" t="str">
        <f t="shared" si="3"/>
        <v>insert into INVENTORY(book_id,stock,last_update)values(75,10,CURRENT_DATE);</v>
      </c>
    </row>
    <row r="85" spans="1:9" x14ac:dyDescent="0.45">
      <c r="A85" s="2">
        <v>76</v>
      </c>
      <c r="B85" s="17" t="str">
        <f t="shared" si="2"/>
        <v>insert into INVENTORY(book_id,stock,record_date,last_update)values(76,10,CURDATE(),CURDATE());</v>
      </c>
      <c r="C85" s="17"/>
      <c r="D85" s="17"/>
      <c r="E85" s="17"/>
      <c r="F85" s="17"/>
      <c r="G85" s="17"/>
      <c r="H85" s="17"/>
      <c r="I85" s="8" t="str">
        <f t="shared" si="3"/>
        <v>insert into INVENTORY(book_id,stock,last_update)values(76,10,CURRENT_DATE);</v>
      </c>
    </row>
    <row r="86" spans="1:9" x14ac:dyDescent="0.45">
      <c r="A86" s="2">
        <v>77</v>
      </c>
      <c r="B86" s="17" t="str">
        <f t="shared" si="2"/>
        <v>insert into INVENTORY(book_id,stock,record_date,last_update)values(77,10,CURDATE(),CURDATE());</v>
      </c>
      <c r="C86" s="17"/>
      <c r="D86" s="17"/>
      <c r="E86" s="17"/>
      <c r="F86" s="17"/>
      <c r="G86" s="17"/>
      <c r="H86" s="17"/>
      <c r="I86" s="8" t="str">
        <f t="shared" si="3"/>
        <v>insert into INVENTORY(book_id,stock,last_update)values(77,10,CURRENT_DATE);</v>
      </c>
    </row>
    <row r="87" spans="1:9" x14ac:dyDescent="0.45">
      <c r="A87" s="2">
        <v>78</v>
      </c>
      <c r="B87" s="17" t="str">
        <f t="shared" si="2"/>
        <v>insert into INVENTORY(book_id,stock,record_date,last_update)values(78,10,CURDATE(),CURDATE());</v>
      </c>
      <c r="C87" s="17"/>
      <c r="D87" s="17"/>
      <c r="E87" s="17"/>
      <c r="F87" s="17"/>
      <c r="G87" s="17"/>
      <c r="H87" s="17"/>
      <c r="I87" s="8" t="str">
        <f t="shared" si="3"/>
        <v>insert into INVENTORY(book_id,stock,last_update)values(78,10,CURRENT_DATE);</v>
      </c>
    </row>
    <row r="88" spans="1:9" x14ac:dyDescent="0.45">
      <c r="A88" s="2">
        <v>79</v>
      </c>
      <c r="B88" s="17" t="str">
        <f t="shared" si="2"/>
        <v>insert into INVENTORY(book_id,stock,record_date,last_update)values(79,10,CURDATE(),CURDATE());</v>
      </c>
      <c r="C88" s="17"/>
      <c r="D88" s="17"/>
      <c r="E88" s="17"/>
      <c r="F88" s="17"/>
      <c r="G88" s="17"/>
      <c r="H88" s="17"/>
      <c r="I88" s="8" t="str">
        <f t="shared" si="3"/>
        <v>insert into INVENTORY(book_id,stock,last_update)values(79,10,CURRENT_DATE);</v>
      </c>
    </row>
    <row r="89" spans="1:9" x14ac:dyDescent="0.45">
      <c r="A89" s="2">
        <v>80</v>
      </c>
      <c r="B89" s="17" t="str">
        <f t="shared" si="2"/>
        <v>insert into INVENTORY(book_id,stock,record_date,last_update)values(80,10,CURDATE(),CURDATE());</v>
      </c>
      <c r="C89" s="17"/>
      <c r="D89" s="17"/>
      <c r="E89" s="17"/>
      <c r="F89" s="17"/>
      <c r="G89" s="17"/>
      <c r="H89" s="17"/>
      <c r="I89" s="8" t="str">
        <f t="shared" si="3"/>
        <v>insert into INVENTORY(book_id,stock,last_update)values(80,10,CURRENT_DATE);</v>
      </c>
    </row>
    <row r="90" spans="1:9" x14ac:dyDescent="0.45">
      <c r="A90" s="2">
        <v>81</v>
      </c>
      <c r="B90" s="17" t="str">
        <f t="shared" si="2"/>
        <v>insert into INVENTORY(book_id,stock,record_date,last_update)values(81,10,CURDATE(),CURDATE());</v>
      </c>
      <c r="C90" s="17"/>
      <c r="D90" s="17"/>
      <c r="E90" s="17"/>
      <c r="F90" s="17"/>
      <c r="G90" s="17"/>
      <c r="H90" s="17"/>
      <c r="I90" s="8" t="str">
        <f t="shared" si="3"/>
        <v>insert into INVENTORY(book_id,stock,last_update)values(81,10,CURRENT_DATE);</v>
      </c>
    </row>
    <row r="91" spans="1:9" x14ac:dyDescent="0.45">
      <c r="A91" s="2">
        <v>82</v>
      </c>
      <c r="B91" s="17" t="str">
        <f t="shared" si="2"/>
        <v>insert into INVENTORY(book_id,stock,record_date,last_update)values(82,10,CURDATE(),CURDATE());</v>
      </c>
      <c r="C91" s="17"/>
      <c r="D91" s="17"/>
      <c r="E91" s="17"/>
      <c r="F91" s="17"/>
      <c r="G91" s="17"/>
      <c r="H91" s="17"/>
      <c r="I91" s="8" t="str">
        <f t="shared" si="3"/>
        <v>insert into INVENTORY(book_id,stock,last_update)values(82,10,CURRENT_DATE);</v>
      </c>
    </row>
    <row r="92" spans="1:9" x14ac:dyDescent="0.45">
      <c r="A92" s="2">
        <v>83</v>
      </c>
      <c r="B92" s="17" t="str">
        <f t="shared" si="2"/>
        <v>insert into INVENTORY(book_id,stock,record_date,last_update)values(83,10,CURDATE(),CURDATE());</v>
      </c>
      <c r="C92" s="17"/>
      <c r="D92" s="17"/>
      <c r="E92" s="17"/>
      <c r="F92" s="17"/>
      <c r="G92" s="17"/>
      <c r="H92" s="17"/>
      <c r="I92" s="8" t="str">
        <f t="shared" si="3"/>
        <v>insert into INVENTORY(book_id,stock,last_update)values(83,10,CURRENT_DATE);</v>
      </c>
    </row>
    <row r="93" spans="1:9" x14ac:dyDescent="0.45">
      <c r="A93" s="2">
        <v>84</v>
      </c>
      <c r="B93" s="17" t="str">
        <f t="shared" si="2"/>
        <v>insert into INVENTORY(book_id,stock,record_date,last_update)values(84,10,CURDATE(),CURDATE());</v>
      </c>
      <c r="C93" s="17"/>
      <c r="D93" s="17"/>
      <c r="E93" s="17"/>
      <c r="F93" s="17"/>
      <c r="G93" s="17"/>
      <c r="H93" s="17"/>
      <c r="I93" s="8" t="str">
        <f t="shared" si="3"/>
        <v>insert into INVENTORY(book_id,stock,last_update)values(84,10,CURRENT_DATE);</v>
      </c>
    </row>
    <row r="94" spans="1:9" x14ac:dyDescent="0.45">
      <c r="A94" s="2">
        <v>85</v>
      </c>
      <c r="B94" s="17" t="str">
        <f t="shared" si="2"/>
        <v>insert into INVENTORY(book_id,stock,record_date,last_update)values(85,10,CURDATE(),CURDATE());</v>
      </c>
      <c r="C94" s="17"/>
      <c r="D94" s="17"/>
      <c r="E94" s="17"/>
      <c r="F94" s="17"/>
      <c r="G94" s="17"/>
      <c r="H94" s="17"/>
      <c r="I94" s="8" t="str">
        <f t="shared" si="3"/>
        <v>insert into INVENTORY(book_id,stock,last_update)values(85,10,CURRENT_DATE);</v>
      </c>
    </row>
    <row r="95" spans="1:9" x14ac:dyDescent="0.45">
      <c r="A95" s="2">
        <v>86</v>
      </c>
      <c r="B95" s="17" t="str">
        <f t="shared" si="2"/>
        <v>insert into INVENTORY(book_id,stock,record_date,last_update)values(86,10,CURDATE(),CURDATE());</v>
      </c>
      <c r="C95" s="17"/>
      <c r="D95" s="17"/>
      <c r="E95" s="17"/>
      <c r="F95" s="17"/>
      <c r="G95" s="17"/>
      <c r="H95" s="17"/>
      <c r="I95" s="8" t="str">
        <f t="shared" si="3"/>
        <v>insert into INVENTORY(book_id,stock,last_update)values(86,10,CURRENT_DATE);</v>
      </c>
    </row>
    <row r="96" spans="1:9" x14ac:dyDescent="0.45">
      <c r="A96" s="2">
        <v>87</v>
      </c>
      <c r="B96" s="17" t="str">
        <f t="shared" si="2"/>
        <v>insert into INVENTORY(book_id,stock,record_date,last_update)values(87,10,CURDATE(),CURDATE());</v>
      </c>
      <c r="C96" s="17"/>
      <c r="D96" s="17"/>
      <c r="E96" s="17"/>
      <c r="F96" s="17"/>
      <c r="G96" s="17"/>
      <c r="H96" s="17"/>
      <c r="I96" s="8" t="str">
        <f t="shared" si="3"/>
        <v>insert into INVENTORY(book_id,stock,last_update)values(87,10,CURRENT_DATE);</v>
      </c>
    </row>
    <row r="97" spans="1:9" x14ac:dyDescent="0.45">
      <c r="A97" s="2">
        <v>88</v>
      </c>
      <c r="B97" s="17" t="str">
        <f t="shared" si="2"/>
        <v>insert into INVENTORY(book_id,stock,record_date,last_update)values(88,10,CURDATE(),CURDATE());</v>
      </c>
      <c r="C97" s="17"/>
      <c r="D97" s="17"/>
      <c r="E97" s="17"/>
      <c r="F97" s="17"/>
      <c r="G97" s="17"/>
      <c r="H97" s="17"/>
      <c r="I97" s="8" t="str">
        <f t="shared" si="3"/>
        <v>insert into INVENTORY(book_id,stock,last_update)values(88,10,CURRENT_DATE);</v>
      </c>
    </row>
    <row r="98" spans="1:9" x14ac:dyDescent="0.45">
      <c r="A98" s="2">
        <v>89</v>
      </c>
      <c r="B98" s="17" t="str">
        <f t="shared" si="2"/>
        <v>insert into INVENTORY(book_id,stock,record_date,last_update)values(89,10,CURDATE(),CURDATE());</v>
      </c>
      <c r="C98" s="17"/>
      <c r="D98" s="17"/>
      <c r="E98" s="17"/>
      <c r="F98" s="17"/>
      <c r="G98" s="17"/>
      <c r="H98" s="17"/>
      <c r="I98" s="8" t="str">
        <f t="shared" si="3"/>
        <v>insert into INVENTORY(book_id,stock,last_update)values(89,10,CURRENT_DATE);</v>
      </c>
    </row>
    <row r="99" spans="1:9" x14ac:dyDescent="0.45">
      <c r="A99" s="2">
        <v>90</v>
      </c>
      <c r="B99" s="17" t="str">
        <f t="shared" si="2"/>
        <v>insert into INVENTORY(book_id,stock,record_date,last_update)values(90,10,CURDATE(),CURDATE());</v>
      </c>
      <c r="C99" s="17"/>
      <c r="D99" s="17"/>
      <c r="E99" s="17"/>
      <c r="F99" s="17"/>
      <c r="G99" s="17"/>
      <c r="H99" s="17"/>
      <c r="I99" s="8" t="str">
        <f t="shared" si="3"/>
        <v>insert into INVENTORY(book_id,stock,last_update)values(90,10,CURRENT_DATE);</v>
      </c>
    </row>
    <row r="100" spans="1:9" x14ac:dyDescent="0.45">
      <c r="A100" s="2">
        <v>91</v>
      </c>
      <c r="B100" s="17" t="str">
        <f t="shared" si="2"/>
        <v>insert into INVENTORY(book_id,stock,record_date,last_update)values(91,10,CURDATE(),CURDATE());</v>
      </c>
      <c r="C100" s="17"/>
      <c r="D100" s="17"/>
      <c r="E100" s="17"/>
      <c r="F100" s="17"/>
      <c r="G100" s="17"/>
      <c r="H100" s="17"/>
      <c r="I100" s="8" t="str">
        <f t="shared" si="3"/>
        <v>insert into INVENTORY(book_id,stock,last_update)values(91,10,CURRENT_DATE);</v>
      </c>
    </row>
    <row r="101" spans="1:9" x14ac:dyDescent="0.45">
      <c r="A101" s="2">
        <v>92</v>
      </c>
      <c r="B101" s="17" t="str">
        <f t="shared" si="2"/>
        <v>insert into INVENTORY(book_id,stock,record_date,last_update)values(92,10,CURDATE(),CURDATE());</v>
      </c>
      <c r="C101" s="17"/>
      <c r="D101" s="17"/>
      <c r="E101" s="17"/>
      <c r="F101" s="17"/>
      <c r="G101" s="17"/>
      <c r="H101" s="17"/>
      <c r="I101" s="8" t="str">
        <f t="shared" si="3"/>
        <v>insert into INVENTORY(book_id,stock,last_update)values(92,10,CURRENT_DATE);</v>
      </c>
    </row>
    <row r="102" spans="1:9" x14ac:dyDescent="0.45">
      <c r="A102" s="2">
        <v>93</v>
      </c>
      <c r="B102" s="17" t="str">
        <f t="shared" si="2"/>
        <v>insert into INVENTORY(book_id,stock,record_date,last_update)values(93,10,CURDATE(),CURDATE());</v>
      </c>
      <c r="C102" s="17"/>
      <c r="D102" s="17"/>
      <c r="E102" s="17"/>
      <c r="F102" s="17"/>
      <c r="G102" s="17"/>
      <c r="H102" s="17"/>
      <c r="I102" s="8" t="str">
        <f t="shared" si="3"/>
        <v>insert into INVENTORY(book_id,stock,last_update)values(93,10,CURRENT_DATE);</v>
      </c>
    </row>
    <row r="103" spans="1:9" x14ac:dyDescent="0.45">
      <c r="A103" s="2">
        <v>94</v>
      </c>
      <c r="B103" s="17" t="str">
        <f t="shared" si="2"/>
        <v>insert into INVENTORY(book_id,stock,record_date,last_update)values(94,10,CURDATE(),CURDATE());</v>
      </c>
      <c r="C103" s="17"/>
      <c r="D103" s="17"/>
      <c r="E103" s="17"/>
      <c r="F103" s="17"/>
      <c r="G103" s="17"/>
      <c r="H103" s="17"/>
      <c r="I103" s="8" t="str">
        <f t="shared" si="3"/>
        <v>insert into INVENTORY(book_id,stock,last_update)values(94,10,CURRENT_DATE);</v>
      </c>
    </row>
    <row r="104" spans="1:9" x14ac:dyDescent="0.45">
      <c r="A104" s="2">
        <v>95</v>
      </c>
      <c r="B104" s="17" t="str">
        <f t="shared" si="2"/>
        <v>insert into INVENTORY(book_id,stock,record_date,last_update)values(95,10,CURDATE(),CURDATE());</v>
      </c>
      <c r="C104" s="17"/>
      <c r="D104" s="17"/>
      <c r="E104" s="17"/>
      <c r="F104" s="17"/>
      <c r="G104" s="17"/>
      <c r="H104" s="17"/>
      <c r="I104" s="8" t="str">
        <f t="shared" si="3"/>
        <v>insert into INVENTORY(book_id,stock,last_update)values(95,10,CURRENT_DATE);</v>
      </c>
    </row>
    <row r="105" spans="1:9" x14ac:dyDescent="0.45">
      <c r="A105" s="2">
        <v>96</v>
      </c>
      <c r="B105" s="17" t="str">
        <f t="shared" si="2"/>
        <v>insert into INVENTORY(book_id,stock,record_date,last_update)values(96,10,CURDATE(),CURDATE());</v>
      </c>
      <c r="C105" s="17"/>
      <c r="D105" s="17"/>
      <c r="E105" s="17"/>
      <c r="F105" s="17"/>
      <c r="G105" s="17"/>
      <c r="H105" s="17"/>
      <c r="I105" s="8" t="str">
        <f t="shared" si="3"/>
        <v>insert into INVENTORY(book_id,stock,last_update)values(96,10,CURRENT_DATE);</v>
      </c>
    </row>
    <row r="106" spans="1:9" x14ac:dyDescent="0.45">
      <c r="A106" s="2">
        <v>97</v>
      </c>
      <c r="B106" s="17" t="str">
        <f t="shared" si="2"/>
        <v>insert into INVENTORY(book_id,stock,record_date,last_update)values(97,10,CURDATE(),CURDATE());</v>
      </c>
      <c r="C106" s="17"/>
      <c r="D106" s="17"/>
      <c r="E106" s="17"/>
      <c r="F106" s="17"/>
      <c r="G106" s="17"/>
      <c r="H106" s="17"/>
      <c r="I106" s="8" t="str">
        <f t="shared" si="3"/>
        <v>insert into INVENTORY(book_id,stock,last_update)values(97,10,CURRENT_DATE);</v>
      </c>
    </row>
    <row r="107" spans="1:9" x14ac:dyDescent="0.45">
      <c r="A107" s="2">
        <v>98</v>
      </c>
      <c r="B107" s="17" t="str">
        <f t="shared" si="2"/>
        <v>insert into INVENTORY(book_id,stock,record_date,last_update)values(98,10,CURDATE(),CURDATE());</v>
      </c>
      <c r="C107" s="17"/>
      <c r="D107" s="17"/>
      <c r="E107" s="17"/>
      <c r="F107" s="17"/>
      <c r="G107" s="17"/>
      <c r="H107" s="17"/>
      <c r="I107" s="8" t="str">
        <f t="shared" si="3"/>
        <v>insert into INVENTORY(book_id,stock,last_update)values(98,10,CURRENT_DATE);</v>
      </c>
    </row>
    <row r="108" spans="1:9" x14ac:dyDescent="0.45">
      <c r="A108" s="2">
        <v>99</v>
      </c>
      <c r="B108" s="17" t="str">
        <f t="shared" si="2"/>
        <v>insert into INVENTORY(book_id,stock,record_date,last_update)values(99,10,CURDATE(),CURDATE());</v>
      </c>
      <c r="C108" s="17"/>
      <c r="D108" s="17"/>
      <c r="E108" s="17"/>
      <c r="F108" s="17"/>
      <c r="G108" s="17"/>
      <c r="H108" s="17"/>
      <c r="I108" s="8" t="str">
        <f t="shared" si="3"/>
        <v>insert into INVENTORY(book_id,stock,last_update)values(99,10,CURRENT_DATE);</v>
      </c>
    </row>
    <row r="109" spans="1:9" x14ac:dyDescent="0.45">
      <c r="A109" s="2">
        <v>100</v>
      </c>
      <c r="B109" s="17" t="str">
        <f t="shared" si="2"/>
        <v>insert into INVENTORY(book_id,stock,record_date,last_update)values(100,10,CURDATE(),CURDATE());</v>
      </c>
      <c r="C109" s="17"/>
      <c r="D109" s="17"/>
      <c r="E109" s="17"/>
      <c r="F109" s="17"/>
      <c r="G109" s="17"/>
      <c r="H109" s="17"/>
      <c r="I109" s="8" t="str">
        <f t="shared" si="3"/>
        <v>insert into INVENTORY(book_id,stock,last_update)values(100,10,CURRENT_DATE);</v>
      </c>
    </row>
    <row r="110" spans="1:9" x14ac:dyDescent="0.45">
      <c r="A110" s="2">
        <v>101</v>
      </c>
      <c r="B110" s="17" t="str">
        <f t="shared" si="2"/>
        <v>insert into INVENTORY(book_id,stock,record_date,last_update)values(101,10,CURDATE(),CURDATE());</v>
      </c>
      <c r="C110" s="17"/>
      <c r="D110" s="17"/>
      <c r="E110" s="17"/>
      <c r="F110" s="17"/>
      <c r="G110" s="17"/>
      <c r="H110" s="17"/>
      <c r="I110" s="8" t="str">
        <f t="shared" si="3"/>
        <v>insert into INVENTORY(book_id,stock,last_update)values(101,10,CURRENT_DATE);</v>
      </c>
    </row>
    <row r="111" spans="1:9" x14ac:dyDescent="0.45">
      <c r="A111" s="2">
        <v>102</v>
      </c>
      <c r="B111" s="17" t="str">
        <f t="shared" si="2"/>
        <v>insert into INVENTORY(book_id,stock,record_date,last_update)values(102,10,CURDATE(),CURDATE());</v>
      </c>
      <c r="C111" s="17"/>
      <c r="D111" s="17"/>
      <c r="E111" s="17"/>
      <c r="F111" s="17"/>
      <c r="G111" s="17"/>
      <c r="H111" s="17"/>
      <c r="I111" s="8" t="str">
        <f t="shared" si="3"/>
        <v>insert into INVENTORY(book_id,stock,last_update)values(102,10,CURRENT_DATE);</v>
      </c>
    </row>
    <row r="112" spans="1:9" x14ac:dyDescent="0.45">
      <c r="A112" s="2">
        <v>103</v>
      </c>
      <c r="B112" s="17" t="str">
        <f t="shared" si="2"/>
        <v>insert into INVENTORY(book_id,stock,record_date,last_update)values(103,10,CURDATE(),CURDATE());</v>
      </c>
      <c r="C112" s="17"/>
      <c r="D112" s="17"/>
      <c r="E112" s="17"/>
      <c r="F112" s="17"/>
      <c r="G112" s="17"/>
      <c r="H112" s="17"/>
      <c r="I112" s="8" t="str">
        <f t="shared" si="3"/>
        <v>insert into INVENTORY(book_id,stock,last_update)values(103,10,CURRENT_DATE);</v>
      </c>
    </row>
    <row r="113" spans="1:9" x14ac:dyDescent="0.45">
      <c r="A113" s="2">
        <v>104</v>
      </c>
      <c r="B113" s="17" t="str">
        <f t="shared" si="2"/>
        <v>insert into INVENTORY(book_id,stock,record_date,last_update)values(104,10,CURDATE(),CURDATE());</v>
      </c>
      <c r="C113" s="17"/>
      <c r="D113" s="17"/>
      <c r="E113" s="17"/>
      <c r="F113" s="17"/>
      <c r="G113" s="17"/>
      <c r="H113" s="17"/>
      <c r="I113" s="8" t="str">
        <f t="shared" si="3"/>
        <v>insert into INVENTORY(book_id,stock,last_update)values(104,10,CURRENT_DATE);</v>
      </c>
    </row>
    <row r="114" spans="1:9" x14ac:dyDescent="0.45">
      <c r="A114" s="2">
        <v>105</v>
      </c>
      <c r="B114" s="17" t="str">
        <f t="shared" si="2"/>
        <v>insert into INVENTORY(book_id,stock,record_date,last_update)values(105,10,CURDATE(),CURDATE());</v>
      </c>
      <c r="C114" s="17"/>
      <c r="D114" s="17"/>
      <c r="E114" s="17"/>
      <c r="F114" s="17"/>
      <c r="G114" s="17"/>
      <c r="H114" s="17"/>
      <c r="I114" s="8" t="str">
        <f t="shared" si="3"/>
        <v>insert into INVENTORY(book_id,stock,last_update)values(105,10,CURRENT_DATE);</v>
      </c>
    </row>
    <row r="115" spans="1:9" x14ac:dyDescent="0.45">
      <c r="A115" s="2">
        <v>106</v>
      </c>
      <c r="B115" s="17" t="str">
        <f t="shared" si="2"/>
        <v>insert into INVENTORY(book_id,stock,record_date,last_update)values(106,10,CURDATE(),CURDATE());</v>
      </c>
      <c r="C115" s="17"/>
      <c r="D115" s="17"/>
      <c r="E115" s="17"/>
      <c r="F115" s="17"/>
      <c r="G115" s="17"/>
      <c r="H115" s="17"/>
      <c r="I115" s="8" t="str">
        <f t="shared" si="3"/>
        <v>insert into INVENTORY(book_id,stock,last_update)values(106,10,CURRENT_DATE);</v>
      </c>
    </row>
    <row r="116" spans="1:9" x14ac:dyDescent="0.45">
      <c r="A116" s="2">
        <v>107</v>
      </c>
      <c r="B116" s="17" t="str">
        <f t="shared" si="2"/>
        <v>insert into INVENTORY(book_id,stock,record_date,last_update)values(107,10,CURDATE(),CURDATE());</v>
      </c>
      <c r="C116" s="17"/>
      <c r="D116" s="17"/>
      <c r="E116" s="17"/>
      <c r="F116" s="17"/>
      <c r="G116" s="17"/>
      <c r="H116" s="17"/>
      <c r="I116" s="8" t="str">
        <f t="shared" si="3"/>
        <v>insert into INVENTORY(book_id,stock,last_update)values(107,10,CURRENT_DATE);</v>
      </c>
    </row>
    <row r="117" spans="1:9" x14ac:dyDescent="0.45">
      <c r="A117" s="2">
        <v>108</v>
      </c>
      <c r="B117" s="17" t="str">
        <f t="shared" si="2"/>
        <v>insert into INVENTORY(book_id,stock,record_date,last_update)values(108,10,CURDATE(),CURDATE());</v>
      </c>
      <c r="C117" s="17"/>
      <c r="D117" s="17"/>
      <c r="E117" s="17"/>
      <c r="F117" s="17"/>
      <c r="G117" s="17"/>
      <c r="H117" s="17"/>
      <c r="I117" s="8" t="str">
        <f t="shared" si="3"/>
        <v>insert into INVENTORY(book_id,stock,last_update)values(108,10,CURRENT_DATE);</v>
      </c>
    </row>
    <row r="118" spans="1:9" x14ac:dyDescent="0.45">
      <c r="A118" s="2">
        <v>109</v>
      </c>
      <c r="B118" s="17" t="str">
        <f t="shared" si="2"/>
        <v>insert into INVENTORY(book_id,stock,record_date,last_update)values(109,10,CURDATE(),CURDATE());</v>
      </c>
      <c r="C118" s="17"/>
      <c r="D118" s="17"/>
      <c r="E118" s="17"/>
      <c r="F118" s="17"/>
      <c r="G118" s="17"/>
      <c r="H118" s="17"/>
      <c r="I118" s="8" t="str">
        <f t="shared" si="3"/>
        <v>insert into INVENTORY(book_id,stock,last_update)values(109,10,CURRENT_DATE);</v>
      </c>
    </row>
    <row r="119" spans="1:9" x14ac:dyDescent="0.45">
      <c r="A119" s="2">
        <v>110</v>
      </c>
      <c r="B119" s="17" t="str">
        <f t="shared" si="2"/>
        <v>insert into INVENTORY(book_id,stock,record_date,last_update)values(110,10,CURDATE(),CURDATE());</v>
      </c>
      <c r="C119" s="17"/>
      <c r="D119" s="17"/>
      <c r="E119" s="17"/>
      <c r="F119" s="17"/>
      <c r="G119" s="17"/>
      <c r="H119" s="17"/>
      <c r="I119" s="8" t="str">
        <f t="shared" si="3"/>
        <v>insert into INVENTORY(book_id,stock,last_update)values(110,10,CURRENT_DATE);</v>
      </c>
    </row>
    <row r="120" spans="1:9" x14ac:dyDescent="0.45">
      <c r="A120" s="2">
        <v>111</v>
      </c>
      <c r="B120" s="17" t="str">
        <f t="shared" si="2"/>
        <v>insert into INVENTORY(book_id,stock,record_date,last_update)values(111,10,CURDATE(),CURDATE());</v>
      </c>
      <c r="C120" s="17"/>
      <c r="D120" s="17"/>
      <c r="E120" s="17"/>
      <c r="F120" s="17"/>
      <c r="G120" s="17"/>
      <c r="H120" s="17"/>
      <c r="I120" s="8" t="str">
        <f t="shared" si="3"/>
        <v>insert into INVENTORY(book_id,stock,last_update)values(111,10,CURRENT_DATE);</v>
      </c>
    </row>
    <row r="121" spans="1:9" x14ac:dyDescent="0.45">
      <c r="A121" s="2">
        <v>112</v>
      </c>
      <c r="B121" s="17" t="str">
        <f t="shared" si="2"/>
        <v>insert into INVENTORY(book_id,stock,record_date,last_update)values(112,10,CURDATE(),CURDATE());</v>
      </c>
      <c r="C121" s="17"/>
      <c r="D121" s="17"/>
      <c r="E121" s="17"/>
      <c r="F121" s="17"/>
      <c r="G121" s="17"/>
      <c r="H121" s="17"/>
      <c r="I121" s="8" t="str">
        <f t="shared" si="3"/>
        <v>insert into INVENTORY(book_id,stock,last_update)values(112,10,CURRENT_DATE);</v>
      </c>
    </row>
    <row r="122" spans="1:9" x14ac:dyDescent="0.45">
      <c r="A122" s="2">
        <v>113</v>
      </c>
      <c r="B122" s="17" t="str">
        <f t="shared" si="2"/>
        <v>insert into INVENTORY(book_id,stock,record_date,last_update)values(113,10,CURDATE(),CURDATE());</v>
      </c>
      <c r="C122" s="17"/>
      <c r="D122" s="17"/>
      <c r="E122" s="17"/>
      <c r="F122" s="17"/>
      <c r="G122" s="17"/>
      <c r="H122" s="17"/>
      <c r="I122" s="8" t="str">
        <f t="shared" si="3"/>
        <v>insert into INVENTORY(book_id,stock,last_update)values(113,10,CURRENT_DATE);</v>
      </c>
    </row>
    <row r="123" spans="1:9" x14ac:dyDescent="0.45">
      <c r="A123" s="2">
        <v>114</v>
      </c>
      <c r="B123" s="17" t="str">
        <f t="shared" si="2"/>
        <v>insert into INVENTORY(book_id,stock,record_date,last_update)values(114,10,CURDATE(),CURDATE());</v>
      </c>
      <c r="C123" s="17"/>
      <c r="D123" s="17"/>
      <c r="E123" s="17"/>
      <c r="F123" s="17"/>
      <c r="G123" s="17"/>
      <c r="H123" s="17"/>
      <c r="I123" s="8" t="str">
        <f t="shared" si="3"/>
        <v>insert into INVENTORY(book_id,stock,last_update)values(114,10,CURRENT_DATE);</v>
      </c>
    </row>
    <row r="124" spans="1:9" x14ac:dyDescent="0.45">
      <c r="A124" s="2">
        <v>115</v>
      </c>
      <c r="B124" s="17" t="str">
        <f t="shared" si="2"/>
        <v>insert into INVENTORY(book_id,stock,record_date,last_update)values(115,10,CURDATE(),CURDATE());</v>
      </c>
      <c r="C124" s="17"/>
      <c r="D124" s="17"/>
      <c r="E124" s="17"/>
      <c r="F124" s="17"/>
      <c r="G124" s="17"/>
      <c r="H124" s="17"/>
      <c r="I124" s="8" t="str">
        <f t="shared" si="3"/>
        <v>insert into INVENTORY(book_id,stock,last_update)values(115,10,CURRENT_DATE);</v>
      </c>
    </row>
    <row r="125" spans="1:9" x14ac:dyDescent="0.45">
      <c r="A125" s="2">
        <v>116</v>
      </c>
      <c r="B125" s="17" t="str">
        <f t="shared" si="2"/>
        <v>insert into INVENTORY(book_id,stock,record_date,last_update)values(116,10,CURDATE(),CURDATE());</v>
      </c>
      <c r="C125" s="17"/>
      <c r="D125" s="17"/>
      <c r="E125" s="17"/>
      <c r="F125" s="17"/>
      <c r="G125" s="17"/>
      <c r="H125" s="17"/>
      <c r="I125" s="8" t="str">
        <f t="shared" si="3"/>
        <v>insert into INVENTORY(book_id,stock,last_update)values(116,10,CURRENT_DATE);</v>
      </c>
    </row>
    <row r="126" spans="1:9" x14ac:dyDescent="0.45">
      <c r="A126" s="2">
        <v>117</v>
      </c>
      <c r="B126" s="17" t="str">
        <f t="shared" si="2"/>
        <v>insert into INVENTORY(book_id,stock,record_date,last_update)values(117,10,CURDATE(),CURDATE());</v>
      </c>
      <c r="C126" s="17"/>
      <c r="D126" s="17"/>
      <c r="E126" s="17"/>
      <c r="F126" s="17"/>
      <c r="G126" s="17"/>
      <c r="H126" s="17"/>
      <c r="I126" s="8" t="str">
        <f t="shared" si="3"/>
        <v>insert into INVENTORY(book_id,stock,last_update)values(117,10,CURRENT_DATE);</v>
      </c>
    </row>
    <row r="127" spans="1:9" x14ac:dyDescent="0.45">
      <c r="A127" s="2">
        <v>118</v>
      </c>
      <c r="B127" s="17" t="str">
        <f t="shared" si="2"/>
        <v>insert into INVENTORY(book_id,stock,record_date,last_update)values(118,10,CURDATE(),CURDATE());</v>
      </c>
      <c r="C127" s="17"/>
      <c r="D127" s="17"/>
      <c r="E127" s="17"/>
      <c r="F127" s="17"/>
      <c r="G127" s="17"/>
      <c r="H127" s="17"/>
      <c r="I127" s="8" t="str">
        <f t="shared" si="3"/>
        <v>insert into INVENTORY(book_id,stock,last_update)values(118,10,CURRENT_DATE);</v>
      </c>
    </row>
    <row r="128" spans="1:9" x14ac:dyDescent="0.45">
      <c r="A128" s="2">
        <v>119</v>
      </c>
      <c r="B128" s="17" t="str">
        <f t="shared" si="2"/>
        <v>insert into INVENTORY(book_id,stock,record_date,last_update)values(119,10,CURDATE(),CURDATE());</v>
      </c>
      <c r="C128" s="17"/>
      <c r="D128" s="17"/>
      <c r="E128" s="17"/>
      <c r="F128" s="17"/>
      <c r="G128" s="17"/>
      <c r="H128" s="17"/>
      <c r="I128" s="8" t="str">
        <f t="shared" si="3"/>
        <v>insert into INVENTORY(book_id,stock,last_update)values(119,10,CURRENT_DATE);</v>
      </c>
    </row>
    <row r="129" spans="1:9" x14ac:dyDescent="0.45">
      <c r="A129" s="2">
        <v>120</v>
      </c>
      <c r="B129" s="17" t="str">
        <f t="shared" si="2"/>
        <v>insert into INVENTORY(book_id,stock,record_date,last_update)values(120,10,CURDATE(),CURDATE());</v>
      </c>
      <c r="C129" s="17"/>
      <c r="D129" s="17"/>
      <c r="E129" s="17"/>
      <c r="F129" s="17"/>
      <c r="G129" s="17"/>
      <c r="H129" s="17"/>
      <c r="I129" s="8" t="str">
        <f t="shared" si="3"/>
        <v>insert into INVENTORY(book_id,stock,last_update)values(120,10,CURRENT_DATE);</v>
      </c>
    </row>
    <row r="130" spans="1:9" x14ac:dyDescent="0.45">
      <c r="A130" s="2">
        <v>121</v>
      </c>
      <c r="B130" s="17" t="str">
        <f t="shared" si="2"/>
        <v>insert into INVENTORY(book_id,stock,record_date,last_update)values(121,10,CURDATE(),CURDATE());</v>
      </c>
      <c r="C130" s="17"/>
      <c r="D130" s="17"/>
      <c r="E130" s="17"/>
      <c r="F130" s="17"/>
      <c r="G130" s="17"/>
      <c r="H130" s="17"/>
      <c r="I130" s="8" t="str">
        <f t="shared" si="3"/>
        <v>insert into INVENTORY(book_id,stock,last_update)values(121,10,CURRENT_DATE);</v>
      </c>
    </row>
    <row r="131" spans="1:9" x14ac:dyDescent="0.45">
      <c r="A131" s="2">
        <v>122</v>
      </c>
      <c r="B131" s="17" t="str">
        <f t="shared" si="2"/>
        <v>insert into INVENTORY(book_id,stock,record_date,last_update)values(122,10,CURDATE(),CURDATE());</v>
      </c>
      <c r="C131" s="17"/>
      <c r="D131" s="17"/>
      <c r="E131" s="17"/>
      <c r="F131" s="17"/>
      <c r="G131" s="17"/>
      <c r="H131" s="17"/>
      <c r="I131" s="8" t="str">
        <f t="shared" si="3"/>
        <v>insert into INVENTORY(book_id,stock,last_update)values(122,10,CURRENT_DATE);</v>
      </c>
    </row>
    <row r="132" spans="1:9" x14ac:dyDescent="0.45">
      <c r="A132" s="2">
        <v>123</v>
      </c>
      <c r="B132" s="17" t="str">
        <f t="shared" si="2"/>
        <v>insert into INVENTORY(book_id,stock,record_date,last_update)values(123,10,CURDATE(),CURDATE());</v>
      </c>
      <c r="C132" s="17"/>
      <c r="D132" s="17"/>
      <c r="E132" s="17"/>
      <c r="F132" s="17"/>
      <c r="G132" s="17"/>
      <c r="H132" s="17"/>
      <c r="I132" s="8" t="str">
        <f t="shared" si="3"/>
        <v>insert into INVENTORY(book_id,stock,last_update)values(123,10,CURRENT_DATE);</v>
      </c>
    </row>
    <row r="133" spans="1:9" x14ac:dyDescent="0.45">
      <c r="A133" s="2">
        <v>124</v>
      </c>
      <c r="B133" s="17" t="str">
        <f t="shared" si="2"/>
        <v>insert into INVENTORY(book_id,stock,record_date,last_update)values(124,10,CURDATE(),CURDATE());</v>
      </c>
      <c r="C133" s="17"/>
      <c r="D133" s="17"/>
      <c r="E133" s="17"/>
      <c r="F133" s="17"/>
      <c r="G133" s="17"/>
      <c r="H133" s="17"/>
      <c r="I133" s="8" t="str">
        <f t="shared" si="3"/>
        <v>insert into INVENTORY(book_id,stock,last_update)values(124,10,CURRENT_DATE);</v>
      </c>
    </row>
    <row r="134" spans="1:9" x14ac:dyDescent="0.45">
      <c r="A134" s="2">
        <v>125</v>
      </c>
      <c r="B134" s="17" t="str">
        <f t="shared" si="2"/>
        <v>insert into INVENTORY(book_id,stock,record_date,last_update)values(125,10,CURDATE(),CURDATE());</v>
      </c>
      <c r="C134" s="17"/>
      <c r="D134" s="17"/>
      <c r="E134" s="17"/>
      <c r="F134" s="17"/>
      <c r="G134" s="17"/>
      <c r="H134" s="17"/>
      <c r="I134" s="8" t="str">
        <f t="shared" si="3"/>
        <v>insert into INVENTORY(book_id,stock,last_update)values(125,10,CURRENT_DATE);</v>
      </c>
    </row>
    <row r="135" spans="1:9" x14ac:dyDescent="0.45">
      <c r="A135" s="2">
        <v>126</v>
      </c>
      <c r="B135" s="17" t="str">
        <f t="shared" si="2"/>
        <v>insert into INVENTORY(book_id,stock,record_date,last_update)values(126,10,CURDATE(),CURDATE());</v>
      </c>
      <c r="C135" s="17"/>
      <c r="D135" s="17"/>
      <c r="E135" s="17"/>
      <c r="F135" s="17"/>
      <c r="G135" s="17"/>
      <c r="H135" s="17"/>
      <c r="I135" s="8" t="str">
        <f t="shared" si="3"/>
        <v>insert into INVENTORY(book_id,stock,last_update)values(126,10,CURRENT_DATE);</v>
      </c>
    </row>
    <row r="136" spans="1:9" x14ac:dyDescent="0.45">
      <c r="A136" s="2">
        <v>127</v>
      </c>
      <c r="B136" s="17" t="str">
        <f t="shared" si="2"/>
        <v>insert into INVENTORY(book_id,stock,record_date,last_update)values(127,10,CURDATE(),CURDATE());</v>
      </c>
      <c r="C136" s="17"/>
      <c r="D136" s="17"/>
      <c r="E136" s="17"/>
      <c r="F136" s="17"/>
      <c r="G136" s="17"/>
      <c r="H136" s="17"/>
      <c r="I136" s="8" t="str">
        <f t="shared" si="3"/>
        <v>insert into INVENTORY(book_id,stock,last_update)values(127,10,CURRENT_DATE);</v>
      </c>
    </row>
    <row r="137" spans="1:9" x14ac:dyDescent="0.45">
      <c r="A137" s="2">
        <v>128</v>
      </c>
      <c r="B137" s="17" t="str">
        <f t="shared" si="2"/>
        <v>insert into INVENTORY(book_id,stock,record_date,last_update)values(128,10,CURDATE(),CURDATE());</v>
      </c>
      <c r="C137" s="17"/>
      <c r="D137" s="17"/>
      <c r="E137" s="17"/>
      <c r="F137" s="17"/>
      <c r="G137" s="17"/>
      <c r="H137" s="17"/>
      <c r="I137" s="8" t="str">
        <f t="shared" si="3"/>
        <v>insert into INVENTORY(book_id,stock,last_update)values(128,10,CURRENT_DATE);</v>
      </c>
    </row>
    <row r="138" spans="1:9" x14ac:dyDescent="0.45">
      <c r="A138" s="2">
        <v>129</v>
      </c>
      <c r="B138" s="17" t="str">
        <f t="shared" si="2"/>
        <v>insert into INVENTORY(book_id,stock,record_date,last_update)values(129,10,CURDATE(),CURDATE());</v>
      </c>
      <c r="C138" s="17"/>
      <c r="D138" s="17"/>
      <c r="E138" s="17"/>
      <c r="F138" s="17"/>
      <c r="G138" s="17"/>
      <c r="H138" s="17"/>
      <c r="I138" s="8" t="str">
        <f t="shared" si="3"/>
        <v>insert into INVENTORY(book_id,stock,last_update)values(129,10,CURRENT_DATE);</v>
      </c>
    </row>
    <row r="139" spans="1:9" x14ac:dyDescent="0.45">
      <c r="A139" s="2">
        <v>130</v>
      </c>
      <c r="B139" s="17" t="str">
        <f t="shared" ref="B139:B194" si="4">$A$9&amp;$A$1&amp;$B$9&amp;$B$3&amp;$E$9&amp;$B$4&amp;$E$9&amp;$B$5&amp;$E$9&amp;$B$6&amp;$C$9&amp;$A139&amp;$E$9&amp;$F$9&amp;$D$9&amp;$H$9</f>
        <v>insert into INVENTORY(book_id,stock,record_date,last_update)values(130,10,CURDATE(),CURDATE());</v>
      </c>
      <c r="C139" s="17"/>
      <c r="D139" s="17"/>
      <c r="E139" s="17"/>
      <c r="F139" s="17"/>
      <c r="G139" s="17"/>
      <c r="H139" s="17"/>
      <c r="I139" s="8" t="str">
        <f t="shared" ref="I139:I194" si="5">$A$9&amp;$A$1&amp;$B$9&amp;$B$3&amp;$E$9&amp;$B$4&amp;$E$9&amp;$B$6&amp;$C$9&amp;$A139&amp;$E$9&amp;$F$9&amp;$I$9</f>
        <v>insert into INVENTORY(book_id,stock,last_update)values(130,10,CURRENT_DATE);</v>
      </c>
    </row>
    <row r="140" spans="1:9" x14ac:dyDescent="0.45">
      <c r="A140" s="2">
        <v>131</v>
      </c>
      <c r="B140" s="17" t="str">
        <f t="shared" si="4"/>
        <v>insert into INVENTORY(book_id,stock,record_date,last_update)values(131,10,CURDATE(),CURDATE());</v>
      </c>
      <c r="C140" s="17"/>
      <c r="D140" s="17"/>
      <c r="E140" s="17"/>
      <c r="F140" s="17"/>
      <c r="G140" s="17"/>
      <c r="H140" s="17"/>
      <c r="I140" s="8" t="str">
        <f t="shared" si="5"/>
        <v>insert into INVENTORY(book_id,stock,last_update)values(131,10,CURRENT_DATE);</v>
      </c>
    </row>
    <row r="141" spans="1:9" x14ac:dyDescent="0.45">
      <c r="A141" s="2">
        <v>132</v>
      </c>
      <c r="B141" s="17" t="str">
        <f t="shared" si="4"/>
        <v>insert into INVENTORY(book_id,stock,record_date,last_update)values(132,10,CURDATE(),CURDATE());</v>
      </c>
      <c r="C141" s="17"/>
      <c r="D141" s="17"/>
      <c r="E141" s="17"/>
      <c r="F141" s="17"/>
      <c r="G141" s="17"/>
      <c r="H141" s="17"/>
      <c r="I141" s="8" t="str">
        <f t="shared" si="5"/>
        <v>insert into INVENTORY(book_id,stock,last_update)values(132,10,CURRENT_DATE);</v>
      </c>
    </row>
    <row r="142" spans="1:9" x14ac:dyDescent="0.45">
      <c r="A142" s="2">
        <v>133</v>
      </c>
      <c r="B142" s="17" t="str">
        <f t="shared" si="4"/>
        <v>insert into INVENTORY(book_id,stock,record_date,last_update)values(133,10,CURDATE(),CURDATE());</v>
      </c>
      <c r="C142" s="17"/>
      <c r="D142" s="17"/>
      <c r="E142" s="17"/>
      <c r="F142" s="17"/>
      <c r="G142" s="17"/>
      <c r="H142" s="17"/>
      <c r="I142" s="8" t="str">
        <f t="shared" si="5"/>
        <v>insert into INVENTORY(book_id,stock,last_update)values(133,10,CURRENT_DATE);</v>
      </c>
    </row>
    <row r="143" spans="1:9" x14ac:dyDescent="0.45">
      <c r="A143" s="2">
        <v>134</v>
      </c>
      <c r="B143" s="17" t="str">
        <f t="shared" si="4"/>
        <v>insert into INVENTORY(book_id,stock,record_date,last_update)values(134,10,CURDATE(),CURDATE());</v>
      </c>
      <c r="C143" s="17"/>
      <c r="D143" s="17"/>
      <c r="E143" s="17"/>
      <c r="F143" s="17"/>
      <c r="G143" s="17"/>
      <c r="H143" s="17"/>
      <c r="I143" s="8" t="str">
        <f t="shared" si="5"/>
        <v>insert into INVENTORY(book_id,stock,last_update)values(134,10,CURRENT_DATE);</v>
      </c>
    </row>
    <row r="144" spans="1:9" x14ac:dyDescent="0.45">
      <c r="A144" s="2">
        <v>135</v>
      </c>
      <c r="B144" s="17" t="str">
        <f t="shared" si="4"/>
        <v>insert into INVENTORY(book_id,stock,record_date,last_update)values(135,10,CURDATE(),CURDATE());</v>
      </c>
      <c r="C144" s="17"/>
      <c r="D144" s="17"/>
      <c r="E144" s="17"/>
      <c r="F144" s="17"/>
      <c r="G144" s="17"/>
      <c r="H144" s="17"/>
      <c r="I144" s="8" t="str">
        <f t="shared" si="5"/>
        <v>insert into INVENTORY(book_id,stock,last_update)values(135,10,CURRENT_DATE);</v>
      </c>
    </row>
    <row r="145" spans="1:9" x14ac:dyDescent="0.45">
      <c r="A145" s="2">
        <v>136</v>
      </c>
      <c r="B145" s="17" t="str">
        <f t="shared" si="4"/>
        <v>insert into INVENTORY(book_id,stock,record_date,last_update)values(136,10,CURDATE(),CURDATE());</v>
      </c>
      <c r="C145" s="17"/>
      <c r="D145" s="17"/>
      <c r="E145" s="17"/>
      <c r="F145" s="17"/>
      <c r="G145" s="17"/>
      <c r="H145" s="17"/>
      <c r="I145" s="8" t="str">
        <f t="shared" si="5"/>
        <v>insert into INVENTORY(book_id,stock,last_update)values(136,10,CURRENT_DATE);</v>
      </c>
    </row>
    <row r="146" spans="1:9" x14ac:dyDescent="0.45">
      <c r="A146" s="2">
        <v>137</v>
      </c>
      <c r="B146" s="17" t="str">
        <f t="shared" si="4"/>
        <v>insert into INVENTORY(book_id,stock,record_date,last_update)values(137,10,CURDATE(),CURDATE());</v>
      </c>
      <c r="C146" s="17"/>
      <c r="D146" s="17"/>
      <c r="E146" s="17"/>
      <c r="F146" s="17"/>
      <c r="G146" s="17"/>
      <c r="H146" s="17"/>
      <c r="I146" s="8" t="str">
        <f t="shared" si="5"/>
        <v>insert into INVENTORY(book_id,stock,last_update)values(137,10,CURRENT_DATE);</v>
      </c>
    </row>
    <row r="147" spans="1:9" x14ac:dyDescent="0.45">
      <c r="A147" s="2">
        <v>138</v>
      </c>
      <c r="B147" s="17" t="str">
        <f t="shared" si="4"/>
        <v>insert into INVENTORY(book_id,stock,record_date,last_update)values(138,10,CURDATE(),CURDATE());</v>
      </c>
      <c r="C147" s="17"/>
      <c r="D147" s="17"/>
      <c r="E147" s="17"/>
      <c r="F147" s="17"/>
      <c r="G147" s="17"/>
      <c r="H147" s="17"/>
      <c r="I147" s="8" t="str">
        <f t="shared" si="5"/>
        <v>insert into INVENTORY(book_id,stock,last_update)values(138,10,CURRENT_DATE);</v>
      </c>
    </row>
    <row r="148" spans="1:9" x14ac:dyDescent="0.45">
      <c r="A148" s="2">
        <v>139</v>
      </c>
      <c r="B148" s="17" t="str">
        <f t="shared" si="4"/>
        <v>insert into INVENTORY(book_id,stock,record_date,last_update)values(139,10,CURDATE(),CURDATE());</v>
      </c>
      <c r="C148" s="17"/>
      <c r="D148" s="17"/>
      <c r="E148" s="17"/>
      <c r="F148" s="17"/>
      <c r="G148" s="17"/>
      <c r="H148" s="17"/>
      <c r="I148" s="8" t="str">
        <f t="shared" si="5"/>
        <v>insert into INVENTORY(book_id,stock,last_update)values(139,10,CURRENT_DATE);</v>
      </c>
    </row>
    <row r="149" spans="1:9" x14ac:dyDescent="0.45">
      <c r="A149" s="2">
        <v>140</v>
      </c>
      <c r="B149" s="17" t="str">
        <f t="shared" si="4"/>
        <v>insert into INVENTORY(book_id,stock,record_date,last_update)values(140,10,CURDATE(),CURDATE());</v>
      </c>
      <c r="C149" s="17"/>
      <c r="D149" s="17"/>
      <c r="E149" s="17"/>
      <c r="F149" s="17"/>
      <c r="G149" s="17"/>
      <c r="H149" s="17"/>
      <c r="I149" s="8" t="str">
        <f t="shared" si="5"/>
        <v>insert into INVENTORY(book_id,stock,last_update)values(140,10,CURRENT_DATE);</v>
      </c>
    </row>
    <row r="150" spans="1:9" x14ac:dyDescent="0.45">
      <c r="A150" s="2">
        <v>141</v>
      </c>
      <c r="B150" s="17" t="str">
        <f t="shared" si="4"/>
        <v>insert into INVENTORY(book_id,stock,record_date,last_update)values(141,10,CURDATE(),CURDATE());</v>
      </c>
      <c r="C150" s="17"/>
      <c r="D150" s="17"/>
      <c r="E150" s="17"/>
      <c r="F150" s="17"/>
      <c r="G150" s="17"/>
      <c r="H150" s="17"/>
      <c r="I150" s="8" t="str">
        <f t="shared" si="5"/>
        <v>insert into INVENTORY(book_id,stock,last_update)values(141,10,CURRENT_DATE);</v>
      </c>
    </row>
    <row r="151" spans="1:9" x14ac:dyDescent="0.45">
      <c r="A151" s="2">
        <v>142</v>
      </c>
      <c r="B151" s="17" t="str">
        <f t="shared" si="4"/>
        <v>insert into INVENTORY(book_id,stock,record_date,last_update)values(142,10,CURDATE(),CURDATE());</v>
      </c>
      <c r="C151" s="17"/>
      <c r="D151" s="17"/>
      <c r="E151" s="17"/>
      <c r="F151" s="17"/>
      <c r="G151" s="17"/>
      <c r="H151" s="17"/>
      <c r="I151" s="8" t="str">
        <f t="shared" si="5"/>
        <v>insert into INVENTORY(book_id,stock,last_update)values(142,10,CURRENT_DATE);</v>
      </c>
    </row>
    <row r="152" spans="1:9" x14ac:dyDescent="0.45">
      <c r="A152" s="2">
        <v>143</v>
      </c>
      <c r="B152" s="17" t="str">
        <f t="shared" si="4"/>
        <v>insert into INVENTORY(book_id,stock,record_date,last_update)values(143,10,CURDATE(),CURDATE());</v>
      </c>
      <c r="C152" s="17"/>
      <c r="D152" s="17"/>
      <c r="E152" s="17"/>
      <c r="F152" s="17"/>
      <c r="G152" s="17"/>
      <c r="H152" s="17"/>
      <c r="I152" s="8" t="str">
        <f t="shared" si="5"/>
        <v>insert into INVENTORY(book_id,stock,last_update)values(143,10,CURRENT_DATE);</v>
      </c>
    </row>
    <row r="153" spans="1:9" x14ac:dyDescent="0.45">
      <c r="A153" s="2">
        <v>144</v>
      </c>
      <c r="B153" s="17" t="str">
        <f t="shared" si="4"/>
        <v>insert into INVENTORY(book_id,stock,record_date,last_update)values(144,10,CURDATE(),CURDATE());</v>
      </c>
      <c r="C153" s="17"/>
      <c r="D153" s="17"/>
      <c r="E153" s="17"/>
      <c r="F153" s="17"/>
      <c r="G153" s="17"/>
      <c r="H153" s="17"/>
      <c r="I153" s="8" t="str">
        <f t="shared" si="5"/>
        <v>insert into INVENTORY(book_id,stock,last_update)values(144,10,CURRENT_DATE);</v>
      </c>
    </row>
    <row r="154" spans="1:9" x14ac:dyDescent="0.45">
      <c r="A154" s="2">
        <v>145</v>
      </c>
      <c r="B154" s="17" t="str">
        <f t="shared" si="4"/>
        <v>insert into INVENTORY(book_id,stock,record_date,last_update)values(145,10,CURDATE(),CURDATE());</v>
      </c>
      <c r="C154" s="17"/>
      <c r="D154" s="17"/>
      <c r="E154" s="17"/>
      <c r="F154" s="17"/>
      <c r="G154" s="17"/>
      <c r="H154" s="17"/>
      <c r="I154" s="8" t="str">
        <f t="shared" si="5"/>
        <v>insert into INVENTORY(book_id,stock,last_update)values(145,10,CURRENT_DATE);</v>
      </c>
    </row>
    <row r="155" spans="1:9" x14ac:dyDescent="0.45">
      <c r="A155" s="2">
        <v>146</v>
      </c>
      <c r="B155" s="17" t="str">
        <f t="shared" si="4"/>
        <v>insert into INVENTORY(book_id,stock,record_date,last_update)values(146,10,CURDATE(),CURDATE());</v>
      </c>
      <c r="C155" s="17"/>
      <c r="D155" s="17"/>
      <c r="E155" s="17"/>
      <c r="F155" s="17"/>
      <c r="G155" s="17"/>
      <c r="H155" s="17"/>
      <c r="I155" s="8" t="str">
        <f t="shared" si="5"/>
        <v>insert into INVENTORY(book_id,stock,last_update)values(146,10,CURRENT_DATE);</v>
      </c>
    </row>
    <row r="156" spans="1:9" x14ac:dyDescent="0.45">
      <c r="A156" s="2">
        <v>147</v>
      </c>
      <c r="B156" s="17" t="str">
        <f t="shared" si="4"/>
        <v>insert into INVENTORY(book_id,stock,record_date,last_update)values(147,10,CURDATE(),CURDATE());</v>
      </c>
      <c r="C156" s="17"/>
      <c r="D156" s="17"/>
      <c r="E156" s="17"/>
      <c r="F156" s="17"/>
      <c r="G156" s="17"/>
      <c r="H156" s="17"/>
      <c r="I156" s="8" t="str">
        <f t="shared" si="5"/>
        <v>insert into INVENTORY(book_id,stock,last_update)values(147,10,CURRENT_DATE);</v>
      </c>
    </row>
    <row r="157" spans="1:9" x14ac:dyDescent="0.45">
      <c r="A157" s="2">
        <v>148</v>
      </c>
      <c r="B157" s="17" t="str">
        <f t="shared" si="4"/>
        <v>insert into INVENTORY(book_id,stock,record_date,last_update)values(148,10,CURDATE(),CURDATE());</v>
      </c>
      <c r="C157" s="17"/>
      <c r="D157" s="17"/>
      <c r="E157" s="17"/>
      <c r="F157" s="17"/>
      <c r="G157" s="17"/>
      <c r="H157" s="17"/>
      <c r="I157" s="8" t="str">
        <f t="shared" si="5"/>
        <v>insert into INVENTORY(book_id,stock,last_update)values(148,10,CURRENT_DATE);</v>
      </c>
    </row>
    <row r="158" spans="1:9" x14ac:dyDescent="0.45">
      <c r="A158" s="2">
        <v>149</v>
      </c>
      <c r="B158" s="17" t="str">
        <f t="shared" si="4"/>
        <v>insert into INVENTORY(book_id,stock,record_date,last_update)values(149,10,CURDATE(),CURDATE());</v>
      </c>
      <c r="C158" s="17"/>
      <c r="D158" s="17"/>
      <c r="E158" s="17"/>
      <c r="F158" s="17"/>
      <c r="G158" s="17"/>
      <c r="H158" s="17"/>
      <c r="I158" s="8" t="str">
        <f t="shared" si="5"/>
        <v>insert into INVENTORY(book_id,stock,last_update)values(149,10,CURRENT_DATE);</v>
      </c>
    </row>
    <row r="159" spans="1:9" x14ac:dyDescent="0.45">
      <c r="A159" s="2">
        <v>150</v>
      </c>
      <c r="B159" s="17" t="str">
        <f t="shared" si="4"/>
        <v>insert into INVENTORY(book_id,stock,record_date,last_update)values(150,10,CURDATE(),CURDATE());</v>
      </c>
      <c r="C159" s="17"/>
      <c r="D159" s="17"/>
      <c r="E159" s="17"/>
      <c r="F159" s="17"/>
      <c r="G159" s="17"/>
      <c r="H159" s="17"/>
      <c r="I159" s="8" t="str">
        <f t="shared" si="5"/>
        <v>insert into INVENTORY(book_id,stock,last_update)values(150,10,CURRENT_DATE);</v>
      </c>
    </row>
    <row r="160" spans="1:9" x14ac:dyDescent="0.45">
      <c r="A160" s="2">
        <v>151</v>
      </c>
      <c r="B160" s="17" t="str">
        <f t="shared" si="4"/>
        <v>insert into INVENTORY(book_id,stock,record_date,last_update)values(151,10,CURDATE(),CURDATE());</v>
      </c>
      <c r="C160" s="17"/>
      <c r="D160" s="17"/>
      <c r="E160" s="17"/>
      <c r="F160" s="17"/>
      <c r="G160" s="17"/>
      <c r="H160" s="17"/>
      <c r="I160" s="8" t="str">
        <f t="shared" si="5"/>
        <v>insert into INVENTORY(book_id,stock,last_update)values(151,10,CURRENT_DATE);</v>
      </c>
    </row>
    <row r="161" spans="1:9" x14ac:dyDescent="0.45">
      <c r="A161" s="2">
        <v>152</v>
      </c>
      <c r="B161" s="17" t="str">
        <f t="shared" si="4"/>
        <v>insert into INVENTORY(book_id,stock,record_date,last_update)values(152,10,CURDATE(),CURDATE());</v>
      </c>
      <c r="C161" s="17"/>
      <c r="D161" s="17"/>
      <c r="E161" s="17"/>
      <c r="F161" s="17"/>
      <c r="G161" s="17"/>
      <c r="H161" s="17"/>
      <c r="I161" s="8" t="str">
        <f t="shared" si="5"/>
        <v>insert into INVENTORY(book_id,stock,last_update)values(152,10,CURRENT_DATE);</v>
      </c>
    </row>
    <row r="162" spans="1:9" x14ac:dyDescent="0.45">
      <c r="A162" s="2">
        <v>153</v>
      </c>
      <c r="B162" s="17" t="str">
        <f t="shared" si="4"/>
        <v>insert into INVENTORY(book_id,stock,record_date,last_update)values(153,10,CURDATE(),CURDATE());</v>
      </c>
      <c r="C162" s="17"/>
      <c r="D162" s="17"/>
      <c r="E162" s="17"/>
      <c r="F162" s="17"/>
      <c r="G162" s="17"/>
      <c r="H162" s="17"/>
      <c r="I162" s="8" t="str">
        <f t="shared" si="5"/>
        <v>insert into INVENTORY(book_id,stock,last_update)values(153,10,CURRENT_DATE);</v>
      </c>
    </row>
    <row r="163" spans="1:9" x14ac:dyDescent="0.45">
      <c r="A163" s="2">
        <v>154</v>
      </c>
      <c r="B163" s="17" t="str">
        <f t="shared" si="4"/>
        <v>insert into INVENTORY(book_id,stock,record_date,last_update)values(154,10,CURDATE(),CURDATE());</v>
      </c>
      <c r="C163" s="17"/>
      <c r="D163" s="17"/>
      <c r="E163" s="17"/>
      <c r="F163" s="17"/>
      <c r="G163" s="17"/>
      <c r="H163" s="17"/>
      <c r="I163" s="8" t="str">
        <f t="shared" si="5"/>
        <v>insert into INVENTORY(book_id,stock,last_update)values(154,10,CURRENT_DATE);</v>
      </c>
    </row>
    <row r="164" spans="1:9" x14ac:dyDescent="0.45">
      <c r="A164" s="2">
        <v>155</v>
      </c>
      <c r="B164" s="17" t="str">
        <f t="shared" si="4"/>
        <v>insert into INVENTORY(book_id,stock,record_date,last_update)values(155,10,CURDATE(),CURDATE());</v>
      </c>
      <c r="C164" s="17"/>
      <c r="D164" s="17"/>
      <c r="E164" s="17"/>
      <c r="F164" s="17"/>
      <c r="G164" s="17"/>
      <c r="H164" s="17"/>
      <c r="I164" s="8" t="str">
        <f t="shared" si="5"/>
        <v>insert into INVENTORY(book_id,stock,last_update)values(155,10,CURRENT_DATE);</v>
      </c>
    </row>
    <row r="165" spans="1:9" x14ac:dyDescent="0.45">
      <c r="A165" s="2">
        <v>156</v>
      </c>
      <c r="B165" s="17" t="str">
        <f t="shared" si="4"/>
        <v>insert into INVENTORY(book_id,stock,record_date,last_update)values(156,10,CURDATE(),CURDATE());</v>
      </c>
      <c r="C165" s="17"/>
      <c r="D165" s="17"/>
      <c r="E165" s="17"/>
      <c r="F165" s="17"/>
      <c r="G165" s="17"/>
      <c r="H165" s="17"/>
      <c r="I165" s="8" t="str">
        <f t="shared" si="5"/>
        <v>insert into INVENTORY(book_id,stock,last_update)values(156,10,CURRENT_DATE);</v>
      </c>
    </row>
    <row r="166" spans="1:9" x14ac:dyDescent="0.45">
      <c r="A166" s="2">
        <v>157</v>
      </c>
      <c r="B166" s="17" t="str">
        <f t="shared" si="4"/>
        <v>insert into INVENTORY(book_id,stock,record_date,last_update)values(157,10,CURDATE(),CURDATE());</v>
      </c>
      <c r="C166" s="17"/>
      <c r="D166" s="17"/>
      <c r="E166" s="17"/>
      <c r="F166" s="17"/>
      <c r="G166" s="17"/>
      <c r="H166" s="17"/>
      <c r="I166" s="8" t="str">
        <f t="shared" si="5"/>
        <v>insert into INVENTORY(book_id,stock,last_update)values(157,10,CURRENT_DATE);</v>
      </c>
    </row>
    <row r="167" spans="1:9" x14ac:dyDescent="0.45">
      <c r="A167" s="2">
        <v>158</v>
      </c>
      <c r="B167" s="17" t="str">
        <f t="shared" si="4"/>
        <v>insert into INVENTORY(book_id,stock,record_date,last_update)values(158,10,CURDATE(),CURDATE());</v>
      </c>
      <c r="C167" s="17"/>
      <c r="D167" s="17"/>
      <c r="E167" s="17"/>
      <c r="F167" s="17"/>
      <c r="G167" s="17"/>
      <c r="H167" s="17"/>
      <c r="I167" s="8" t="str">
        <f t="shared" si="5"/>
        <v>insert into INVENTORY(book_id,stock,last_update)values(158,10,CURRENT_DATE);</v>
      </c>
    </row>
    <row r="168" spans="1:9" x14ac:dyDescent="0.45">
      <c r="A168" s="2">
        <v>159</v>
      </c>
      <c r="B168" s="17" t="str">
        <f t="shared" si="4"/>
        <v>insert into INVENTORY(book_id,stock,record_date,last_update)values(159,10,CURDATE(),CURDATE());</v>
      </c>
      <c r="C168" s="17"/>
      <c r="D168" s="17"/>
      <c r="E168" s="17"/>
      <c r="F168" s="17"/>
      <c r="G168" s="17"/>
      <c r="H168" s="17"/>
      <c r="I168" s="8" t="str">
        <f t="shared" si="5"/>
        <v>insert into INVENTORY(book_id,stock,last_update)values(159,10,CURRENT_DATE);</v>
      </c>
    </row>
    <row r="169" spans="1:9" x14ac:dyDescent="0.45">
      <c r="A169" s="2">
        <v>160</v>
      </c>
      <c r="B169" s="17" t="str">
        <f t="shared" si="4"/>
        <v>insert into INVENTORY(book_id,stock,record_date,last_update)values(160,10,CURDATE(),CURDATE());</v>
      </c>
      <c r="C169" s="17"/>
      <c r="D169" s="17"/>
      <c r="E169" s="17"/>
      <c r="F169" s="17"/>
      <c r="G169" s="17"/>
      <c r="H169" s="17"/>
      <c r="I169" s="8" t="str">
        <f t="shared" si="5"/>
        <v>insert into INVENTORY(book_id,stock,last_update)values(160,10,CURRENT_DATE);</v>
      </c>
    </row>
    <row r="170" spans="1:9" x14ac:dyDescent="0.45">
      <c r="A170" s="2">
        <v>161</v>
      </c>
      <c r="B170" s="17" t="str">
        <f t="shared" si="4"/>
        <v>insert into INVENTORY(book_id,stock,record_date,last_update)values(161,10,CURDATE(),CURDATE());</v>
      </c>
      <c r="C170" s="17"/>
      <c r="D170" s="17"/>
      <c r="E170" s="17"/>
      <c r="F170" s="17"/>
      <c r="G170" s="17"/>
      <c r="H170" s="17"/>
      <c r="I170" s="8" t="str">
        <f t="shared" si="5"/>
        <v>insert into INVENTORY(book_id,stock,last_update)values(161,10,CURRENT_DATE);</v>
      </c>
    </row>
    <row r="171" spans="1:9" x14ac:dyDescent="0.45">
      <c r="A171" s="2">
        <v>162</v>
      </c>
      <c r="B171" s="17" t="str">
        <f t="shared" si="4"/>
        <v>insert into INVENTORY(book_id,stock,record_date,last_update)values(162,10,CURDATE(),CURDATE());</v>
      </c>
      <c r="C171" s="17"/>
      <c r="D171" s="17"/>
      <c r="E171" s="17"/>
      <c r="F171" s="17"/>
      <c r="G171" s="17"/>
      <c r="H171" s="17"/>
      <c r="I171" s="8" t="str">
        <f t="shared" si="5"/>
        <v>insert into INVENTORY(book_id,stock,last_update)values(162,10,CURRENT_DATE);</v>
      </c>
    </row>
    <row r="172" spans="1:9" x14ac:dyDescent="0.45">
      <c r="A172" s="2">
        <v>163</v>
      </c>
      <c r="B172" s="17" t="str">
        <f t="shared" si="4"/>
        <v>insert into INVENTORY(book_id,stock,record_date,last_update)values(163,10,CURDATE(),CURDATE());</v>
      </c>
      <c r="C172" s="17"/>
      <c r="D172" s="17"/>
      <c r="E172" s="17"/>
      <c r="F172" s="17"/>
      <c r="G172" s="17"/>
      <c r="H172" s="17"/>
      <c r="I172" s="8" t="str">
        <f t="shared" si="5"/>
        <v>insert into INVENTORY(book_id,stock,last_update)values(163,10,CURRENT_DATE);</v>
      </c>
    </row>
    <row r="173" spans="1:9" x14ac:dyDescent="0.45">
      <c r="A173" s="2">
        <v>164</v>
      </c>
      <c r="B173" s="17" t="str">
        <f t="shared" si="4"/>
        <v>insert into INVENTORY(book_id,stock,record_date,last_update)values(164,10,CURDATE(),CURDATE());</v>
      </c>
      <c r="C173" s="17"/>
      <c r="D173" s="17"/>
      <c r="E173" s="17"/>
      <c r="F173" s="17"/>
      <c r="G173" s="17"/>
      <c r="H173" s="17"/>
      <c r="I173" s="8" t="str">
        <f t="shared" si="5"/>
        <v>insert into INVENTORY(book_id,stock,last_update)values(164,10,CURRENT_DATE);</v>
      </c>
    </row>
    <row r="174" spans="1:9" x14ac:dyDescent="0.45">
      <c r="A174" s="2">
        <v>165</v>
      </c>
      <c r="B174" s="17" t="str">
        <f t="shared" si="4"/>
        <v>insert into INVENTORY(book_id,stock,record_date,last_update)values(165,10,CURDATE(),CURDATE());</v>
      </c>
      <c r="C174" s="17"/>
      <c r="D174" s="17"/>
      <c r="E174" s="17"/>
      <c r="F174" s="17"/>
      <c r="G174" s="17"/>
      <c r="H174" s="17"/>
      <c r="I174" s="8" t="str">
        <f t="shared" si="5"/>
        <v>insert into INVENTORY(book_id,stock,last_update)values(165,10,CURRENT_DATE);</v>
      </c>
    </row>
    <row r="175" spans="1:9" x14ac:dyDescent="0.45">
      <c r="A175" s="2">
        <v>166</v>
      </c>
      <c r="B175" s="17" t="str">
        <f t="shared" si="4"/>
        <v>insert into INVENTORY(book_id,stock,record_date,last_update)values(166,10,CURDATE(),CURDATE());</v>
      </c>
      <c r="C175" s="17"/>
      <c r="D175" s="17"/>
      <c r="E175" s="17"/>
      <c r="F175" s="17"/>
      <c r="G175" s="17"/>
      <c r="H175" s="17"/>
      <c r="I175" s="8" t="str">
        <f t="shared" si="5"/>
        <v>insert into INVENTORY(book_id,stock,last_update)values(166,10,CURRENT_DATE);</v>
      </c>
    </row>
    <row r="176" spans="1:9" x14ac:dyDescent="0.45">
      <c r="A176" s="2">
        <v>167</v>
      </c>
      <c r="B176" s="17" t="str">
        <f t="shared" si="4"/>
        <v>insert into INVENTORY(book_id,stock,record_date,last_update)values(167,10,CURDATE(),CURDATE());</v>
      </c>
      <c r="C176" s="17"/>
      <c r="D176" s="17"/>
      <c r="E176" s="17"/>
      <c r="F176" s="17"/>
      <c r="G176" s="17"/>
      <c r="H176" s="17"/>
      <c r="I176" s="8" t="str">
        <f t="shared" si="5"/>
        <v>insert into INVENTORY(book_id,stock,last_update)values(167,10,CURRENT_DATE);</v>
      </c>
    </row>
    <row r="177" spans="1:9" x14ac:dyDescent="0.45">
      <c r="A177" s="2">
        <v>168</v>
      </c>
      <c r="B177" s="17" t="str">
        <f t="shared" si="4"/>
        <v>insert into INVENTORY(book_id,stock,record_date,last_update)values(168,10,CURDATE(),CURDATE());</v>
      </c>
      <c r="C177" s="17"/>
      <c r="D177" s="17"/>
      <c r="E177" s="17"/>
      <c r="F177" s="17"/>
      <c r="G177" s="17"/>
      <c r="H177" s="17"/>
      <c r="I177" s="8" t="str">
        <f t="shared" si="5"/>
        <v>insert into INVENTORY(book_id,stock,last_update)values(168,10,CURRENT_DATE);</v>
      </c>
    </row>
    <row r="178" spans="1:9" x14ac:dyDescent="0.45">
      <c r="A178" s="2">
        <v>169</v>
      </c>
      <c r="B178" s="17" t="str">
        <f t="shared" si="4"/>
        <v>insert into INVENTORY(book_id,stock,record_date,last_update)values(169,10,CURDATE(),CURDATE());</v>
      </c>
      <c r="C178" s="17"/>
      <c r="D178" s="17"/>
      <c r="E178" s="17"/>
      <c r="F178" s="17"/>
      <c r="G178" s="17"/>
      <c r="H178" s="17"/>
      <c r="I178" s="8" t="str">
        <f t="shared" si="5"/>
        <v>insert into INVENTORY(book_id,stock,last_update)values(169,10,CURRENT_DATE);</v>
      </c>
    </row>
    <row r="179" spans="1:9" x14ac:dyDescent="0.45">
      <c r="A179" s="2">
        <v>170</v>
      </c>
      <c r="B179" s="17" t="str">
        <f t="shared" si="4"/>
        <v>insert into INVENTORY(book_id,stock,record_date,last_update)values(170,10,CURDATE(),CURDATE());</v>
      </c>
      <c r="C179" s="17"/>
      <c r="D179" s="17"/>
      <c r="E179" s="17"/>
      <c r="F179" s="17"/>
      <c r="G179" s="17"/>
      <c r="H179" s="17"/>
      <c r="I179" s="8" t="str">
        <f t="shared" si="5"/>
        <v>insert into INVENTORY(book_id,stock,last_update)values(170,10,CURRENT_DATE);</v>
      </c>
    </row>
    <row r="180" spans="1:9" x14ac:dyDescent="0.45">
      <c r="A180" s="2">
        <v>171</v>
      </c>
      <c r="B180" s="17" t="str">
        <f t="shared" si="4"/>
        <v>insert into INVENTORY(book_id,stock,record_date,last_update)values(171,10,CURDATE(),CURDATE());</v>
      </c>
      <c r="C180" s="17"/>
      <c r="D180" s="17"/>
      <c r="E180" s="17"/>
      <c r="F180" s="17"/>
      <c r="G180" s="17"/>
      <c r="H180" s="17"/>
      <c r="I180" s="8" t="str">
        <f t="shared" si="5"/>
        <v>insert into INVENTORY(book_id,stock,last_update)values(171,10,CURRENT_DATE);</v>
      </c>
    </row>
    <row r="181" spans="1:9" x14ac:dyDescent="0.45">
      <c r="A181" s="2">
        <v>172</v>
      </c>
      <c r="B181" s="17" t="str">
        <f t="shared" si="4"/>
        <v>insert into INVENTORY(book_id,stock,record_date,last_update)values(172,10,CURDATE(),CURDATE());</v>
      </c>
      <c r="C181" s="17"/>
      <c r="D181" s="17"/>
      <c r="E181" s="17"/>
      <c r="F181" s="17"/>
      <c r="G181" s="17"/>
      <c r="H181" s="17"/>
      <c r="I181" s="8" t="str">
        <f t="shared" si="5"/>
        <v>insert into INVENTORY(book_id,stock,last_update)values(172,10,CURRENT_DATE);</v>
      </c>
    </row>
    <row r="182" spans="1:9" x14ac:dyDescent="0.45">
      <c r="A182" s="2">
        <v>173</v>
      </c>
      <c r="B182" s="17" t="str">
        <f t="shared" si="4"/>
        <v>insert into INVENTORY(book_id,stock,record_date,last_update)values(173,10,CURDATE(),CURDATE());</v>
      </c>
      <c r="C182" s="17"/>
      <c r="D182" s="17"/>
      <c r="E182" s="17"/>
      <c r="F182" s="17"/>
      <c r="G182" s="17"/>
      <c r="H182" s="17"/>
      <c r="I182" s="8" t="str">
        <f t="shared" si="5"/>
        <v>insert into INVENTORY(book_id,stock,last_update)values(173,10,CURRENT_DATE);</v>
      </c>
    </row>
    <row r="183" spans="1:9" x14ac:dyDescent="0.45">
      <c r="A183" s="2">
        <v>174</v>
      </c>
      <c r="B183" s="17" t="str">
        <f t="shared" si="4"/>
        <v>insert into INVENTORY(book_id,stock,record_date,last_update)values(174,10,CURDATE(),CURDATE());</v>
      </c>
      <c r="C183" s="17"/>
      <c r="D183" s="17"/>
      <c r="E183" s="17"/>
      <c r="F183" s="17"/>
      <c r="G183" s="17"/>
      <c r="H183" s="17"/>
      <c r="I183" s="8" t="str">
        <f t="shared" si="5"/>
        <v>insert into INVENTORY(book_id,stock,last_update)values(174,10,CURRENT_DATE);</v>
      </c>
    </row>
    <row r="184" spans="1:9" x14ac:dyDescent="0.45">
      <c r="A184" s="2">
        <v>175</v>
      </c>
      <c r="B184" s="17" t="str">
        <f t="shared" si="4"/>
        <v>insert into INVENTORY(book_id,stock,record_date,last_update)values(175,10,CURDATE(),CURDATE());</v>
      </c>
      <c r="C184" s="17"/>
      <c r="D184" s="17"/>
      <c r="E184" s="17"/>
      <c r="F184" s="17"/>
      <c r="G184" s="17"/>
      <c r="H184" s="17"/>
      <c r="I184" s="8" t="str">
        <f t="shared" si="5"/>
        <v>insert into INVENTORY(book_id,stock,last_update)values(175,10,CURRENT_DATE);</v>
      </c>
    </row>
    <row r="185" spans="1:9" x14ac:dyDescent="0.45">
      <c r="A185" s="2">
        <v>176</v>
      </c>
      <c r="B185" s="17" t="str">
        <f t="shared" si="4"/>
        <v>insert into INVENTORY(book_id,stock,record_date,last_update)values(176,10,CURDATE(),CURDATE());</v>
      </c>
      <c r="C185" s="17"/>
      <c r="D185" s="17"/>
      <c r="E185" s="17"/>
      <c r="F185" s="17"/>
      <c r="G185" s="17"/>
      <c r="H185" s="17"/>
      <c r="I185" s="8" t="str">
        <f t="shared" si="5"/>
        <v>insert into INVENTORY(book_id,stock,last_update)values(176,10,CURRENT_DATE);</v>
      </c>
    </row>
    <row r="186" spans="1:9" x14ac:dyDescent="0.45">
      <c r="A186" s="2">
        <v>177</v>
      </c>
      <c r="B186" s="17" t="str">
        <f t="shared" si="4"/>
        <v>insert into INVENTORY(book_id,stock,record_date,last_update)values(177,10,CURDATE(),CURDATE());</v>
      </c>
      <c r="C186" s="17"/>
      <c r="D186" s="17"/>
      <c r="E186" s="17"/>
      <c r="F186" s="17"/>
      <c r="G186" s="17"/>
      <c r="H186" s="17"/>
      <c r="I186" s="8" t="str">
        <f t="shared" si="5"/>
        <v>insert into INVENTORY(book_id,stock,last_update)values(177,10,CURRENT_DATE);</v>
      </c>
    </row>
    <row r="187" spans="1:9" x14ac:dyDescent="0.45">
      <c r="A187" s="2">
        <v>178</v>
      </c>
      <c r="B187" s="17" t="str">
        <f t="shared" si="4"/>
        <v>insert into INVENTORY(book_id,stock,record_date,last_update)values(178,10,CURDATE(),CURDATE());</v>
      </c>
      <c r="C187" s="17"/>
      <c r="D187" s="17"/>
      <c r="E187" s="17"/>
      <c r="F187" s="17"/>
      <c r="G187" s="17"/>
      <c r="H187" s="17"/>
      <c r="I187" s="8" t="str">
        <f t="shared" si="5"/>
        <v>insert into INVENTORY(book_id,stock,last_update)values(178,10,CURRENT_DATE);</v>
      </c>
    </row>
    <row r="188" spans="1:9" x14ac:dyDescent="0.45">
      <c r="A188" s="2">
        <v>179</v>
      </c>
      <c r="B188" s="17" t="str">
        <f t="shared" si="4"/>
        <v>insert into INVENTORY(book_id,stock,record_date,last_update)values(179,10,CURDATE(),CURDATE());</v>
      </c>
      <c r="C188" s="17"/>
      <c r="D188" s="17"/>
      <c r="E188" s="17"/>
      <c r="F188" s="17"/>
      <c r="G188" s="17"/>
      <c r="H188" s="17"/>
      <c r="I188" s="8" t="str">
        <f t="shared" si="5"/>
        <v>insert into INVENTORY(book_id,stock,last_update)values(179,10,CURRENT_DATE);</v>
      </c>
    </row>
    <row r="189" spans="1:9" x14ac:dyDescent="0.45">
      <c r="A189" s="2">
        <v>180</v>
      </c>
      <c r="B189" s="17" t="str">
        <f t="shared" si="4"/>
        <v>insert into INVENTORY(book_id,stock,record_date,last_update)values(180,10,CURDATE(),CURDATE());</v>
      </c>
      <c r="C189" s="17"/>
      <c r="D189" s="17"/>
      <c r="E189" s="17"/>
      <c r="F189" s="17"/>
      <c r="G189" s="17"/>
      <c r="H189" s="17"/>
      <c r="I189" s="8" t="str">
        <f t="shared" si="5"/>
        <v>insert into INVENTORY(book_id,stock,last_update)values(180,10,CURRENT_DATE);</v>
      </c>
    </row>
    <row r="190" spans="1:9" x14ac:dyDescent="0.45">
      <c r="A190" s="2">
        <v>181</v>
      </c>
      <c r="B190" s="17" t="str">
        <f t="shared" si="4"/>
        <v>insert into INVENTORY(book_id,stock,record_date,last_update)values(181,10,CURDATE(),CURDATE());</v>
      </c>
      <c r="C190" s="17"/>
      <c r="D190" s="17"/>
      <c r="E190" s="17"/>
      <c r="F190" s="17"/>
      <c r="G190" s="17"/>
      <c r="H190" s="17"/>
      <c r="I190" s="8" t="str">
        <f t="shared" si="5"/>
        <v>insert into INVENTORY(book_id,stock,last_update)values(181,10,CURRENT_DATE);</v>
      </c>
    </row>
    <row r="191" spans="1:9" x14ac:dyDescent="0.45">
      <c r="A191" s="2">
        <v>182</v>
      </c>
      <c r="B191" s="17" t="str">
        <f t="shared" si="4"/>
        <v>insert into INVENTORY(book_id,stock,record_date,last_update)values(182,10,CURDATE(),CURDATE());</v>
      </c>
      <c r="C191" s="17"/>
      <c r="D191" s="17"/>
      <c r="E191" s="17"/>
      <c r="F191" s="17"/>
      <c r="G191" s="17"/>
      <c r="H191" s="17"/>
      <c r="I191" s="8" t="str">
        <f t="shared" si="5"/>
        <v>insert into INVENTORY(book_id,stock,last_update)values(182,10,CURRENT_DATE);</v>
      </c>
    </row>
    <row r="192" spans="1:9" x14ac:dyDescent="0.45">
      <c r="A192" s="2">
        <v>183</v>
      </c>
      <c r="B192" s="17" t="str">
        <f t="shared" si="4"/>
        <v>insert into INVENTORY(book_id,stock,record_date,last_update)values(183,10,CURDATE(),CURDATE());</v>
      </c>
      <c r="C192" s="17"/>
      <c r="D192" s="17"/>
      <c r="E192" s="17"/>
      <c r="F192" s="17"/>
      <c r="G192" s="17"/>
      <c r="H192" s="17"/>
      <c r="I192" s="8" t="str">
        <f t="shared" si="5"/>
        <v>insert into INVENTORY(book_id,stock,last_update)values(183,10,CURRENT_DATE);</v>
      </c>
    </row>
    <row r="193" spans="1:9" x14ac:dyDescent="0.45">
      <c r="A193" s="2">
        <v>184</v>
      </c>
      <c r="B193" s="17" t="str">
        <f t="shared" si="4"/>
        <v>insert into INVENTORY(book_id,stock,record_date,last_update)values(184,10,CURDATE(),CURDATE());</v>
      </c>
      <c r="C193" s="17"/>
      <c r="D193" s="17"/>
      <c r="E193" s="17"/>
      <c r="F193" s="17"/>
      <c r="G193" s="17"/>
      <c r="H193" s="17"/>
      <c r="I193" s="8" t="str">
        <f t="shared" si="5"/>
        <v>insert into INVENTORY(book_id,stock,last_update)values(184,10,CURRENT_DATE);</v>
      </c>
    </row>
    <row r="194" spans="1:9" x14ac:dyDescent="0.45">
      <c r="A194" s="2">
        <v>185</v>
      </c>
      <c r="B194" s="17" t="str">
        <f t="shared" si="4"/>
        <v>insert into INVENTORY(book_id,stock,record_date,last_update)values(185,10,CURDATE(),CURDATE());</v>
      </c>
      <c r="C194" s="17"/>
      <c r="D194" s="17"/>
      <c r="E194" s="17"/>
      <c r="F194" s="17"/>
      <c r="G194" s="17"/>
      <c r="H194" s="17"/>
      <c r="I194" s="8" t="str">
        <f t="shared" si="5"/>
        <v>insert into INVENTORY(book_id,stock,last_update)values(185,10,CURRENT_DATE);</v>
      </c>
    </row>
  </sheetData>
  <mergeCells count="188">
    <mergeCell ref="B192:H192"/>
    <mergeCell ref="B193:H193"/>
    <mergeCell ref="B194:H194"/>
    <mergeCell ref="B187:H187"/>
    <mergeCell ref="B188:H188"/>
    <mergeCell ref="B189:H189"/>
    <mergeCell ref="B190:H190"/>
    <mergeCell ref="B191:H191"/>
    <mergeCell ref="B182:H182"/>
    <mergeCell ref="B183:H183"/>
    <mergeCell ref="B184:H184"/>
    <mergeCell ref="B185:H185"/>
    <mergeCell ref="B186:H186"/>
    <mergeCell ref="B177:H177"/>
    <mergeCell ref="B178:H178"/>
    <mergeCell ref="B179:H179"/>
    <mergeCell ref="B180:H180"/>
    <mergeCell ref="B181:H181"/>
    <mergeCell ref="B172:H172"/>
    <mergeCell ref="B173:H173"/>
    <mergeCell ref="B174:H174"/>
    <mergeCell ref="B175:H175"/>
    <mergeCell ref="B176:H176"/>
    <mergeCell ref="B167:H167"/>
    <mergeCell ref="B168:H168"/>
    <mergeCell ref="B169:H169"/>
    <mergeCell ref="B170:H170"/>
    <mergeCell ref="B171:H171"/>
    <mergeCell ref="B162:H162"/>
    <mergeCell ref="B163:H163"/>
    <mergeCell ref="B164:H164"/>
    <mergeCell ref="B165:H165"/>
    <mergeCell ref="B166:H166"/>
    <mergeCell ref="B157:H157"/>
    <mergeCell ref="B158:H158"/>
    <mergeCell ref="B159:H159"/>
    <mergeCell ref="B160:H160"/>
    <mergeCell ref="B161:H161"/>
    <mergeCell ref="B152:H152"/>
    <mergeCell ref="B153:H153"/>
    <mergeCell ref="B154:H154"/>
    <mergeCell ref="B155:H155"/>
    <mergeCell ref="B156:H156"/>
    <mergeCell ref="B147:H147"/>
    <mergeCell ref="B148:H148"/>
    <mergeCell ref="B149:H149"/>
    <mergeCell ref="B150:H150"/>
    <mergeCell ref="B151:H151"/>
    <mergeCell ref="B142:H142"/>
    <mergeCell ref="B143:H143"/>
    <mergeCell ref="B144:H144"/>
    <mergeCell ref="B145:H145"/>
    <mergeCell ref="B146:H146"/>
    <mergeCell ref="B137:H137"/>
    <mergeCell ref="B138:H138"/>
    <mergeCell ref="B139:H139"/>
    <mergeCell ref="B140:H140"/>
    <mergeCell ref="B141:H141"/>
    <mergeCell ref="B132:H132"/>
    <mergeCell ref="B133:H133"/>
    <mergeCell ref="B134:H134"/>
    <mergeCell ref="B135:H135"/>
    <mergeCell ref="B136:H136"/>
    <mergeCell ref="B127:H127"/>
    <mergeCell ref="B128:H128"/>
    <mergeCell ref="B129:H129"/>
    <mergeCell ref="B130:H130"/>
    <mergeCell ref="B131:H131"/>
    <mergeCell ref="B122:H122"/>
    <mergeCell ref="B123:H123"/>
    <mergeCell ref="B124:H124"/>
    <mergeCell ref="B125:H125"/>
    <mergeCell ref="B126:H126"/>
    <mergeCell ref="B117:H117"/>
    <mergeCell ref="B118:H118"/>
    <mergeCell ref="B119:H119"/>
    <mergeCell ref="B120:H120"/>
    <mergeCell ref="B121:H121"/>
    <mergeCell ref="B112:H112"/>
    <mergeCell ref="B113:H113"/>
    <mergeCell ref="B114:H114"/>
    <mergeCell ref="B115:H115"/>
    <mergeCell ref="B116:H116"/>
    <mergeCell ref="B107:H107"/>
    <mergeCell ref="B108:H108"/>
    <mergeCell ref="B109:H109"/>
    <mergeCell ref="B110:H110"/>
    <mergeCell ref="B111:H111"/>
    <mergeCell ref="B102:H102"/>
    <mergeCell ref="B103:H103"/>
    <mergeCell ref="B104:H104"/>
    <mergeCell ref="B105:H105"/>
    <mergeCell ref="B106:H106"/>
    <mergeCell ref="B97:H97"/>
    <mergeCell ref="B98:H98"/>
    <mergeCell ref="B99:H99"/>
    <mergeCell ref="B100:H100"/>
    <mergeCell ref="B101:H101"/>
    <mergeCell ref="B92:H92"/>
    <mergeCell ref="B93:H93"/>
    <mergeCell ref="B94:H94"/>
    <mergeCell ref="B95:H95"/>
    <mergeCell ref="B96:H96"/>
    <mergeCell ref="B87:H87"/>
    <mergeCell ref="B88:H88"/>
    <mergeCell ref="B89:H89"/>
    <mergeCell ref="B90:H90"/>
    <mergeCell ref="B91:H91"/>
    <mergeCell ref="B82:H82"/>
    <mergeCell ref="B83:H83"/>
    <mergeCell ref="B84:H84"/>
    <mergeCell ref="B85:H85"/>
    <mergeCell ref="B86:H86"/>
    <mergeCell ref="B77:H77"/>
    <mergeCell ref="B78:H78"/>
    <mergeCell ref="B79:H79"/>
    <mergeCell ref="B80:H80"/>
    <mergeCell ref="B81:H81"/>
    <mergeCell ref="B72:H72"/>
    <mergeCell ref="B73:H73"/>
    <mergeCell ref="B74:H74"/>
    <mergeCell ref="B75:H75"/>
    <mergeCell ref="B76:H76"/>
    <mergeCell ref="B67:H67"/>
    <mergeCell ref="B68:H68"/>
    <mergeCell ref="B69:H69"/>
    <mergeCell ref="B70:H70"/>
    <mergeCell ref="B71:H71"/>
    <mergeCell ref="B62:H62"/>
    <mergeCell ref="B63:H63"/>
    <mergeCell ref="B64:H64"/>
    <mergeCell ref="B65:H65"/>
    <mergeCell ref="B66:H66"/>
    <mergeCell ref="B57:H57"/>
    <mergeCell ref="B58:H58"/>
    <mergeCell ref="B59:H59"/>
    <mergeCell ref="B60:H60"/>
    <mergeCell ref="B61:H61"/>
    <mergeCell ref="B52:H52"/>
    <mergeCell ref="B53:H53"/>
    <mergeCell ref="B54:H54"/>
    <mergeCell ref="B55:H55"/>
    <mergeCell ref="B56:H56"/>
    <mergeCell ref="B48:H48"/>
    <mergeCell ref="B49:H49"/>
    <mergeCell ref="B50:H50"/>
    <mergeCell ref="B51:H51"/>
    <mergeCell ref="B42:H42"/>
    <mergeCell ref="B43:H43"/>
    <mergeCell ref="B44:H44"/>
    <mergeCell ref="B45:H45"/>
    <mergeCell ref="B46:H46"/>
    <mergeCell ref="B39:H39"/>
    <mergeCell ref="B40:H40"/>
    <mergeCell ref="B41:H41"/>
    <mergeCell ref="B32:H32"/>
    <mergeCell ref="B33:H33"/>
    <mergeCell ref="B34:H34"/>
    <mergeCell ref="B35:H35"/>
    <mergeCell ref="B36:H36"/>
    <mergeCell ref="B47:H47"/>
    <mergeCell ref="B30:H30"/>
    <mergeCell ref="B31:H31"/>
    <mergeCell ref="B22:H22"/>
    <mergeCell ref="B23:H23"/>
    <mergeCell ref="B24:H24"/>
    <mergeCell ref="B25:H25"/>
    <mergeCell ref="B26:H26"/>
    <mergeCell ref="B37:H37"/>
    <mergeCell ref="B38:H38"/>
    <mergeCell ref="B21:H21"/>
    <mergeCell ref="B12:H12"/>
    <mergeCell ref="B13:H13"/>
    <mergeCell ref="B14:H14"/>
    <mergeCell ref="B15:H15"/>
    <mergeCell ref="B16:H16"/>
    <mergeCell ref="B27:H27"/>
    <mergeCell ref="B28:H28"/>
    <mergeCell ref="B29:H29"/>
    <mergeCell ref="A7:R7"/>
    <mergeCell ref="I9:J9"/>
    <mergeCell ref="A8:R8"/>
    <mergeCell ref="B10:H10"/>
    <mergeCell ref="B11:H11"/>
    <mergeCell ref="B17:H17"/>
    <mergeCell ref="B18:H18"/>
    <mergeCell ref="B19:H19"/>
    <mergeCell ref="B20:H20"/>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A10" sqref="A10:R10"/>
    </sheetView>
  </sheetViews>
  <sheetFormatPr defaultRowHeight="18" x14ac:dyDescent="0.45"/>
  <cols>
    <col min="1" max="1" width="16.59765625" bestFit="1" customWidth="1"/>
    <col min="2" max="2" width="15.296875" bestFit="1" customWidth="1"/>
    <col min="3" max="3" width="17.3984375" bestFit="1" customWidth="1"/>
    <col min="4" max="4" width="11.296875" bestFit="1" customWidth="1"/>
  </cols>
  <sheetData>
    <row r="1" spans="1:18" x14ac:dyDescent="0.45">
      <c r="A1" t="s">
        <v>71</v>
      </c>
    </row>
    <row r="2" spans="1:18" x14ac:dyDescent="0.45">
      <c r="A2" t="s">
        <v>72</v>
      </c>
      <c r="B2" t="s">
        <v>74</v>
      </c>
      <c r="C2" t="s">
        <v>20</v>
      </c>
      <c r="D2" t="s">
        <v>16</v>
      </c>
    </row>
    <row r="3" spans="1:18" x14ac:dyDescent="0.45">
      <c r="A3" t="s">
        <v>36</v>
      </c>
      <c r="B3" t="s">
        <v>44</v>
      </c>
      <c r="C3" t="s">
        <v>31</v>
      </c>
    </row>
    <row r="4" spans="1:18" x14ac:dyDescent="0.45">
      <c r="A4" t="s">
        <v>37</v>
      </c>
      <c r="B4" t="s">
        <v>45</v>
      </c>
      <c r="C4" t="s">
        <v>31</v>
      </c>
    </row>
    <row r="5" spans="1:18" x14ac:dyDescent="0.45">
      <c r="A5" t="s">
        <v>73</v>
      </c>
      <c r="B5" t="s">
        <v>75</v>
      </c>
      <c r="C5" t="s">
        <v>31</v>
      </c>
    </row>
    <row r="6" spans="1:18" x14ac:dyDescent="0.45">
      <c r="A6" t="s">
        <v>35</v>
      </c>
      <c r="B6" t="s">
        <v>43</v>
      </c>
      <c r="C6" t="s">
        <v>816</v>
      </c>
    </row>
    <row r="7" spans="1:18" s="8" customFormat="1" x14ac:dyDescent="0.45">
      <c r="A7" s="8" t="s">
        <v>814</v>
      </c>
      <c r="B7" s="8" t="s">
        <v>815</v>
      </c>
      <c r="C7" s="8" t="s">
        <v>817</v>
      </c>
    </row>
    <row r="8" spans="1:18" s="8" customFormat="1" x14ac:dyDescent="0.45">
      <c r="A8" s="8" t="s">
        <v>802</v>
      </c>
      <c r="B8" s="8" t="s">
        <v>803</v>
      </c>
      <c r="C8" s="8" t="s">
        <v>804</v>
      </c>
    </row>
    <row r="9" spans="1:18" x14ac:dyDescent="0.45">
      <c r="A9" t="s">
        <v>3</v>
      </c>
      <c r="B9" t="s">
        <v>76</v>
      </c>
      <c r="C9" t="s">
        <v>4</v>
      </c>
    </row>
    <row r="10" spans="1:18" ht="45.6" customHeight="1" x14ac:dyDescent="0.45">
      <c r="A10" s="19" t="s">
        <v>819</v>
      </c>
      <c r="B10" s="17"/>
      <c r="C10" s="17"/>
      <c r="D10" s="17"/>
      <c r="E10" s="17"/>
      <c r="F10" s="17"/>
      <c r="G10" s="17"/>
      <c r="H10" s="17"/>
      <c r="I10" s="17"/>
      <c r="J10" s="17"/>
      <c r="K10" s="17"/>
      <c r="L10" s="17"/>
      <c r="M10" s="17"/>
      <c r="N10" s="17"/>
      <c r="O10" s="17"/>
      <c r="P10" s="17"/>
      <c r="Q10" s="17"/>
      <c r="R10" s="17"/>
    </row>
    <row r="11" spans="1:18" x14ac:dyDescent="0.45">
      <c r="A11" s="19" t="s">
        <v>800</v>
      </c>
      <c r="B11" s="17"/>
      <c r="C11" s="17"/>
      <c r="D11" s="17"/>
      <c r="E11" s="17"/>
      <c r="F11" s="17"/>
      <c r="G11" s="17"/>
      <c r="H11" s="17"/>
      <c r="I11" s="17"/>
      <c r="J11" s="17"/>
      <c r="K11" s="17"/>
      <c r="L11" s="17"/>
      <c r="M11" s="17"/>
      <c r="N11" s="17"/>
      <c r="O11" s="17"/>
      <c r="P11" s="17"/>
      <c r="Q11" s="17"/>
      <c r="R11" s="17"/>
    </row>
  </sheetData>
  <mergeCells count="2">
    <mergeCell ref="A10:R10"/>
    <mergeCell ref="A11:R11"/>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abSelected="1" workbookViewId="0">
      <selection activeCell="A8" sqref="A8:R8"/>
    </sheetView>
  </sheetViews>
  <sheetFormatPr defaultRowHeight="18" x14ac:dyDescent="0.45"/>
  <cols>
    <col min="1" max="1" width="10.19921875" bestFit="1" customWidth="1"/>
    <col min="2" max="2" width="13.296875" bestFit="1" customWidth="1"/>
    <col min="3" max="3" width="17.3984375" bestFit="1" customWidth="1"/>
    <col min="4" max="4" width="11.296875" bestFit="1" customWidth="1"/>
  </cols>
  <sheetData>
    <row r="1" spans="1:18" x14ac:dyDescent="0.45">
      <c r="A1" t="s">
        <v>64</v>
      </c>
    </row>
    <row r="2" spans="1:18" x14ac:dyDescent="0.45">
      <c r="A2" t="s">
        <v>68</v>
      </c>
      <c r="B2" t="s">
        <v>65</v>
      </c>
      <c r="C2" t="s">
        <v>20</v>
      </c>
      <c r="D2" t="s">
        <v>16</v>
      </c>
    </row>
    <row r="3" spans="1:18" x14ac:dyDescent="0.45">
      <c r="A3" t="s">
        <v>34</v>
      </c>
      <c r="B3" t="s">
        <v>42</v>
      </c>
      <c r="C3" t="s">
        <v>21</v>
      </c>
      <c r="D3" t="s">
        <v>17</v>
      </c>
    </row>
    <row r="4" spans="1:18" x14ac:dyDescent="0.45">
      <c r="A4" t="s">
        <v>9</v>
      </c>
      <c r="B4" t="s">
        <v>13</v>
      </c>
      <c r="C4" t="s">
        <v>21</v>
      </c>
      <c r="D4" s="1" t="s">
        <v>17</v>
      </c>
    </row>
    <row r="5" spans="1:18" x14ac:dyDescent="0.45">
      <c r="A5" t="s">
        <v>22</v>
      </c>
      <c r="B5" t="s">
        <v>25</v>
      </c>
      <c r="C5" t="s">
        <v>21</v>
      </c>
    </row>
    <row r="6" spans="1:18" x14ac:dyDescent="0.45">
      <c r="A6" t="s">
        <v>69</v>
      </c>
      <c r="B6" t="s">
        <v>66</v>
      </c>
      <c r="C6" t="s">
        <v>21</v>
      </c>
    </row>
    <row r="7" spans="1:18" x14ac:dyDescent="0.45">
      <c r="A7" t="s">
        <v>70</v>
      </c>
      <c r="B7" t="s">
        <v>67</v>
      </c>
      <c r="C7" t="s">
        <v>4</v>
      </c>
    </row>
    <row r="8" spans="1:18" ht="36.6" customHeight="1" x14ac:dyDescent="0.45">
      <c r="A8" s="19" t="s">
        <v>87</v>
      </c>
      <c r="B8" s="19"/>
      <c r="C8" s="19"/>
      <c r="D8" s="19"/>
      <c r="E8" s="19"/>
      <c r="F8" s="19"/>
      <c r="G8" s="19"/>
      <c r="H8" s="19"/>
      <c r="I8" s="19"/>
      <c r="J8" s="19"/>
      <c r="K8" s="19"/>
      <c r="L8" s="19"/>
      <c r="M8" s="19"/>
      <c r="N8" s="19"/>
      <c r="O8" s="19"/>
      <c r="P8" s="19"/>
      <c r="Q8" s="19"/>
      <c r="R8" s="19"/>
    </row>
    <row r="9" spans="1:18" ht="36" customHeight="1" x14ac:dyDescent="0.45">
      <c r="A9" s="19" t="s">
        <v>799</v>
      </c>
      <c r="B9" s="17"/>
      <c r="C9" s="17"/>
      <c r="D9" s="17"/>
      <c r="E9" s="17"/>
      <c r="F9" s="17"/>
      <c r="G9" s="17"/>
      <c r="H9" s="17"/>
      <c r="I9" s="17"/>
      <c r="J9" s="17"/>
      <c r="K9" s="17"/>
      <c r="L9" s="17"/>
      <c r="M9" s="17"/>
      <c r="N9" s="17"/>
      <c r="O9" s="17"/>
      <c r="P9" s="17"/>
      <c r="Q9" s="17"/>
      <c r="R9" s="17"/>
    </row>
  </sheetData>
  <mergeCells count="2">
    <mergeCell ref="A8:R8"/>
    <mergeCell ref="A9:R9"/>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カテゴリー</vt:lpstr>
      <vt:lpstr>本カテゴリー</vt:lpstr>
      <vt:lpstr>本</vt:lpstr>
      <vt:lpstr>顧客</vt:lpstr>
      <vt:lpstr>作者</vt:lpstr>
      <vt:lpstr>出版社</vt:lpstr>
      <vt:lpstr>在庫</vt:lpstr>
      <vt:lpstr>管理者</vt:lpstr>
      <vt:lpstr>支払</vt:lpstr>
      <vt:lpstr>カード情報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ie22</dc:creator>
  <cp:lastModifiedBy>ie22</cp:lastModifiedBy>
  <dcterms:created xsi:type="dcterms:W3CDTF">2023-11-13T01:59:51Z</dcterms:created>
  <dcterms:modified xsi:type="dcterms:W3CDTF">2023-11-22T06:24:55Z</dcterms:modified>
</cp:coreProperties>
</file>