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AB212E41-82F9-46C0-BE9C-29493CE17769}" xr6:coauthVersionLast="47" xr6:coauthVersionMax="47" xr10:uidLastSave="{00000000-0000-0000-0000-000000000000}"/>
  <bookViews>
    <workbookView xWindow="-110" yWindow="-110" windowWidth="19420" windowHeight="10300" xr2:uid="{FDF8BF24-300E-4146-B9F3-E90F5FBA6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3" i="1"/>
  <c r="M4" i="1"/>
  <c r="M5" i="1"/>
  <c r="M6" i="1"/>
  <c r="M7" i="1"/>
  <c r="M3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<sst xmlns="http://schemas.openxmlformats.org/spreadsheetml/2006/main" count="131" uniqueCount="30">
  <si>
    <t>Use of Index and Match</t>
  </si>
  <si>
    <t>Use of vlookup and Match</t>
  </si>
  <si>
    <t>ID</t>
  </si>
  <si>
    <t>Date Time</t>
  </si>
  <si>
    <t>Country</t>
  </si>
  <si>
    <t>Seller</t>
  </si>
  <si>
    <t>Items</t>
  </si>
  <si>
    <t>QTY</t>
  </si>
  <si>
    <t>Rate</t>
  </si>
  <si>
    <t>Total Amount</t>
  </si>
  <si>
    <t>Nepal</t>
  </si>
  <si>
    <t>Kalpana Bhatta</t>
  </si>
  <si>
    <t>Hard Disk</t>
  </si>
  <si>
    <t>Devendra Sapkota</t>
  </si>
  <si>
    <t>Laptop</t>
  </si>
  <si>
    <t>India</t>
  </si>
  <si>
    <t>Dhani Ram Sharma</t>
  </si>
  <si>
    <t>Mouse</t>
  </si>
  <si>
    <t>Qty</t>
  </si>
  <si>
    <t>Devarshi Sapkota</t>
  </si>
  <si>
    <t>Keyboard</t>
  </si>
  <si>
    <t>Bhim Kumar Basnet</t>
  </si>
  <si>
    <t>Ashok Prasad Dahal</t>
  </si>
  <si>
    <t>Use of Index (get ros and cols value)</t>
  </si>
  <si>
    <t>Rajan Shrestha</t>
  </si>
  <si>
    <t>Use of Match (get cols number)</t>
  </si>
  <si>
    <t>Head:</t>
  </si>
  <si>
    <t>Use of Match (get Rows number)</t>
  </si>
  <si>
    <t>USA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</si>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</sst>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Kalimati"/>
      <family val="2"/>
    </font>
    <font>
      <sz val="11"/>
      <color theme="0"/>
      <name val="Kalimat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3" borderId="2" xfId="1" applyFont="1" applyFill="1" applyBorder="1" applyAlignment="1">
      <alignment vertical="center"/>
    </xf>
    <xf numFmtId="164" fontId="3" fillId="3" borderId="2" xfId="1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4" borderId="3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1" xfId="0" applyBorder="1"/>
    <xf numFmtId="0" fontId="4" fillId="0" borderId="3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1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CDA5C4E-6110-4E50-879E-905120821721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558E-67D5-4057-8FAE-3EA2DDE273A8}">
  <dimension ref="B1:P36"/>
  <sheetViews>
    <sheetView tabSelected="1" zoomScale="56" workbookViewId="0">
      <selection activeCell="P3" sqref="P3"/>
    </sheetView>
  </sheetViews>
  <sheetFormatPr defaultRowHeight="14"/>
  <cols>
    <col min="3" max="3" width="9.33203125" bestFit="1" customWidth="1"/>
    <col min="5" max="5" width="15.33203125" bestFit="1" customWidth="1"/>
    <col min="9" max="9" width="11.33203125" bestFit="1" customWidth="1"/>
    <col min="12" max="12" width="11.5" bestFit="1" customWidth="1"/>
    <col min="13" max="13" width="18.83203125" customWidth="1"/>
    <col min="15" max="15" width="11.5" bestFit="1" customWidth="1"/>
    <col min="16" max="16" width="18" customWidth="1"/>
  </cols>
  <sheetData>
    <row r="1" spans="2:16" ht="14.5" thickBot="1">
      <c r="L1" s="17" t="s">
        <v>0</v>
      </c>
      <c r="M1" s="17"/>
      <c r="O1" s="17" t="s">
        <v>1</v>
      </c>
      <c r="P1" s="17"/>
    </row>
    <row r="2" spans="2:16" ht="14.5"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L2" s="3" t="s">
        <v>2</v>
      </c>
      <c r="M2" s="4">
        <v>15</v>
      </c>
      <c r="O2" s="3" t="s">
        <v>2</v>
      </c>
      <c r="P2" s="4">
        <v>15</v>
      </c>
    </row>
    <row r="3" spans="2:16" ht="14.5">
      <c r="B3" s="5">
        <v>1</v>
      </c>
      <c r="C3" s="6">
        <v>44379</v>
      </c>
      <c r="D3" s="7" t="s">
        <v>10</v>
      </c>
      <c r="E3" s="7" t="s">
        <v>11</v>
      </c>
      <c r="F3" s="7" t="s">
        <v>12</v>
      </c>
      <c r="G3" s="7">
        <v>493</v>
      </c>
      <c r="H3" s="7">
        <v>1435</v>
      </c>
      <c r="I3" s="8">
        <f>G3*H3</f>
        <v>707455</v>
      </c>
      <c r="L3" s="9" t="s">
        <v>5</v>
      </c>
      <c r="M3" s="9" t="str">
        <f>INDEX($B$2:$I$36,MATCH($M$2,$B$2:$B$36,0),MATCH(L3,$B$2:$I$2,0))</f>
        <v>Rajan Shrestha</v>
      </c>
      <c r="O3" s="9" t="s">
        <v>5</v>
      </c>
      <c r="P3" s="9" t="str">
        <f>VLOOKUP($P$2,$B$2:$I$36,MATCH(O3,$B$2:$I$2,0),0)</f>
        <v>Rajan Shrestha</v>
      </c>
    </row>
    <row r="4" spans="2:16" ht="14.5">
      <c r="B4" s="10">
        <v>2</v>
      </c>
      <c r="C4" s="11">
        <v>44379</v>
      </c>
      <c r="D4" s="12" t="s">
        <v>10</v>
      </c>
      <c r="E4" s="12" t="s">
        <v>13</v>
      </c>
      <c r="F4" s="12" t="s">
        <v>14</v>
      </c>
      <c r="G4" s="12">
        <v>499</v>
      </c>
      <c r="H4" s="12">
        <v>1490</v>
      </c>
      <c r="I4" s="13">
        <f t="shared" ref="I4:I36" si="0">G4*H4</f>
        <v>743510</v>
      </c>
      <c r="L4" s="9" t="s">
        <v>6</v>
      </c>
      <c r="M4" s="9" t="str">
        <f t="shared" ref="M4:M7" si="1">INDEX($B$2:$I$36,MATCH($M$2,$B$2:$B$36,0),MATCH(L4,$B$2:$I$2,0))</f>
        <v>Laptop</v>
      </c>
      <c r="O4" s="9" t="s">
        <v>6</v>
      </c>
      <c r="P4" s="9" t="str">
        <f t="shared" ref="P4:P7" si="2">VLOOKUP($P$2,$B$2:$I$36,MATCH(O4,$B$2:$I$2,0),0)</f>
        <v>Laptop</v>
      </c>
    </row>
    <row r="5" spans="2:16" ht="14.5">
      <c r="B5" s="5">
        <v>3</v>
      </c>
      <c r="C5" s="6">
        <v>44379.843761574077</v>
      </c>
      <c r="D5" s="7" t="s">
        <v>15</v>
      </c>
      <c r="E5" s="7" t="s">
        <v>16</v>
      </c>
      <c r="F5" s="7" t="s">
        <v>17</v>
      </c>
      <c r="G5" s="7">
        <v>500</v>
      </c>
      <c r="H5" s="7">
        <v>1532</v>
      </c>
      <c r="I5" s="8">
        <f t="shared" si="0"/>
        <v>766000</v>
      </c>
      <c r="L5" s="9" t="s">
        <v>18</v>
      </c>
      <c r="M5" s="9">
        <f t="shared" si="1"/>
        <v>383</v>
      </c>
      <c r="O5" s="9" t="s">
        <v>18</v>
      </c>
      <c r="P5" s="9">
        <f t="shared" si="2"/>
        <v>383</v>
      </c>
    </row>
    <row r="6" spans="2:16" ht="14.5">
      <c r="B6" s="10">
        <v>4</v>
      </c>
      <c r="C6" s="11">
        <v>44379</v>
      </c>
      <c r="D6" s="12" t="s">
        <v>15</v>
      </c>
      <c r="E6" s="12" t="s">
        <v>19</v>
      </c>
      <c r="F6" s="12" t="s">
        <v>20</v>
      </c>
      <c r="G6" s="12">
        <v>453</v>
      </c>
      <c r="H6" s="12">
        <v>1437</v>
      </c>
      <c r="I6" s="13">
        <f t="shared" si="0"/>
        <v>650961</v>
      </c>
      <c r="L6" s="9" t="s">
        <v>8</v>
      </c>
      <c r="M6" s="9">
        <f t="shared" si="1"/>
        <v>1600</v>
      </c>
      <c r="O6" s="9" t="s">
        <v>8</v>
      </c>
      <c r="P6" s="9">
        <f t="shared" si="2"/>
        <v>1600</v>
      </c>
    </row>
    <row r="7" spans="2:16" ht="14.5">
      <c r="B7" s="5">
        <v>5</v>
      </c>
      <c r="C7" s="6">
        <v>44379.843495370369</v>
      </c>
      <c r="D7" s="7" t="s">
        <v>10</v>
      </c>
      <c r="E7" s="7" t="s">
        <v>21</v>
      </c>
      <c r="F7" s="7" t="s">
        <v>14</v>
      </c>
      <c r="G7" s="7">
        <v>442</v>
      </c>
      <c r="H7" s="7">
        <v>1346</v>
      </c>
      <c r="I7" s="8">
        <f t="shared" si="0"/>
        <v>594932</v>
      </c>
      <c r="L7" s="9" t="s">
        <v>9</v>
      </c>
      <c r="M7" s="9">
        <f t="shared" si="1"/>
        <v>612800</v>
      </c>
      <c r="O7" s="9" t="s">
        <v>9</v>
      </c>
      <c r="P7" s="9">
        <f t="shared" si="2"/>
        <v>612800</v>
      </c>
    </row>
    <row r="8" spans="2:16" ht="14.5">
      <c r="B8" s="10">
        <v>6</v>
      </c>
      <c r="C8" s="11">
        <v>44379.843368055554</v>
      </c>
      <c r="D8" s="12" t="s">
        <v>15</v>
      </c>
      <c r="E8" s="12" t="s">
        <v>22</v>
      </c>
      <c r="F8" s="12" t="s">
        <v>14</v>
      </c>
      <c r="G8" s="12">
        <v>393</v>
      </c>
      <c r="H8" s="12">
        <v>1554</v>
      </c>
      <c r="I8" s="13">
        <f t="shared" si="0"/>
        <v>610722</v>
      </c>
    </row>
    <row r="9" spans="2:16" ht="14.5">
      <c r="B9" s="5">
        <v>7</v>
      </c>
      <c r="C9" s="6">
        <v>44379.843333333331</v>
      </c>
      <c r="D9" s="7" t="s">
        <v>10</v>
      </c>
      <c r="E9" s="7" t="s">
        <v>16</v>
      </c>
      <c r="F9" s="7" t="s">
        <v>20</v>
      </c>
      <c r="G9" s="7">
        <v>371</v>
      </c>
      <c r="H9" s="7">
        <v>1329</v>
      </c>
      <c r="I9" s="8">
        <f t="shared" si="0"/>
        <v>493059</v>
      </c>
      <c r="L9" s="18" t="s">
        <v>23</v>
      </c>
      <c r="M9" s="18"/>
    </row>
    <row r="10" spans="2:16" ht="14.5">
      <c r="B10" s="10">
        <v>8</v>
      </c>
      <c r="C10" s="11">
        <v>44379.843275462961</v>
      </c>
      <c r="D10" s="12" t="s">
        <v>10</v>
      </c>
      <c r="E10" s="12" t="s">
        <v>24</v>
      </c>
      <c r="F10" s="12" t="s">
        <v>17</v>
      </c>
      <c r="G10" s="12">
        <v>339</v>
      </c>
      <c r="H10" s="12">
        <v>1577</v>
      </c>
      <c r="I10" s="13">
        <f t="shared" si="0"/>
        <v>534603</v>
      </c>
      <c r="L10" t="s">
        <v>29</v>
      </c>
    </row>
    <row r="11" spans="2:16" ht="14.5">
      <c r="B11" s="5">
        <v>9</v>
      </c>
      <c r="C11" s="6">
        <v>44379.843009259261</v>
      </c>
      <c r="D11" s="7" t="s">
        <v>10</v>
      </c>
      <c r="E11" s="7" t="s">
        <v>19</v>
      </c>
      <c r="F11" s="7" t="s">
        <v>14</v>
      </c>
      <c r="G11" s="7">
        <v>342</v>
      </c>
      <c r="H11" s="7">
        <v>1351</v>
      </c>
      <c r="I11" s="8">
        <f t="shared" si="0"/>
        <v>462042</v>
      </c>
    </row>
    <row r="12" spans="2:16" ht="14.5">
      <c r="B12" s="10">
        <v>10</v>
      </c>
      <c r="C12" s="11">
        <v>44379.842627314814</v>
      </c>
      <c r="D12" s="12" t="s">
        <v>15</v>
      </c>
      <c r="E12" s="12" t="s">
        <v>13</v>
      </c>
      <c r="F12" s="12" t="s">
        <v>14</v>
      </c>
      <c r="G12" s="12">
        <v>379</v>
      </c>
      <c r="H12" s="12">
        <v>1452</v>
      </c>
      <c r="I12" s="13">
        <f t="shared" si="0"/>
        <v>550308</v>
      </c>
      <c r="L12" s="18" t="s">
        <v>25</v>
      </c>
      <c r="M12" s="18"/>
    </row>
    <row r="13" spans="2:16" ht="14.5">
      <c r="B13" s="5">
        <v>11</v>
      </c>
      <c r="C13" s="6">
        <v>44379.842465277776</v>
      </c>
      <c r="D13" s="7" t="s">
        <v>10</v>
      </c>
      <c r="E13" s="7" t="s">
        <v>16</v>
      </c>
      <c r="F13" s="7" t="s">
        <v>20</v>
      </c>
      <c r="G13" s="7">
        <v>278</v>
      </c>
      <c r="H13" s="7">
        <v>1205</v>
      </c>
      <c r="I13" s="8">
        <f t="shared" si="0"/>
        <v>334990</v>
      </c>
      <c r="K13" s="14" t="s">
        <v>26</v>
      </c>
      <c r="L13" t="s">
        <v>5</v>
      </c>
    </row>
    <row r="14" spans="2:16" ht="14.5">
      <c r="B14" s="10">
        <v>12</v>
      </c>
      <c r="C14" s="11">
        <v>44379.842245370368</v>
      </c>
      <c r="D14" s="12" t="s">
        <v>15</v>
      </c>
      <c r="E14" s="12" t="s">
        <v>21</v>
      </c>
      <c r="F14" s="12" t="s">
        <v>17</v>
      </c>
      <c r="G14" s="12">
        <v>288</v>
      </c>
      <c r="H14" s="12">
        <v>1317</v>
      </c>
      <c r="I14" s="13">
        <f t="shared" si="0"/>
        <v>379296</v>
      </c>
    </row>
    <row r="15" spans="2:16" ht="14.5">
      <c r="B15" s="5">
        <v>13</v>
      </c>
      <c r="C15" s="6">
        <v>44379.841967592591</v>
      </c>
      <c r="D15" s="7" t="s">
        <v>10</v>
      </c>
      <c r="E15" s="7" t="s">
        <v>16</v>
      </c>
      <c r="F15" s="7" t="s">
        <v>14</v>
      </c>
      <c r="G15" s="7">
        <v>291</v>
      </c>
      <c r="H15" s="7">
        <v>1493</v>
      </c>
      <c r="I15" s="8">
        <f t="shared" si="0"/>
        <v>434463</v>
      </c>
    </row>
    <row r="16" spans="2:16" ht="14.5">
      <c r="B16" s="10">
        <v>14</v>
      </c>
      <c r="C16" s="11">
        <v>44379.841874999998</v>
      </c>
      <c r="D16" s="12" t="s">
        <v>15</v>
      </c>
      <c r="E16" s="12" t="s">
        <v>11</v>
      </c>
      <c r="F16" s="12" t="s">
        <v>20</v>
      </c>
      <c r="G16" s="12">
        <v>406</v>
      </c>
      <c r="H16" s="12">
        <v>1443</v>
      </c>
      <c r="I16" s="13">
        <f t="shared" si="0"/>
        <v>585858</v>
      </c>
      <c r="L16" s="18" t="s">
        <v>27</v>
      </c>
      <c r="M16" s="18"/>
      <c r="O16" s="19"/>
      <c r="P16" s="19"/>
    </row>
    <row r="17" spans="2:16" ht="14.5">
      <c r="B17" s="5">
        <v>15</v>
      </c>
      <c r="C17" s="6">
        <v>44379.841817129629</v>
      </c>
      <c r="D17" s="7" t="s">
        <v>28</v>
      </c>
      <c r="E17" s="7" t="s">
        <v>24</v>
      </c>
      <c r="F17" s="7" t="s">
        <v>14</v>
      </c>
      <c r="G17" s="7">
        <v>383</v>
      </c>
      <c r="H17" s="7">
        <v>1600</v>
      </c>
      <c r="I17" s="8">
        <f t="shared" si="0"/>
        <v>612800</v>
      </c>
      <c r="K17" s="15" t="s">
        <v>2</v>
      </c>
      <c r="L17" s="14">
        <v>10</v>
      </c>
      <c r="O17" s="16"/>
      <c r="P17" s="14"/>
    </row>
    <row r="18" spans="2:16" ht="14.5">
      <c r="B18" s="10">
        <v>16</v>
      </c>
      <c r="C18" s="11">
        <v>44379.84175925926</v>
      </c>
      <c r="D18" s="12" t="s">
        <v>10</v>
      </c>
      <c r="E18" s="12" t="s">
        <v>22</v>
      </c>
      <c r="F18" s="12" t="s">
        <v>17</v>
      </c>
      <c r="G18" s="12">
        <v>265</v>
      </c>
      <c r="H18" s="12">
        <v>1492</v>
      </c>
      <c r="I18" s="13">
        <f t="shared" si="0"/>
        <v>395380</v>
      </c>
    </row>
    <row r="19" spans="2:16" ht="14.5">
      <c r="B19" s="5">
        <v>17</v>
      </c>
      <c r="C19" s="6">
        <v>44379.841620370367</v>
      </c>
      <c r="D19" s="7" t="s">
        <v>15</v>
      </c>
      <c r="E19" s="7" t="s">
        <v>13</v>
      </c>
      <c r="F19" s="7" t="s">
        <v>14</v>
      </c>
      <c r="G19" s="7">
        <v>314</v>
      </c>
      <c r="H19" s="7">
        <v>1423</v>
      </c>
      <c r="I19" s="8">
        <f t="shared" si="0"/>
        <v>446822</v>
      </c>
    </row>
    <row r="20" spans="2:16" ht="14.5">
      <c r="B20" s="10">
        <v>18</v>
      </c>
      <c r="C20" s="11">
        <v>44379.841145833336</v>
      </c>
      <c r="D20" s="12" t="s">
        <v>10</v>
      </c>
      <c r="E20" s="12" t="s">
        <v>21</v>
      </c>
      <c r="F20" s="12" t="s">
        <v>17</v>
      </c>
      <c r="G20" s="12">
        <v>485</v>
      </c>
      <c r="H20" s="12">
        <v>1412</v>
      </c>
      <c r="I20" s="13">
        <f t="shared" si="0"/>
        <v>684820</v>
      </c>
    </row>
    <row r="21" spans="2:16" ht="14.5">
      <c r="B21" s="5">
        <v>19</v>
      </c>
      <c r="C21" s="6">
        <v>44379.84097222222</v>
      </c>
      <c r="D21" s="7" t="s">
        <v>15</v>
      </c>
      <c r="E21" s="7" t="s">
        <v>22</v>
      </c>
      <c r="F21" s="7" t="s">
        <v>14</v>
      </c>
      <c r="G21" s="7">
        <v>366</v>
      </c>
      <c r="H21" s="7">
        <v>1463</v>
      </c>
      <c r="I21" s="8">
        <f t="shared" si="0"/>
        <v>535458</v>
      </c>
    </row>
    <row r="22" spans="2:16" ht="14.5">
      <c r="B22" s="10">
        <v>20</v>
      </c>
      <c r="C22" s="11">
        <v>44379.840844907405</v>
      </c>
      <c r="D22" s="12" t="s">
        <v>28</v>
      </c>
      <c r="E22" s="12" t="s">
        <v>16</v>
      </c>
      <c r="F22" s="12" t="s">
        <v>14</v>
      </c>
      <c r="G22" s="12">
        <v>250</v>
      </c>
      <c r="H22" s="12">
        <v>1214</v>
      </c>
      <c r="I22" s="13">
        <f t="shared" si="0"/>
        <v>303500</v>
      </c>
    </row>
    <row r="23" spans="2:16" ht="14.5">
      <c r="B23" s="5">
        <v>21</v>
      </c>
      <c r="C23" s="6">
        <v>44379.840462962966</v>
      </c>
      <c r="D23" s="7" t="s">
        <v>10</v>
      </c>
      <c r="E23" s="7" t="s">
        <v>11</v>
      </c>
      <c r="F23" s="7" t="s">
        <v>20</v>
      </c>
      <c r="G23" s="7">
        <v>298</v>
      </c>
      <c r="H23" s="7">
        <v>1272</v>
      </c>
      <c r="I23" s="8">
        <f t="shared" si="0"/>
        <v>379056</v>
      </c>
    </row>
    <row r="24" spans="2:16" ht="14.5">
      <c r="B24" s="10">
        <v>22</v>
      </c>
      <c r="C24" s="11">
        <v>44379.840416666666</v>
      </c>
      <c r="D24" s="12" t="s">
        <v>10</v>
      </c>
      <c r="E24" s="12" t="s">
        <v>13</v>
      </c>
      <c r="F24" s="12" t="s">
        <v>14</v>
      </c>
      <c r="G24" s="12">
        <v>401</v>
      </c>
      <c r="H24" s="12">
        <v>1489</v>
      </c>
      <c r="I24" s="13">
        <f t="shared" si="0"/>
        <v>597089</v>
      </c>
    </row>
    <row r="25" spans="2:16" ht="14.5">
      <c r="B25" s="5">
        <v>23</v>
      </c>
      <c r="C25" s="6">
        <v>44379.840196759258</v>
      </c>
      <c r="D25" s="7" t="s">
        <v>15</v>
      </c>
      <c r="E25" s="7" t="s">
        <v>24</v>
      </c>
      <c r="F25" s="7" t="s">
        <v>17</v>
      </c>
      <c r="G25" s="7">
        <v>347</v>
      </c>
      <c r="H25" s="7">
        <v>1279</v>
      </c>
      <c r="I25" s="8">
        <f t="shared" si="0"/>
        <v>443813</v>
      </c>
    </row>
    <row r="26" spans="2:16" ht="14.5">
      <c r="B26" s="10">
        <v>24</v>
      </c>
      <c r="C26" s="11">
        <v>44379.84003472222</v>
      </c>
      <c r="D26" s="12" t="s">
        <v>10</v>
      </c>
      <c r="E26" s="12" t="s">
        <v>22</v>
      </c>
      <c r="F26" s="12" t="s">
        <v>14</v>
      </c>
      <c r="G26" s="12">
        <v>326</v>
      </c>
      <c r="H26" s="12">
        <v>1273</v>
      </c>
      <c r="I26" s="13">
        <f t="shared" si="0"/>
        <v>414998</v>
      </c>
    </row>
    <row r="27" spans="2:16" ht="14.5">
      <c r="B27" s="5">
        <v>25</v>
      </c>
      <c r="C27" s="6">
        <v>44379.839641203704</v>
      </c>
      <c r="D27" s="7" t="s">
        <v>28</v>
      </c>
      <c r="E27" s="7" t="s">
        <v>16</v>
      </c>
      <c r="F27" s="7" t="s">
        <v>17</v>
      </c>
      <c r="G27" s="7">
        <v>469</v>
      </c>
      <c r="H27" s="7">
        <v>1509</v>
      </c>
      <c r="I27" s="8">
        <f t="shared" si="0"/>
        <v>707721</v>
      </c>
    </row>
    <row r="28" spans="2:16" ht="14.5">
      <c r="B28" s="10">
        <v>26</v>
      </c>
      <c r="C28" s="11">
        <v>44379.839502314811</v>
      </c>
      <c r="D28" s="12" t="s">
        <v>10</v>
      </c>
      <c r="E28" s="12" t="s">
        <v>13</v>
      </c>
      <c r="F28" s="12" t="s">
        <v>14</v>
      </c>
      <c r="G28" s="12">
        <v>386</v>
      </c>
      <c r="H28" s="12">
        <v>1324</v>
      </c>
      <c r="I28" s="13">
        <f t="shared" si="0"/>
        <v>511064</v>
      </c>
    </row>
    <row r="29" spans="2:16" ht="14.5">
      <c r="B29" s="5">
        <v>27</v>
      </c>
      <c r="C29" s="6">
        <v>44379.839479166665</v>
      </c>
      <c r="D29" s="7" t="s">
        <v>15</v>
      </c>
      <c r="E29" s="7" t="s">
        <v>11</v>
      </c>
      <c r="F29" s="7" t="s">
        <v>17</v>
      </c>
      <c r="G29" s="7">
        <v>391</v>
      </c>
      <c r="H29" s="7">
        <v>1571</v>
      </c>
      <c r="I29" s="8">
        <f t="shared" si="0"/>
        <v>614261</v>
      </c>
    </row>
    <row r="30" spans="2:16" ht="14.5">
      <c r="B30" s="10">
        <v>28</v>
      </c>
      <c r="C30" s="11">
        <v>44379.839143518519</v>
      </c>
      <c r="D30" s="12" t="s">
        <v>10</v>
      </c>
      <c r="E30" s="12" t="s">
        <v>21</v>
      </c>
      <c r="F30" s="12" t="s">
        <v>14</v>
      </c>
      <c r="G30" s="12">
        <v>305</v>
      </c>
      <c r="H30" s="12">
        <v>1555</v>
      </c>
      <c r="I30" s="13">
        <f t="shared" si="0"/>
        <v>474275</v>
      </c>
    </row>
    <row r="31" spans="2:16" ht="14.5">
      <c r="B31" s="5">
        <v>29</v>
      </c>
      <c r="C31" s="6">
        <v>44379.839108796295</v>
      </c>
      <c r="D31" s="7" t="s">
        <v>28</v>
      </c>
      <c r="E31" s="7" t="s">
        <v>22</v>
      </c>
      <c r="F31" s="7" t="s">
        <v>14</v>
      </c>
      <c r="G31" s="7">
        <v>390</v>
      </c>
      <c r="H31" s="7">
        <v>1524</v>
      </c>
      <c r="I31" s="8">
        <f t="shared" si="0"/>
        <v>594360</v>
      </c>
    </row>
    <row r="32" spans="2:16" ht="14.5">
      <c r="B32" s="10">
        <v>30</v>
      </c>
      <c r="C32" s="11">
        <v>44379.83902777778</v>
      </c>
      <c r="D32" s="12" t="s">
        <v>10</v>
      </c>
      <c r="E32" s="12" t="s">
        <v>16</v>
      </c>
      <c r="F32" s="12" t="s">
        <v>17</v>
      </c>
      <c r="G32" s="12">
        <v>395</v>
      </c>
      <c r="H32" s="12">
        <v>1581</v>
      </c>
      <c r="I32" s="13">
        <f t="shared" si="0"/>
        <v>624495</v>
      </c>
    </row>
    <row r="33" spans="2:9" ht="14.5">
      <c r="B33" s="5">
        <v>31</v>
      </c>
      <c r="C33" s="6">
        <v>44379.838773148149</v>
      </c>
      <c r="D33" s="7" t="s">
        <v>15</v>
      </c>
      <c r="E33" s="7" t="s">
        <v>13</v>
      </c>
      <c r="F33" s="7" t="s">
        <v>14</v>
      </c>
      <c r="G33" s="7">
        <v>359</v>
      </c>
      <c r="H33" s="7">
        <v>1382</v>
      </c>
      <c r="I33" s="8">
        <f t="shared" si="0"/>
        <v>496138</v>
      </c>
    </row>
    <row r="34" spans="2:9" ht="14.5">
      <c r="B34" s="10">
        <v>32</v>
      </c>
      <c r="C34" s="11">
        <v>44379.838680555556</v>
      </c>
      <c r="D34" s="12" t="s">
        <v>15</v>
      </c>
      <c r="E34" s="12" t="s">
        <v>19</v>
      </c>
      <c r="F34" s="12" t="s">
        <v>14</v>
      </c>
      <c r="G34" s="12">
        <v>400</v>
      </c>
      <c r="H34" s="12">
        <v>1365</v>
      </c>
      <c r="I34" s="13">
        <f t="shared" si="0"/>
        <v>546000</v>
      </c>
    </row>
    <row r="35" spans="2:9" ht="14.5">
      <c r="B35" s="5">
        <v>33</v>
      </c>
      <c r="C35" s="6">
        <v>44379.838495370372</v>
      </c>
      <c r="D35" s="7" t="s">
        <v>15</v>
      </c>
      <c r="E35" s="7" t="s">
        <v>11</v>
      </c>
      <c r="F35" s="7" t="s">
        <v>14</v>
      </c>
      <c r="G35" s="7">
        <v>300</v>
      </c>
      <c r="H35" s="7">
        <v>1252</v>
      </c>
      <c r="I35" s="8">
        <f t="shared" si="0"/>
        <v>375600</v>
      </c>
    </row>
    <row r="36" spans="2:9" ht="14.5">
      <c r="B36" s="10">
        <v>34</v>
      </c>
      <c r="C36" s="11">
        <v>44379.838472222225</v>
      </c>
      <c r="D36" s="12" t="s">
        <v>10</v>
      </c>
      <c r="E36" s="12" t="s">
        <v>16</v>
      </c>
      <c r="F36" s="12" t="s">
        <v>17</v>
      </c>
      <c r="G36" s="12">
        <v>382</v>
      </c>
      <c r="H36" s="12">
        <v>1228</v>
      </c>
      <c r="I36" s="13">
        <f t="shared" si="0"/>
        <v>469096</v>
      </c>
    </row>
  </sheetData>
  <mergeCells count="6">
    <mergeCell ref="L1:M1"/>
    <mergeCell ref="O1:P1"/>
    <mergeCell ref="L9:M9"/>
    <mergeCell ref="L12:M12"/>
    <mergeCell ref="L16:M16"/>
    <mergeCell ref="O16:P16"/>
  </mergeCells>
  <conditionalFormatting sqref="B2:I36">
    <cfRule type="expression" dxfId="1" priority="1">
      <formula>$M$2=$B2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Ayer</cp:lastModifiedBy>
  <dcterms:created xsi:type="dcterms:W3CDTF">2024-03-20T02:27:52Z</dcterms:created>
  <dcterms:modified xsi:type="dcterms:W3CDTF">2024-06-30T15:26:01Z</dcterms:modified>
</cp:coreProperties>
</file>