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ish\OneDrive\Documents\"/>
    </mc:Choice>
  </mc:AlternateContent>
  <xr:revisionPtr revIDLastSave="0" documentId="13_ncr:1_{3097FF19-9426-4193-9DEC-E23CDA6BB9B5}" xr6:coauthVersionLast="47" xr6:coauthVersionMax="47" xr10:uidLastSave="{00000000-0000-0000-0000-000000000000}"/>
  <bookViews>
    <workbookView xWindow="-110" yWindow="-110" windowWidth="19420" windowHeight="10300" activeTab="4" xr2:uid="{05CF7D69-BC0C-43CB-99CE-748366B10516}"/>
  </bookViews>
  <sheets>
    <sheet name="Sheet1" sheetId="1" r:id="rId1"/>
    <sheet name="Stock_details" sheetId="2" r:id="rId2"/>
    <sheet name="sales_detail" sheetId="3" r:id="rId3"/>
    <sheet name="purchdetail" sheetId="4" r:id="rId4"/>
    <sheet name="sales entry" sheetId="5" r:id="rId5"/>
    <sheet name="purchase entr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" i="6" l="1"/>
  <c r="H9" i="5" a="1"/>
  <c r="H9" i="5" s="1"/>
  <c r="F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<sst xmlns="http://schemas.openxmlformats.org/spreadsheetml/2006/main" count="51" uniqueCount="25">
  <si>
    <t>SMS</t>
  </si>
  <si>
    <t>STOCK MANAGEMENT SYSTEM</t>
  </si>
  <si>
    <t>Grand Total</t>
  </si>
  <si>
    <t>STOCK DETIALS</t>
  </si>
  <si>
    <t>SN</t>
  </si>
  <si>
    <t>ITEMS</t>
  </si>
  <si>
    <t>OPENING BAL</t>
  </si>
  <si>
    <t>PURCHASE BAL</t>
  </si>
  <si>
    <t>SALES BALANCE</t>
  </si>
  <si>
    <t>BALANCE</t>
  </si>
  <si>
    <t>Keyboard</t>
  </si>
  <si>
    <t>Mouse</t>
  </si>
  <si>
    <t>Monitor</t>
  </si>
  <si>
    <t>Laptop</t>
  </si>
  <si>
    <t>Hard Disk</t>
  </si>
  <si>
    <t>SALES DETAILS</t>
  </si>
  <si>
    <t>Bill No</t>
  </si>
  <si>
    <t>Date</t>
  </si>
  <si>
    <t>Items</t>
  </si>
  <si>
    <t>Qty</t>
  </si>
  <si>
    <t>Rate</t>
  </si>
  <si>
    <t>Amount</t>
  </si>
  <si>
    <t>PURCHASE DETAILS</t>
  </si>
  <si>
    <t>SALES ENTRY FORM</t>
  </si>
  <si>
    <t>PURCHASE ENTRY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</si>
</sst>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0">
    <font>
      <sz val="11"/>
      <color theme="1"/>
      <name val="Aptos Narrow"/>
      <family val="2"/>
      <scheme val="minor"/>
    </font>
    <font>
      <b/>
      <sz val="22"/>
      <color theme="0"/>
      <name val="Aptos Narrow"/>
      <family val="2"/>
      <scheme val="minor"/>
    </font>
    <font>
      <b/>
      <sz val="24"/>
      <color theme="0"/>
      <name val="Aptos Narrow"/>
      <family val="2"/>
      <scheme val="minor"/>
    </font>
    <font>
      <sz val="11"/>
      <color theme="1"/>
      <name val="Arial Black"/>
      <family val="2"/>
    </font>
    <font>
      <sz val="25"/>
      <color theme="0"/>
      <name val="Arial Black"/>
      <family val="2"/>
    </font>
    <font>
      <b/>
      <sz val="11"/>
      <color theme="1"/>
      <name val="Arial"/>
      <family val="2"/>
    </font>
    <font>
      <sz val="11"/>
      <name val="Kalimati"/>
      <family val="2"/>
    </font>
    <font>
      <sz val="20"/>
      <color theme="0"/>
      <name val="Arial Black"/>
      <family val="2"/>
    </font>
    <font>
      <b/>
      <sz val="11"/>
      <color rgb="FFFFFF00"/>
      <name val="Arial Black"/>
      <family val="2"/>
    </font>
    <font>
      <sz val="17"/>
      <color theme="0"/>
      <name val="Arial Black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/>
    <xf numFmtId="0" fontId="3" fillId="4" borderId="0" xfId="0" applyFont="1" applyFill="1"/>
    <xf numFmtId="0" fontId="3" fillId="4" borderId="0" xfId="0" applyFont="1" applyFill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0" fillId="8" borderId="0" xfId="0" applyFill="1"/>
    <xf numFmtId="0" fontId="8" fillId="8" borderId="0" xfId="0" applyFont="1" applyFill="1" applyAlignment="1">
      <alignment horizontal="right"/>
    </xf>
    <xf numFmtId="0" fontId="6" fillId="7" borderId="4" xfId="0" applyFont="1" applyFill="1" applyBorder="1" applyAlignment="1">
      <alignment horizontal="center"/>
    </xf>
    <xf numFmtId="164" fontId="6" fillId="7" borderId="4" xfId="0" applyNumberFormat="1" applyFont="1" applyFill="1" applyBorder="1" applyProtection="1">
      <protection locked="0"/>
    </xf>
    <xf numFmtId="0" fontId="6" fillId="7" borderId="4" xfId="0" applyFont="1" applyFill="1" applyBorder="1" applyProtection="1">
      <protection locked="0"/>
    </xf>
    <xf numFmtId="0" fontId="6" fillId="7" borderId="4" xfId="0" applyFont="1" applyFill="1" applyBorder="1"/>
    <xf numFmtId="0" fontId="2" fillId="3" borderId="0" xfId="0" applyFont="1" applyFill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22" fontId="0" fillId="0" borderId="0" xfId="0" applyNumberFormat="1"/>
    <xf numFmtId="0" fontId="5" fillId="6" borderId="3" xfId="0" applyFont="1" applyFill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5" fillId="6" borderId="0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svg"/><Relationship Id="rId1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svg"/><Relationship Id="rId1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svg"/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sv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sv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85452</xdr:colOff>
      <xdr:row>0</xdr:row>
      <xdr:rowOff>492422</xdr:rowOff>
    </xdr:from>
    <xdr:to>
      <xdr:col>1</xdr:col>
      <xdr:colOff>1185745</xdr:colOff>
      <xdr:row>4</xdr:row>
      <xdr:rowOff>50413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A9C4DF26-F78B-7DE9-317F-5E0AA7EF3834}"/>
            </a:ext>
          </a:extLst>
        </xdr:cNvPr>
        <xdr:cNvSpPr/>
      </xdr:nvSpPr>
      <xdr:spPr>
        <a:xfrm>
          <a:off x="515151" y="492422"/>
          <a:ext cx="1100293" cy="675209"/>
        </a:xfrm>
        <a:prstGeom prst="ellipse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 u="sng">
              <a:solidFill>
                <a:schemeClr val="bg1"/>
              </a:solidFill>
            </a:rPr>
            <a:t>SALES</a:t>
          </a:r>
          <a:endParaRPr lang="en-US" sz="1200" b="1" u="sng" baseline="0">
            <a:solidFill>
              <a:schemeClr val="bg1"/>
            </a:solidFill>
          </a:endParaRPr>
        </a:p>
        <a:p>
          <a:pPr algn="ctr"/>
          <a:r>
            <a:rPr lang="en-US" sz="1200" b="1" u="sng" baseline="0">
              <a:solidFill>
                <a:schemeClr val="bg1"/>
              </a:solidFill>
            </a:rPr>
            <a:t>ENTRY</a:t>
          </a:r>
          <a:endParaRPr lang="en-US" sz="1200" b="1" u="sng">
            <a:solidFill>
              <a:schemeClr val="bg1"/>
            </a:solidFill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53393</xdr:colOff>
      <xdr:row>5</xdr:row>
      <xdr:rowOff>20647</xdr:rowOff>
    </xdr:from>
    <xdr:to>
      <xdr:col>1</xdr:col>
      <xdr:colOff>1153686</xdr:colOff>
      <xdr:row>8</xdr:row>
      <xdr:rowOff>138932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E513B1C0-B55D-BB48-1CEA-F2F90BE6511D}"/>
            </a:ext>
          </a:extLst>
        </xdr:cNvPr>
        <xdr:cNvSpPr/>
      </xdr:nvSpPr>
      <xdr:spPr>
        <a:xfrm>
          <a:off x="487526" y="1303606"/>
          <a:ext cx="1100293" cy="662571"/>
        </a:xfrm>
        <a:prstGeom prst="ellipse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 u="sng"/>
            <a:t>PURCH</a:t>
          </a:r>
        </a:p>
        <a:p>
          <a:pPr algn="ctr"/>
          <a:r>
            <a:rPr lang="en-US" sz="1200" b="1" u="sng"/>
            <a:t>ENTRY</a:t>
          </a:r>
        </a:p>
      </xdr:txBody>
    </xdr:sp>
    <xdr:clientData/>
  </xdr:twoCellAnchor>
  <xdr:twoCellAnchor>
    <xdr:from>
      <xdr:col>1</xdr:col>
      <xdr:colOff>63623</xdr:colOff>
      <xdr:row>9</xdr:row>
      <xdr:rowOff>118034</xdr:rowOff>
    </xdr:from>
    <xdr:to>
      <xdr:col>1</xdr:col>
      <xdr:colOff>1163916</xdr:colOff>
      <xdr:row>13</xdr:row>
      <xdr:rowOff>49554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A60F542B-C40A-5F03-4186-E0AC8DF627C2}"/>
            </a:ext>
          </a:extLst>
        </xdr:cNvPr>
        <xdr:cNvSpPr/>
      </xdr:nvSpPr>
      <xdr:spPr>
        <a:xfrm>
          <a:off x="493182" y="2172446"/>
          <a:ext cx="1100293" cy="678579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 u="sng"/>
            <a:t>SALES</a:t>
          </a:r>
        </a:p>
        <a:p>
          <a:pPr algn="ctr"/>
          <a:r>
            <a:rPr lang="en-US" sz="1200" b="1" u="sng"/>
            <a:t>DETAIL</a:t>
          </a:r>
        </a:p>
      </xdr:txBody>
    </xdr:sp>
    <xdr:clientData/>
  </xdr:twoCellAnchor>
  <xdr:twoCellAnchor>
    <xdr:from>
      <xdr:col>1</xdr:col>
      <xdr:colOff>47934</xdr:colOff>
      <xdr:row>14</xdr:row>
      <xdr:rowOff>2738</xdr:rowOff>
    </xdr:from>
    <xdr:to>
      <xdr:col>1</xdr:col>
      <xdr:colOff>1148227</xdr:colOff>
      <xdr:row>17</xdr:row>
      <xdr:rowOff>121023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3691411F-6909-5BD4-B13A-388C3A79C5C6}"/>
            </a:ext>
          </a:extLst>
        </xdr:cNvPr>
        <xdr:cNvSpPr/>
      </xdr:nvSpPr>
      <xdr:spPr>
        <a:xfrm>
          <a:off x="477493" y="2990973"/>
          <a:ext cx="1100293" cy="678579"/>
        </a:xfrm>
        <a:prstGeom prst="ellipse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 u="sng"/>
            <a:t>PURCH</a:t>
          </a:r>
        </a:p>
        <a:p>
          <a:pPr algn="ctr"/>
          <a:r>
            <a:rPr lang="en-US" sz="1200" b="1" u="sng"/>
            <a:t>DETAIL</a:t>
          </a:r>
        </a:p>
      </xdr:txBody>
    </xdr:sp>
    <xdr:clientData/>
  </xdr:twoCellAnchor>
  <xdr:twoCellAnchor>
    <xdr:from>
      <xdr:col>1</xdr:col>
      <xdr:colOff>90561</xdr:colOff>
      <xdr:row>18</xdr:row>
      <xdr:rowOff>106604</xdr:rowOff>
    </xdr:from>
    <xdr:to>
      <xdr:col>1</xdr:col>
      <xdr:colOff>1190854</xdr:colOff>
      <xdr:row>22</xdr:row>
      <xdr:rowOff>38124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34376DE1-7391-A61E-B0C9-CE52C07EFB6F}"/>
            </a:ext>
          </a:extLst>
        </xdr:cNvPr>
        <xdr:cNvSpPr/>
      </xdr:nvSpPr>
      <xdr:spPr>
        <a:xfrm>
          <a:off x="524694" y="3748135"/>
          <a:ext cx="1100293" cy="657234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 u="sng"/>
            <a:t>STOCK</a:t>
          </a:r>
        </a:p>
        <a:p>
          <a:pPr algn="ctr"/>
          <a:r>
            <a:rPr lang="en-US" sz="1200" b="1" u="sng"/>
            <a:t>DETAILS</a:t>
          </a:r>
        </a:p>
      </xdr:txBody>
    </xdr:sp>
    <xdr:clientData/>
  </xdr:twoCellAnchor>
  <xdr:twoCellAnchor>
    <xdr:from>
      <xdr:col>2</xdr:col>
      <xdr:colOff>171622</xdr:colOff>
      <xdr:row>1</xdr:row>
      <xdr:rowOff>102972</xdr:rowOff>
    </xdr:from>
    <xdr:to>
      <xdr:col>4</xdr:col>
      <xdr:colOff>583514</xdr:colOff>
      <xdr:row>7</xdr:row>
      <xdr:rowOff>60067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160FB5FB-5B16-891D-7B58-21A5FA337454}"/>
            </a:ext>
          </a:extLst>
        </xdr:cNvPr>
        <xdr:cNvSpPr/>
      </xdr:nvSpPr>
      <xdr:spPr>
        <a:xfrm>
          <a:off x="1862095" y="660742"/>
          <a:ext cx="1630405" cy="1038311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272536</xdr:colOff>
      <xdr:row>1</xdr:row>
      <xdr:rowOff>152400</xdr:rowOff>
    </xdr:from>
    <xdr:to>
      <xdr:col>5</xdr:col>
      <xdr:colOff>75171</xdr:colOff>
      <xdr:row>7</xdr:row>
      <xdr:rowOff>109495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0FBBE4BE-2C3F-5EBE-9FBF-5774FEC426B2}"/>
            </a:ext>
          </a:extLst>
        </xdr:cNvPr>
        <xdr:cNvSpPr/>
      </xdr:nvSpPr>
      <xdr:spPr>
        <a:xfrm>
          <a:off x="1963009" y="710170"/>
          <a:ext cx="1630405" cy="1038311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 u="sng">
              <a:solidFill>
                <a:schemeClr val="tx1"/>
              </a:solidFill>
            </a:rPr>
            <a:t>OPENING </a:t>
          </a:r>
        </a:p>
        <a:p>
          <a:pPr algn="l"/>
          <a:r>
            <a:rPr lang="en-US" sz="1400" b="1" u="sng">
              <a:solidFill>
                <a:schemeClr val="tx1"/>
              </a:solidFill>
            </a:rPr>
            <a:t>BALANCE</a:t>
          </a:r>
        </a:p>
      </xdr:txBody>
    </xdr:sp>
    <xdr:clientData/>
  </xdr:twoCellAnchor>
  <xdr:twoCellAnchor>
    <xdr:from>
      <xdr:col>5</xdr:col>
      <xdr:colOff>287641</xdr:colOff>
      <xdr:row>1</xdr:row>
      <xdr:rowOff>116018</xdr:rowOff>
    </xdr:from>
    <xdr:to>
      <xdr:col>8</xdr:col>
      <xdr:colOff>90275</xdr:colOff>
      <xdr:row>7</xdr:row>
      <xdr:rowOff>73113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2D21E1A4-D711-A82C-300C-03EE24135791}"/>
            </a:ext>
          </a:extLst>
        </xdr:cNvPr>
        <xdr:cNvSpPr/>
      </xdr:nvSpPr>
      <xdr:spPr>
        <a:xfrm>
          <a:off x="3805884" y="673788"/>
          <a:ext cx="1630405" cy="1038311"/>
        </a:xfrm>
        <a:prstGeom prst="round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371394</xdr:colOff>
      <xdr:row>1</xdr:row>
      <xdr:rowOff>174027</xdr:rowOff>
    </xdr:from>
    <xdr:to>
      <xdr:col>8</xdr:col>
      <xdr:colOff>174028</xdr:colOff>
      <xdr:row>7</xdr:row>
      <xdr:rowOff>131122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6AF0B3D4-D8B6-530C-DEDF-46EE5EDA9EAB}"/>
            </a:ext>
          </a:extLst>
        </xdr:cNvPr>
        <xdr:cNvSpPr/>
      </xdr:nvSpPr>
      <xdr:spPr>
        <a:xfrm>
          <a:off x="3889637" y="731797"/>
          <a:ext cx="1630405" cy="1038311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 u="sng">
              <a:solidFill>
                <a:schemeClr val="tx1"/>
              </a:solidFill>
            </a:rPr>
            <a:t>PURCHASE </a:t>
          </a:r>
        </a:p>
        <a:p>
          <a:pPr algn="l"/>
          <a:r>
            <a:rPr lang="en-US" sz="1400" b="1" u="sng">
              <a:solidFill>
                <a:schemeClr val="tx1"/>
              </a:solidFill>
            </a:rPr>
            <a:t>BALANCE</a:t>
          </a:r>
        </a:p>
      </xdr:txBody>
    </xdr:sp>
    <xdr:clientData/>
  </xdr:twoCellAnchor>
  <xdr:twoCellAnchor>
    <xdr:from>
      <xdr:col>8</xdr:col>
      <xdr:colOff>377913</xdr:colOff>
      <xdr:row>1</xdr:row>
      <xdr:rowOff>129062</xdr:rowOff>
    </xdr:from>
    <xdr:to>
      <xdr:col>10</xdr:col>
      <xdr:colOff>789805</xdr:colOff>
      <xdr:row>7</xdr:row>
      <xdr:rowOff>86157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C1E8B87A-8AE7-D9FD-DB24-B5F6C1FEA7CD}"/>
            </a:ext>
          </a:extLst>
        </xdr:cNvPr>
        <xdr:cNvSpPr/>
      </xdr:nvSpPr>
      <xdr:spPr>
        <a:xfrm>
          <a:off x="5723927" y="686832"/>
          <a:ext cx="1630405" cy="1038311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444502</xdr:colOff>
      <xdr:row>1</xdr:row>
      <xdr:rowOff>161326</xdr:rowOff>
    </xdr:from>
    <xdr:to>
      <xdr:col>11</xdr:col>
      <xdr:colOff>49772</xdr:colOff>
      <xdr:row>7</xdr:row>
      <xdr:rowOff>118421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9642DBB1-6D48-F74D-9A55-A1C3DDE04F58}"/>
            </a:ext>
          </a:extLst>
        </xdr:cNvPr>
        <xdr:cNvSpPr/>
      </xdr:nvSpPr>
      <xdr:spPr>
        <a:xfrm>
          <a:off x="5790516" y="719096"/>
          <a:ext cx="1630405" cy="1038311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 u="sng">
              <a:solidFill>
                <a:schemeClr val="tx1"/>
              </a:solidFill>
            </a:rPr>
            <a:t>SALES </a:t>
          </a:r>
        </a:p>
        <a:p>
          <a:pPr algn="l"/>
          <a:r>
            <a:rPr lang="en-US" sz="1400" b="1" u="sng">
              <a:solidFill>
                <a:schemeClr val="tx1"/>
              </a:solidFill>
            </a:rPr>
            <a:t>BALANCE</a:t>
          </a:r>
        </a:p>
      </xdr:txBody>
    </xdr:sp>
    <xdr:clientData/>
  </xdr:twoCellAnchor>
  <xdr:twoCellAnchor>
    <xdr:from>
      <xdr:col>11</xdr:col>
      <xdr:colOff>365212</xdr:colOff>
      <xdr:row>1</xdr:row>
      <xdr:rowOff>142105</xdr:rowOff>
    </xdr:from>
    <xdr:to>
      <xdr:col>14</xdr:col>
      <xdr:colOff>167847</xdr:colOff>
      <xdr:row>7</xdr:row>
      <xdr:rowOff>99200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13C26EF3-D717-FE51-D7B9-29B9D01B8422}"/>
            </a:ext>
          </a:extLst>
        </xdr:cNvPr>
        <xdr:cNvSpPr/>
      </xdr:nvSpPr>
      <xdr:spPr>
        <a:xfrm>
          <a:off x="7736361" y="699875"/>
          <a:ext cx="1630405" cy="1038311"/>
        </a:xfrm>
        <a:prstGeom prst="round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440380</xdr:colOff>
      <xdr:row>2</xdr:row>
      <xdr:rowOff>11330</xdr:rowOff>
    </xdr:from>
    <xdr:to>
      <xdr:col>14</xdr:col>
      <xdr:colOff>243015</xdr:colOff>
      <xdr:row>7</xdr:row>
      <xdr:rowOff>148628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DC00EBCA-8ABF-17CB-0750-9268AC0170FA}"/>
            </a:ext>
          </a:extLst>
        </xdr:cNvPr>
        <xdr:cNvSpPr/>
      </xdr:nvSpPr>
      <xdr:spPr>
        <a:xfrm>
          <a:off x="7811529" y="749303"/>
          <a:ext cx="1630405" cy="1038311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="1" u="sng">
              <a:solidFill>
                <a:schemeClr val="tx1"/>
              </a:solidFill>
            </a:rPr>
            <a:t>BALANCE</a:t>
          </a:r>
        </a:p>
        <a:p>
          <a:pPr algn="l"/>
          <a:endParaRPr lang="en-US" sz="1100"/>
        </a:p>
      </xdr:txBody>
    </xdr:sp>
    <xdr:clientData/>
  </xdr:twoCellAnchor>
  <xdr:twoCellAnchor editAs="oneCell">
    <xdr:from>
      <xdr:col>4</xdr:col>
      <xdr:colOff>17163</xdr:colOff>
      <xdr:row>1</xdr:row>
      <xdr:rowOff>176426</xdr:rowOff>
    </xdr:from>
    <xdr:to>
      <xdr:col>5</xdr:col>
      <xdr:colOff>120135</xdr:colOff>
      <xdr:row>5</xdr:row>
      <xdr:rowOff>167844</xdr:rowOff>
    </xdr:to>
    <xdr:pic>
      <xdr:nvPicPr>
        <xdr:cNvPr id="16" name="Graphic 15" descr="Alarm clock with solid fill">
          <a:extLst>
            <a:ext uri="{FF2B5EF4-FFF2-40B4-BE49-F238E27FC236}">
              <a16:creationId xmlns:a16="http://schemas.microsoft.com/office/drawing/2014/main" id="{7BE74294-5E42-F6AC-F27D-940D4970A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26149" y="734196"/>
          <a:ext cx="712229" cy="712229"/>
        </a:xfrm>
        <a:prstGeom prst="rect">
          <a:avLst/>
        </a:prstGeom>
      </xdr:spPr>
    </xdr:pic>
    <xdr:clientData/>
  </xdr:twoCellAnchor>
  <xdr:twoCellAnchor editAs="oneCell">
    <xdr:from>
      <xdr:col>7</xdr:col>
      <xdr:colOff>180204</xdr:colOff>
      <xdr:row>2</xdr:row>
      <xdr:rowOff>120135</xdr:rowOff>
    </xdr:from>
    <xdr:to>
      <xdr:col>8</xdr:col>
      <xdr:colOff>133521</xdr:colOff>
      <xdr:row>5</xdr:row>
      <xdr:rowOff>142101</xdr:rowOff>
    </xdr:to>
    <xdr:pic>
      <xdr:nvPicPr>
        <xdr:cNvPr id="18" name="Graphic 17" descr="Apple with solid fill">
          <a:extLst>
            <a:ext uri="{FF2B5EF4-FFF2-40B4-BE49-F238E27FC236}">
              <a16:creationId xmlns:a16="http://schemas.microsoft.com/office/drawing/2014/main" id="{52D19C08-3A37-214E-C4D6-ADB4E2543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916961" y="858108"/>
          <a:ext cx="562574" cy="562574"/>
        </a:xfrm>
        <a:prstGeom prst="rect">
          <a:avLst/>
        </a:prstGeom>
      </xdr:spPr>
    </xdr:pic>
    <xdr:clientData/>
  </xdr:twoCellAnchor>
  <xdr:twoCellAnchor editAs="oneCell">
    <xdr:from>
      <xdr:col>10</xdr:col>
      <xdr:colOff>214528</xdr:colOff>
      <xdr:row>1</xdr:row>
      <xdr:rowOff>167845</xdr:rowOff>
    </xdr:from>
    <xdr:to>
      <xdr:col>10</xdr:col>
      <xdr:colOff>789460</xdr:colOff>
      <xdr:row>5</xdr:row>
      <xdr:rowOff>77229</xdr:rowOff>
    </xdr:to>
    <xdr:pic>
      <xdr:nvPicPr>
        <xdr:cNvPr id="20" name="Graphic 19" descr="Asian Temple with solid fill">
          <a:extLst>
            <a:ext uri="{FF2B5EF4-FFF2-40B4-BE49-F238E27FC236}">
              <a16:creationId xmlns:a16="http://schemas.microsoft.com/office/drawing/2014/main" id="{3021792E-E895-715F-B188-60F9F62B9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779055" y="725615"/>
          <a:ext cx="574932" cy="630195"/>
        </a:xfrm>
        <a:prstGeom prst="rect">
          <a:avLst/>
        </a:prstGeom>
      </xdr:spPr>
    </xdr:pic>
    <xdr:clientData/>
  </xdr:twoCellAnchor>
  <xdr:twoCellAnchor editAs="oneCell">
    <xdr:from>
      <xdr:col>13</xdr:col>
      <xdr:colOff>334663</xdr:colOff>
      <xdr:row>2</xdr:row>
      <xdr:rowOff>159265</xdr:rowOff>
    </xdr:from>
    <xdr:to>
      <xdr:col>14</xdr:col>
      <xdr:colOff>283176</xdr:colOff>
      <xdr:row>5</xdr:row>
      <xdr:rowOff>176427</xdr:rowOff>
    </xdr:to>
    <xdr:pic>
      <xdr:nvPicPr>
        <xdr:cNvPr id="22" name="Graphic 21" descr="Acorn with solid fill">
          <a:extLst>
            <a:ext uri="{FF2B5EF4-FFF2-40B4-BE49-F238E27FC236}">
              <a16:creationId xmlns:a16="http://schemas.microsoft.com/office/drawing/2014/main" id="{41442A55-D193-FBD4-2BEA-10619996A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8924325" y="897238"/>
          <a:ext cx="557770" cy="5577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237490</xdr:colOff>
      <xdr:row>8</xdr:row>
      <xdr:rowOff>161720</xdr:rowOff>
    </xdr:from>
    <xdr:to>
      <xdr:col>4</xdr:col>
      <xdr:colOff>209550</xdr:colOff>
      <xdr:row>9</xdr:row>
      <xdr:rowOff>447039</xdr:rowOff>
    </xdr:to>
    <xdr:pic>
      <xdr:nvPicPr>
        <xdr:cNvPr id="2" name="Graphic 1" descr="House with solid fill">
          <a:extLst>
            <a:ext uri="{FF2B5EF4-FFF2-40B4-BE49-F238E27FC236}">
              <a16:creationId xmlns:a16="http://schemas.microsoft.com/office/drawing/2014/main" id="{B949933D-5109-4AF3-8A84-E437433FA8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66290" y="1666670"/>
          <a:ext cx="543560" cy="46946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129540</xdr:colOff>
      <xdr:row>4</xdr:row>
      <xdr:rowOff>167640</xdr:rowOff>
    </xdr:from>
    <xdr:to>
      <xdr:col>4</xdr:col>
      <xdr:colOff>622300</xdr:colOff>
      <xdr:row>5</xdr:row>
      <xdr:rowOff>429883</xdr:rowOff>
    </xdr:to>
    <xdr:pic>
      <xdr:nvPicPr>
        <xdr:cNvPr id="2" name="Graphic 1" descr="House with solid fill">
          <a:extLst>
            <a:ext uri="{FF2B5EF4-FFF2-40B4-BE49-F238E27FC236}">
              <a16:creationId xmlns:a16="http://schemas.microsoft.com/office/drawing/2014/main" id="{E350CB8F-DA8D-4582-9160-8720B85D7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67940" y="904240"/>
          <a:ext cx="492760" cy="44639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88900</xdr:colOff>
      <xdr:row>4</xdr:row>
      <xdr:rowOff>120226</xdr:rowOff>
    </xdr:from>
    <xdr:to>
      <xdr:col>6</xdr:col>
      <xdr:colOff>24130</xdr:colOff>
      <xdr:row>6</xdr:row>
      <xdr:rowOff>6350</xdr:rowOff>
    </xdr:to>
    <xdr:pic>
      <xdr:nvPicPr>
        <xdr:cNvPr id="2" name="Graphic 1" descr="House with solid fill">
          <a:extLst>
            <a:ext uri="{FF2B5EF4-FFF2-40B4-BE49-F238E27FC236}">
              <a16:creationId xmlns:a16="http://schemas.microsoft.com/office/drawing/2014/main" id="{F648E2E1-840A-4922-B824-E55588A685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36900" y="856826"/>
          <a:ext cx="411480" cy="55287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171450</xdr:colOff>
      <xdr:row>5</xdr:row>
      <xdr:rowOff>20744</xdr:rowOff>
    </xdr:from>
    <xdr:to>
      <xdr:col>3</xdr:col>
      <xdr:colOff>537210</xdr:colOff>
      <xdr:row>7</xdr:row>
      <xdr:rowOff>54610</xdr:rowOff>
    </xdr:to>
    <xdr:pic>
      <xdr:nvPicPr>
        <xdr:cNvPr id="16" name="Graphic 15" descr="House with solid fill">
          <a:extLst>
            <a:ext uri="{FF2B5EF4-FFF2-40B4-BE49-F238E27FC236}">
              <a16:creationId xmlns:a16="http://schemas.microsoft.com/office/drawing/2014/main" id="{FD43B013-7198-40B5-9A31-318FCAFCCD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00250" y="941494"/>
          <a:ext cx="365760" cy="605366"/>
        </a:xfrm>
        <a:prstGeom prst="rect">
          <a:avLst/>
        </a:prstGeom>
      </xdr:spPr>
    </xdr:pic>
    <xdr:clientData/>
  </xdr:twoCellAnchor>
  <xdr:twoCellAnchor>
    <xdr:from>
      <xdr:col>8</xdr:col>
      <xdr:colOff>63500</xdr:colOff>
      <xdr:row>9</xdr:row>
      <xdr:rowOff>203200</xdr:rowOff>
    </xdr:from>
    <xdr:to>
      <xdr:col>9</xdr:col>
      <xdr:colOff>368300</xdr:colOff>
      <xdr:row>11</xdr:row>
      <xdr:rowOff>12700</xdr:rowOff>
    </xdr:to>
    <xdr:sp macro="[0]!currentdate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BE12B1C1-B092-D26D-FFEA-7A5F9037CF39}"/>
            </a:ext>
          </a:extLst>
        </xdr:cNvPr>
        <xdr:cNvSpPr/>
      </xdr:nvSpPr>
      <xdr:spPr>
        <a:xfrm>
          <a:off x="4940300" y="2095500"/>
          <a:ext cx="914400" cy="2413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DATE</a:t>
          </a:r>
        </a:p>
      </xdr:txBody>
    </xdr:sp>
    <xdr:clientData/>
  </xdr:twoCellAnchor>
  <xdr:twoCellAnchor>
    <xdr:from>
      <xdr:col>6</xdr:col>
      <xdr:colOff>419100</xdr:colOff>
      <xdr:row>19</xdr:row>
      <xdr:rowOff>95250</xdr:rowOff>
    </xdr:from>
    <xdr:to>
      <xdr:col>8</xdr:col>
      <xdr:colOff>165100</xdr:colOff>
      <xdr:row>22</xdr:row>
      <xdr:rowOff>146050</xdr:rowOff>
    </xdr:to>
    <xdr:sp macro="[0]!_xludf.save" textlink="">
      <xdr:nvSpPr>
        <xdr:cNvPr id="2" name="Oval 1">
          <a:extLst>
            <a:ext uri="{FF2B5EF4-FFF2-40B4-BE49-F238E27FC236}">
              <a16:creationId xmlns:a16="http://schemas.microsoft.com/office/drawing/2014/main" id="{91E49B1B-AE32-017F-56B2-33F21E43606B}"/>
            </a:ext>
          </a:extLst>
        </xdr:cNvPr>
        <xdr:cNvSpPr/>
      </xdr:nvSpPr>
      <xdr:spPr>
        <a:xfrm>
          <a:off x="4076700" y="4146550"/>
          <a:ext cx="965200" cy="6032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 b="1"/>
            <a:t>SAVE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181610</xdr:colOff>
      <xdr:row>6</xdr:row>
      <xdr:rowOff>27940</xdr:rowOff>
    </xdr:from>
    <xdr:to>
      <xdr:col>5</xdr:col>
      <xdr:colOff>547370</xdr:colOff>
      <xdr:row>8</xdr:row>
      <xdr:rowOff>61806</xdr:rowOff>
    </xdr:to>
    <xdr:pic>
      <xdr:nvPicPr>
        <xdr:cNvPr id="4" name="Graphic 3" descr="House with solid fill">
          <a:extLst>
            <a:ext uri="{FF2B5EF4-FFF2-40B4-BE49-F238E27FC236}">
              <a16:creationId xmlns:a16="http://schemas.microsoft.com/office/drawing/2014/main" id="{CFF0EA4C-A62B-4E39-ABD9-C1214A6CA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229610" y="1132840"/>
          <a:ext cx="365760" cy="548216"/>
        </a:xfrm>
        <a:prstGeom prst="rect">
          <a:avLst/>
        </a:prstGeom>
      </xdr:spPr>
    </xdr:pic>
    <xdr:clientData/>
  </xdr:twoCellAnchor>
  <xdr:twoCellAnchor>
    <xdr:from>
      <xdr:col>10</xdr:col>
      <xdr:colOff>95250</xdr:colOff>
      <xdr:row>11</xdr:row>
      <xdr:rowOff>6350</xdr:rowOff>
    </xdr:from>
    <xdr:to>
      <xdr:col>11</xdr:col>
      <xdr:colOff>228600</xdr:colOff>
      <xdr:row>12</xdr:row>
      <xdr:rowOff>146050</xdr:rowOff>
    </xdr:to>
    <xdr:sp macro="[0]!currentdate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4DFF7237-938F-7A47-C25C-ED2B5164DCAA}"/>
            </a:ext>
          </a:extLst>
        </xdr:cNvPr>
        <xdr:cNvSpPr/>
      </xdr:nvSpPr>
      <xdr:spPr>
        <a:xfrm>
          <a:off x="6191250" y="2241550"/>
          <a:ext cx="742950" cy="3556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DATE</a:t>
          </a:r>
        </a:p>
      </xdr:txBody>
    </xdr:sp>
    <xdr:clientData/>
  </xdr:twoCellAnchor>
  <xdr:twoCellAnchor>
    <xdr:from>
      <xdr:col>8</xdr:col>
      <xdr:colOff>165100</xdr:colOff>
      <xdr:row>20</xdr:row>
      <xdr:rowOff>127000</xdr:rowOff>
    </xdr:from>
    <xdr:to>
      <xdr:col>10</xdr:col>
      <xdr:colOff>330200</xdr:colOff>
      <xdr:row>23</xdr:row>
      <xdr:rowOff>152400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B7A9DB32-B561-A665-3D8A-AA511FD55CFA}"/>
            </a:ext>
          </a:extLst>
        </xdr:cNvPr>
        <xdr:cNvSpPr/>
      </xdr:nvSpPr>
      <xdr:spPr>
        <a:xfrm>
          <a:off x="5041900" y="4305300"/>
          <a:ext cx="1384300" cy="5778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SAVE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0AC51-0FD7-43A3-9020-B8037D05E7DF}">
  <dimension ref="A1:R31"/>
  <sheetViews>
    <sheetView zoomScale="47" zoomScaleNormal="160" workbookViewId="0">
      <selection activeCell="F1" sqref="F1:K1"/>
    </sheetView>
  </sheetViews>
  <sheetFormatPr defaultRowHeight="14.5"/>
  <cols>
    <col min="1" max="1" width="6.1796875" customWidth="1"/>
    <col min="2" max="2" width="18" customWidth="1"/>
    <col min="11" max="11" width="11.54296875" customWidth="1"/>
  </cols>
  <sheetData>
    <row r="1" spans="1:18" ht="44" customHeight="1">
      <c r="A1" s="1"/>
      <c r="B1" s="3" t="s">
        <v>0</v>
      </c>
      <c r="C1" s="2"/>
      <c r="D1" s="2"/>
      <c r="E1" s="2"/>
      <c r="F1" s="17" t="s">
        <v>1</v>
      </c>
      <c r="G1" s="17"/>
      <c r="H1" s="17"/>
      <c r="I1" s="17"/>
      <c r="J1" s="17"/>
      <c r="K1" s="17"/>
      <c r="L1" s="2"/>
      <c r="M1" s="2"/>
      <c r="N1" s="2"/>
      <c r="O1" s="2"/>
      <c r="P1" s="2"/>
      <c r="Q1" s="1"/>
      <c r="R1" s="1"/>
    </row>
    <row r="2" spans="1:18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</sheetData>
  <mergeCells count="1">
    <mergeCell ref="F1:K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373D0-2243-4E4B-8C05-3C277F3EFD69}">
  <dimension ref="D7:I19"/>
  <sheetViews>
    <sheetView topLeftCell="B10" workbookViewId="0">
      <selection activeCell="G20" sqref="G20"/>
    </sheetView>
  </sheetViews>
  <sheetFormatPr defaultRowHeight="14.5"/>
  <cols>
    <col min="4" max="4" width="8.1796875" bestFit="1" customWidth="1"/>
    <col min="5" max="5" width="14.08984375" bestFit="1" customWidth="1"/>
    <col min="6" max="6" width="19.1796875" bestFit="1" customWidth="1"/>
    <col min="7" max="7" width="21.26953125" bestFit="1" customWidth="1"/>
    <col min="8" max="8" width="22.36328125" bestFit="1" customWidth="1"/>
    <col min="9" max="9" width="15" bestFit="1" customWidth="1"/>
  </cols>
  <sheetData>
    <row r="7" spans="4:9">
      <c r="F7" s="4"/>
      <c r="G7" s="4"/>
      <c r="H7" s="4"/>
      <c r="I7" s="4"/>
    </row>
    <row r="8" spans="4:9" ht="17">
      <c r="D8" s="5"/>
      <c r="E8" s="6" t="s">
        <v>2</v>
      </c>
      <c r="F8" s="7">
        <f>SUM(Stock_details!$F$12:$F$16)</f>
        <v>970</v>
      </c>
      <c r="G8" s="7"/>
      <c r="H8" s="7"/>
      <c r="I8" s="7"/>
    </row>
    <row r="9" spans="4:9">
      <c r="F9" s="4"/>
      <c r="G9" s="4"/>
      <c r="H9" s="4"/>
      <c r="I9" s="4"/>
    </row>
    <row r="10" spans="4:9" ht="38">
      <c r="D10" s="18" t="s">
        <v>3</v>
      </c>
      <c r="E10" s="18"/>
      <c r="F10" s="18"/>
      <c r="G10" s="18"/>
      <c r="H10" s="18"/>
      <c r="I10" s="18"/>
    </row>
    <row r="11" spans="4:9">
      <c r="D11" s="10" t="s">
        <v>4</v>
      </c>
      <c r="E11" s="10" t="s">
        <v>5</v>
      </c>
      <c r="F11" s="10" t="s">
        <v>6</v>
      </c>
      <c r="G11" s="10" t="s">
        <v>7</v>
      </c>
      <c r="H11" s="10" t="s">
        <v>8</v>
      </c>
      <c r="I11" s="10" t="s">
        <v>9</v>
      </c>
    </row>
    <row r="12" spans="4:9">
      <c r="D12" s="8">
        <v>1</v>
      </c>
      <c r="E12" s="8" t="s">
        <v>10</v>
      </c>
      <c r="F12" s="9">
        <v>150</v>
      </c>
      <c r="G12" s="9"/>
      <c r="H12" s="9"/>
      <c r="I12" s="9"/>
    </row>
    <row r="13" spans="4:9">
      <c r="D13" s="8">
        <v>2</v>
      </c>
      <c r="E13" s="8" t="s">
        <v>11</v>
      </c>
      <c r="F13" s="9">
        <v>200</v>
      </c>
      <c r="G13" s="9"/>
      <c r="H13" s="9"/>
      <c r="I13" s="9"/>
    </row>
    <row r="14" spans="4:9">
      <c r="D14" s="8">
        <v>3</v>
      </c>
      <c r="E14" s="8" t="s">
        <v>12</v>
      </c>
      <c r="F14" s="9">
        <v>120</v>
      </c>
      <c r="G14" s="9"/>
      <c r="H14" s="9"/>
      <c r="I14" s="9"/>
    </row>
    <row r="15" spans="4:9">
      <c r="D15" s="8">
        <v>4</v>
      </c>
      <c r="E15" s="8" t="s">
        <v>13</v>
      </c>
      <c r="F15" s="9">
        <v>500</v>
      </c>
      <c r="G15" s="9"/>
      <c r="H15" s="9"/>
      <c r="I15" s="9"/>
    </row>
    <row r="16" spans="4:9">
      <c r="D16" s="25">
        <v>5</v>
      </c>
      <c r="E16" s="25" t="s">
        <v>14</v>
      </c>
      <c r="F16" s="26"/>
      <c r="G16" s="26"/>
      <c r="H16" s="26"/>
      <c r="I16" s="26"/>
    </row>
    <row r="17" spans="6:9">
      <c r="F17" s="4"/>
      <c r="G17" s="4"/>
      <c r="H17" s="4"/>
      <c r="I17" s="4"/>
    </row>
    <row r="18" spans="6:9">
      <c r="F18" s="4"/>
      <c r="G18" s="4"/>
      <c r="H18" s="4"/>
      <c r="I18" s="4"/>
    </row>
    <row r="19" spans="6:9">
      <c r="F19" s="4"/>
      <c r="G19" s="4"/>
      <c r="H19" s="4"/>
      <c r="I19" s="4"/>
    </row>
  </sheetData>
  <mergeCells count="1">
    <mergeCell ref="D10:I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FAA97-52DF-42C8-A35B-519BC6FE8FF3}">
  <dimension ref="E6:M17"/>
  <sheetViews>
    <sheetView workbookViewId="0">
      <selection activeCell="E8" sqref="E8"/>
    </sheetView>
  </sheetViews>
  <sheetFormatPr defaultRowHeight="14.5"/>
  <cols>
    <col min="5" max="5" width="11.36328125" bestFit="1" customWidth="1"/>
    <col min="6" max="6" width="10.08984375" bestFit="1" customWidth="1"/>
    <col min="7" max="7" width="10.36328125" bestFit="1" customWidth="1"/>
    <col min="8" max="8" width="10.08984375" bestFit="1" customWidth="1"/>
    <col min="9" max="9" width="9.6328125" bestFit="1" customWidth="1"/>
    <col min="10" max="10" width="12.6328125" bestFit="1" customWidth="1"/>
  </cols>
  <sheetData>
    <row r="6" spans="5:13" ht="38">
      <c r="E6" s="18" t="s">
        <v>15</v>
      </c>
      <c r="F6" s="18"/>
      <c r="G6" s="18"/>
      <c r="H6" s="18"/>
      <c r="I6" s="18"/>
      <c r="J6" s="18"/>
    </row>
    <row r="7" spans="5:13">
      <c r="E7" s="23" t="s">
        <v>16</v>
      </c>
      <c r="F7" s="23" t="s">
        <v>17</v>
      </c>
      <c r="G7" s="23" t="s">
        <v>18</v>
      </c>
      <c r="H7" s="23" t="s">
        <v>19</v>
      </c>
      <c r="I7" s="23" t="s">
        <v>20</v>
      </c>
      <c r="J7" s="23" t="s">
        <v>21</v>
      </c>
    </row>
    <row r="8" spans="5:13">
      <c r="E8" s="28"/>
      <c r="F8" s="28"/>
      <c r="G8" s="28"/>
      <c r="H8" s="28"/>
      <c r="I8" s="28"/>
      <c r="J8" s="28"/>
    </row>
    <row r="9" spans="5:13">
      <c r="E9" s="25">
        <v>3</v>
      </c>
      <c r="F9" s="25">
        <v>45439.416853356481</v>
      </c>
      <c r="G9" s="25" t="s">
        <v>11</v>
      </c>
      <c r="H9" s="25">
        <v>78</v>
      </c>
      <c r="I9" s="25">
        <v>87</v>
      </c>
      <c r="J9" s="25">
        <v>6786</v>
      </c>
    </row>
    <row r="10" spans="5:13">
      <c r="E10" s="25">
        <v>2</v>
      </c>
      <c r="F10" s="25">
        <v>45439.414694675928</v>
      </c>
      <c r="G10" s="25" t="s">
        <v>10</v>
      </c>
      <c r="H10" s="25">
        <v>10</v>
      </c>
      <c r="I10" s="25">
        <v>10</v>
      </c>
      <c r="J10" s="25">
        <v>100</v>
      </c>
      <c r="M10">
        <v>3</v>
      </c>
    </row>
    <row r="11" spans="5:13">
      <c r="E11" s="24">
        <v>1</v>
      </c>
      <c r="F11" s="24">
        <v>45439.411853124999</v>
      </c>
      <c r="G11" s="24" t="s">
        <v>10</v>
      </c>
      <c r="H11" s="24">
        <v>10</v>
      </c>
      <c r="I11" s="24">
        <v>10</v>
      </c>
      <c r="J11" s="24">
        <v>100</v>
      </c>
      <c r="M11">
        <v>45439.416853356481</v>
      </c>
    </row>
    <row r="12" spans="5:13">
      <c r="L12">
        <v>45439.411853124999</v>
      </c>
      <c r="M12" t="s">
        <v>11</v>
      </c>
    </row>
    <row r="13" spans="5:13">
      <c r="L13" t="s">
        <v>10</v>
      </c>
      <c r="M13">
        <v>78</v>
      </c>
    </row>
    <row r="14" spans="5:13">
      <c r="L14">
        <v>10</v>
      </c>
      <c r="M14">
        <v>87</v>
      </c>
    </row>
    <row r="15" spans="5:13">
      <c r="L15">
        <v>10</v>
      </c>
      <c r="M15">
        <v>6786</v>
      </c>
    </row>
    <row r="16" spans="5:13">
      <c r="M16">
        <v>100</v>
      </c>
    </row>
    <row r="17" spans="12:12">
      <c r="L17">
        <v>100</v>
      </c>
    </row>
  </sheetData>
  <mergeCells count="1">
    <mergeCell ref="E6:J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4C831-2ABC-4835-AA84-AE0634657AB6}">
  <dimension ref="F6:M14"/>
  <sheetViews>
    <sheetView topLeftCell="D1" zoomScale="63" workbookViewId="0">
      <selection activeCell="K19" sqref="K19"/>
    </sheetView>
  </sheetViews>
  <sheetFormatPr defaultRowHeight="14.5"/>
  <cols>
    <col min="6" max="6" width="6.81640625" bestFit="1" customWidth="1"/>
    <col min="7" max="7" width="16.1796875" customWidth="1"/>
    <col min="8" max="8" width="11.1796875" customWidth="1"/>
    <col min="9" max="9" width="8.81640625" customWidth="1"/>
    <col min="10" max="10" width="10.36328125" customWidth="1"/>
    <col min="11" max="11" width="47.6328125" customWidth="1"/>
  </cols>
  <sheetData>
    <row r="6" spans="6:13" ht="38">
      <c r="F6" s="19" t="s">
        <v>22</v>
      </c>
      <c r="G6" s="19"/>
      <c r="H6" s="19"/>
      <c r="I6" s="19"/>
      <c r="J6" s="19"/>
      <c r="K6" s="19"/>
    </row>
    <row r="7" spans="6:13">
      <c r="F7" s="10" t="s">
        <v>16</v>
      </c>
      <c r="G7" s="10" t="s">
        <v>17</v>
      </c>
      <c r="H7" s="10" t="s">
        <v>18</v>
      </c>
      <c r="I7" s="10" t="s">
        <v>19</v>
      </c>
      <c r="J7" s="10" t="s">
        <v>20</v>
      </c>
      <c r="K7" s="10" t="s">
        <v>21</v>
      </c>
    </row>
    <row r="8" spans="6:13">
      <c r="F8" s="27"/>
      <c r="G8" s="27"/>
      <c r="H8" s="27"/>
      <c r="I8" s="27"/>
      <c r="J8" s="27"/>
      <c r="K8" s="27"/>
    </row>
    <row r="9" spans="6:13">
      <c r="F9">
        <v>1</v>
      </c>
      <c r="G9">
        <v>45439.419223611112</v>
      </c>
      <c r="H9" t="s">
        <v>12</v>
      </c>
      <c r="I9">
        <v>12</v>
      </c>
      <c r="J9">
        <v>12</v>
      </c>
      <c r="K9">
        <v>144</v>
      </c>
      <c r="M9">
        <v>1</v>
      </c>
    </row>
    <row r="10" spans="6:13">
      <c r="M10">
        <v>45439.419223611112</v>
      </c>
    </row>
    <row r="11" spans="6:13">
      <c r="M11" t="s">
        <v>12</v>
      </c>
    </row>
    <row r="12" spans="6:13">
      <c r="M12">
        <v>12</v>
      </c>
    </row>
    <row r="13" spans="6:13">
      <c r="M13">
        <v>12</v>
      </c>
    </row>
    <row r="14" spans="6:13">
      <c r="M14">
        <v>144</v>
      </c>
    </row>
  </sheetData>
  <mergeCells count="1">
    <mergeCell ref="F6:K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057E-B86E-434A-B0B2-6FA4F965FD3C}">
  <dimension ref="D5:M23"/>
  <sheetViews>
    <sheetView tabSelected="1" topLeftCell="B6" zoomScale="81" workbookViewId="0">
      <selection activeCell="H11" sqref="H11"/>
    </sheetView>
  </sheetViews>
  <sheetFormatPr defaultRowHeight="14.5"/>
  <cols>
    <col min="8" max="8" width="10.81640625" bestFit="1" customWidth="1"/>
  </cols>
  <sheetData>
    <row r="5" spans="4:13">
      <c r="D5" s="11"/>
      <c r="E5" s="11"/>
      <c r="F5" s="11"/>
      <c r="G5" s="11"/>
      <c r="H5" s="11"/>
      <c r="I5" s="11"/>
      <c r="J5" s="11"/>
    </row>
    <row r="6" spans="4:13">
      <c r="D6" s="11"/>
      <c r="E6" s="11"/>
      <c r="F6" s="11"/>
      <c r="G6" s="11"/>
      <c r="H6" s="11"/>
      <c r="I6" s="11"/>
      <c r="J6" s="11"/>
    </row>
    <row r="7" spans="4:13" ht="30.5">
      <c r="D7" s="11"/>
      <c r="E7" s="20" t="s">
        <v>23</v>
      </c>
      <c r="F7" s="20"/>
      <c r="G7" s="20"/>
      <c r="H7" s="20"/>
      <c r="I7" s="20"/>
      <c r="J7" s="11"/>
    </row>
    <row r="8" spans="4:13">
      <c r="D8" s="11"/>
      <c r="E8" s="11"/>
      <c r="F8" s="11"/>
      <c r="G8" s="11"/>
      <c r="H8" s="11"/>
      <c r="I8" s="11"/>
      <c r="J8" s="11"/>
    </row>
    <row r="9" spans="4:13" ht="17">
      <c r="D9" s="11"/>
      <c r="E9" s="11"/>
      <c r="F9" s="12" t="s">
        <v>16</v>
      </c>
      <c r="G9" s="11"/>
      <c r="H9" s="13" cm="1">
        <f t="array" ref="H9">MAX(sales_detail!E10:$E$11+1)</f>
        <v>3</v>
      </c>
      <c r="I9" s="11"/>
      <c r="J9" s="11"/>
    </row>
    <row r="10" spans="4:13" ht="17">
      <c r="D10" s="11"/>
      <c r="E10" s="11"/>
      <c r="F10" s="12"/>
      <c r="G10" s="11"/>
      <c r="H10" s="11"/>
      <c r="I10" s="11"/>
      <c r="J10" s="11"/>
    </row>
    <row r="11" spans="4:13" ht="17">
      <c r="D11" s="11"/>
      <c r="E11" s="11"/>
      <c r="F11" s="12" t="s">
        <v>17</v>
      </c>
      <c r="G11" s="11"/>
      <c r="H11" s="14"/>
      <c r="I11" s="11"/>
      <c r="J11" s="11"/>
    </row>
    <row r="12" spans="4:13" ht="17">
      <c r="D12" s="11"/>
      <c r="E12" s="11"/>
      <c r="F12" s="12"/>
      <c r="G12" s="11"/>
      <c r="H12" s="11"/>
      <c r="I12" s="11"/>
      <c r="J12" s="11"/>
      <c r="M12" s="22"/>
    </row>
    <row r="13" spans="4:13" ht="17">
      <c r="D13" s="11"/>
      <c r="E13" s="11"/>
      <c r="F13" s="12" t="s">
        <v>18</v>
      </c>
      <c r="G13" s="11"/>
      <c r="H13" s="15"/>
      <c r="I13" s="11"/>
      <c r="J13" s="11"/>
    </row>
    <row r="14" spans="4:13" ht="17">
      <c r="D14" s="11"/>
      <c r="E14" s="11"/>
      <c r="F14" s="12"/>
      <c r="G14" s="11"/>
      <c r="H14" s="11"/>
      <c r="I14" s="11"/>
      <c r="J14" s="11"/>
    </row>
    <row r="15" spans="4:13" ht="17">
      <c r="D15" s="11"/>
      <c r="E15" s="11"/>
      <c r="F15" s="12" t="s">
        <v>19</v>
      </c>
      <c r="G15" s="11"/>
      <c r="H15" s="15"/>
      <c r="I15" s="11"/>
      <c r="J15" s="11"/>
      <c r="K15" s="22"/>
    </row>
    <row r="16" spans="4:13" ht="17">
      <c r="D16" s="11"/>
      <c r="E16" s="11"/>
      <c r="F16" s="12"/>
      <c r="G16" s="11"/>
      <c r="H16" s="11"/>
      <c r="I16" s="11"/>
      <c r="J16" s="11"/>
    </row>
    <row r="17" spans="4:10" ht="17">
      <c r="D17" s="11"/>
      <c r="E17" s="11"/>
      <c r="F17" s="12" t="s">
        <v>20</v>
      </c>
      <c r="G17" s="11"/>
      <c r="H17" s="15"/>
      <c r="I17" s="11"/>
      <c r="J17" s="11"/>
    </row>
    <row r="18" spans="4:10" ht="17">
      <c r="D18" s="11"/>
      <c r="E18" s="11"/>
      <c r="F18" s="12"/>
      <c r="G18" s="11"/>
      <c r="H18" s="11"/>
      <c r="I18" s="11"/>
      <c r="J18" s="11"/>
    </row>
    <row r="19" spans="4:10" ht="17">
      <c r="D19" s="11"/>
      <c r="E19" s="11"/>
      <c r="F19" s="12" t="s">
        <v>21</v>
      </c>
      <c r="G19" s="11"/>
      <c r="H19" s="16"/>
      <c r="I19" s="11"/>
      <c r="J19" s="11"/>
    </row>
    <row r="20" spans="4:10">
      <c r="D20" s="11"/>
      <c r="E20" s="11"/>
      <c r="F20" s="11"/>
      <c r="G20" s="11"/>
      <c r="H20" s="11"/>
      <c r="I20" s="11"/>
      <c r="J20" s="11"/>
    </row>
    <row r="21" spans="4:10">
      <c r="D21" s="11"/>
      <c r="E21" s="11"/>
      <c r="F21" s="11"/>
      <c r="G21" s="11"/>
      <c r="H21" s="11"/>
      <c r="I21" s="11"/>
      <c r="J21" s="11"/>
    </row>
    <row r="22" spans="4:10">
      <c r="D22" s="11"/>
      <c r="E22" s="11"/>
      <c r="F22" s="11"/>
      <c r="G22" s="11"/>
      <c r="H22" s="11"/>
      <c r="I22" s="11"/>
      <c r="J22" s="11"/>
    </row>
    <row r="23" spans="4:10">
      <c r="D23" s="11"/>
      <c r="E23" s="11"/>
      <c r="F23" s="11"/>
      <c r="G23" s="11"/>
      <c r="H23" s="11"/>
      <c r="I23" s="11"/>
      <c r="J23" s="11"/>
    </row>
  </sheetData>
  <mergeCells count="1">
    <mergeCell ref="E7:I7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C9CA268-F7FC-4181-9445-91C7D4FF2597}">
          <x14:formula1>
            <xm:f>Stock_details!$E$12:$E$16</xm:f>
          </x14:formula1>
          <xm:sqref>H13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575BB-AD29-4B5C-A86A-5ED75382937F}">
  <dimension ref="F6:N24"/>
  <sheetViews>
    <sheetView topLeftCell="B5" zoomScale="81" workbookViewId="0">
      <selection activeCell="J12" sqref="J12"/>
    </sheetView>
  </sheetViews>
  <sheetFormatPr defaultRowHeight="14.5"/>
  <cols>
    <col min="10" max="10" width="11.26953125" bestFit="1" customWidth="1"/>
  </cols>
  <sheetData>
    <row r="6" spans="6:14">
      <c r="F6" s="11"/>
      <c r="G6" s="11"/>
      <c r="H6" s="11"/>
      <c r="I6" s="11"/>
      <c r="J6" s="11"/>
      <c r="K6" s="11"/>
      <c r="L6" s="11"/>
    </row>
    <row r="7" spans="6:14">
      <c r="F7" s="11"/>
      <c r="G7" s="11"/>
      <c r="H7" s="11"/>
      <c r="I7" s="11"/>
      <c r="J7" s="11"/>
      <c r="K7" s="11"/>
      <c r="L7" s="11"/>
    </row>
    <row r="8" spans="6:14" ht="26">
      <c r="F8" s="11"/>
      <c r="G8" s="21" t="s">
        <v>24</v>
      </c>
      <c r="H8" s="21"/>
      <c r="I8" s="21"/>
      <c r="J8" s="21"/>
      <c r="K8" s="21"/>
      <c r="L8" s="11"/>
    </row>
    <row r="9" spans="6:14">
      <c r="F9" s="11"/>
      <c r="G9" s="11"/>
      <c r="H9" s="11"/>
      <c r="I9" s="11"/>
      <c r="J9" s="11"/>
      <c r="K9" s="11"/>
      <c r="L9" s="11"/>
    </row>
    <row r="10" spans="6:14" ht="17">
      <c r="F10" s="11"/>
      <c r="G10" s="11"/>
      <c r="H10" s="12" t="s">
        <v>16</v>
      </c>
      <c r="I10" s="11"/>
      <c r="J10" s="13">
        <f>MAX(purchdetail!F9:F9)+1</f>
        <v>2</v>
      </c>
      <c r="K10" s="11"/>
      <c r="L10" s="11"/>
    </row>
    <row r="11" spans="6:14" ht="17">
      <c r="F11" s="11"/>
      <c r="G11" s="11"/>
      <c r="H11" s="12"/>
      <c r="I11" s="11"/>
      <c r="J11" s="11"/>
      <c r="K11" s="11"/>
      <c r="L11" s="11"/>
    </row>
    <row r="12" spans="6:14" ht="17">
      <c r="F12" s="11"/>
      <c r="G12" s="11"/>
      <c r="H12" s="12" t="s">
        <v>17</v>
      </c>
      <c r="I12" s="11"/>
      <c r="J12" s="14"/>
      <c r="K12" s="11"/>
      <c r="L12" s="11"/>
    </row>
    <row r="13" spans="6:14" ht="17">
      <c r="F13" s="11"/>
      <c r="G13" s="11"/>
      <c r="H13" s="12"/>
      <c r="I13" s="11"/>
      <c r="J13" s="11"/>
      <c r="K13" s="11"/>
      <c r="L13" s="11"/>
    </row>
    <row r="14" spans="6:14" ht="17">
      <c r="F14" s="11"/>
      <c r="G14" s="11"/>
      <c r="H14" s="12" t="s">
        <v>18</v>
      </c>
      <c r="I14" s="11"/>
      <c r="J14" s="15" t="s">
        <v>11</v>
      </c>
      <c r="K14" s="11"/>
      <c r="L14" s="11"/>
    </row>
    <row r="15" spans="6:14" ht="17">
      <c r="F15" s="11"/>
      <c r="G15" s="11"/>
      <c r="H15" s="12"/>
      <c r="I15" s="11"/>
      <c r="J15" s="11"/>
      <c r="K15" s="11"/>
      <c r="L15" s="11"/>
      <c r="N15" s="22"/>
    </row>
    <row r="16" spans="6:14" ht="17">
      <c r="F16" s="11"/>
      <c r="G16" s="11"/>
      <c r="H16" s="12" t="s">
        <v>19</v>
      </c>
      <c r="I16" s="11"/>
      <c r="J16" s="15"/>
      <c r="K16" s="11"/>
      <c r="L16" s="11"/>
    </row>
    <row r="17" spans="6:12" ht="17">
      <c r="F17" s="11"/>
      <c r="G17" s="11"/>
      <c r="H17" s="12"/>
      <c r="I17" s="11"/>
      <c r="J17" s="11"/>
      <c r="K17" s="11"/>
      <c r="L17" s="11"/>
    </row>
    <row r="18" spans="6:12" ht="17">
      <c r="F18" s="11"/>
      <c r="G18" s="11"/>
      <c r="H18" s="12" t="s">
        <v>20</v>
      </c>
      <c r="I18" s="11"/>
      <c r="J18" s="15"/>
      <c r="K18" s="11"/>
      <c r="L18" s="11"/>
    </row>
    <row r="19" spans="6:12" ht="17">
      <c r="F19" s="11"/>
      <c r="G19" s="11"/>
      <c r="H19" s="12"/>
      <c r="I19" s="11"/>
      <c r="J19" s="11"/>
      <c r="K19" s="11"/>
      <c r="L19" s="11"/>
    </row>
    <row r="20" spans="6:12" ht="17">
      <c r="F20" s="11"/>
      <c r="G20" s="11"/>
      <c r="H20" s="12" t="s">
        <v>21</v>
      </c>
      <c r="I20" s="11"/>
      <c r="J20" s="16"/>
      <c r="K20" s="11"/>
      <c r="L20" s="11"/>
    </row>
    <row r="21" spans="6:12">
      <c r="F21" s="11"/>
      <c r="G21" s="11"/>
      <c r="H21" s="11"/>
      <c r="I21" s="11"/>
      <c r="J21" s="11"/>
      <c r="K21" s="11"/>
      <c r="L21" s="11"/>
    </row>
    <row r="22" spans="6:12">
      <c r="F22" s="11"/>
      <c r="G22" s="11"/>
      <c r="H22" s="11"/>
      <c r="I22" s="11"/>
      <c r="J22" s="11"/>
      <c r="K22" s="11"/>
      <c r="L22" s="11"/>
    </row>
    <row r="23" spans="6:12">
      <c r="F23" s="11"/>
      <c r="G23" s="11"/>
      <c r="H23" s="11"/>
      <c r="I23" s="11"/>
      <c r="J23" s="11"/>
      <c r="K23" s="11"/>
      <c r="L23" s="11"/>
    </row>
    <row r="24" spans="6:12">
      <c r="F24" s="11"/>
      <c r="G24" s="11"/>
      <c r="H24" s="11"/>
      <c r="I24" s="11"/>
      <c r="J24" s="11"/>
      <c r="K24" s="11"/>
      <c r="L24" s="11"/>
    </row>
  </sheetData>
  <mergeCells count="1">
    <mergeCell ref="G8:K8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14C0634-0619-424C-A4C3-F82D3AA5C031}">
          <x14:formula1>
            <xm:f>Stock_details!$E$12:$E$16</xm:f>
          </x14:formula1>
          <xm:sqref>J14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Stock_details</vt:lpstr>
      <vt:lpstr>sales_detail</vt:lpstr>
      <vt:lpstr>purchdetail</vt:lpstr>
      <vt:lpstr>sales entry</vt:lpstr>
      <vt:lpstr>purchase entry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Grishma Ayer</dc:creator>
  <cp:lastModifiedBy>Grishma Ayer</cp:lastModifiedBy>
  <dcterms:created xsi:type="dcterms:W3CDTF">2024-05-26T16:07:03Z</dcterms:created>
  <dcterms:modified xsi:type="dcterms:W3CDTF">2024-05-27T04:25:19Z</dcterms:modified>
</cp:coreProperties>
</file>