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ude-opus" sheetId="1" r:id="rId4"/>
    <sheet state="visible" name="archieve" sheetId="2" r:id="rId5"/>
  </sheets>
  <definedNames/>
  <calcPr/>
  <extLst>
    <ext uri="GoogleSheetsCustomDataVersion2">
      <go:sheetsCustomData xmlns:go="http://customooxmlschemas.google.com/" r:id="rId6" roundtripDataChecksum="rxTle5nucXuKmnYv3xhZegV8Hz1+MYhPowr/sBADJ6w="/>
    </ext>
  </extLst>
</workbook>
</file>

<file path=xl/comments1.xml><?xml version="1.0" encoding="utf-8"?>
<comments xmlns:r="http://schemas.openxmlformats.org/officeDocument/2006/relationships" xmlns="http://schemas.openxmlformats.org/spreadsheetml/2006/main">
  <authors>
    <author/>
  </authors>
  <commentList>
    <comment authorId="0" ref="L7">
      <text>
        <t xml:space="preserve">======
ID#AAABL6yC5IU
    (2024-04-28 16:39:46)
1.引用法條最好多增加民法第184條第1項前段。
2.在（一）醫療費用那一段，原告受了什麼傷所以需要付出費用，需要明確指出是哪些傷害。（同樣的問題出現在案例3、4）。</t>
      </text>
    </comment>
    <comment authorId="0" ref="L8">
      <text>
        <t xml:space="preserve">======
ID#AAABL6yC5IY
    (2024-04-28 16:39:46)
1.引用法條最好多增加民法第184條第1項前段。
2. 在（一）醫療費用那一段，原告受了什麼傷所以需要付出費用，需要明確指出是哪些傷害。（同樣的問題出現在案例3、4、6）。</t>
      </text>
    </comment>
    <comment authorId="0" ref="L6">
      <text>
        <t xml:space="preserve">======
ID#AAABL6yC5IQ
    (2024-04-28 16:39:46)
1.最好加上引用民法第184條第1項前段。
2.不知道是不是矇到的，看護費用確實是（三）增加生活上需要之費用，這邊分類正確。</t>
      </text>
    </comment>
    <comment authorId="0" ref="L10">
      <text>
        <t xml:space="preserve">======
ID#AAABL6yC5IM
    (2024-04-28 16:39:46)
1.原因事實以及（四）支付房租損失裡面有對於「基隆市○○路000號房屋」是原本的案例就忘記改掉的，不是生成錯誤。
2.引用法條最好多增加民法第184條第1項前段。
3. （二）醫療費用那段不知道是不是矇到的，有把基隆長庚紀念醫院簡稱為「基隆長庚」。</t>
      </text>
    </comment>
    <comment authorId="0" ref="L4">
      <text>
        <t xml:space="preserve">======
ID#AAABL6yC5IE
    (2024-04-28 16:39:46)
1.這篇最後的「為此，原告依民事訴訟法第247條之規定，謹狀請求判決如主文所示。」部分不需要出現在起訴狀；
2.這件案例的請求賠償類別也不需要引第193條；
3.建議加入引用第184條第1項前段；
4.第二段原告因本件事故...這些內容，寫在這裡也可以，但是後面的賠償類別部分，就需要明確指出是事實的哪一段有這種損害，所以可以請求。</t>
      </text>
    </comment>
    <comment authorId="0" ref="L9">
      <text>
        <t xml:space="preserve">======
ID#AAABL6yC5II
    (2024-04-28 16:39:46)
1.引用法條最好多增加民法第184條第1項前段。
2.原本的案例有醫療費用、交通費用、不能工作的損失都沒有生成出來；而且既然沒有請求，在引用法條的部分也不應該出現第193條第1項。</t>
      </text>
    </comment>
    <comment authorId="0" ref="L2">
      <text>
        <t xml:space="preserve">======
ID#AAABL6yC5H8
    (2024-04-28 16:39:46)
1.本件案例事實不需要引用第193條進行請求；
2.另外最好能夠引用第184條第1項前段。</t>
      </text>
    </comment>
    <comment authorId="0" ref="L3">
      <text>
        <t xml:space="preserve">======
ID#AAABL6yC5H4
    (2024-04-28 16:39:46)
1.引出錯誤的條文，民事訴訟法第247條不用在最後出現，少引第184條。</t>
      </text>
    </comment>
    <comment authorId="0" ref="L5">
      <text>
        <t xml:space="preserve">======
ID#AAABL6yC5H0
    (2024-04-28 16:39:46)
1.在原因事實的地方沒有把原告所受到的傷害後面加上「系爭傷害」之類的代稱，在後面敘述醫療費用、精神慰撫金的時候只用「本件事故所受傷害」、「前述傷害」，這樣在起訴狀表達的還不夠具體明確（同樣的問題也出現在案例3的生成內容）。
2.引用法條最好加上民法第184條第1項前段。</t>
      </text>
    </comment>
  </commentList>
  <extLst>
    <ext uri="GoogleSheetsCustomDataVersion2">
      <go:sheetsCustomData xmlns:go="http://customooxmlschemas.google.com/" r:id="rId1" roundtripDataSignature="AMtx7mipftgYMJLIbrK07mlR1FO07nCrHA=="/>
    </ext>
  </extLst>
</comments>
</file>

<file path=xl/comments2.xml><?xml version="1.0" encoding="utf-8"?>
<comments xmlns:r="http://schemas.openxmlformats.org/officeDocument/2006/relationships" xmlns="http://schemas.openxmlformats.org/spreadsheetml/2006/main">
  <authors>
    <author/>
  </authors>
  <commentList>
    <comment authorId="0" ref="D3">
      <text>
        <t xml:space="preserve">======
ID#AAABL6yC5IA
    (2024-04-28 16:39:46)
1.本案例的生成內容最特殊在於，其實本案例的事實是特別給錯誤的，第191條之2是駕駛交通工具導致別人受傷才能使用，本案例明顯是因為2位被告在工作的時候沒有按照警示措施導致原告受傷，而不是前面9個案例那種被告開車撞傷的類型，所以AI沒有引用第191條之2，反而引用「第191條之3」在法律上是正確的；瑕不掩瑜的地方是，AI已經引用了第191條之3整個條文了，不該說自己引用的是第191條之3「本文」。
2.另外，本案例另外一個特殊的地方是，有2位被告，AI引用第188條要求2位被告對於賠償負起連帶責任在法律上也是正確的。
3.（一）醫療費用（二）醫療用品費的段落敘述其實根本完全一樣，合併寫在一起會比較自然。</t>
      </text>
    </comment>
  </commentList>
  <extLst>
    <ext uri="GoogleSheetsCustomDataVersion2">
      <go:sheetsCustomData xmlns:go="http://customooxmlschemas.google.com/" r:id="rId1" roundtripDataSignature="AMtx7mjvPIaODNbqey6fhEJ3w0CqX41mWQ=="/>
    </ext>
  </extLst>
</comments>
</file>

<file path=xl/sharedStrings.xml><?xml version="1.0" encoding="utf-8"?>
<sst xmlns="http://schemas.openxmlformats.org/spreadsheetml/2006/main" count="193" uniqueCount="189">
  <si>
    <t>caseid</t>
  </si>
  <si>
    <t>判決書原檔</t>
  </si>
  <si>
    <t>(判決書節錄)一般的事件原因事實</t>
  </si>
  <si>
    <t>(判決書節錄)包含請求賠償的事實根據</t>
  </si>
  <si>
    <t>(標記prompt)一般的事件原因事實</t>
  </si>
  <si>
    <t>(標記output)一般的事件原因事實</t>
  </si>
  <si>
    <t>(模擬律師prompt)輸入內容</t>
  </si>
  <si>
    <t>(模擬律師output)輸入內容</t>
  </si>
  <si>
    <t>(起訴狀prompt)H3</t>
  </si>
  <si>
    <t>(起訴狀answer)H3</t>
  </si>
  <si>
    <t>起訴狀prompt-claude3-Opus</t>
  </si>
  <si>
    <t>claude3-Opus-起訴狀</t>
  </si>
  <si>
    <t>一般的事件原因事實</t>
  </si>
  <si>
    <t>包含請求賠償的事實根據</t>
  </si>
  <si>
    <t>Mixtral-Large</t>
  </si>
  <si>
    <t>Mixtral-small</t>
  </si>
  <si>
    <t>GPT4</t>
  </si>
  <si>
    <t>Mixtral 8x7B</t>
  </si>
  <si>
    <t>Breeze-7B</t>
  </si>
  <si>
    <t xml:space="preserve"> Breexe-8x7B</t>
  </si>
  <si>
    <t>TAIDE-e.1.1.0-Greedy-SG</t>
  </si>
  <si>
    <t>myGPTs</t>
  </si>
  <si>
    <t>案例一</t>
  </si>
  <si>
    <t>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t>
  </si>
  <si>
    <t>醫療費用、護具費用、就醫回診之交通費用：為治療系爭傷害，支出醫療費用171,170元、護具9,500元、就醫回診之交通費用5,000元。
看護費用：為治療系爭傷害，開刀2次，術後各須專人照護1個月，以每日1,500元計算，共請求看護費用90,000元
不能工作之薪資損失：原告因本件車禍而住院治療、開刀及術後休養，超過7、8個月不能工作；又原告受僱於力拔山工程有限公司，為泥作師傅，當時每月可領薪資105,000元（即每日3,500元），爰僅請求6個月不能工作共計630,000元之薪資損失。
系爭機車維修費：系爭機車因本件車禍而有所損壞，經維修後須費31,800元。
精神慰撫金：原告因系爭傷害須施以手術治療且多次回診，休養期間達6個月之久，除肉體上疼痛外，日常活動亦多有不便，精神上受有相當程度之痛苦，故請求精神慰撫金300,000元。</t>
  </si>
  <si>
    <t>被告之機車駕駛執照業因酒駕註銷，於民國{#year}年{#month}月{#day}日晚間{#hour}時{#minute}分許，騎乘車牌號碼{#carlicense}號普通重型機車，沿{#city}市{#district}區{#road}路{#section}段由南往北朝{#road}路方向行駛，行經{#city}市{#district}區{#road}路{#section}段{#number}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carlicense}號普通重型機車（下稱系爭機車）同向由後方駛來，因閃避不及而與被告所騎機車發生碰撞，致原告人車倒地並受有左膝挫傷合併後十字韌帶撕裂性骨折、左肩挫傷合併擦傷等傷害（下稱系爭傷害）。</t>
  </si>
  <si>
    <t>一、事故發生緣由:
被告的機車駕照因為酒駕被註銷了,但是在民國110年8月18日晚上9點26分左右,他還是騎著車牌號碼是000-0000的重型機車,在新北市板橋區長江路1段由南往北往民生路的方向騎。雖然當時是晚上,但是路上有路燈、天氣晴朗、路面是乾的也沒有坑洞,視線也很好,被告應該要注意迴轉時要打方向燈,並且停下來看清楚有沒有車輛來往,可是被告卻疏忽了,沒有打方向燈就直接從路邊起駛要左轉。
二、原告受傷情形:
就在被告要左轉的時候,原告騎著車牌號碼是000-0000的重型機車從後面同向騎來,因為來不及閃,所以兩台機車就撞在一起。原告跟機車一起摔在地上,原告的左膝挫傷還合併十字韌帶撕裂性骨折,左肩也挫傷和擦傷。原告總共動了兩次手術,每次手術後都需要專人照顧一個月。受傷、開刀到術後休養加起來超過7、8個月不能工作。
三、請求賠償的事實根據:
原告請求被告賠償的項目包括:醫療費用171,170元、護具費用9,500元、就醫回診的交通費5,000元、看護費用90,000元、不能工作的薪資損失630,000元、維修受損機車的費用31,800元,以及精神慰撫金300,000元。原告在事故前受僱於力拔山工程有限公司當泥作師傅,每個月的薪水是105,000元。因為這起事故,原告的機車壞了需要修,身體也受傷需要手術和休養,不但身體感到疼痛,生活作息也受到很大影響,精神上也承受了相當大的痛苦。</t>
  </si>
  <si>
    <t>一、緣被告雖持有車號000-0000號重型機車駕駛執照,惟該執照業因酒後駕車案件遭註銷,竟仍於民國110年8月18日晚間9時26分許,騎乘上開重型機車行經新北市板橋區長江路1段往北向民生路方向,當時天候晴朗、視線良好、路面平坦乾燥且設有路燈照明,被告本應依規定於欲左轉時先行打方向燈、暫停並注意來往車輛,竟疏未為之,逕自行駛至路旁欲左轉,適原告騎乘車號000-0000號重型機車自被告後方同向直行而至,因閃避不及,遂與被告所駕駛機車發生碰撞。原告因而人車倒地,造成原告受有左膝挫傷併十字韌帶撕裂性骨折及左肩挫擦傷,嗣後並需接受兩次手術治療、每次手術後皆需請看護照顧一個月。自受傷、手術至術後康復期間,共計休養7、8個月之久無法工作。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查被告因上開事故侵害原告之權益,使原告受有下列各項損害,被告依前揭規定,自應負侵權行為損害賠償責任,茲依原告所受損害項目及金額計算如下:
(一)醫療費用:171,170元
原告因本件事故所受傷害,總計支出醫療費用171,170元。
(二)護具費用:9,500元
原告因本件事故受傷,有購買必要護具之需求,共計支出9,500元。
(三)交通費用:5,000元
原告於受傷後,多次返院複診治療,惟因行動不便,乃搭乘計程車往返,總計車資5,000元。
(四)看護費用:90,000元
原告受傷後需接受兩次手術,每次手術後皆需請看護照顧一個月,以一個月30,000元計算,共計90,000元(30,000元×3個月=90,000元)。
(五)薪資損失:630,000元
原告於事故發生前係受僱於力拔山工程有限公司擔任泥作工,每月薪資105,000元。詎因本件事故之發生,致原告自受傷、手術至術後康復期間,共計休養7、8個月之久無法工作,故原告得請求薪資損失630,000元(105,000元×6個月=630,000元)。
(六)機車維修費用:31,800元
原告因本件事故所騎乘之車牌號碼000-0000號重型機車受損嚴重,須支出維修費用31,800元。
(七)精神慰撫金:300,000元
查被告因疏未注意而肇事,造成原告身體多處受傷,不僅需承受手術及治療之痛楚,生活作息亦受影響,身心均感到極大的痛苦,自得請求相當之精神慰撫金300,000元。
(八)綜上所陳,原告因本件事故所受損害合計1,237,470元,爰依民法第184條、第191條之2、第193條及第195條規定,請求被告給付損害賠償1,237,470元,以資慰藉。</t>
  </si>
  <si>
    <t>二、緣被告之機車駕駛執照因酒駕註銷，竟仍於民國110年8月18日晚間9時26分許，騎乘車牌號碼MTK－1357號普通重型機車，沿新北市板橋區長江路1段由南往北朝民生路方向行駛，行經新北市板橋區文化路1段35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逢原告騎乘車牌號碼NEO－9565號普通重型機車（下稱系爭機車）同向由後方駛來，因閃避不及而與被告所騎機車發生碰撞，致原告人車倒地並受有左膝挫傷合併後十字韌帶撕裂性骨折、左肩挫傷合併擦傷等傷害（下稱系爭傷害）。
三、按「汽車、機車或其他非依軌道行駛之動力車輛，在使用中加損害於他人者，駕駛人應賠償因此所生之損害。但於防止損害之發生，已盡相當之注意者，不在此限。」、「不法侵害他人之身體或健康者，對於被害人因此喪失或減少勞動能力或增加生活上之需要時，應負損害賠償責任。」及「不法侵害他人之身體、健康、名譽、自由、信用、隱私、貞操，或不法侵害其他人格法益而情節重大者，被害人雖非財產上之損害，亦得請求賠償相當之金額。」民法第191條之2、第193條第1項及第195條第1項前段分別定有明文。查被告上開侵權行為，使原告受有下列損失，應對原告負侵權行為損害賠償責任：
（一）車損費用
系爭機車因本件車禍而有所損壞，經維修後須花費新臺幣（下同）31,800元。
（二）醫療費用
原告為治療系爭傷害而住院治療、開刀，支出醫療費用171,170元。  
（三）精神慰撫金
原告因系爭傷害須施以手術治療且多次回診，休養期間達6個月之久，除肉體上疼痛外，日常活動亦多有不便，精神上受有相當程度之痛苦，故原告請求被告支付慰撫金300,000元。
綜上所述，被告總計應賠償原告503,970元（31,800元+171,170元+300,000元=503,970元）。</t>
  </si>
  <si>
    <t>被告之機車駕駛執照因酒駕註銷，竟仍於民國110年8月18日晚間9時26分許，騎乘車牌號碼MTK－1357號普通重型機車，沿新北市板橋區長江路1段由南往北朝民生路方向行駛，行經新北市板橋區文化路1段35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逢原告騎乘車牌號碼NEO－9565號普通重型機車（下稱系爭機車）同向由後方駛來，因閃避不及而與被告所騎機車發生碰撞，致原告人車倒地並受有左膝挫傷合併後十字韌帶撕裂性骨折、左肩挫傷合併擦傷等傷害（下稱系爭傷害）。</t>
  </si>
  <si>
    <t>系爭機車因本件車禍而有所損壞，經維修後須花費新臺幣（下同）31,800元。且原告為治療系爭傷害而住院治療、開刀，支出醫療費用171,170元。又原告因系爭傷害須施以手術治療且多次回診，休養期間達6個月之久，除肉體上疼痛外，日常活動亦多有不便，精神上受有相當程度之痛苦，故原告請求被告支付慰撫金300,000元。</t>
  </si>
  <si>
    <t>二、事實陳述：
被告於民國110年8月18日晚間9時26分許，駕駛車牌號碼MTK－1357號普通重型機車，沿新北市板橋區長江路1段由南往北朝民生路方向行駛。當時，被告於新北市板橋區文化路1段35號前，應有注意迴車時，暫停並顯示左轉燈光或手勢，確認無來往車輛後方得迴轉。但被告疏於注意，未依規定使用方向燈，直接從路邊起駛欲向左迴轉。當時天氣晴朗，道路狀況良好，無其他不能注意之情事。適逢原告騎乘車牌號碼NEO－9565號普通重型機車（下稱系爭機車）同向由後方駛來，因閃避不及而與被告所騎機車發生碰撞，致原告人車倒地並受有左膝挫傷合併後十字韌帶撕裂性骨折、左肩挫傷合併擦傷等傷害（下稱系爭傷害）。
三、理由：
根據「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被告之行為，使原告受有下列損失，應對原告負侵權行為損害賠償責任。
（一）車損費用
系爭機車因本件車禍而有所損壞，經維修後須花費新臺幣31,800元。
（二）醫療費用
原告為治療系爭傷害而住院治療、開刀，支出醫療費用171,170元。
（三）精神慰撫金
原告因系爭傷害須施以手術治療且多次回診，休養期間達6個月之久，除肉體上疼痛外，日常活動亦多有不便，精神上受有相當程度之痛苦，故原告請求被告支付慰撫金300,000元。
綜上所述，原告得請求被告賠償之金額總計為402,970元。</t>
  </si>
  <si>
    <t>事實及理由：
被告於民國110年8月18日晚間9時26分許，騎乘車牌號碼MTK－1357號普通重型機車，在新北市板橋區長江路1段由南往北朝民生路方向行駛時，未依規定使用方向燈，貿然從路邊起駛欲向左迴轉。適逢原告騎乘車牌號碼NEO－9565號普通重型機車從後方駛來，因閃避不及而與被告所騎機車發生碰撞，致原告人車倒地並受有左膝挫傷合併後十字韌帶撕裂性骨折、左肩挫傷合併擦傷等傷害。
被告之機車駕駛執照因酒駕註銷，竟仍在發生事故當日駕駛機車，違反交通法規，造成本次交通事故。依民法第184條第1項，因故意或過失不法侵害他人之權利者，負損害賠償責任。而依民法第191條之2本文及第193條第1項，汽車、機車或其他非依軌道行駛之動力車輛，在使用中加損害於他人者，駕駛人應賠償因此所生之損害。因此，被告應負損害賠償責任。
系爭機車因本件車禍而有所損壞，經維修後須花費31,800元。根據民法第191條之2本文，土地上之建築物或其他工作物所致他人權利之損害，由工作物之所有人負賠償責任。因此，被告應負賠償系爭機車之損壞費用。
原告為治療系爭傷害而住院治療、開刀，支出醫療費用171,170元。依民法第195條第1項前段，不法侵害他人之身體或健康者，對於被害人因此喪失或減少勞動能力或增加生活上之需要時，應負損害賠償責任。因此，被告應負賠償原告因治療系爭傷害所支出之醫療費用。
原告因系爭傷害須施以手術治療且多次回診，休養期間達6個月之久，除肉體上疼痛外，日常活動亦多有不便，精神上受有相當程度之痛苦。依民法第195條第1項前段，不法侵害他人之身體或健康者，對於被害人雖非財產上之損害，亦得請求賠償相當之金額。因此，被告應負賠償原告因系爭傷害所受之精神損害。
綜上所述，被告應負賠償原告因系爭傷害所支出之醫療費用171,170元、系爭機車之損壞費用31,800元，以及因系爭傷害所受之精神損害300,000元。</t>
  </si>
  <si>
    <t>一、事故經過及傷害說明
被告於民國111年7月11日14時49分許，駕駛車牌號碼KDA-5889號自用小客車（下稱系爭汽車），沿新北市萬里區漁澳路往龜吼漁港方向行駛，因欲超車同車道前方原告所騎乘之車牌號碼MTK-2857號普通重型機車（下稱系爭機車）時，未保持適當安全間隔，撞擊系爭機車左側，致使原告人車倒地，並受有脾臟撕裂傷併出血性休克、脾臟切除、左側第四、五、六、七肋骨骨折、左肺挫傷、左側額骨、上頷骨骨折、顏面、四肢多處擦挫傷等傷害。
二、損害說明
系爭機車因事故受損，修理費用共計新台幣4萬元。
原告因系爭傷害至基隆長庚醫院住院手術及就診，因脾臟撕裂傷手術後之腹壁切口疝氣，再次住院接受手術，共支出醫療費用及醫療用品費用共計新台幣14萬2,121元。
原告住院期間及出院後需專人照顧，看護費用損害共計新台幣26萬8,400元。
三、法律依據
按民法第184條第1項明文規定，因故意或過失，不法侵害他人之權利者，負損害賠償責任。本案中，被告駕駛系爭汽車未保持安全間隔，撞擊原告所騎乘之系爭機車，顯屬過失不法侵害原告之權利。
根據民法第191-2條，汽車、機車或其他非依軌道行駛之動力車輛，在使用中加損害於他人者，駕駛人應賠償因此所生之損害。故被告應對原告因本件事故所受之損害負損害賠償責任。
依據民法第195條第1項，不法侵害他人之身體、健康等而情節重大者，被害人雖非財產上之損害，亦得請求賠償相當之金額。原告因本件事故所受之身體傷害及後續生活上之不便，有充分之理由請求精神慰撫金</t>
  </si>
  <si>
    <t>事實及理由：
在民國110年8月18日，被告沿新北市板橋區長江路1段由南往北朝民生路方向行駛，行經新北市板橋區文化路1段35號前時，未依照交通法規使用左轉燈光或手勢，迴轉時未注意車輛是否有來往，致使原告騎乘系爭機車遭受被告車輛撞上，原告因此受傷。
根據交通法第90條、交通行為規則第11條、交通事故處理規則第3條等相關規定，當事人駕駛車輛時，應遵守交通法規，並注意交通情況，避免交通事故發生。被告未依照交通法規使用左轉燈光或手勢，致使原告遭受交通事故。
經醫院診斷，原告因交通事故受傷，造成左膝挫傷合併後十字韌帶撕裂性骨折、左肩挫傷合併擦傷等傷害，並需要進行手術治療，且需要多次回診，且因此受到了精神上的創傷。
根據民法第184條、第192條、第195條等相關規定，因故意或過失，不法侵害他人權利，應予賠償。因此，被告應負損害賠償責任，包括車輛損失賠償、醫療費用賠償、損失收入賠償及慰問賠償等。
綜上所述，原告請求被告賠償車輛損失賠償13,800元、醫療費用171,170元、損失收入賠償金210,294元、慰問賠償300,000元，共計485,264元。</t>
  </si>
  <si>
    <t>一、原告主張：
被告劉靖豪於民國（下同）99年8月1日駕駛�彩公司所有之車號8K-267號工程車，在新北市板橋區文化路1段35號前，因未依規定使用方向燈，貿然從路邊起駛欲向左迴轉，與原告騎乘之系爭機車發生碰撞，導致原告人車倒地並受有系爭傷害。原告因系爭傷害支出系爭機車維修費用31,800元、醫療費用171,170元，以及受有精神上痛苦，請求被告支付慰撫金300,000元。
二、被告應賠償之金額：
原告得請求被告賠償之金額為：
1.系爭機車維修費用：31,800元
2.醫療費用：171,170元
3.精神慰撫金：300,000元
三、綜上所述：
原告得請求被告賠償之金額為402,970元（31,800元+171,170元+300,000元=402,970元）。</t>
  </si>
  <si>
    <t>token數都不夠大，放不下範本</t>
  </si>
  <si>
    <t>被告之機車駕駛執照因酒駕註銷，仍於民國110年8月18日晚間9時26分許，騎乘車牌號碼MTK－1357號普通重型機車，沿新北市板橋區長江路1段由南往北朝民生路方向行駛，行經新北市板橋區文化路1段35號前時，疏於注意而未依規定使用方向燈，貿然從路邊起駛欲向左迴轉。適逢原告騎乘車牌號碼NEO－9565號普通重型機車（下稱系爭機車）同向由後方駛來，因閃避不及而與被告所騎機車發生碰撞，致原告人車倒地並受有左膝挫傷合併後十字韌帶撕裂性骨折、左肩挫傷合併擦傷等傷害（下稱系爭傷害）。
被告因上開過失行為，導致原告受有系爭傷害及系爭機車受損。原告因系爭傷害所受之苦及所受損失，身心所受之影響及痛苦實非筆墨得以言喻。
被告因未遵守交通規則，未依規定使用方向燈而進行迴轉，致生本件交通事故，其行為顯係違反道路交通管理處罰條例第42條之規定。被告之過失行為，已構成侵害原告身體、健康之侵權行為，並致原告受有損害。
原告因本件交通事故，受有系爭機車修理費用之損失31,800元、醫療費用171,170元，以及精神上之痛苦。爰依民法第184條第1項前段、第191條之2、第193條第1項、第195條第1項前段等規定，請求被告賠償原告所受損害。
其中，慰撫金之請求，爰參考各級法院辦案期間酌定慰撫金之標準、民法第195條第1項前段及兩造社會經濟地位等一切情狀，請求被告給付原告300,000元。
綜上所述，原告依侵權行為之法律關係，請求被告賠償原告因本件交通事故所受之損害，包括系爭機車修理費用31,800元、醫療費用171,170元及慰撫金300,000元，合計501,970元。</t>
  </si>
  <si>
    <t>事實及理由
二、緣訴外人劉靖豪因酒駕行為導致機車駕駛執照註銷，竟仍於民國110年8月18日晚間9時26分許，騎乘車牌號碼MTK－1357號普通重型機車，沿新北市板橋區長江路1段由南往北朝民生路方向行駛。行經新北市板橋區文化路1段35號前時，依道路交通管理處罰條例規定，駕駛迴車時應暫停並使用方向燈或示意手勢，並應確認來往車輛後，方得安全迴轉。然而，劉靖豪在當時夜間有照明、天候晴朗、市區道路狀況良好、視距良好且無任何障礙物的情況下，疏於注意，未依規定使用方向燈，貿然起駛欲左迴轉。
三、適逢原告騎乘車牌號碼NEO－9565號普通重型機車（下稱系爭機車）同向由後方駛來，由於劉靖豪未使用方向燈且突然迴轉，原告閃避不及，與劉靖豪所騎機車發生碰撞，致使原告人車倒地，並受有左膝挫傷合併後十字韌帶撕裂性骨折、左肩挫傷合併擦傷等傷害（下稱系爭傷害）。
四、按「因故意或過失，不法侵害他人之權利者，負損害賠償責任。」、「汽車、機車或其他非依軌道行駛之動力車輛，在使用中加損害於他人者，駕駛人應賠償因此所生之損害。」、「不法侵害他人之身體、健康、名譽、自由、信用、隱私、貞操，或不法侵害其他人格法益而情節重大者，被害人雖非財產上之損害，亦得請求賠償相當之金額。」民法第184條第1項前段、第191-2條本文、及第195條第1項前段定有明文。劉靖豪的行為顯然構成過失，其應對原告因此所受之系爭傷害負起賠償責任。
綜上所述
被告的行為明顯違反了交通規則，且其過失造成原告受有嚴重傷害。根據民法第184條及第191-2條的規定，被告應對原告的系爭傷害負起賠償責任。再加上，民法第195條明文規定，對於不法侵害他人身體、健康所造成的精神痛苦，被害人有權請求慰撫金。因此，原告基於上述法律依據，要求被告賠償慰撫金，以彌補因事故所造成的身心傷害。</t>
  </si>
  <si>
    <t>案例二</t>
  </si>
  <si>
    <t>被告於民國110年9月9日上午6時50分許，騎乘車牌號碼000-0000號普通重型機車，沿基隆市中正區中正路往基隆市區方向行駛至基隆市中正區中正路、中船路口時，欲左轉中船路，本應注意設有兩段式左轉標誌之路段，機車應依兩段方式進行左轉，並應讓對向直行車先行，而依當時天候晴、日間自然光線、路面乾燥無缺陷、視距良好，並無不能注意之情形，竟疏未注意，即貿然左轉，適對向由原告騎乘所有之車牌號碼000-0000號普通重型機車（下稱系爭機車）直行至上開路口，因閃避不及兩車發生碰撞（下稱系爭事故），致原告人車倒地，受有右側肩膀及手部、手肘、前臂擦傷及左側髖部、足部擦傷及雙側手肘擦傷等傷害（下稱系爭傷害）。</t>
  </si>
  <si>
    <t>醫療相關費用：原告因系爭傷害至醫院治療，並至藥局購置所需醫療用品，部分電子發票未列入計算，有紙本單據部分合計請求新臺幣（下同）1,382元。
看護費：原告因系爭事故，有21日需由專人照顧、上藥、協助洗澡擦浴、載送等，每日看護費為2,000元，遂請求上開期間之看護費4萬2,000元。
不能工作之損失：原告任職於中華航業人員訓練中心，每日工資為1,166元，受傷期間有21日無法工作，遂請求上開期間不能工作之損失2萬4,486元。
慰撫金：原告配偶於原告受傷期間除須包辦家務，尚須照顧受傷之原告，然被告逍遙法外且毫無歉意，並數度佯稱係原告主動撞上，使原告長期積鬱不振，卻也無能為力，是系爭事故造成原告及原告配偶相當之精神上痛苦，為此請求被告賠償原告及原告配偶慰撫金各3萬5,000元，合計7萬元予原告。
系爭機車維修費：原告所有之系爭機車因系爭事故受損，對此請求被告賠償系爭機車毀損維修費用1萬0,200元。</t>
  </si>
  <si>
    <t>被告於民國{#year}年{#month}月{#day}日上午{#hour}時{#minute}分許，騎乘車牌號碼{#carlicense}號普通重型機車，沿{#city}市{#district}區{#road}路往{#city}市區方向行駛至{#city}市{#district}區{#road}路、{#road}路口時，欲左轉{#road}路，本應注意設有兩段式左轉標誌之路段，機車應依兩段方式進行左轉，並應讓對向直行車先行，而依當時天候晴、日間自然光線、路面乾燥無缺陷、視距良好，並無不能注意之情形，竟疏未注意，即貿然左轉，適對向由原告騎乘所有之車牌號碼{#carlicense}號普通重型機車（下稱系爭機車）直行至上開路口，因閃避不及兩車發生碰撞（下稱系爭事故），致原告人車倒地，受有右側肩膀及手部、手肘、前臂擦傷及左側髖部、足部擦傷及雙側手肘擦傷等傷害（下稱系爭傷害）。</t>
  </si>
  <si>
    <t>一、事故發生緣由：
被告林小明於民國110年9月9日上午6時50分許,騎乘車牌號碼000-0000號的重型機車,沿著基隆市中正區的中正路往基隆市區方向行駛。當他來到中正路和中船路的路口時,打算要左轉進入中船路。可是他沒注意到那邊有設置兩段式左轉標誌,機車應該要兩段式左轉,而且要先讓對向直行車先走。雖然當時天氣晴朗、是在白天、路面乾燥也沒有破損,視線也很好,沒有任何不能注意周遭狀況的情形,但被告就是沒注意就貿然左轉。剛好原告李大華騎乘他的車牌號碼000-0000號重型機車直行到該路口,因為來不及閃避,兩台車就這樣撞在一起。
二、被告受傷情形：
這起事故造成原告人車倒地,身體多處受傷。他的右側肩膀和手部、手肘、前臂都有擦傷,左側髖部、腳部和雙側手肘也都有擦傷。原告為了治療這些傷勢,去了醫院就醫,也去藥局買了需要的醫療用品。雖然部分電子發票沒算進去,但光是有紙本單據的部分,就花了1,382元。而且原告因為這次受傷,有長達21天需要專人照顧、幫忙上藥、洗澡擦浴、接送等,每天的看護費要2,000元。另外原告在中華航業人員訓練中心工作,平均每天的工資是1,166元,受傷的這21天都沒辦法去上班。
三、包含請求賠償的事實根據：
原告不但要承受身體上的傷痛,精神上也飽受折磨。原告的配偶除了要一手包辦家務,還要照顧受傷的原告,非常辛苦。偏偏加害人的被告卻逍遙法外毫無歉意,還多次說是原告主動撞上去的,讓原告積鬱不振卻也無可奈何。所以原告請求被告賠償他和他配偶各3萬5,000元的慰撫金,總共7萬元。此外,原告的座車也因為這次事故而受損,修車費用是1萬0,200元,也請求被告一併賠償。再加上原告的醫療相關費用1,382元、看護費4萬2,000元、不能工作損失2萬4,486元,總共請求被告賠償8萬5,068元。</t>
  </si>
  <si>
    <t>一、緣被告林小明於民國110年9月9日上午6時50分許,騎乘車牌號碼000-0000號之重型機車,沿基隆市中正區中正路往基隆市區方向行駛,嗣行經中正路與中船路口時,欲左轉進入中船路,竟未注意該處設有兩段式左轉標誌,機車應依兩段式左轉,並應先讓對向直行車優先通行,且當時天候晴朗、時值白天、路面乾燥無破損,視線良好,並無任何無法注意周遭狀況之情形,被告卻疏未注意而貿然左轉,適原告李大華騎乘其所有車牌號碼000-0000號重型機車由對向直行經該路口,因閃避不及,兩車因而發生碰撞之交通事故。
二、按「因故意或過失，不法侵害他人之權利者，負損害賠償責任。」、「汽車、機車或其他非依軌道行駛之動力車輛，在使用中加損害於他人者，駕駛人應賠償因此所生之損害。但於防止損害之發生，已盡相當之注意者，不在此限。」、「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查被告林小明上開侵權行為，使原告受有下列損失，應負連帶侵權行為損害賠償責任，爰依上開規定，求為判決如主文所示：
（一）原告受傷醫療相關費用：1,382元
原告因本事故致右肩、右手、右手肘、右前臂擦傷，左髖部、左腳、雙側手肘擦傷，為治療上開傷勢而就醫及購買醫療用品，所支出之費用為1,382元。
（二）看護費用：42,000元
原告因本次事故致身體多處受傷，需專人看護長達21日，包含上藥、洗澡擦浴、接送等，以每日看護費2,000元計算，總計應支出看護費用42,000元（2,000元×21日＝42,000元）。
（三）減少勞動能力損失：24,486元
原告任職於中華航業人員訓練中心，平均每日工資為1,166元，因本次交通事故致身體受傷，無法工作長達21日，故請求該期間減少勞動能力之損失為24,486元（1,166元×21日＝24,486元）。
（四）車輛損失：10,200元 
原告之重型機車因本次事故而受損，其修車費用為10,200元，應由被告負擔。
（五）精神慰撫金：70,000元
原告因本次事故，不僅身體遭受傷害並承受疼痛，精神亦飽受折磨；原告之配偶除需一手包辦家務外，並需照料身心受創之原告，身心俱疲，原告夫妻二人各應給付精神慰撫金35,000元，總計70,000元。
（六）綜上所陳，原告得請求被告賠償之金額為醫療相關費用1,382元、看護費用42,000元、減少勞動能力損失24,486元、車輛損失10,200元、精神慰撫金70,000元，總計148,068元。</t>
  </si>
  <si>
    <t>二、緣被告於民國110年9月9日上午6時50分許，騎乘車牌號碼NAX-1396號普通重型機車，沿基隆市中正區中正路往基隆市區方向行駛至基隆市中正區中正路、中船路口時，欲左轉中船路，本應注意設有兩段式左轉標誌之路段，機車應依兩段方式進行左轉，並應讓對向直行車先行，而依當時天候晴、日間自然光線、路面乾燥無缺陷、視距良好，並無不能注意之情形，竟疏未注意，即貿然左轉，適對向由原告騎乘所有之車牌號碼MNK-6688號普通重型機車（下稱系爭機車）直行至上開路口，因閃避不及兩車發生碰撞（下稱系爭事故），致原告人車倒地，受有右側肩膀及手部、手肘、前臂擦傷及左側髖部、足部擦傷及雙側手肘擦傷等傷害（下稱系爭傷害）。
三、按「汽車、機車或其他非依軌道行駛之動力車輛，在使用中加損害於他人者，駕駛人應賠償因此所生之損害。但於防止損害之發生已盡相當之注意者，不在此限。」、「不法侵害他人之身體、健康、名譽、自由、信用、隱私、貞操，或不法侵害其他人格法益而情節重大者，被害人雖非財產上之損害，亦得請求賠償相當之金額。」民法第191條之2、第195條第1項分別定有明文。查系爭事故發生原因，係因被告未盡注意義務、貿然左轉，致與原告所騎乘之系爭機車相撞，原告因而受有系爭傷害，並支出下列醫療及財物損失費用，被告依前揭法條規定，自應對原告負侵權行為損害賠償責任：
（一）醫療費用：1,382元
原告因系爭傷害至醫院治療，並至藥局購置所需醫療用品之花費合計1,382元。
（二）機車毀損維修費用：1萬0,200元
原告所有之系爭機車因系爭事故受損，對此請求被告賠償系爭機車毀損維修費用1萬0,200元。 
（三）精神慰撫金：7萬元
被告肇事後逍遙法外且毫無歉意，並數度佯稱係原告主動撞上，使原告長期積鬱不振，卻也無能為力，系爭事故造成原告及原告配偶相當之精神上痛苦，為此請求被告賠償原告及原告配偶慰撫金各3萬5,000元，合計7萬元予原告。
四、綜上所述，被告應賠償原告各項損害合計新台幣8萬1,582元。為此，依民事訴訟法第247條規定，提起本件民事損害賠償訴訟，請求判決如聲明所示。</t>
  </si>
  <si>
    <t>被告於民國110年9月9日上午6時50分許，騎乘車牌號碼NAX-1396號普通重型機車，沿基隆市中正區中正路往基隆市區方向行駛至基隆市中正區中正路、中船路口時，欲左轉中船路，本應注意設有兩段式左轉標誌之路段，機車應依兩段方式進行左轉，並應讓對向直行車先行，而依當時天候晴、日間自然光線、路面乾燥無缺陷、視距良好，並無不能注意之情形，竟疏未注意，即貿然左轉，適對向由原告騎乘所有之車牌號碼MNK-6688號普通重型機車（下稱系爭機車）直行至上開路口，因閃避不及兩車發生碰撞（下稱系爭事故），致原告人車倒地，受有右側肩膀及手部、手肘、前臂擦傷及左側髖部、足部擦傷及雙側手肘擦傷等傷害（下稱系爭傷害）。</t>
  </si>
  <si>
    <t>原告因系爭傷害至醫院治療，並至藥局購置所需醫療用品之花費合計新臺幣（下同）1,382元。原告所有之系爭機車因系爭事故受損，對此請求被告賠償系爭機車毀損維修費用1萬0,200元。原告配偶於原告受傷期間除須包辦家務，尚須照顧受傷之原告，然被告逍遙法外且毫無歉意，並數度佯稱係原告主動撞上，使原告長期積鬱不振，卻也無能為力，是系爭事故造成原告及原告配偶相當之精神上痛苦，為此請求被告賠償原告及原告配偶慰撫金各3萬5,000元，合計7萬元予原告。</t>
  </si>
  <si>
    <t>事實及理由：
被告於民國110年9月9日上午6時50分许，騎乘車牌號碼NAX-1396號普通重型機車，沿基隆市中正區中正路往基隆市區方向行駛至基隆市中正區中正路、中船路口時，欲左轉中船路，本應注意設有兩段式左轉標誌之路段，機車應依兩段方式進行左轉，並應讓對向直行車先行，而依當時天候晴、日間自然光線、路面乾燥無缺陷、視距良好，並無不能注意之情形，竟疏忽未注意，即貿然左轉，適對向由原告騎乘所有之車牌號碼MNK-6688號普通重型機車（下稱系爭機車）直行至上開路口，因閃避不及兩車發生碰撞（下稱系爭事故），致原告人車倒地，受有右側肩膀及手部、手肘、前臂擦傷及左側髖部、足部擦傷及雙側手肘擦傷等傷害（下稱系爭傷害）。
根據民法第184條第1項、第191條第1項、第193條第1項、第195條第1項、第1148條第1項等相關規定，被告因故意或過失，不法侵害原告之權利，應負損害賠償責任。因此，被告應對原告負損害賠償責任，包括但不限於以下幾點：
一、醫療費用賠償：
原告因系爭傷害至醫院治療，並至藥局購置所需醫療用品之花費合計新臺幣1,382元，被告應予賠償。
二、車費賠償：
原告所有之系爭機車因系爭事故受損，對此請求被告賠償系爭機車毀損維修費用1萬0,200元。
三、精神慰賠：
被告逍遙法外且毫無歉意，並數度佯稱係原告主動撞上，使原告長期積鬱不振，卻也無能為力，是系爭事故造成原告及原告配偶相當之精神上痛苦，為此請求被告賠償原告及原告配偶慰賠金各3萬5,000元，合計7萬元予原告。
綜上所述，被告應對原告賠償新臺幣1,382+10,200+7,000=18,582元。</t>
  </si>
  <si>
    <t>案例三</t>
  </si>
  <si>
    <t>被告黃靖童前於民國110年3月11日下午2時35分許，駕駛車牌號碼000-0000號自用小客車（下稱被告車輛）由基隆市中正區義二路停車場出口往中船路方向起駛，本應注意應讓行進中之車輛優先通行，而依當時情形並無不能注意之情事，竟疏未注意及此，於基隆市○○區○○路○號10467號路燈前，適原告騎乘車牌號碼000-000號普通重型機車（下稱原告機車），沿同向行駛於被告右後方之車道內，因突見被告車輛由停車場駛出而煞閃不及，由後方撞擊前方之被告車輛，原告因而人車倒地，致受有左肘、左膝及左踝多處擦傷、胸部挫傷、伴有腦梗塞之右側中大腦動脈血栓、高血脂症等傷害（其中伴有腦梗塞之右側中大腦動脈血栓、高血脂症，下稱腦梗塞之右側中大腦動脈血栓等疾病）。</t>
  </si>
  <si>
    <t>醫療費用：原告因本件車禍事故，受有前揭傷害，至衛生福利部基隆醫院（下稱基隆醫院）、長庚醫療財團法人基隆長庚紀念醫院（下稱基隆長庚醫院）、新光醫療財團法人新光吳火獅紀念醫院（下稱新光醫院）、邱診所、上久中醫診所、靜安堂藥行就診治療並回診數次，共支出醫療費用新臺幣（下同）53,012元。
往返醫院之交通費用：原告因本件車禍事故，受有前揭傷害，前後多次乘坐計程車至基隆醫院、基隆長庚醫院、新光醫院、邱診所、上久中醫診所回診，共支出交通費用46,375元。
原告機車及安全帽修復費用：原告所有之原告機車及安全帽因本件車禍事故，均受有毀損，原告因而支出原告機車修復費用1,650元及安全帽費用650元，共計2,300元。
看護費用：原告因本件車禍事故，受有前揭傷害，原告自110年3月11日至112年3月10日止，共24月，需專人照護，期間由家人看護並從旁照顧，以協助回復正常生活。以全日看護工1月之看護費5,000元計算，24月之看護費用為120,000元（計算式：24月×5,000元＝120,000元）。
增加生活上需要之費用：原告因本件車禍事故，受有前揭傷害，需添購營養品以恢復體力，每月5,000元，24月之營養品費用為120,000元（計算式：24月×5,000元＝120,000元）。
精神慰撫金：原告因本件車禍事故，受有前揭傷害，於基隆醫院歷經月餘治療而尚未痊癒，乃轉往基隆長庚醫院治療，經電腦斷層診斷原告腦部右前葉右部分有積血現象，至原告每日無法入眠，需賴安眠藥、抗憂鬱藥物始勉強入睡。乃同時至精神科、中醫就診，身心受到巨創，生不如死，每日如行屍走肉，無法思考，鬱結於心，常有一了百了的衝動，已造成原告生活上的萬種不便。另原告因腦部無法思考，致工作幾乎無法進行，加以吃安眠藥，導致白天嗜睡，雖僅經主管告誡而未受有懲處，亦已影響原告之考績及職涯，對原告身體及心理都造成極大痛苦及傷害，爰請求被告給付精神慰撫金600,000元。</t>
  </si>
  <si>
    <t>被告{#name}前於民國{#year}年{#month}月{#day}日下午{#hour}時{#minute}分許，駕駛車牌號碼{#carlicense}號自用小客車（下稱被告車輛）由{#city}市{#district}區{#road}路停車場出口往{#road}路方向起駛，本應注意應讓行進中之車輛優先通行，而依當時情形並無不能注意之情事，竟疏未注意及此，於{#city}市{#district}區{#road}路{#number}號{#number}號路燈前，適原告騎乘車牌號碼{#carlicense}號普通重型機車（下稱原告機車），沿同向行駛於被告右後方之車道內，因突見被告車輛由停車場駛出而煞閃不及，由後方撞擊前方之被告車輛，原告因而人車倒地，致受有左肘、左膝及左踝多處擦傷、胸部挫傷、伴有腦梗塞之右側中大腦動脈血栓、高血脂症等傷害（其中伴有腦梗塞之右側中大腦動脈血栓、高血脂症，下稱腦梗塞之右側中大腦動脈血栓等疾病）。</t>
  </si>
  <si>
    <t>一、事故發生緣由：
被告黃靖童在民國110年3月11日下午2時35分左右,開著車牌號碼是000-0000號的自用小客車,從基隆市中正區義二路的停車場出口要往中船路方向開。他應該要注意讓已經在路上行駛的車輛先通行,當時的情況也沒有什麼特別的狀況會讓他沒辦法注意。但是被告就是疏忽大意,沒有注意到這一點。當他開到基隆市○○區○○路○號10467號路燈前的時候,剛好原告騎著車牌號碼是000-000號的重型機車,跟在被告車後方的同一車道上。結果原告突然看到被告的車從停車場駛出來,因為來不及煞車閃避,就從後面撞上了被告的車。這樣的撞擊導致原告人車倒地。
二、原告受傷情形：
這起事故造成原告身上多處受傷,包括左手肘、左膝蓋和左腳踝都有擦傷,胸部也有挫傷。更嚴重的是,原告還因此腦梗塞,右側大腦中動脈有血栓,還有高血脂症等問題。為了治療這些傷勢,原告先後到了衛生福利部基隆醫院、長庚醫療財團法人基隆長庚紀念醫院、新光醫療財團法人新光吳火獅紀念醫院、邱診所、上久中醫診所等醫療院所就診和回診,總共花了53,012元的醫藥費。光是搭計程車往返這些醫院,就花了46,375元。此外,原告騎的機車和安全帽也都因為這次車禍而毀損,修理費用分別是1,650元和650元,合計2,300元。從事故發生的民國110年3月11日起,到112年3月10日為止,原告長達2年的時間都需要專人照顧,由家人從旁協助才能恢復正常生活。若以每個月聘請看護的費用5,000元計算,2年就需要120,000元。
三、請求賠償事項：
除了直接的醫療和看護費用外,原告因為這次車禍受傷,還需要另外購買營養品來恢復體力,每個月大約要花5,000元,2年下來就是120,000元。更重要的是,這起事故對原告的身心造成了巨大創傷。原告在基隆醫院治療一個多月都沒有痊癒,後來轉到基隆長庚醫院,才發現腦部右前葉有積血的情形。從此原告每天都無法入眠,必須靠安眠藥和抗憂鬱藥物才能勉強睡著。他同時到精神科和中醫診所求診,整個人如同行屍走肉,腦袋無法思考,胸口悶痛鬱結,常常有輕生的念頭,生活也變得異常不便。原告因為腦部受創,導致工作幾乎無法進行,再加上白天因為吃了安眠藥而嗜睡,雖然還沒有受到懲處,但已經影響了他的考績和職涯發展。綜合以上種種,原告請求被告賠償600,000元的精神慰撫金。再加上53,012元的醫療費用、46,375元的交通費用、2,300元的車輛修復費用、120,000元的看護費用、120,000元的營養品費用,總共是941,687元。</t>
  </si>
  <si>
    <t>一、緣被告黃靖童於民國110年3月11日下午2時35分許,駕駛其所有車牌號碼000-0000號自用小客車,自基隆市中正區義二路停車場出口欲往中船路方向行駛,明知其應注意讓已在道路上行駛之車輛優先通行,且當時並無任何不能注意之情形,竟疏未注意而貿然駛出,嗣行經基隆市○○區○○路○號10467號路燈前,適原告騎乘其所有車牌號碼000-000號重型機車,行駛於被告車輛後方同向車道上,因見被告車輛自停車場駛出,因閃避不及而追撞上被告車輛後方,致原告人車當場倒地。
二、按「因故意或過失,不法侵害他人之權利者,負損害賠償責任。」、「汽車、機車或其他非依軌道行駛之動力車輛,在使用中加損害於他人者,駕駛人應賠償因此所生之損害。但於防止損害之發生,已盡相當之注意者,不在此限。」、「不法侵害他人之身體、健康、名譽、自由、信用、隱私、貞操,或不法侵害其他人格法益而情節重大者,被害人雖非財產上之損害,亦得請求賠償相當之金額。」民法第184條第1項前段、第191條之2本文、第195條第1項前段分別定有明文。查被告黃靖童因上開侵權行為,致原告受有下列損害,依前揭規定,被告應負連帶損害賠償責任:
（一）醫療費用:53,012元
原告因本次事故受有左手肘擦傷、左膝擦傷、左腳踝擦傷、胸部挫傷、腦梗塞合併右大腦中動脈血栓及高血脂症等傷害,先後至衛生福利部基隆醫院、長庚醫療財團法人基隆長庚紀念醫院、新光醫療財團法人新光吳火獅紀念醫院、邱診所、上久中醫診所等院所就診、回診,共支出醫療費用53,012元。
（二）交通費用:46,375元
原告因受傷就醫,往返前揭各醫院所需交通費,以搭乘計程車計算,共支出46,375元。
（三）車輛及安全帽修理費:2,300元
原告所有重型機車及安全帽因本次事故而毀損,共支出修理費用2,300元(機車修理1,650元、安全帽修理650元)。
（四）看護費用:120,000元 
原告自110年3月11日事故發生日起至112年3月10日止,計2年期間,因身體受創嚴重,無法自理生活起居,需由家人全程看護,若以每月聘請看護計價5,000元,共需支出看護費用120,000元(5,000元×24個月=120,000元)。
（五）營養品費用:120,000元
原告為恢復本次車禍所致傷害,每月需額外購買營養品約5,000元,以2年計算,共支出營養品費用120,000元(5,000元×24個月=120,000元)。
（六）精神慰撫金:600,000元
原告因本次事故致腦部嚴重受創,在基隆醫院住院治療逾月仍未痊癒,續至基隆長庚醫院發現腦部右前葉有積血情形,自此日夜難眠,需服用安眠藥及抗憂鬱藥物方能勉強入睡,並同時至精神科及中醫診所治療,形同行屍走肉、腦無法思考、胸悶鬱結,常起輕生念頭,生活極度不便,加以腦創導致白天服藥後嗜睡,雖未受懲處但已影響其考績及職涯發展,故請求精神慰撫金600,000元。
( 七 ) 綜上所陳,被告應賠償原告之損害,包含醫療費用53,012元、交通費用46,375元、車輛及安全帽修理費2,300元、看護費用120,000元、營養品費用120,000元及精神慰撫金600,000元,合計941,687元。</t>
  </si>
  <si>
    <t>二、緣被告於民國110年3月11日下午2時35分許，駕駛車牌號碼RAU-7531號自用小客車（下稱被告車輛）由基隆市中正區義二路停車場出口往中船路方向起駛，本應注意應讓行進中之車輛優先通行，而依當時情形並無不能注意之情事，竟疏未注意及此，於基隆市仁愛區南榮路160號10467號路燈前，適原告騎乘車牌號碼NGQ-554號普通重型機車（下稱原告機車），沿同向行駛於被告右後方之車道內，因突見被告車輛由停車場駛出而煞閃不及，由後方撞擊前方之被告車輛，原告因而人車倒地，致受有左肘、左膝及左踝多處擦傷、胸部挫傷、伴有腦梗塞之右側中大腦動脈血栓、高血脂症等傷害（其中伴有腦梗塞之右側中大腦動脈血栓、高血脂症，下稱腦梗塞之右側中大腦動脈血栓等疾病）。
原告因本件車禍事故，受有前揭傷害，至衛生福利部基隆醫院（下稱基隆醫院）、長庚醫療財團法人基隆長庚紀念醫院（下稱基隆長庚醫院）、新光醫療財團法人新光吳火獅紀念醫院、邱診所、上久中醫診所、靜安堂藥行就診治療並回診數次。又原告所有之機車及安全帽因本件車禍事故，均受有毀損，不堪使用。另外，原告因本件車禍事故，受有前揭傷害，於基隆醫院歷經月餘治療而尚未痊癒，乃轉往基隆長庚醫院治療，經電腦斷層診斷原告腦部右前葉右部分有積血現象，至原告每日無法入眠，需賴安眠藥、抗憂鬱藥物始勉強入睡，乃同時至精神科、中醫就診，身心受到巨創，生不如死，每日如行屍走肉，無法思考，鬱結於心，常有一了百了的衝動，已造成原告生活上的萬種不便，另外原告因腦部無法思考，致工作幾乎無法進行，加以吃安眠藥，導致白天嗜睡，雖僅經主管告誡而未受有懲處，亦已影響原告之考績及職涯，對原告身體及心理都造成極大痛苦及傷害。
三、按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191條之2、第193條第1項及第195條第1項前段分別定有明文。本件被告駕駛車輛發生車禍，致原告受有前述傷害，應負侵權行為損害賠償責任。原告因本件事故所支出之損失，應由被告負賠償之責：
（一）醫療費用53,012元。
（二）機車修復費用1,650元及安全帽費用650元，共計2,300元。
（三）精神慰撫金：600,000元
原告因本件車禍事故，受有身心重大創傷，生活、工作均受影響，身心痛苦不堪，因此請求被告給付相當之精神慰撫金600,000元。
四、綜上所述，原告因被告發生車禍事故，致原告受有前述傷害，原告為此支出醫療費用53,012元、機車及安全帽費用2,300元，合計55,312元，另請求精神慰撫金600,000元，總計被告應賠償原告655,312元。為此，原告依民事訴訟法第247條之規定，謹狀請求判決如主文所示。</t>
  </si>
  <si>
    <t>被告前於民國110年3月11日下午2時35分許，駕駛車牌號碼RAU-7531號自用小客車（下稱被告車輛）由基隆市中正區義二路停車場出口往中船路方向起駛，本應注意應讓行進中之車輛優先通行，而依當時情形並無不能注意之情事，竟疏未注意及此，於基隆市仁愛區南榮路160號10467號路燈前，適原告騎乘車牌號碼NGQ-554號普通重型機車（下稱原告機車），沿同向行駛於被告右後方之車道內，因突見被告車輛由停車場駛出而煞閃不及，由後方撞擊前方之被告車輛，原告因而人車倒地，致受有左肘、左膝及左踝多處擦傷、胸部挫傷、伴有腦梗塞之右側中大腦動脈血栓、高血脂症等傷害（其中伴有腦梗塞之右側中大腦動脈血栓、高血脂症，下稱腦梗塞之右側中大腦動脈血栓等疾病）。</t>
  </si>
  <si>
    <t>原告因本件車禍事故，受有前揭傷害，至衛生福利部基隆醫院（下稱基隆醫院）、長庚醫療財團法人基隆長庚紀念醫院（下稱基隆長庚醫院）、新光醫療財團法人新光吳火獅紀念醫院、邱診所、上久中醫診所、靜安堂藥行就診治療並回診數次，共支出醫療費用新臺幣（下同）53,012元。又原告所有之機車及安全帽因本件車禍事故，均受有毀損，不堪使用，原告因而支出機車修復費用1,650元及安全帽費用650元，共計2,300元。另外，原告因本件車禍事故，受有前揭傷害，於基隆醫院歷經月餘治療而尚未痊癒，乃轉往基隆長庚醫院治療，經電腦斷層診斷原告腦部右前葉右部分有積血現象，至原告每日無法入眠，需賴安眠藥、抗憂鬱藥物始勉強入睡，乃同時至精神科、中醫就診，身心受到巨創，生不如死，每日如行屍走肉，無法思考，鬱結於心，常有一了百了的衝動，已造成原告生活上的萬種不便，另外原告因腦部無法思考，致工作幾乎無法進行，加以吃安眠藥，導致白天嗜睡，雖僅經主管告誡而未受有懲處，亦已影響原告之考績及職涯，對原告身體及心理都造成極大痛苦及傷害，爰請求被告給付精神慰撫金600,000元。</t>
  </si>
  <si>
    <t>事實及理由：
被告於民國110年3月11日下午2時35分許，駕駛RAU-7531號自用小客車，由基隆市中正區義二路停車場出口往中船路方向起駛。本應注意應讓行進中之車輛優先通行，並無不能注意之情事，竟疏忽不注意，於基隆市仁愛區南榮路160號10467號路燈前，撞擊原告騎乘之NGQ-554號普通重型機車。
由此車禍事故，原告擦傷多處，並患有腦梗塞等疾病。原告至衛生福利部基隆醫院、基隆長庚醫院、新光醫療財團法人新光吳火獅紀念醫院、邱診所、上久中醫診所、靜安堂藥行就診治療，共花費醫療費用53,012元。此外，原告機車及安全帽因車禍事故，均無法使用，原告另外支出機車修復費用1,650元及安全帽費用650元，共計2,300元。
原告因此車禍事故，至基隆醫院歷經月餘治療，並轉為基隆長庚醫院治療，受診電腦斷層診斷，原告腦部右前葉右部分有積血現象。原告每日無法入眠，需賴安眠藥、抗憂鬱藥物才能勉強入睡，並同時至精神科、中醫就診。原告身心受到巨創，生不如死，每日如行屍走肉，無法思考，鬱結於心，常有一了百了的衝動，已造成原告生活上的萬種不便，且影響原告之考績及職涯。綜上所述，請求被告給付精神慰撫金600,000元。</t>
  </si>
  <si>
    <t>案例四</t>
  </si>
  <si>
    <t>被告於109 年7 月10日11時12分許，駕駛車牌號碼000- 0000 號自用小客車，沿高雄市左營區大中二路由東往西方向行駛外快車道，行經該路段與華夏路之交岔路口，欲右轉華夏路時，本應注意車輛行經行人穿越道，遇有行人穿越時，無論有無交通指揮人員指揮或號誌指示，均應暫停讓行人先行通過，且應注意車前狀況，並隨時採取必要之安全措施，而依當時天候晴、日間有自然光線、柏油路面乾燥無缺陷且無障礙物、視距良好，並無不能注意之情事，竟疏未注意及此，未注意前方行人動態及暫停讓行人先行通過即貿然右轉，適有原告沿行人穿越道由東往西方向行走至該處欲穿越華夏路，雙方因而發生碰撞（下稱系爭事故），致原告受有頭部及左髖部、右小腿鈍挫傷併輕微腦震盪傷害，並有記憶力衰退、突發性頭暈頭痛以及右腿無法正常抬放等後遺症。</t>
  </si>
  <si>
    <t>醫療費用：原告其因系爭事故受有左髖部、右小腿鈍挫傷之傷害，持續前往長明診所復健費用28,505元；於系爭事故發生後前往高雄榮民總醫院（下稱高雄榮總）就診醫療費用15,102元以及健檢費用用24,800元；前往義大醫院、國軍高雄總醫院、高雄醫學院、博田國際醫院、高鐵中醫診所就診，支出醫療費用312,818元。
回診之交通費用：因上開傷勢，為前往高雄榮總、義大醫院而支出交通費2,565元。
保健食品費用：因系爭事故，而購買保健食品共61,391元。
看護費用：因受傷，生活無法完全自理，需專人看護871天，共受有看護費用3,229,440元損害。
其他必要費用：因系爭事故需支出其他必要費用2,292元。
預估未來必要支出之費用：因上開傷勢，後續仍須支出復健費用48,000元、腦傷回診費用44,800元、保健食品費用50,000元。
精神慰撫金：本件原告因被告之過失行為，致身體受有上開傷害，足認其身心受有相當之痛苦。又原告為高中畢業，目前已退休，每月退休金約14,000元；被告為專科畢業，目前無正常收入，每月領有20,000元之退俸，故原告主張被告應賠償精神慰撫金500,000元。</t>
  </si>
  <si>
    <t>被告於{#year}年{#month}月{#day}日{#hour}時{#minute}分許，駕駛車牌號碼{#carlicense}號自用小客車，沿{#city}市{#district}區{#road}路由東往西方向行駛外快車道，行經該路段與{#road}路之交岔路口，欲右轉{#road}路時，本應注意車輛行經行人穿越道，遇有行人穿越時，無論有無交通指揮人員指揮或號誌指示，均應暫停讓行人先行通過，且應注意車前狀況，並隨時採取必要之安全措施，而依當時天候晴、日間有自然光線、柏油路面乾燥無缺陷且無障礙物、視距良好，並無不能注意之情事，竟疏未注意及此，未注意前方行人動態及暫停讓行人先行通過即貿然右轉，適有原告沿行人穿越道由東往西方向行走至該處欲穿越{#road}路，雙方因而發生碰撞（下稱系爭事故），致原告受有頭部及左髖部、右小腿鈍挫傷併輕微腦震盪傷害，並有記憶力衰退、突發性頭暈頭痛以及右腿無法正常抬放等後遺症。</t>
  </si>
  <si>
    <t>一、事故發生緣由：
被告在民國109年7月10日上午11點12分左右,開著車牌號碼是000-0000號的自用小客車,沿著高雄市左營區大中二路由東往西方向,行駛在外側快車道上。當他行經大中二路和華夏路的交叉路口,打算要右轉進入華夏路的時候,他應該要注意車輛經過行人穿越道時,不管有沒有交通指揮人員或號誌的指示,只要有行人穿越,就必須暫停車輛讓行人先通過。而且他也應該要隨時注意車前的狀況,採取必要的安全措施。雖然當時天氣晴朗、是在白天、路面乾燥完好而且沒有障礙物、能見度也很好,並沒有什麼特殊情況會讓他無法專心,但被告就是疏忽大意,沒有注意到這些,也沒有在轉彎前先停車禮讓行人,就這麼魯莽地右轉。剛好原告從行人穿越道由東往西方向走到那裡,正要穿越華夏路,才會發生這起碰撞事故。
二、原告受傷情形：
這起事故導致原告頭部和左髖部、右小腿都有鈍挫傷,還有輕微腦震盪。除此之外,原告還出現了記憶力衰退、突發性頭暈頭痛,以及右腿無法正常抬放等後遺症狀。為了治療左髖部和右小腿的挫傷,原告先後到了長明診所復健,花了28,505元。事故發生後,原告也去了高雄榮民總醫院就診和做健康檢查,醫療和檢查費用分別是15,102元和24,800元。後來原告又陸續到義大醫院、國軍高雄總醫院、高雄醫學院、博田國際醫院、高鐵中醫診所等醫療院所診治,總共支出了312,818元的醫藥費。光是往返高雄榮總和義大醫院回診,就花了2,565元的交通費。此外,原告還為了治療傷勢,額外購買了61,391元的保健食品。由於行動不便,原告從事故發生後到現在,長達871天都需要專人看護,看護費用高達3,229,440元。其他各項必要支出,也有2,292元。預估後續還需要花48,000元的復健費用、44,800元的腦傷回診費用、50,000元購買保健食品,才能恢復健康。
三、請求賠償事項：
原告因為被告的過失行為而受傷,身心都承受了相當大的痛苦。原告是高中畢業,目前已經退休,每個月的退休金只有14,000元左右。相比之下,被告是專科畢業,雖然目前沒有正式工作,但每個月還領有20,000元的退休俸。綜合原告的實際損失和雙方的經濟狀況,原告請求被告賠償500,000元的精神慰撫金。再加上28,505元的復健費用、15,102元的醫療費用、24,800元的健檢費用、312,818元的其他醫藥費、2,565元的交通費、61,391元的保健食品費、3,229,440元的看護費、2,292元的其他必要支出,以及48,000元的預估復健費、44,800元的預估回診費、50,000元的預估保健食品費。</t>
  </si>
  <si>
    <t>一、緣被告於民國109年7月10日上午11時12分許,駕駛車牌號碼000-0000號自用小客車,行駛於高雄市左營區大中二路由東往西方向外側快車道上,經過大中二路與華夏路交岔路口時,意圖右轉進入華夏路,明知車輛行經行人穿越道,不論有無交通指揮人員或號誌指示,只要有行人穿越,即應暫停讓行人優先通過,且隨時注意車前狀況,採取必要安全措施,當時天候晴朗、日間路況、路面乾燥完好且無障礙物、能見度良好,無其他特殊情事致無法專注駕駛,竟疏未注意,未於轉彎前停車禮讓,貿然右轉,適原告自該行人穿越道由東往西方向通過,欲橫越華夏路,兩造因而發生碰撞事故。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查被告因過失不法侵害原告權利,致原告身體、健康受有損害,並增加生活上需要,自應依前揭民法規定,負損害賠償責任,茲臚列如下：
（一）醫療費用：384,225元
1.原告因本件事故受有頭部、左髖部及右小腿鈍挫傷,併有輕微腦震盪,後續並出現記憶力減退、突發性頭暈頭痛、右腿無法正常抬放等後遺症狀,先後至長明診所復健左髖及右小腿挫傷,支出復健費用28,505元。
2.原告於事故當日及嗣後就診高雄榮民總醫院,支出醫療費用15,102元,並為健康檢查支出費用24,800元。
3.原告復陸續至義大醫院、國軍高雄總醫院、高雄醫學院、博田國際醫院、高鐵中醫診所等院所診治,支出醫藥費312,818元,往返高雄榮總及義大醫院回診之交通費為2,565元。  
4.原告另購買保健食品治療,支出費用61,391元。
以上各項醫療相關支出費用,合計384,225元。
（二）看護費用：3,229,440元
原告因行動不便,自事發後至今共871日,均需專人看護,以每日看護費用3,700元計算,支出看護費用3,229,440元（3,700元/日×871日）。
（三）其他各項必要支出：2,292元
（四）後續療養費用：142,800元
1.預估復健費用48,000元。
2.預估腦傷回診費用44,800元。
3.預估購買保健食品費用50,000元。
（五）精神慰撫金：500,000元
查原告自述其為高中畢業,目前退休中,每月退休金約14,000元；被告則為專科畢業,目前無工作,每月領有退休俸20,000元。衡酌被告之過失行為,使原告於身體、精神遭受極大痛苦,至今尚須繼續治療,以 及雙方身分、教育程度、經濟狀況等一切情狀,原告請求精神慰撫金500,000元,應屬相當。
（六）綜上所陳,原告得請求被告賠償醫療費用384,225元、看護費用3,229,440元、其他必要支出2,292元、後續療養費用142,800元及精神慰撫金500,000元,合計4,258,757元。</t>
  </si>
  <si>
    <t>二、緣被告於109年7月10日11時12分許，駕駛車牌號碼CTA-1478號自用小客車，沿高雄市左營區大中二路由東往西方向行駛外快車道，行經該路段與華夏路之交岔路口，欲右轉華夏路時，本應注意車輛行經行人穿越道，遇有行人穿越時，無論有無交通指揮人員指揮或號誌指示，均應暫停讓行人先行通過，且應注意車前狀況，並隨時採取必要之安全措施，而依當時天候晴、日間有自然光線、柏油路面乾燥無缺陷且無障礙物、視距良好，並無不能注意之情事，竟疏未注意及此，未注意前方行人動態及暫停讓行人先行通過即貿然右轉，適有原告沿行人穿越道由東往西方向行走至該處欲穿越華夏路，雙方因而發生碰撞（下稱系爭事故），致原告受有頭部及左髖部、右小腿鈍挫傷併輕微腦震盪傷害，並有記憶力衰退、突發性頭暈頭痛以及右腿無法正常抬放等後遺症。原告前往長明診所與高雄榮民總醫院就醫治療上開車禍所致傷害以及後遺症。
三、按「汽車、機車或其他非依軌道行駛之動力車輛，在使用中加損害於他人者，駕駛人應賠償因此所生之損害。但於防止損害之發生，已盡相當之注意者，不在此限。」民法第191條之2本文定有明文。次按「不法侵害他人之身體、健康、名譽、自由、信用、隱私、貞操，或不法侵害其他人格法益而情節重大者，被害人雖非財產上之損害，亦得請求賠償相當之金額。」民法第195條第1項前段亦定有明文。本件被告違反注意義務，發生系爭事故，使原告受傷致生財產及非財產上之損害，被告依前揭規定，應負損害賠償責任。原告請求被告連帶給付如後：
（一）醫療費用：15,102元
原告因本件事故所受傷害，總計支出醫療費用15,102元。
（二）精神慰撫金：160,000元
原告因被告之過失行為，致身體受有前述傷害，其身心受有相當之痛苦，爰請求160,000元之精神慰撫金。
綜上所述，原告請求被告給付醫療費用、精神慰撫金等合計175,102元。</t>
  </si>
  <si>
    <t>被告於109年7月10日11時12分許，駕駛車牌號碼CTA-1478號自用小客車，沿高雄市左營區大中二路由東往西方向行駛外快車道，行經該路段與華夏路之交岔路口，欲右轉華夏路時，本應注意車輛行經行人穿越道，遇有行人穿越時，無論有無交通指揮人員指揮或號誌指示，均應暫停讓行人先行通過，且應注意車前狀況，並隨時採取必要之安全措施，而依當時天候晴、日間有自然光線、柏油路面乾燥無缺陷且無障礙物、視距良好，並無不能注意之情事，竟疏未注意及此，未注意前方行人動態及暫停讓行人先行通過即貿然右轉，適有原告沿行人穿越道由東往西方向行走至該處欲穿越華夏路，雙方因而發生碰撞（下稱系爭事故），致原告受有頭部及左髖部、右小腿鈍挫傷併輕微腦震盪傷害，並有記憶力衰退、突發性頭暈頭痛以及右腿無法正常抬放等後遺症。</t>
  </si>
  <si>
    <t>原告前往長明診所與高雄榮民總醫院就醫治療上開車禍所致傷害以及後遺症，共支出15,102元。本件原告因被告之過失行為，致身體受有上開傷害，其身心受有相當之痛苦，故原告請求被告賠償慰撫金160,000元。</t>
  </si>
  <si>
    <t>事實及理由：
一、在109年7月10日的11時12分左右，被告以CTA-1478號自用小客車，從左營區大中二路東向西方向地面快車道駛行，在沿途與華夏路相交的岔路口處欲右轉華夏路，而該處為行人穿越道，依照交通法規，車輛在欲右轉時應注意路口行人，並在有行人穿越時，即使無交通指揮人員指揮或號誌指示，也應該暫停車輛讓行人優先通過，並需要注意前方車輛狀況，並應隨時採取必要之安全措施。然而，在晴天，日間自然光線充足，柏油路面乾燥無缺陷及障礙物，並且視距良好的情況下，被告仍未注意前方行人動態，直接右轉行駛，導致與原告發生碰撞事故。
二、由於被告的過失行為，原告在事故中受傷，包括頭部、左髖部、右小腿鈍挫傷併輕微腦震盪傷害，並有記憶力衰退、突發性頭暈頭痛以及右腿無法正常抬放等後遺症，原告前往長明診所和高雄榮民總醫院就事故所致傷害和後遺症就醫治療，共花費了15,102元。
三、由於被告的過失行為，原告遭受了上述傷害，身心也受到了相當程度的痛苦，因此原告請求被告賠償慰撫金160,000元。
綜上所述，本院應依照民法第184條和交通法令規定，認定被告因過失行為，應對原告負賠償責任，請求被告賠償慰撫金160,000元。</t>
  </si>
  <si>
    <t>案例五</t>
  </si>
  <si>
    <t>被告於民國111年7月11日14時49分許，駕駛車牌號碼000-0000號自用小客車（下稱系爭汽車），沿新北市萬里區漁澳路往龜吼漁港方向行駛，欲超車同車道前方原告所騎乘之系爭機車時，未保持適當安全間隔，撞擊系爭機車左側，原告因而人車倒地，並受有脾臟撕裂傷併出血性休克、脾臟切除、左側第四、五、六、七肋骨骨折、左肺挫傷、左側額骨、上頷骨骨折、顏面、四肢多處擦挫傷等傷害（下稱系爭傷害）。</t>
  </si>
  <si>
    <t>系爭機車維修費用：系爭機車為原告所有，於109年12月2日領照，遭系爭汽車撞擊受損，修理零件費用4萬，經折舊計算後被告應向原告支付2萬1,667元。
醫療費用、醫療用品費用：原告因系爭傷害至基隆長庚醫院住院手術及就診，復因脾臟撕裂傷手術後之腹壁切口疝氣，於112年4月13日至基隆長庚醫院住院接受切口疝氣修補手術，後有持續回診；並因系爭傷害住院期間購買尿褲、濕紙巾、看護墊、潔牙棒、清潔用品、繃帶、凡士林、護膚霜等醫療用品，共支出醫療費用及醫療用品費用共14萬2,121元
交通費用：住院治療時，親人為前往探望及照護支出交通費用共計3,120元。
看護費用：因系爭傷害於住院42日期間及出院後3個月均由母親看護，依全日看護每日2,200元計算，請求被告給付看護費用29萬400元
薪資損失：原告於本件事故發生時任職於野柳渡假村股份有限公司(下稱野柳公司)，從事服務員工作，原告領取之每月薪資為包含本薪2萬9,000元及全勤獎金2,000元在內之3萬1,000元，原告於住院42日期間以及出院後7個月無法工作，故向被告請求薪資損失26萬360元。
勞動能力減損：本件事故導致原告之勞動力減損23.33%，受有134萬9,890元之損害
精神慰撫金：原告因本件事故致脾臟切除，對身體完整性影響甚大，且因系爭傷害接受2次手術治療，並持續復健治療近1年，其手術、就診過程及殘存傷害造成生活不便及體質之負面影響，以及原告為高職畢業、從事服務員工作，被告是高中畢業、擔任廚師，向被告請求慰撫金100萬元。</t>
  </si>
  <si>
    <t>被告於民國{#year}年{#month}月{#day}日{#hour}時{#minute}分許，駕駛車牌號碼{#carlicense}號自用小客車（下稱系爭汽車），沿{#city}市{#district}區{#road}路往{#road}方向行駛，欲超車同車道前方原告所騎乘之系爭機車時，未保持適當安全間隔，撞擊系爭機車左側，原告因而人車倒地，並受有脾臟撕裂傷併出血性休克、脾臟切除、左側第四、五、六、七肋骨骨折、左肺挫傷、左側額骨、上頷骨骨折、顏面、四肢多處擦挫傷等傷害（下稱系爭傷害）。</t>
  </si>
  <si>
    <t>一、事故發生緣由
被告在民國111年7月11日下午2點49分左右,開著車牌號碼是000-0000號的自用小客車,在新北市萬里區漁澳路上往龜吼漁港的方向開。被告開車時,想要超越同車道前面原告騎的機車,可是被告沒有跟原告保持安全距離,就這樣直接撞上原告機車的左邊,導致原告人車倒地。
二、原告受傷情形
原告這次被撞,受了很嚴重的傷,脾臟撕裂出血,還休克了,最後脾臟還被切除。原告左邊肋骨第四根、第五根、第六根、第七根都斷了,左邊肺也挫傷,左邊額頭跟上顎的骨頭斷了,臉和四肢也都有擦傷和挫傷。原告的機車是109年12月2日領牌的,這次被撞毀損了,光是修理零件就要4萬元,扣掉折舊以後,被告要賠原告2萬1,667元。原告受傷以後住進基隆長庚醫院動手術治療,因為脾臟撕裂傷,手術切開的傷口還裂開了,在112年4月13日又進基隆長庚醫院動手術修補,後來還要繼續回診。原告住院期間,買了尿布、濕紙巾、看護墊、牙線棒、清潔用品、繃帶、凡士林、乳液這些醫療用品,加上醫藥費,總共花了14萬2,121元。原告住院時,家人去醫院探視和照顧他,光是來回交通費就花了3,120元。
三、包含請求賠償的事實根據
原告受傷住院42天,出院之後3個月,都是他媽媽在照顧他,以一個月30天,每天請看護要2,200元計算,被告要賠原告29萬400元的看護費。原告出事前,在野柳渡假村股份有限公司上班,是服務員,原告的薪水是底薪2萬9,000元,如果全勤的話,還有2,000元獎金,所以每個月有3萬1,000元。原告住院42天,出院以後7個月都沒辦法工作,所以要求被告賠償26萬360元的薪資損失。原告因為車禍,勞動能力減損23.33%,損失了134萬9,890元。原告因為被撞到脾臟切除,身體完整性受到很大的影響,而且還動了2次手術,接近1年都在復健,手術和就醫的過程,還有留下的傷,對生活造成很大不便,也影響了身體素質。原告是高職畢業當服務員,被告是高中畢業當廚師,原告向被告要求100萬元的精神慰撫金。</t>
  </si>
  <si>
    <t>一、緣被告於民國111年7月11日下午2時49分許,駕駛車號000-0000號自用小客車行駛於新北市萬里區漁澳路往龜吼漁港方向,行駛途中試圖超越同車道前方原告所騎乘之機車,竟疏未注意車前狀況,未與前車保持安全距離,貿然駛近,致撞及原告機車左側,導致原告人車倒地受傷。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第193條第1項、第195條第1項前段分別定有明文。查被告因過失不法侵害原告權利,致原告受有如下損害,被告自應依前揭民法規定負損害賠償責任：
（一）車輛損害:21,667元
原告機車係於民國109年12月2日領牌,因本件事故受損,修理零件費用為40,000元,扣除車輛折舊後,被告應給付之車輛損害賠償金額為21,667元。
（二）醫療費用：142,121元
原告因本件事故受傷,先後於111年7月11日及112年4月13日住進基隆長庚醫院接受手術治療,脾臟撕裂傷致住院期間手術傷口裂開而再次手術修補,後續並有繼續回診之需求,住院期間購買尿布、濕紙巾、看護墊、牙線棒、清潔用品、繃帶、凡士林、乳液等醫療用品,連同醫藥費共計支出142,121元。
（三）探視及照護交通費用：3,120元  
原告住院期間,其家屬前往醫院探視照護,來回交通費用共支出3,120元。
（四）看護費用：294,000元
原告受傷住院42日,出院後3個月均由其母親看護照料,以每月30日、每日看護費2,200元計算,被告應給付看護費用294,000元（2,200元/日×30日/月×4.5月=297,000元,酌減為294,000元）。
（五）薪資損失：263,160元
原告受僱於野柳渡假村股份有限公司擔任服務員,原領有底薪29,000元,全勤另有獎金2,000元,月薪資為31,000元。原告受傷住院42日,出院後7個月無法工作,被告應賠償其薪資損失263,160元（31,000元/月×8.52月=264,120元,酌減為263,160元）。
（六）減少勞動能力之損害：1,349,890元
原告因本件事故之傷害,經鑑定結果認定其勞動能力減損23.33%,依原告薪資計算,勞動能力減損之損害額為1,349,890元。
（七）精神慰撫金：1,000,000元
查原告因被告過失行為受有脾臟撕裂出血併休克而切除、左側第四至第七肋骨骨折、左肺挫傷、左額骨折及上顎骨折、四肢臉部擦挫傷等重大傷害,歷經2次手術,術後復健近1年,手術及就醫過程遭受極大痛苦,日常生活備受不便,身體狀況及完整性亦大受影響。衡酌原告為高職畢業之服務員,被告為高中畢業之廚師,及本件事故發生經過、雙方身分、受傷程度等一切情狀,認原告請求精神慰撫金1,000,000元為相當數額。
（八）綜上所陳,原告得請求被告賠償之金額為車輛損害21,667元、醫療費用142,121元、探視及照護交通費用3,120元、看護費用294,000元、薪資損失263,160元、減少勞動能力之損害1,349,890元及精神慰撫金1,000,000元,共計3,073,958元。</t>
  </si>
  <si>
    <t>二、緣被告於民國111年7月11日14時49分許，駕駛車牌號碼KDA-5889號自用小客車（下稱系爭汽車），沿新北市萬里區漁澳路往龜吼漁港方向行駛，欲超車同車道前方原告所騎乘之車牌號碼MTK-2857號普通重型機車（下稱系爭機車）時，未保持適當安全間隔，撞擊系爭機車左側，原告因而人車倒地，並受有脾臟撕裂傷併出血性休克、脾臟切除、左側第四、五、六、七肋骨骨折、左肺挫傷、左側額骨、上頷骨骨折、顏面、四肢多處擦挫傷等傷害（下稱系爭傷害）。原告因系爭傷害至基隆長庚醫院住院手術及就診，復因脾臟撕裂傷手術後之腹壁切口疝氣，於112年4月13日至基隆長庚醫院住院接受切口疝氣修補手術，後有持續回診。原告於111年8月22日出院，住院期間需專人照顧，出院後宜專人照顧及休養3個月。
三、按「汽車、機車或其他非依軌道行駛之動力車輛，在使用中加損害於他人者，駕駛人應賠償因此所生之損害。但於防止損害之發生，已盡相當之注意者，不在此限。」、「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191條之2本文、第193條第1項及第195條第1項前段分別定有明文。查被告上開侵權行為，使原告受有下列損失，應對原告負侵權行為損害賠償責任，原告得依前揭規定請求如下：
（一）車損費用：4萬元
系爭機車為原告所有，於109年12月2日領照，遭系爭汽車撞擊受損，修理零件費用共4萬元。 
（二）醫療費用：14萬2,121元
原告因系爭傷害至基隆長庚醫院住院手術及就診，復因脾臟撕裂傷手術後之腹壁切口疝氣，於112年4月13日至基隆長庚醫院住院接受切口疝氣修補手術，後有持續回診，共支出醫療費用及醫療用品費用共14萬2,121元。
（三）增加生活上需要之費用：26萬8,400元  
原告因本件事故受傷，於111年7月11日至111年8月22日住院期間需專人照顧，出院後宜專人照顧及休養3個月。原告主張其自111年7月11日至111年8月22日住院期間及出院後休養3個月期間，需專人全日看護，請求看護費用損害為26萬8,400元。
（四）精神慰撫金：80萬元
原告因本件事故致脾臟切除，對身體完整性影響甚大，且因系爭傷害接受2次手術治療，並持續復健治療近1年，其手術、就診過程及殘存傷害造成生活不便及體質之負面影響，請求被告賠償精神慰撫金80萬元。
四、綜上所述，被告應賠償原告之損害總計為125萬521元（車損4萬元 + 醫療費用14萬2,121元 + 看護費用26萬8,400元 + 精神慰撫金80萬元 = 125萬521元）。</t>
  </si>
  <si>
    <t>被告於民國111年7月11日14時49分許，駕駛車牌號碼KDA-5889號自用小客車（下稱系爭汽車），沿新北市萬里區漁澳路往龜吼漁港方向行駛，欲超車同車道前方原告所騎乘之車牌號碼MTK-2857號普通重型機車（下稱系爭機車）時，未保持適當安全間隔，撞擊系爭機車左側，原告因而人車倒地，並受有脾臟撕裂傷併出血性休克、脾臟切除、左側第四、五、六、七肋骨骨折、左肺挫傷、左側額骨、上頷骨骨折、顏面、四肢多處擦挫傷等傷害（下稱系爭傷害）。</t>
  </si>
  <si>
    <t>系爭機車為原告所有，於109年12月2日領照，遭系爭汽車撞擊受損，修理零件費用共4萬元。原告因系爭傷害至基隆長庚醫院住院手術及就診，復因脾臟撕裂傷手術後之腹壁切口疝氣，於112年4月13日至基隆長庚醫院住院接受切口疝氣修補手術，後有持續回診，共支出醫療費用及醫療用品費用共14萬2,121元；原告於111年8月22日出院，住院期間需專人照顧，出院後宜專人照顧及休養3個月，原告主張其自111年7月11日至111年8月22日住院期間及出院後休養3個月期間，需專人全日看護，請求看護費用損害為26萬8,400元。原告因本件事故致脾臟切除，對身體完整性影響甚大，且因系爭傷害接受2次手術治療，並持續復健治療近1年，其手術、就診過程及殘存傷害造成生活不便及體質之負面影響，請求被告賠償精神慰撫金80萬元。</t>
  </si>
  <si>
    <t>事實及理由：
被告於民國111年7月11日14時49分，駕駛車牌號碼KDA-5889號自用小客車，沿新北市萬里區漁澳路往龜吼漁港方向行駛，欲超車同車道前方原告所騎乘之車牌號碼MTK-2857號普通重型機車時，未保持適當安全間隔，撞擊系爭機車左側，原告因而人車倒地，並受有脾臟撕裂傷併出血性休克、脾臟切除、左側第四、五、六、七肋骨骨折、左側第二肋挫傷、左肺挫傷、左側額骨骨折、顏面、四肢多處擦挫傷等傷害（下稱系爭傷害）。
系爭機車為原告所有，於109年12月2日領照，遭系爭汽車撞擊受損，修理零件費用共4萬元。
原告因系爭傷害至基隆長庚醫院住院手術及就診，復因脾臟撕裂傷手術後之腹壁切口疝氣，於112年4月13日至基隆長庚醫院住院接受切口疝氣修補手術，後有持續回診，共支出醫療費用及醫療用品費用共14萬2,121元。
原告於111年8月22日出院，住院期間需專人照顧，出院後宜專人照顧及休養3個月，原告主張其自111年7月11日至111年8月22日住院期間及出院後休養3個月期間，需專人全日看護，請求看護費用損害為26萬8,400元。
此外，原告因系爭傷害接受2次手術治療，並持續復健治療近1年，其手術、就診過程及殘存傷害造成生活不便及體質之負面影響，請求被告賠償精神慰撫金80萬元。
故請法院依照民法第191條之2、第193條第1項及第195條第1項前段等規定，認定被告應對原告負損害賠償責任，並依照原告請求，判決被告應給付原告醫療費用、看護費用、精神慰撫金等合計金額。</t>
  </si>
  <si>
    <t>案例六</t>
  </si>
  <si>
    <t>被告於110年4月16日16時45分許，駕駛車牌號碼000-0000號自用小客車，沿臺中市烏日區溪南路1段506巷316弄由東北往西南方向行駛，行經溪南路1段506巷之無號誌交岔路口時，本應注意車輛行至無號誌之交岔路口，支線道車應暫停讓幹線道車先行，並隨時作停車之準備，而依當時情形天候晴、日間有自然光線、柏油路面乾燥、無缺陷、無障礙物、視距良好，並無不能注意之情事，竟疏未注意及此，即貿然通過上開路口，適伊騎乘車牌號碼000-000號普通重型機車（下稱系爭機車）沿臺中市烏日區溪南路1段506巷由西北往東南方向行駛至上開交岔路口，雙方閃避不及而於上開路口發生碰撞，致伊人、車倒地，並因而受有腦震盪、右手挫傷、右枕部撕裂傷1公分等傷害。</t>
  </si>
  <si>
    <t>醫療費用：因本件事故已支出醫療費用9820元。
就醫交通費：因本件事故受傷，有搭乘計程車由住家往返中山附醫就醫之必要，請求交通費4000元。
機車租賃費用：系爭機車因本件事故受損送修，需額外租賃機車使用，請求3個月機車租賃費用6000元。
機車維修費：系爭車輛之修復費用共計4萬2650元。
工作損失：原告於本件事故發生前係擔任焊接師父，自110年4月16日發生車禍起30日無法工作，受有工作損失9萬元。
精神慰撫金：原告因本件交通事故，受有腦震盪、右手挫傷、右枕部撕裂傷1公分等傷害，對其身體狀況及生活品質自有相當程度影響，其身體、精神自均受有相當之痛苦，故原告據以向被告請求賠償精神慰撫金10萬元。</t>
  </si>
  <si>
    <t>被告於{#year}年{#month}月{#day}日{#hour}時{#minute}分許，駕駛車牌號碼{#carlicense}號自用小客車，沿{#city}市{#district}區{#road}路{#section}段{#lane}巷{#alley}弄由東北往西南方向行駛，行經{#road}路{#section}段{#lane}巷之無號誌交岔路口時，本應注意車輛行至無號誌之交岔路口，支線道車應暫停讓幹線道車先行，並隨時作停車之準備，而依當時情形天候晴、日間有自然光線、柏油路面乾燥、無缺陷、無障礙物、視距良好，並無不能注意之情事，竟疏未注意及此，即貿然通過上開路口，適伊騎乘車牌號碼{#carlicense}號普通重型機車（下稱系爭機車）沿{#city}市{#district}區{#road}路{#section}段{#lane}巷由西北往東南方向行駛至上開交岔路口，雙方閃避不及而於上開路口發生碰撞，致伊人、車倒地，並因而受有腦震盪、右手挫傷、右枕部撕裂傷1公分等傷害。</t>
  </si>
  <si>
    <t>一、事故發生緣由
被告在民國110年4月16日下午4點45分左右,開著車牌號碼是000-0000號的自用小客車,在臺中市烏日區溪南路1段506巷316弄由東北往西南方向開車。當時天氣晴朗,是在白天,路面是乾的,也沒有障礙物,能見度很好,被告應該要注意。可是被告開到溪南路1段506巷的無號誌交岔路口時,沒有先停車禮讓,就這樣直接開過去,剛好原告騎著車牌號碼000-000號的重型機車,從臺中市烏日區溪南路1段506巷由西北往東南方向騎到無號誌交岔路口,兩台車就這樣撞在一起,導致原告人車倒地。
二、原告受傷情形
原告因為這次車禍受傷,有腦震盪、右手挫傷,右枕部還有1公分的撕裂傷。原告為了治療傷勢,去醫院看醫生,光是醫藥費就花了9820元,往返醫院還搭計程車,單單交通費就要4000元。除此之外,原告的機車因為這次事故受損,必須送修,沒車代步只好另外租機車,3個月的租金就要6000元,機車的維修費更是高達4萬2650元。
三、包含請求賠償的事實根據
原告受傷之前是擔任焊接師父的,從110年4月16日車禍發生之後的30天都沒辦法工作,因此向被告請求9萬元的工作損失。這次車禍不只對原告的身體造成傷害,連帶也影響到他的生活品質,身心都承受了很大的痛苦,所以原告向被告請求10萬元的精神慰撫金。綜合以上所述,被告應賠償原告醫藥費9820元、就醫交通費4000元、機車租賃費6000元、機車維修費4萬2650元、工作損失9萬元,以及精神慰撫金10萬元。</t>
  </si>
  <si>
    <t>一、緣被告於民國110年4月16日下午4時45分許,駕駛其所有車牌號碼000-0000號自用小客車,行經臺中市烏日區溪南路1段506巷316弄由東北往西南方向,當時天氣晴朗、時值白天、路面乾燥無障礙物、能見度良好,被告本應注意,詎其嗣行至溪南路1段506巷無號誌交岔路口時,未先停車禮讓,逕自闖越,適原告騎乘車牌號碼000-000號重型機車,自臺中市烏日區溪南路1段506巷由西北往東南方向騎至上開無號誌交岔路口,遂與被告發生碰撞事故,致原告人車當場倒地。
二、按「因故意或過失,不法侵害他人之權利者,負損害賠償責任。」、「汽車、機車或其他非依軌道行駛之動力車輛,在使用中加損害於他人者,駕駛人應賠償因此所生之損害。但於防止損害之發生,已盡相當之注意者,不在此限。」、「不法侵害他人之身體、健康、名譽、自由、信用、隱私、貞操,或不法侵害其他人格法益而情節重大者,被害人雖非財產上之損害,亦得請求賠償相當之金額。」民法第184條第1項前段、第191條之2本文、第195條第1項前段分別定有明文。查被告因上開侵權行為,致原告受有下列損害,依前揭規定,被告應負損害賠償責任:
（一）醫藥費:9,820元
原告因本次車禍致腦震盪、右手挫傷、右枕部1公分撕裂傷等傷害,為治療上開傷勢而就醫,支出醫藥費9,820元。 
（二）就醫交通費:4,000元
原告因本次車禍受傷就醫,往返醫院所需交通費,以搭乘計程車計算,共支出4,000元。
（三）機車租賃及維修費:48,650元
1.機車租賃費:6,000元
原告所有機車因本次事故受損而送修,為代步需求另行租賃機車,租金計3個月共支出6,000元。
2.機車維修費:42,650元
原告所有機車因本次事故毀損,送修費用為42,650元。
（四）工作損失:90,000元
原告於受傷前任職焊接師父,自110年4月16日車禍發生日起30日均無法工作,向被告請求工作損失90,000元。
（五）精神慰撫金:100,000元
本次車禍不僅對原告身體造成傷害,連帶影響其生活品質,身心均遭受巨大痛苦,爰向被告請求精神慰撫金100,000元。
（六）綜上所陳,原告得請求被告賠償之損害包含醫藥費9,820元、就醫交通費4,000元、機車租賃費6,000元、機車維修費42,650元、工作損失90,000元,及精神慰撫金100,000元,總計252,470元。是原告請求被告給付如附表所示之金額。</t>
  </si>
  <si>
    <t>二、被告於110年4月16日16時45分許，駕駛車牌號碼KER-6452號自用小客車，沿臺中市烏日區溪南路1段506巷316弄由東北往西南方向行駛，行經溪南路1段506巷之無號誌交岔路口時，本應注意車輛行至無號誌之交岔路口，支線道車應暫停讓幹線道車先行，並隨時作停車之準備，而依當時情形天候晴、日間有自然光線、柏油路面乾燥、無缺陷、無障礙物、視距良好，並無不能注意之情事，竟疏未注意及此，即貿然通過上開路口，適原告騎乘車牌號碼UYA-667號普通重型機車（下稱系爭機車）沿臺中市烏日區溪南路1段506巷由西北往東南方向行駛至上開交岔路口，雙方閃避不及而於上開路口發生碰撞，致原告人、車倒地，並因而受有腦震盪、右手挫傷、右枕部撕裂傷1公分等傷害。原告因本件事故已向烏日澄清醫院以及中山醫學大學附設醫院（下稱中山附醫）之神經外科、外科急診、一般科就診，此外，因本件事故受傷，有搭乘計程車由住家往返中山附醫就醫之必要。而系爭車輛因碰撞而受損需修復。原告因系爭機車送修，需額外租賃機車使用。另外，原告在本件事故發生前係擔任焊接師父，自110年4月16日發生車禍起30日無法工作。
三、按「汽車、機車或其他非依軌道行駛之動力車輛，在使用中加損害於他人者，駕駛人應賠償因此所生之損害。但於防止損害之發生，已盡相當之注意者，不在此限。」、「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191條之2本文、第193條第1項及第195條第1項前段分別定有明文。查被告上開侵權行為，使原告受有下列損失，應對原告負侵權行為損害賠償責任，原告自得依前揭規定請求如下：
（一）醫療費用：9,820元
原告因本件事故已向烏日澄清醫院以及中山附醫之神經外科、外科急診、一般科支出醫療費用共9,820元。
（二）交通費：4,000元
原告因本件事故受傷，有搭乘計程車由住家往返中山附醫就醫之必要，請求交通費4,000元。
（三）車輛修復費用：4萬2,650元
系爭車輛之修復費用共計4萬2,650元。
（四）租車費用：6,000元 
系爭機車因本件事故受損送修，原告需額外租賃機車使用，共請求3個月機車租賃費用6,000元。
（五）工作損失：9萬元
原告在本件事故發生前係擔任焊接師父，自110年4月16日發生車禍起30日無法工作，受有工作損失9萬元。
（六）精神慰撫金：3萬元
原告因本件交通事故，受有腦震盪、右手挫傷、右枕部撕裂傷1公分等傷害，對其身體狀況及生活品質自有相當程度影響，其身體、精神自均受有相當之痛苦，故請求慰撫金3萬元。
四、綜上所述，被告應賠償原告之損害總計為17萬2,470元（醫療費用9,820元 + 交通費4,000元 + 車輛修復費用4萬2,650元 + 租車費用6,000元 + 工作損失9萬元 + 精神慰撫金3萬元 = 17萬2,470元）。</t>
  </si>
  <si>
    <t>被告於110年4月16日16時45分許，駕駛車牌號碼KER-6452號自用小客車，沿臺中市烏日區溪南路1段506巷316弄由東北往西南方向行駛，行經溪南路1段506巷之無號誌交岔路口時，本應注意車輛行至無號誌之交岔路口，支線道車應暫停讓幹線道車先行，並隨時作停車之準備，而依當時情形天候晴、日間有自然光線、柏油路面乾燥、無缺陷、無障礙物、視距良好，並無不能注意之情事，竟疏未注意及此，即貿然通過上開路口，適伊騎乘車牌號碼UYA-667號普通重型機車（下稱系爭機車）沿臺中市烏日區溪南路1段506巷由西北往東南方向行駛至上開交岔路口，雙方閃避不及而於上開路口發生碰撞，致伊人、車倒地，並因而受有腦震盪、右手挫傷、右枕部撕裂傷1公分等傷害。</t>
  </si>
  <si>
    <t>原告主張因本件事故已向烏日澄清醫院以及中山醫學大學附設醫院（下稱中山附醫）之神經外科、外科急診、一般科支出醫療費用共9820元。此外，因本件事故受傷，有搭乘計程車由住家往返中山附醫就醫之必要，請求交通費4000元。而系爭車輛之修復費用共計4萬2650元。且系爭機車因本件事故受損送修，需額外租賃機車使用，共請求3個月機車租賃費用6000元。另外，原告在本件事故發生前係擔任焊接師父，自110年4月16日發生車禍起30日無法工作，受有工作損失9萬元。原告因本件交通事故，受有腦震盪、右手挫傷、右枕部撕裂傷1公分等傷害，對其身體狀況及生活品質自有相當程度影響，其身體、精神自均受有相當之痛苦，因而請求慰撫金3萬元。</t>
  </si>
  <si>
    <t>事實及理由：
在110年4月16日，被告以KER-6452號自用小客車，沿溪南路1段506巷316弄從東北向西南行駛。當被告行經交岔路口時，應該注意支線道車優先通過，並準備停車。然而，由於天晴、路面柏油、視距良好，被告疏忽，直接通過交岔路口，撞上UYA-667號普通重型機車，造成對方騎乘機車傷亡。
根據民法第184條、第191條、第191-2條等規定，被告因故意或過失，造成對方傷亡，應負損害賠償責任。
因本案事故，原告已支出9820元醫療費用，並有4000元交通費。此外，系爭車輛需要修復42650元，並且租賃機車3個月6000元。
根據原告的職業為焊接師父，自110年4月16日發生車禍起30日無法工作，受到9萬元的工作損失。此外，由於傷害，原告身心有所受困，請求慰撫金3萬元。
綜上所述，本案原告請求被告賠償損失和慰撫金，共計119,650元。</t>
  </si>
  <si>
    <t>案例七</t>
  </si>
  <si>
    <t>被告於民國112年1月10日15時48分許，駕駛車牌號碼000-0000號自用小貨車(下稱系爭小貨車)，沿苗栗縣苗栗市後汶公路由東往西方向行駛，至後汶公路與經國路交岔路口，欲右轉經國路時，本應注意右轉彎時，應距交岔路口30公尺前顯示方向燈或手勢，換入外側車道、右轉車道或慢車道，駛至路口後再行右轉，且車輛行經設有單邊禁止變換車道線路段，在實線一面之車輛禁止變換車道，竟疏未注意而貿然自內側車道跨越單邊禁止變換車道線，駛入外側右轉車道而右轉。適原告騎乘車牌號碼000-000號普通重型機車(下稱系爭機車)，沿後汶公路同向行駛於外側右轉車道直行，因措手不及而發生碰撞，致原告人車倒地，受有多重外傷、創傷性硬腦膜下出血、創傷性蜘蛛網膜下出血、左側第三、五、六肋骨骨折併肺挫傷、四肢多處擦挫傷、呼吸衰竭、肺炎等傷害。</t>
  </si>
  <si>
    <t>醫療費用：原告因本件車禍截至目前支出醫療費用共計88,492元。
交通費用：原告因本件車禍受傷而支付轉診交通費，及持續就醫、復健，援以原告住所至醫療院所之距離，按計程車資計算交通費，共計4,130元。
增加生活上費用：原告因本件車禍手術昏迷住院，期間需使用尿布、看護墊等物品，共支出6,501元。
看護費用：依大千綜合醫院(下稱大千醫院)、中國醫藥大學附設醫院(下稱中國醫醫院)診斷證明書所載，原告於112年2月5日轉診至中國醫醫院住院至同年3月16日，之後再至大千醫院住院至同年3月30日，因吞嚥困難、認知功能障礙、四肢肌肉受損、生活無法自理，故住院期間均需他人照顧，自112年2月5日至同年3月30日住一般病房期間共54天需他人照護。再依大千醫院診斷證明書記載，原告出院後需專人照護2個月，計61天，總計115天，原告雖由家屬看護，然仍得以請求看護費用，以每天專人看護2,600元計算，被告應賠償看護費用299,000元。
精神慰撫金：原告因本件車禍事故接受開顱手術，術後陷入昏迷，直到112年2月5日轉診至中國醫醫院後方甦醒，且甦醒後肌力受損、認知功能障礙，生活嚴重不便，目前更需定期回診就醫復健，身心受有相當程度痛苦。又被告於調解時毫無誠意，更稱是原告撞上其汽車，始終無意賠償，爰請求精神慰撫金1,000,000元。</t>
  </si>
  <si>
    <t>被告於民國{#year}年{#month}月{#day}日{#hour}時{#minute}分許，駕駛車牌號碼{#carlicense}號自用小貨車(下稱系爭小貨車)，沿{#county}縣{#city}市{#road}公路由東往西方向行駛，至{#road}公路與{#road}路交岔路口，欲右轉{#road}路時，本應注意右轉彎時，應距交岔路口30公尺前顯示方向燈或手勢，換入外側車道、右轉車道或慢車道，駛至路口後再行右轉，且車輛行經設有單邊禁止變換車道線路段，在實線一面之車輛禁止變換車道，竟疏未注意而貿然自內側車道跨越單邊禁止變換車道線，駛入外側右轉車道而右轉。適原告騎乘車牌號碼{#carlicense}號普通重型機車(下稱系爭機車)，沿{#road}公路同向行駛於外側右轉車道直行，因措手不及而發生碰撞，致原告人車倒地，受有多重外傷、創傷性硬腦膜下出血、創傷性蜘蛛網膜下出血、左側第三、五、六肋骨骨折併肺挫傷、四肢多處擦挫傷、呼吸衰竭、肺炎等傷害。</t>
  </si>
  <si>
    <t>一、事故發生緣由
被告在民國112年1月10日下午3點48分左右,開著車牌號碼是000-0000號的自用小貨車,在苗栗縣苗栗市後汶公路由東往西的方向開車。被告開到後汶公路和經國路的交叉路口,想要右轉到經國路,可是被告沒有先打方向燈,也沒有提前30公尺換到外側車道或右轉車道,反而直接從內側車道跨越單邊禁止變換車道線,貿然駛入外側右轉車道右轉。就在這時候,原告騎著車牌號碼000-000號的重型機車,也在後汶公路同個方向的外側右轉車道直行,眼看就要撞上,卻來不及閃避,結果兩車就這樣撞在一起,原告因而人車倒地。
二、原告受傷情形
原告這次車禍受了很嚴重的傷,簡直是渾身是傷,光是頭部就有多重外傷、創傷性硬腦膜下出血、創傷性蜘蛛網膜下出血,身上還有左側第三、五、六根肋骨骨折,肺也挫傷了,手腳更是多處擦傷挫傷,不僅呼吸衰竭,還併發了肺炎。原告因為這次車禍,到目前為止,光是醫療費用就花了88,492元,除此之外,原告受傷以後,光是轉診就要花不少交通費,再加上要繼續去醫院複診、復健,單單計程車錢就要4,130元。原告因為車禍手術昏迷住院,期間還得使用尿布、看護墊等物品,又花了6,501元。
三、包含請求賠償的事實根據
原告從112年2月5日開始住院,先是在中國醫藥大學附設醫院住到3月16日,之後又轉到大千綜合醫院,一直住到3月30日,總共住了54天,出院以後,醫生說還需要請看護照顧2個月,就是61天,前後總共115天都需要別人照顧。原告雖然是家人在照顧,但是依照每天請看護要2,600元計算,被告也應該賠償看護費用總共299,000元。原告因為車禍撞到頭,必須開刀,手術完還昏迷了好一陣子,直到轉院到中國醫醫院以後才甦醒過來,可是就算醒過來,肌肉和認知功能也都受損了,生活完全不方便,到現在還要定期回診復健,身心真的是飽受折磨。偏偏被告在調解的時候,一點誠意也沒有,反而還說是原告撞到他的車,完全不想賠錢,所以原告才要向被告請求1,000,000元的精神慰撫金。</t>
  </si>
  <si>
    <t>一、緣被告於民國112年1月10日下午3時48分許,駕駛車號000-0000號自用小貨車行駛於苗栗縣苗栗市後汶公路由東往西方向,至後汶公路與經國路交岔路口時,意圖右轉進入經國路,明知應先打方向燈並提前30公尺換至外側車道或右轉車道,竟疏未注意,貿然自內側車道跨越單邊禁止變換車道線,駛入外側右轉車道右轉,適原告騎乘車號000-000號重型機車,亦自後汶公路同向外側右轉車道直行而上,眼見被告車輛突然駛入,閃避不及,兩車因而發生碰撞,致原告人車當場倒地受創。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查被告因過失不法侵害原告權利,致原告受有如下損害,被告自應依前揭民法規定,負損害賠償之責： 
（一）已支出之醫療相關費用：99,123元 
1.原告因本件事故受有頭部多重外傷、創傷性硬腦膜下出血、創傷性蛛網膜下出血,左側第三、五、六肋骨骨折,肺挫傷併發肺炎,四肢多處擦挫傷,呼吸衰竭等傷害,迄今已支出醫療費用88,492元。
2.原告受傷後就醫轉診及返院複診、復健所需交通費4,130元。 
3.原告住院期間所需尿布、看護墊等醫療用品費6,501元。
以上合計99,123元。
（二）將支出之看護費用：299,000元
原告自112年2月5日起先後住院於中國醫藥大學附設醫院至3月16日、大千綜合醫院至3月30日,總計住院54日,出院後經醫囑仍需看護2個月即61日,前後計115日均需他人照料,以每日看護費2,600元計算,原告得請求看護費用299,000元（2,600元/日×115日）。
（三）精神慰撫金：1,000,000元
查原告因被告之過失行為致頭部遭受嚴重創傷而須開刀,術後又陷入昏迷,轉院後始甦醒,惟肌肉及認知功能受損,生活極為不便,迄今仍須定期回診復健,身心飽受折磨。況被告於調解程序中未表達任何歉意,反諉過於人,拒絕給付賠償,原告精神上之痛苦自不言可喻。綜合原告受傷程度、雙方身分地位、被告主觀態度等各項因素,原告請求精神慰撫金1,000,000元,核屬相當。
（四）綜上所陳,被告應賠償原告已支出之醫療相關費用99,123元、將支出之看護費用299,000元及精神慰撫金1,000,000元,合計1,398,123元。</t>
  </si>
  <si>
    <t>二、緣被告於民國112年1月10日15時48分許，駕駛車牌號碼PAP-5786號自用小貨車（下稱系爭小貨車），沿苗栗縣苗栗市後汶公路由東往西方向行駛，至後汶公路與經國路交岔路口，欲右轉經國路時，本應注意右轉彎時，應距交岔路口30公尺前顯示方向燈或手勢，換入外側車道、右轉車道或慢車道，駛至路口後再行右轉，且車輛行經設有單邊禁止變換車道線路段，在實線一面之車輛禁止變換車道，竟疏未注意而貿然自內側車道跨越單邊禁止變換車道線，駛入外側右轉車道而右轉。適原告騎乘車牌號碼MTR-4682號普通重型機車（下稱系爭機車），沿後汶公路同向行駛於外側右轉車道直行，因措手不及而發生碰撞，致原告人車倒地，受有多重外傷、創傷性硬腦膜下出血、創傷性蜘蛛網膜下出血、左側第三、五、六肋骨骨折併肺挫傷、四肢多處擦挫傷、呼吸衰竭、肺炎等傷害。原告因本件車禍截至目前支出醫療費用，原告因本件車禍受傷而支付轉診交通費，及持續就醫、復健。原告因本件車禍手術昏迷住院，期間需使用尿布、看護墊等物品。依大千綜合醫院（下稱大千醫院）、中國醫藥大學附設醫院（下稱中國醫醫院）診斷證明書所載，原告於112年2月5日轉診至中國醫醫院住院至同年3月16日，之後再至大千醫院住院至同年3月30日，因吞嚥困難、認知功能障礙、四肢肌肉受損、生活無法自理，故住院期間均需他人照顧，自112年2月5日至同年3月30日住一般病房期間共54天需他人照護。再依大千醫院診斷證明書記載，原告出院後需專人照護2個月。
三、按「汽車、機車或其他非依軌道行駛之動力車輛，在使用中加損害於他人者，駕駛人應賠償因此所生之損害。但於防止損害之發生，已盡相當之注意者，不在此限。」、「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191條之2本文、第193條第1項及第195條第1項前段分別定有明文。查被告上開侵權行為，使原告受有下列損失，應對原告負侵權行為損害賠償責任，原告得依前揭規定請求如下：
（一）醫療費用：88,492元
原告因本件車禍截至目前支出醫療費用共計88,492元。
（二）交通費用：4,130元
原告因本件車禍受傷而支付轉診交通費，及持續就醫、復健，援以原告住所至醫療院所之距離，按計程車資計算交通費，共計4,130元。
（三）購買看護用品費用：6,501元
原告因本件車禍手術昏迷住院，期間需使用尿布、看護墊等物品，共支出6,501元。
（四）看護費用：299,000元
原告自112年2月5日至同年3月30日住一般病房期間共54天需他人照護。再依大千醫院診斷證明書記載，原告出院後需專人照護2個月，計61天，總計115天，原告雖由家屬看護，然仍得以請求看護費用，以每天專人看護2,600元計算，被告應賠償看護費用299,000元。
（五）精神慰撫金：1,000,000元
原告因本件車禍事故接受開顱手術，術後陷入昏迷，直到112年2月5日轉診至中國醫醫院後方甦醒，且甦醒後肌力受損、認知功能障礙，生活嚴重不便，目前更需定期回診就醫復健，身心受有相當程度痛苦；又被告於調解時毫無誠意，更稱是原告撞上其汽車，始終無意賠償，爰請求精神慰撫金1,000,000元。
四、綜上所述，被告應賠償原告之損害總計為1,398,123元（醫療費用88,492元 + 交通費用4,130元 + 購買看護用品費用6,501元 + 看護費用299,000元 + 精神慰撫金1,000,000元 = 1,398,123元）。</t>
  </si>
  <si>
    <t>被告於民國112年1月10日15時48分許，駕駛車牌號碼PAP-5786號自用小貨車(下稱系爭小貨車)，沿苗栗縣苗栗市後汶公路由東往西方向行駛，至後汶公路與經國路交岔路口，欲右轉經國路時，本應注意右轉彎時，應距交岔路口30公尺前顯示方向燈或手勢，換入外側車道、右轉車道或慢車道，駛至路口後再行右轉，且車輛行經設有單邊禁止變換車道線路段，在實線一面之車輛禁止變換車道，竟疏未注意而貿然自內側車道跨越單邊禁止變換車道線，駛入外側右轉車道而右轉。適原告騎乘車牌號碼MTR-4682號普通重型機車(下稱系爭機車)，沿後汶公路同向行駛於外側右轉車道直行，因措手不及而發生碰撞，致原告人車倒地，受有多重外傷、創傷性硬腦膜下出血、創傷性蜘蛛網膜下出血、左側第三、五、六肋骨骨折併肺挫傷、四肢多處擦挫傷、呼吸衰竭、肺炎等傷害。</t>
  </si>
  <si>
    <t>原告因本件車禍截至目前支出醫療費用共計88,492元。原告因本件車禍受傷而支付轉診交通費，及持續就醫、復健，援以原告住所至醫療院所之距離，按計程車資計算交通費，共計4,130元。原告因本件車禍手術昏迷住院，期間需使用尿布、看護墊等物品，共支出6,501元。依大千綜合醫院(下稱大千醫院)、中國醫藥大學附設醫院(下稱中國醫醫院)診斷證明書所載，原告於112年2月5日轉診至中國醫醫院住院至同年3月16日，之後再至大千醫院住院至同年3月30日，因吞嚥困難、認知功能障礙、四肢肌肉受損、生活無法自理，故住院期間均需他人照顧，自112年2月5日至同年3月30日住一般病房期間共54天需他人照護。再依大千醫院診斷證明書記載，原告出院後需專人照護2個月，計61天，總計115天，原告雖由家屬看護，然仍得以請求看護費用，以每天專人看護2,600元計算，被告應賠償看護費用299,000元。原告因本件車禍事故接受開顱手術，術後陷入昏迷，直到112年2月5日轉診至中國醫醫院後方甦醒，且甦醒後肌力受損、認知功能障礙，生活嚴重不便，目前更需定期回診就醫復健，身心受有相當程度痛苦；又被告於調解時毫無誠意，更稱是原告撞上其汽車，始終無意賠償，爰請求精神慰撫金1,000,000元。</t>
  </si>
  <si>
    <t>事實及理由：
在民國112年1月10日15時48分，被告以PAP-5786號自用小貨車駛行，沿後汶公路由東方向西行，在後汶公路與經國路交岔路口欲右轉經國路時，未依法規規定適當變換車道、適當放慢車速、適當使用轉向燈等安全方式進行右轉。由此，造成與原告交通事故，原告因此受有多重外傷、創傷性硬腦膜下出血、創傷性蜘蛛網膜下出血、左側第三、五、六肋骨骨折併肺挫傷、四肢多處擦挫傷、呼吸衰竭、肺炎等傷害。
根據大千綜合醫院、中國醫藥大學附設醫院診斷證明書，原告為因受傷住院，期間需協助護理的需求，自112年2月5日住院至同年3月30日，共計54天。在此期間，原告因吞嚥困難、認知功能障礙、四肢肌肉受損等狀況，無法自理生活，需要他人照顧。再根據大千醫院診斷證明書，原告出院後需專人照護2個月，共計61天，需要賠償看護費用299,000元。
此外，由於被告在調解時缺乏誠意，並且原告因受傷而陷入昏迷，術後認知功能障礙，生活嚴重不便，經驗了相當程度的心理痛苦，因此請求精神慰撫金1,000,000元。
根據中華民國民法第184條、第191條、第193條、第195條等相關規定，被告因故意或過失侵害原告權益，應當負損害賠償責任。
綜上所述，原告請求被告依據民法規定，對原告造成的損失，包括醫療費用、交通費用、看護費用、精神慰撫金等，予以賠償。</t>
  </si>
  <si>
    <t>案例八</t>
  </si>
  <si>
    <t>被告於民國110年4月1日晚上7時許，騎乘車牌號碼000-0000號普通重型機車，沿臺中市南區建國北路1段由柳川西路往東興路方向行駛，行經建國北路1段與西川二路交岔路口時，被告疏於注意車前狀況及與右側車輛併行之間隔，與原告騎乘車牌號碼000-000號警用普通重型機車發生碰撞（下稱系爭事故），致原告受有頭部挫傷、左側顴骨閉鎖性骨折、左側手肘擦傷、左側前臂擦傷、雙側手部擦傷、左側膝部擦傷等傷害（下稱系爭傷害）。</t>
  </si>
  <si>
    <t>醫療費用：原告因系爭事故支出醫療費用20,771元。
交通費用：原告自110年4月1日系爭事故發生時起至110年5月17日止，至中山醫學大學附設醫院就診5次，又原告住處至上開醫院計程車資單趟175元，總計1,750元。
褲子破損：原告主張因系爭事故造成褲子破損有1,000元之損害。
不能工作之損失：原告主張因系爭事故不能工作11日，請求被告賠償不能工作之損失29,548元。
精神慰撫金：原告因系爭事故受有系爭傷害，而必須多次至醫療院所就診，勢對其日常生活造成影響，確使其精神上遭受痛苦及衝擊，自得請求被告賠償慰撫金150,000元。</t>
  </si>
  <si>
    <t>被告於民國{#year}年{#month}月{#day}日晚上{#hour}時許，騎乘車牌號碼{#carlicense}號普通重型機車，沿{#city}市{#district}區{#road}路{#section}段由{#road}往{#road}方向行駛，行經{#road}路{#section}段與{#road}路交岔路口時，被告疏於注意車前狀況及與右側車輛併行之間隔，與原告騎乘車牌號碼{#carlicense}號警用普通重型機車發生碰撞（下稱系爭事故），致原告受有頭部挫傷、左側顴骨閉鎖性骨折、左側手肘擦傷、左側前臂擦傷、雙側手部擦傷、左側膝部擦傷等傷害（下稱系爭傷害）。</t>
  </si>
  <si>
    <t>一、事故發生緣由
被告在民國110年4月1日晚上7點左右,騎著車牌號碼000-0000號的重型機車,在臺中市南區建國北路1段,從柳川西路往東興路的方向騎,可是被告騎到建國北路1段和西川二路的交叉路口的時候,沒有注意路況,也沒注意跟右邊車輛併行的距離,就這樣跟原告騎的車牌號碼000-000號警用重型機車撞在一起。
二、原告受傷情形
原告因為跟被告機車發生碰撞,受了不少傷,頭部有挫傷,左邊顴骨還有閉鎖性骨折,左邊手肘和前臂也都擦傷,兩隻手也擦傷,連左邊膝蓋都有擦傷。原告受傷以後去看醫生,光是醫療費用就花了20,771元。除了醫藥費,原告從110年4月1日車禍發生那天開始,到110年5月17日這段期間,光是去中山醫學大學附設醫院看診就去了5次,從原告家裡搭計程車去醫院,單趟就要175元,總共花了1,750元的車錢。而且原告的褲子因為車禍撞到破掉,又損失了1,000元。
三、包含請求賠償的事實根據
原告因為這次車禍受傷,總共有11天沒辦法工作,所以向被告請求29,548元的不能工作損失。而且原告因為車禍受傷,必須多次跑醫院看診,對他的日常生活造成很大的影響,精神上也承受了痛苦和打擊,所以原告向被告請求150,000元的精神慰撫金。綜合以上所述,被告應該賠償原告的醫療費用20,771元、去醫院的交通費1,750元、褲子破損的損失1,000元、不能工作的損失29,548元,以及精神慰撫金150,000元。</t>
  </si>
  <si>
    <t>一、緣被告於民國110年4月1日晚間7時許,騎乘其所有車牌號碼000-0000號重型機車,行駛於臺中市南區建國北路1段由柳川西路往東興路方向,嗣行經建國北路1段與西川二路交叉路口時,疏未注意路況及車輛間之併行安全距離,竟與原告騎乘車牌號碼000-000號警用重型機車發生碰撞事故。
二、按「因故意或過失,不法侵害他人之權利者,負損害賠償責任。」、「汽車、機車或其他非依軌道行駛之動力車輛,在使用中加損害於他人者,駕駛人應賠償因此所生之損害。但於防止損害之發生,已盡相當之注意者,不在此限。」、「不法侵害他人之身體、健康、名譽、自由、信用、隱私、貞操,或不法侵害其他人格法益而情節重大者,被害人雖非財產上之損害,亦得請求賠償相當之金額。」民法第184條第1項前段、第191條之2本文、第195條第1項前段分別定有明文。查被告因上開侵權行為,致原告受有下列損害,依前揭規定,被告應負損害賠償責任:
（一）醫療費用:20,771元
原告因本次事故受有頭部挫傷、左顴骨閉鎖性骨折、左手肘及前臂擦傷、雙手擦傷、左膝擦傷等傷害,為治療上開傷勢而就醫,支出醫療費用20,771元。
（二）交通費:1,750元
原告自110年4月1日車禍發生日起至110年5月17日止,至中山醫學大學附設醫院看診計5次,每趟自住處搭乘計程車往返醫院,單程車資為175元,總計支出交通費1,750元。
（三）衣褲毀損:1,000元
原告因本次事故導致所穿著之褲子破損,毀損費用為1,000元。 
（四）不能工作損失:29,548元
原告因本次車禍受傷,自110年4月1日起至110年4月11日止,計有11日不能工作,向被告請求不能工作損失29,548元。
（五）精神慰撫金:150,000元
查原告因本次車禍傷勢,須多次往返醫院診治,嚴重影響其日常生活作息,精神上亦遭受極大痛苦與打擊,爰向被告請求精神慰撫金150,000元。
（六）綜上所陳,被告應賠償原告之損害,包含醫療費用20,771元、交通費1,750元、衣褲毀損1,000元、不能工作損失29,548元,及精神慰撫金150,000元,總計203,069元。</t>
  </si>
  <si>
    <t>二、緣被告於民國110年4月1日晚上7時許，騎乘車牌號碼LIG-7886號普通重型機車，沿臺中市南區建國北路1段由柳川西路往東興路方向行駛，行經建國北路1段與西川二路交岔路口時，被告疏於注意車前狀況及與右側車輛併行之間隔，與原告騎乘車牌號碼LWE-464號警用普通重型機車發生碰撞（下稱系爭事故），致原告受有頭部挫傷、左側顴骨閉鎖性骨折、左側手肘擦傷、左側前臂擦傷、雙側手部擦傷、左側膝部擦傷等傷害（下稱系爭傷害）。
三、按「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191條之2本文、第193條第1項及第195條第1項前段分別定有明文。查被告上開侵權行為，使原告受有下列損失，應對原告負侵權行為損害賠償責任，原告得依前揭規定請求：  
（一）精神慰撫金
原告因系爭事故受有頭部挫傷、左側顴骨閉鎖性骨折、左側手肘擦傷、左側前臂擦傷、雙側手部擦傷、左側膝部擦傷等傷害，致身體、精神均受有相當痛苦，請求精神慰撫金新臺幣（下同）200,000元。
四、綜上所述，被告應賠償原告精神慰撫金200,000元。</t>
  </si>
  <si>
    <t>被告於民國110年4月1日晚上7時許，騎乘車牌號碼LIG-7886號普通重型機車，沿臺中市南區建國北路1段由柳川西路往東興路方向行駛，行經建國北路1段與西川二路交岔路口時，被告疏於注意車前狀況及與右側車輛併行之間隔，與原告騎乘車牌號碼LWE-464號警用普通重型機車發生碰撞（下稱系爭事故），致原告受有頭部挫傷、左側顴骨閉鎖性骨折、左側手肘擦傷、左側前臂擦傷、雙側手部擦傷、左側膝部擦傷等傷害（下稱系爭傷害）。</t>
  </si>
  <si>
    <t>事實及理由：
一、被告於民國110年4月1日晚上7時許，騎乘車牌號碼LIG-7886號普通重型機車，沿臺中市南區建國北路1段由柳川西路往東興路方向行駛，行經建國北路1段與西川二路交岔路口時，被告疏於注意車前狀況及與右側車輛併行之間隔，與原告騎乘車牌號碼LWE-464號警用普通重型機車發生碰撞（下稱系爭事故）。
二、系爭事故直接致使原告受有頭部挫傷、左側顴骨閉鎖性骨折、左側手肘擦傷、左側前臂擦傷、雙側手部擦傷、左側膝部擦傷等傷害（下稱系爭傷害）。
三、於民法第184條第1項及第191條、第193條第1項、第195條等明文規定，被告因故意或過失，不法侵害原告之權利，致原告遭受系爭傷害，應對原告負侵權行為損害賠償責任。
四、系爭傷害直接導致原告遭受財務上之損失，包括醫療費、交通費、薪資損失等等，並使原告遭受精神上之損失，因此請求被告依法賠償相應之賠償金額。
綜上所述，本文件請求被告依照民法之規定，對原告所遭受之損害，包括財務上及精神上之損失，予以賠償。</t>
  </si>
  <si>
    <t>案例九</t>
  </si>
  <si>
    <t>被告於111年4月7日21時30分許，駕駛車牌號碼000-0000號自用小客車，沿基隆市安樂區麥金路往八堵方向行駛，行經基隆市安樂區麥金路與樂利三街之交岔路口（下稱系爭地點）時，本應注意行經劃有分向限制線之路段，不得跨越分向限制線超車，以避免危險或交通事故之發生，且應注意行駛至交岔路口，應遵守燈光號誌之指示，而依當時天候晴、夜間有照明、柏油路面乾燥、無缺陷、無障礙物及視距良好等情，並無不能注意之情事，竟跨越分向限制線侵入對向車道以超車，並貿然闖越紅燈號誌駛入上開交岔路口，適原告騎乘車牌號碼000-0000號普通重型機車，沿麥金路往樂利三街方向行駛至上開交岔路口，見狀閃避不及，雙方因而發生碰撞（下稱系爭事故），原告人車倒地而受有左側遠端脛骨及腓骨粉碎性骨折、左側遠端橈骨粉碎性骨折等傷害（下稱系爭傷害）。</t>
  </si>
  <si>
    <t>工作收入損失：原告因系爭傷害而有6個月期間無法從事推拿工作，每月損失收入4萬5,800元，總額為27萬4,800元。
醫療費用：原告於111年4月8日起至111年5月4日止於因系爭傷害至長庚醫療財團法人基隆長庚紀念醫院（下稱基隆長庚）接受診療支出醫療費用共計34萬1,884元。
看護費用：原告受基隆長庚護士之推介，於住院3個月期間均需專人全日看護，以每月30日，每日2,000元計算，總額為18萬元。
房租：原告先前租用基隆市○○路000號房屋作為推拿工作室使用，每月租金2萬5,000元。原告因系爭傷害而有6個月期間無法從事推拿工作，惟仍須支付房東租金，從而受有支出6個月房租之損失，總額為15萬元。
精神慰撫金：原告原告因被告之過失侵權行為，受有左側遠端脛骨及腓骨粉碎性骨折、左側遠端橈骨粉碎性骨折，且依基隆長庚診斷證明書所載，原告左手腕關節活動度為45度、左腳踝活動度為15度，其活動能力因系爭傷害受有嚴重限制，原告肉體及精神上均受有相當程度之痛苦，故請求精神慰撫金25萬元。</t>
  </si>
  <si>
    <t>被告於{#year}年{#month}月{#day}日{#hour}時{#minute}分許，駕駛車牌號碼{#carlicense}號自用小客車，沿{#city}市{#district}區{#road}路往八堵方向行駛，行經{#city}市{#district}區{#road}路與{#road}街之交岔路口（下稱系爭地點）時，本應注意行經劃有分向限制線之路段，不得跨越分向限制線超車，以避免危險或交通事故之發生，且應注意行駛至交岔路口，應遵守燈光號誌之指示，而依當時天候晴、夜間有照明、柏油路面乾燥、無缺陷、無障礙物及視距良好等情，並無不能注意之情事，竟跨越分向限制線侵入對向車道以超車，並貿然闖越紅燈號誌駛入上開交岔路口，適原告騎乘車牌號碼{#carlicense}號普通重型機車，沿{#road}路往{#road}街方向行駛至上開交岔路口，見狀閃避不及，雙方因而發生碰撞（下稱系爭事故），原告人車倒地而受有左側遠端脛骨及腓骨粉碎性骨折、左側遠端橈骨粉碎性骨折等傷害（下稱系爭傷害）。</t>
  </si>
  <si>
    <t>一、事故發生緣由
被告在民國111年4月7日晚上9點30分左右,開著車牌號碼000-0000號的自用小客車,在基隆市安樂區麥金路上,從基隆往八堵的方向開,開到了基隆市安樂區麥金路和樂利三街的交叉路口。當時雖然是晚上,但是路燈照明很清楚,路面也是乾的,沒有任何障礙物,能見度很好。可是被告不但跨越了分向限制線,侵入了對向車道超車,還闖紅燈衝進了交叉路口。就在這時候,原告騎著車牌號碼是000-0000號的重型機車,也從麥金路往樂利三街的方向騎,眼看就要撞上了,卻又閃不開,兩台車就這樣撞在一起,原告當場人仰馬翻。
二、原告受傷情形
原告因為跟被告的車子發生碰撞,受了很嚴重的傷。原告的左腳脛骨和腓骨粉碎性骨折,左手的橈骨也粉碎性骨折。從111年4月8日到5月4日,原告在基隆長庚醫院治療傷勢,醫藥費就高達34萬1,884元。原告聽從基隆長庚護士的建議,在住院的3個月期間,都請專人24小時看護,以一個月30天,一天看護費2,000元計算,總共就要18萬元。原告受傷以後,左手腕關節只能彎曲45度,左腳踝活動角度更是只剩下15度,活動能力嚴重受限,身心都承受了極大的痛苦。
三、包含請求賠償的事實根據
原告原本是靠推拿維生的,但是因為這次車禍受傷,足足有6個月的時間不能工作,以原告原本一個月的收入4萬5,800元計算,6個月下來總共損失了27萬4,800元。原告在基隆市○○路000號原本租了一間房子當作推拿工作室,每個月房租2萬5,000元,雖然受傷以後6個月不能工作,但房租還是得照付,因此又損失了15萬元。再加上醫療費34萬1,884元、看護費18萬元,以及精神慰撫金25萬元。</t>
  </si>
  <si>
    <t>一、緣被告於民國111年4月7日晚上9時30分許,駕駛車號000-0000號自用小客車行駛於基隆市安樂區麥金路,自基隆往八堵方向行駛至基隆市安樂區麥金路與樂利三街交叉路口,當時晚間路燈照明清晰,路面乾燥平整,無任何障礙物,能見度良好,竟疏於注意車前狀況,不但跨越分向限制線,侵入對向車道超車,甚且闖越紅燈號誌,衝進交叉路口,適原告騎乘車號000-0000號重型機車,亦由麥金路往樂利三街方向行經該處,眼見被告車輛已衝入路口,閃避不及,兩車發生碰撞,致原告車輛當場翻覆,原告受有重傷。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第195條第1項前段分別定有明文。查被告因過失不法侵害原告權利,致原告受有如下損害,被告自應依前揭民法規定對原告負損害賠償責任：
（一）已支出之醫療費用及看護費用：521,884元
1.原告因本件事故所受傷害,自111年4月8日至111年5月4日在基隆長庚醫院接受治療,支出醫藥費341,884元。
2.原告依基隆長庚醫院護理人員建議,於住院期間3個月僱有看護人員全天候照料,以每月30日、每日看護費2,000元計算,共支出看護費180,000元（2,000元/日×30日/月×3個月）。
以上合計521,884元。
（二）喪失工作收入：274,800元
原告原以推拿為業,每月收入45,800元,因本件事故受傷,自事發後6個月均無法工作,喪失工作收入274,800元（45,800元/月×6個月）。
（三）房租損失：150,000元
原告原承租基隆市○○路000號房屋作為推拿工作室使用,每月租金25,000元,因本件事故受傷後6個月均無法工作,仍須給付房租,計支出150,000元（25,000元/月×6個月）。
（四）精神慰撫金：250,000元
查原告因被告之過失行為而身心遭受極大痛苦,左手腕關節僅能彎曲45度,左腳踝活動角度僅剩15度,活動能力嚴重受限。衡酌原告身心所受痛苦及雙方一切情狀,原告請求精神慰撫金250,000元應屬合理。
（五）綜上所陳,原告得請求被告賠償已支出之醫療費用及看護費用521,884元、喪失工作收入274,800元、房租損失150,000元及精神慰撫金250,000元,總計1,196,684元。</t>
  </si>
  <si>
    <t>二、緣被告於111年4月7日21時30分許，駕駛車牌號碼LEF-1598號自用小客車，沿基隆市安樂區麥金路往八堵方向行駛，行經基隆市安樂區麥金路與樂利三街之交岔路口（下稱系爭地點）時，本應注意行經劃有分向限制線之路段，不得跨越分向限制線超車，以避免危險或交通事故之發生，且應注意行駛至交岔路口，應遵守燈光號誌之指示，而依當時天候晴、夜間有照明、柏油路面乾燥、無缺陷、無障礙物及視距良好等情，並無不能注意之情事，竟跨越分向限制線侵入對向車道以超車，並貿然闖越紅燈號誌駛入上開交岔路口，適原告騎乘車牌號碼MTJ-6479號普通重型機車，沿麥金路往樂利三街方向行駛至上開交岔路口，見狀閃避不及，雙方因而發生碰撞（下稱系爭事故），原告人車倒地而受有左側遠端脛骨及腓骨粉碎性骨折、左側遠端橈骨粉碎性骨折等傷害（下稱系爭傷害）。原告因系爭傷害而須進行療養及復健6個月，無法從事推拿工作，又原告係於111年4月8日起至111年5月4日止於因系爭傷害至長庚醫療財團法人基隆長庚紀念醫院（下稱基隆長庚）接受診療，並在接受診療後入住基隆長庚之病房共3個月。此外原告於住院3個月期間均需專人全日看護。另外，原告先前租用基隆市○○路000號房屋作為推拿工作室使用，原告因系爭傷害而有6個月期間無法從事推拿工作，惟仍須支付房東租金。
三、按「汽車、機車或其他非依軌道行駛之動力車輛，在使用中加損害於他人者，駕駛人應賠償因此所生之損害。但於防止損害之發生，已盡相當之注意者，不在此限。」、「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191條之2本文、第193條第1項及第195條第1項前段分別定有明文。查被告上開侵權行為，使原告受有下列損失，應對原告負侵權行為損害賠償責任，原告得依前揭規定請求如下：
（一）工作收入損失：27萬4,800元
原告因系爭傷害而須進行療養及復健6個月，無法從事推拿工作，每月損失收入4萬5,800元，總額為27萬4,800元。
（二）醫療費用：34萬1,884元
原告因系爭傷害至基隆長庚接受診療，並在接受診療後入住基隆長庚之病房共3個月，合計醫療費用共34萬1,884元。
（三）看護費用：18萬元
原告於住院3個月期間均需專人全日看護，以每月30日，每日2,000元計算，總額為18萬元。
（四）支付房租損失：15萬元
原告先前租用基隆市○○路000號房屋作為推拿工作室使用，每月租金2萬5,000元。原告因系爭傷害而有6個月期間無法從事推拿工作，惟仍須支付房東租金，從而受有支出6個月房租之損失，總額為15萬元。 
（五）精神慰撫金：25萬元 
原告因被告之過失侵權行為，受有左側遠端脛骨及腓骨粉碎性骨折、左側遠端橈骨粉碎性骨折，使原告左手腕關節活動度為45度、左腳踝活動度為15度，其活動能力因系爭傷害受有嚴重限制，肉體及精神上均受有相當程度之痛苦，故請求慰藉金25萬元。
四、綜上所述，被告應賠償原告之損害總計119萬6,684元（工作收入損失27萬4,800元 + 醫療費用34萬1,884元 + 看護費用18萬元 + 支付房租損失15萬元 + 精神慰撫金25萬元 = 119萬6,684元）。</t>
  </si>
  <si>
    <t>被告於111年4月7日21時30分許，駕駛車牌號碼LEF-1598號自用小客車，沿基隆市安樂區麥金路往八堵方向行駛，行經基隆市安樂區麥金路與樂利三街之交岔路口（下稱系爭地點）時，本應注意行經劃有分向限制線之路段，不得跨越分向限制線超車，以避免危險或交通事故之發生，且應注意行駛至交岔路口，應遵守燈光號誌之指示，而依當時天候晴、夜間有照明、柏油路面乾燥、無缺陷、無障礙物及視距良好等情，並無不能注意之情事，竟跨越分向限制線侵入對向車道以超車，並貿然闖越紅燈號誌駛入上開交岔路口，適原告騎乘車牌號碼MTJ-6479號普通重型機車，沿麥金路往樂利三街方向行駛至上開交岔路口，見狀閃避不及，雙方因而發生碰撞（下稱系爭事故），原告人車倒地而受有左側遠端脛骨及腓骨粉碎性骨折、左側遠端橈骨粉碎性骨折等傷害（下稱系爭傷害）。</t>
  </si>
  <si>
    <t>原告因系爭傷害而須進行療養及復健6個月，無法從事推拿工作，每月損失收入4萬5,800元，總額為27萬4,800元。又原告係於111年4月8日起至111年5月4日止於因系爭傷害至長庚醫療財團法人基隆長庚紀念醫院（下稱基隆長庚）接受診療，並在接受診療後入住基隆長庚之病房共3個月，合計醫療費用共34萬1,884元。此外原告於住院3個月期間均需專人全日看護，以每月30日，每日2,000元計算，總額為18萬元。另外，原告先前租用基隆市○○路000號房屋作為推拿工作室使用，每月租金2萬5,000元。原告因系爭傷害而有6個月期間無法從事推拿工作，惟仍須支付房東租金，從而受有支出6個月房租之損失，總額為15萬元。並且原告因被告之過失侵權行為，受有左側遠端脛骨及腓骨粉碎性骨折、左側遠端橈骨粉碎性骨折，使原告左手腕關節活動度為45度、左腳踝活動度為15度，其活動能力因系爭傷害受有嚴重限制，肉體及精神上均受有相當程度之痛苦，原告自得請求慰藉金25萬元。</t>
  </si>
  <si>
    <t>事實及理由：
一案：
在111年4月7日的晚上，被告使用 LEF-1598 號小客車，沿著基隆市安樂區的麥金路向八堵方向行駛。在基隆市安樂區麥金路與樂利三街的路口交叉口（下稱爭議地點）時，被告以違反交通規則的方式駛車，危及交通安全。具體來說，被告在劃有分向限制線的路段，無視限制超車，跨越分向限制線而進入對向車道，並無視紅燈號誌直接闖入交叉口。原告騎乘 MTJ-6479 號普通重型機車，正常地向樂利三街方向行駛，但由於被告的行為危險，導致發生交通事故（下稱爭議事故）。由此，原告在爭議傷害下受了嚴重傷害。
二案：
由於爭議傷害，原告需要進行六個月的治療和復健，無法從事自己的工作，每月損失4萬5,800元，總共損失27萬4,800元。此外，原告在111年4月8日至111年5月4日在因爭議傷害進行診療的基隆長庚醫院，總共醫療費用為34萬1,884元。在接受診療期間，原告需要全日看護，每月花費2,000元，總共花費18萬元。此外，原告在六個月期間無法從事推拿工作，但仍需要支付房租25,000元，因此共損失15萬元。
三案：
由被告的過失行為，導致原告左手腕關節活動度受到限制為45度，左腳踝活動度受到限制為15度，原告在肉體和精神上都受到了相當程度的痛苦。根據以上事實，原告有權要求慰藉金25萬元。
綜上所述，原告因被告的過失行為，受到了重大傷害和損失，有權要求被告賠償相應之責任。</t>
  </si>
  <si>
    <t>案例十</t>
  </si>
  <si>
    <t>被告於000年0月00日下午1時22分許，駕駛車牌號碼0000-00號自用小客車（下稱被告車輛），沿基隆市仁愛區仁一路往東明路方向行駛時，行經仁一路109號前時，占用車道將被告車輛併排停放於該處後，被告欲自駕駛座開啟車門下車之際，本應注意汽車停車，開啟或關開車門時，應注意車旁之行人或其他往來之車輛，並讓其人車先行，待安全無虞時始得開啟車門下車，且依當時天候雨、日間自然光線、柏油路面濕潤、無缺陷、無障礙物及視距良好等情形，並無不能注意之情事，竟疏未注意後方人車狀況，即貿然開啟車門，適原告騎乘車牌號碼000-0000號普通重型機車，沿仁一路往東明路方向行駛在後，遂閃避不及撞擊被告車輛之駕駛座車門而人車倒地，因此受有頭部外傷合併腦震盪症候群、頸椎挫傷等傷害。</t>
  </si>
  <si>
    <t>醫療費用：原告因本件車禍受傷造成頸椎神經壓迫而開刀治療，支出醫療費用22萬0,888元。
看護費用：原告因本件車禍開刀住院4天有請看護，看護費1天2,500元，共支出1萬元。
工作收入損失：原告事故前擔任按摩師，因本件車禍受傷3個月無法工作，依投保薪資每月2萬5,250元計算，請求3個月收入損失7萬5,750元。
精神慰撫金：原告因本件車禍受有上開傷害，接受頸椎第3/4、4/5、5/6節椎間盤切除併椎間融合手術，需休養1個月、佩戴頸圈復健2個月，且工作時不宜長時間低頭，不宜搬重物，有基隆長庚醫院111年11月21日診斷證明書可稽，迄今原告仍休養未回復工作，其肉體及精神上承受相當之痛苦，且本件事故全因被告疏未注意後方貿然開啟車門所致，原告為高職畢業，原任按摩師，被告為大專畢業，現為退休公務員，請求慰撫金20萬元。</t>
  </si>
  <si>
    <t>被告於{#year}年{#month}月{#day}日下午{#hour}時{#minute}分許，駕駛車牌號碼{#carlicense}號自用小客車（下稱被告車輛），沿{#city}市{#district}區{#road}路往{#road}路方向行駛時，行經{#road}路{#number}號前時，占用車道將被告車輛併排停放於該處後，被告欲自駕駛座開啟車門下車之際，本應注意汽車停車，開啟或關開車門時，應注意車旁之行人或其他往來之車輛，並讓其人車先行，待安全無虞時始得開啟車門下車，且依當時天候雨、日間自然光線、柏油路面濕潤、無缺陷、無障礙物及視距良好等情形，並無不能注意之情事，竟疏未注意後方人車狀況，即貿然開啟車門，適原告騎乘車牌號碼{#carlicense}號普通重型機車，沿{#road}路往{#road}路方向行駛在後，遂閃避不及撞擊被告車輛之駕駛座車門而人車倒地，因此受有頭部外傷合併腦震盪症候群、頸椎挫傷等傷害。</t>
  </si>
  <si>
    <t>一、事故發生緣由
被告在民國000年0月00日下午1點22分左右,開著車牌號碼0000-00號的自用小客車,在基隆市仁愛區仁一路上,從仁一路往東明路的方向開,開到了仁一路109號前面。被告把車子停在路邊,正準備從駕駛座這邊開車門下車,可是被告沒注意到後方有沒有人車經過,就這樣直接把車門打開。就在這時候,原告騎著車牌號碼是000-0000號的重型機車,也是從仁一路往東明路的方向騎過來,眼看就要撞上被告的車門,卻又閃不開,結果就這樣撞上被告的車門,原告人仰馬翻摔在地上。
二、原告受傷情形
原告這次被車門撞到,傷得很嚴重,頭部外傷還合併腦震盪,脖子也挫傷了。原告的頸椎神經被壓迫到,必須動手術治療,總共花了22萬0,888元的醫藥費。手術過後,原告住院觀察了4天,請了看護照顧,一天看護費2,500元,總共又花了1萬元。原告受傷之前是做按摩師的,因為這次車禍,足足有3個月不能工作,原告的投保薪資是每個月2萬5,250元,3個月下來,總共損失了7萬5,750元的收入。原告的頸椎受傷很嚴重,動完手術以後,休養了1個月,又帶了2個月的頸圈復健,連工作都不能久坐或低頭,也不能搬重物,到現在原告還在休養當中。
三、包含請求賠償的事實根據 
原告因為被告沒注意車後方就貿然開車門的疏失,才會發生這次的車禍,所以被告應該要負起賠償責任。原告請求被告賠償醫療費22萬0,888元、看護費1萬元、3個月工作收入損失7萬5,750元,還有20萬元的精神慰撫金。以原告受傷的嚴重程度、身心所承受的痛苦,以及雙方的教育程度、職業狀況,包括原告是高職畢業的按摩師,被告是大專畢業的退休公務員等因素來看,要求20萬元的精神慰撫金應該不算過分。綜上所述,被告應該要賠償原告醫療費22萬0,888元、看護費1萬元、3個月工作收入損失7萬5,750元,和精神慰撫金20萬元,總共是50萬6,638元。</t>
  </si>
  <si>
    <t>一、緣被告於民國000年0月00日下午1時22分許,駕駛車牌號碼0000-00號自用小客車,行經基隆市仁愛區仁一路109號前,由仁一路往東明路方向行駛,駛至上開地點欲停車,被告未注意後方來車,逕自開啟駕駛座車門,適原告騎乘車牌號碼000-0000號重型機車,亦由仁一路往東明路方向行駛經過該處,因閃避不及,撞上被告之車門,導致原告人車倒地受傷。原告因被告開啟車門之不法侵權行為,致生如后述損害,爰依法請求損害賠償。
二、按「因故意或過失,不法侵害他人之權利者,負損害賠償責任。」、「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193條第1項及第195條第1項前段分別定有明文。查被告因過失而不法侵害原告之身體健康,使原告受有如下列所述損失,應依前揭規定負損害賠償責任,詎被告未予理會,原告乃訴請求償如下:
(一)醫療費用:220,888元
原告因本件車禍事故,頭部外傷合併腦震盪、頸部挫傷併頸椎神經壓迫,經手術治療,共支出醫療費用220,888元。
(二)看護費用:10,000元
原告於手術後,住院觀察4天,僱用看護照料,每日看護費2,500元,共計支出看護費10,000元(2,500元×4日=10,000元)。
(三)減少勞動能力之損害:75,750元
原告受僱擔任按摩師,月投保薪資25,250元,因本件車禍受傷,頸椎嚴重受創,手術後需休養1個月,並須配戴頸圈復健2個月,期間無法工作計3個月,故減少工作收入75,750元(25,250元×3月=75,750元)。
(四)精神慰撫金:200,000元 
原告因被告開車門不察,遭逢本件車禍,身心飽受創傷,頸椎神經壓迫傷勢嚴重,歷經開刀手術之痛苦,術後亦須長期復健,久坐低頭、搬運重物皆受影響,致生活、工作均受限制,精神上難謂無損,衡酌原、被告雙方教育程度、職業狀況等一切情狀,原告請求精神慰撫金200,000元,尚稱合理,爰請求之。 
(五)綜上所陳,原告得請求被告給付之損害賠償,包括醫療費用220,888元、看護費用10,000元、工作收入損失75,750元及精神慰撫金200,000元,總計金額為506,638元。</t>
  </si>
  <si>
    <t>案例十一</t>
  </si>
  <si>
    <t>被告於民國110年1月14日上午5時50分許，駕駛車牌號碼000-0000號自用小客車（下稱肇事車輛），沿新竹市東區食品路由南往北方向行駛，行經該路段與興竹路交岔路口時，本應注意支線道車應暫停讓幹道車先行，且轉彎車應讓直行車先行，而依當時狀況，並無不能注意之情形，竟疏未注意及此而貿然左轉。適原告騎乘車牌號碼000-000普通重型機車（下稱系爭機車）沿新竹市東區興竹路由西往東方向駛至該處，見狀閃避不及，兩車發生碰撞，原告因而受有右側肩鎖骨間關節脫臼、右手肘挫傷並撕裂傷等傷害，系爭機車亦受損。</t>
  </si>
  <si>
    <t>醫療費用9萬6858元：含原告至新竹國泰綜合醫院（下稱新竹國泰醫院）就醫花費9萬1921元、至新竹臺大分院新竹醫院（下稱臺大新竹醫院）就醫花費3748元、購買醫療耗材花費1189元。
看護費用14萬5200元：原告因於住院6日及出院後2個月均需專人全日照護，看護費用以每日2200元計算，共14萬5200元。
往返醫院交通費3580元：原告因本件事故受傷無法騎乘機車或駕車，確有支出交通費用就醫、領取藥品之必要，原告從住宅至新竹國泰醫院往返車資1次以260元計算，共回診3次，為780元；原告從住宅至臺大新竹醫院往返車資1次車資以400元計算，共回診12次，為4800元，合計5580元，然僅請求3580元。
不能工作之損失共29萬6800元：原告任職於豐谷蒸飯店，擔任廚師並負責大鍋炒之工作，事故發生前3個月之每月薪資為4萬2400元，因本件車禍受傷無法工作，自110年2月至同年8月共7個月皆無法復工，而受有29萬6800元之損害。
車輛維修費：系爭機車因本件事故受損，因而支付維修費3萬8780元。
精神慰撫金1萬2972元：因被告過失所受傷害，造成原告右手關節活動度嚴重受限、易生疼痛，對於嗣後職業及日常生活多有不便，又原告為家中之經濟支柱，因本件事故頓失經濟能力，增加家人之困擾及負擔，為此請求上開精神慰撫金。</t>
  </si>
  <si>
    <t>被告於民國{#year}年{#month}月{#day}日上午{#hour}時{#minute}分許，駕駛車牌號碼{#carlicense}號自用小客車（下稱肇事車輛），沿{#city}市{#district}區{#road}路由南往北方向行駛，行經該路段與{#road}路交岔路口時，本應注意支線道車應暫停讓幹道車先行，且轉彎車應讓直行車先行，而依當時狀況，並無不能注意之情形，竟疏未注意及此而貿然左轉。適原告騎乘車牌號碼{#carlicense}普通重型機車（下稱系爭機車）沿{#city}市{#district}區{#road}路由西往東方向駛至該處，見狀閃避不及，兩車發生碰撞，原告因而受有右側肩鎖骨間關節脫臼、右手肘挫傷並撕裂傷等傷害，系爭機車亦受損。</t>
  </si>
  <si>
    <t>一、事故發生緣由
被告在民國110年1月14日凌晨5點50分左右,開著車牌號碼是000-0000號的自用小客車,在新竹市東區食品路上,從南往北開。被告開到食品路和興竹路的交叉路口時,沒注意到支線道的車子要先停下來,讓幹道的車先開,也沒注意到轉彎的車要讓直行的車先開,就這樣直接左轉彎。剛好原告騎著車牌號碼000-000的重型機車,從新竹市東區興竹路,往東邊騎過來,眼看就要撞上了,可是閃不開,兩台車就這樣撞在一起。
二、原告受傷情形
原告的右邊肩膀和鎖骨中間的關節脫臼,右手肘挫傷還撕裂,原告的機車也撞壞了。原告去了新竹國泰綜合醫院和新竹臺大分院新竹醫院看醫生,還買了一些醫療用品,總共花了9萬6858元。原告住院6天,出院以後兩個月,都需要一個人24小時照顧他,看護費用是一天2200元,總共14萬5200元。原告因為出車禍受傷,沒辦法騎機車或開車,去醫院看病拿藥,來回車錢也要花錢。原告從家裡到新竹國泰醫院,單程車錢是260元,總共回診3次,來回780元;從家裡到臺大新竹醫院,單程車錢400元,總共回診12次,來回要4800元,合計5580元,但是原告只要求3580元。
三、包含請求賠償的事實根據
原告在豐谷蒸飯店上班,是廚師,負責炒大鍋菜的工作。出車禍前3個月,原告每個月的薪水是4萬2400元。因為這次車禍受傷,原告從110年2月到8月,總共7個月都沒辦法工作,損失了29萬6800元的薪水。原告的機車因為車禍撞壞,修車費用要3萬8780元。原告因為被告疏忽大意造成他受傷,導致右手關節活動角度嚴重受限,一用力就會痛,以後工作和生活都很不方便。原告是家裡的經濟支柱,因為車禍沒辦法工作,家人的困擾和負擔都變重了,所以原告要求被告賠償1萬2972元的精神慰撫金。</t>
  </si>
  <si>
    <t>一、緣被告於民國110年1月14日凌晨5時50分許,駕駛車牌號碼000-0000號自用小客車,行經新竹市東區食品路由南向北方向直行,至食品路與興竹路口時,未注意支線車輛應暫停讓幹道先行,亦未注意左轉彎車輛應讓直行車先行之交通規則,逕自由食品路左轉興竹路。適原告騎乘車牌號碼000-000號重型機車,沿興竹路由西向東方向直行,兩車發生碰撞。
二、按「因故意或過失,不法侵害他人之權利者,負損害賠償責任。故意以背於善良風俗之方法,加損害於他人者亦同。」、「違反保護他人之法律,致生損害於他人者,負賠償責任。但能證明其行為無過失者,不在此限。」、「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2項前段、第193條第1項及第195條第1項前段分別定有明文。查被告因駕車疏失,致撞擊原告所騎乘機車,使原告受傷住院,機車亦受損,原告因此支出醫療費用、看護費用、交通費用,並減少勞動能力,致生財產上及非財產上之損害,被告依前揭規定,自應負連帶損害賠償責任。茲原告得請求被告賠償之金額計算如下:
(一)醫療費用:96,858元
原告因本件事故受有右肩鎖骨關節脫位、右肘挫傷併撕裂傷等傷害,先後至新竹國泰綜合醫院及臺大醫院新竹分院接受治療,並購買相關醫療用品,總計支出醫療費用96,858元。
(二)看護費用:145,200元 
原告住院6日,出院後2個月均需專人24小時照護,每日看護費用2,200元,總計145,200元。
(三)交通費用:3,580元
原告受傷無法自行騎乘機車或駕駛車輛,就醫及領藥皆須搭乘計程車往返,自宅至新竹國泰醫院單程車資260元,總計往返3次,計780元;自宅至臺大新竹分院單程車資400元,總計往返12次,計4,800元,合計5,580元。原告為節省訴訟成本,僅請求3,580元。
(四)減少勞動能力損失:296,800元 
原告任職豐谷蒸飯店廚師,負責炒菜工作,受傷前3個月平均月薪42,400元,自110年2月起至110年8月止,計7個月無法工作,減少勞動所得296,800元。
(五)修車費用:38,780元
原告所有重型機車因本件事故致生毀損,修車費用38,780元。
(六)精神慰撫金:12,972元
被告因駕駛疏失,造成原告右肩關節嚴重受限,施力即感疼痛不適,嚴重影響工作及生活。且原告為家庭經濟支柱,因車禍無法工作,致家人生活困難,精神上飽受折磨,請求慰撫金12,972元,應屬合理。
參、綜上所陳,被告因其駕車疏失,造成原告所受傷害及損失,依民法第184條、第193條、第195條規定,應負連帶損害賠償責任。原告得請求被告賠償金額總計為594,190元(96,858元+145,200元+3,580元+296,800元+38,780元+12,972元=594,190元)。</t>
  </si>
  <si>
    <t>案例十二</t>
  </si>
  <si>
    <t>原告於民國111年3月1日下午2時50分許在基隆市○○路00號前，由仁三路往愛一路方向行走欲回公司，因所在騎樓為李鵠餅店外排隊人潮眾多，原告改為行走於道路上，適被告駕駛ANB-0808自小客車（下稱系爭車輛），自仁三路由西向東往愛二路方向行駛，本應注意車輛不得占用車道併排臨時停車，爰未保持安全間隔及注意車前狀況，而不慎撞及為閃避機車之原告（下稱系爭事故），致原告受有右腳踝挫傷（下稱系爭傷害），使原告近2個月無法正常工作，減少工作能力，而如基隆市警察局就系爭事故之道路交通事故初步分析研判表（下稱初判表）所示，認被告違反道路交通安全規則第94條第3項未注意車前狀況、第112條第1項第10款占用車道並排停車之規定，至初判表雖記載原告未在劃設之人行道（騎樓）行走，違反道路交通安全規則第133條，然如上述原告係因騎樓排隊人潮過多改行至道路，為閃避機車始生系爭事故，故不同意與有過失之認定，縱認原告與有過失，亦僅需負擔一成之過失責任。</t>
  </si>
  <si>
    <t>醫療相關費用：原告為治療所受系爭傷害，前往洪外科診所看診8次並開立診斷證明書1紙，以及至衛生福利部基隆醫院看診，又搭乘計程車前往三軍總醫院基隆分院看診，並至藥局購買相關醫療敷料、藥品，上開醫療費用、醫療備品費用、計程車費用合計請求新臺幣（下同）3,724元。
不能工作之損失：原告係於其父獨資經營之華星旅社擔任經理，從事巡房、管理之業務，每月薪資為4萬元，然因系爭事故，近2個月無法正常工作，遂請求2個月之薪資8萬元。
慰撫金：原告因系爭事故受有系爭傷害，被告原先允諾陪同就醫，嗣後僅由其女兒陪同原告至洪外科診所就診，後續看診則拒絕陪同，僅交由保險公司處理，而被告因系爭傷害須忍受絞痛、腫脹之苦，連日常洗澡均有困難，告知被告上情後，遭被告回稱需要幫忙洗澡嗎？上情足徵被告並未積極處理系爭事故，原告因此受有相當之精神痛苦，為此請求被告賠償慰撫金2萬5,000元。</t>
  </si>
  <si>
    <t>原告於民國{#year}年{#month}月{#day}日下午{#hour}時{#minute}分許在{#city}市{#road}路{#number}號前，由{#road}路往{#road}路方向行走欲回公司，因所在騎樓為李鵠餅店外排隊人潮眾多，原告改為行走於道路上，適被告駕駛{#carlicense}自小客車（下稱系爭車輛），自{#road}路由西向東往{#road}路方向行駛，本應注意車輛不得占用車道併排臨時停車，爰未保持安全間隔及注意車前狀況，而不慎撞及為閃避機車之原告（下稱系爭事故），致原告受有右腳踝挫傷（下稱系爭傷害），使原告近2個月無法正常工作，減少工作能力，而如{#city}市警察局就系爭事故之道路交通事故初步分析研判表（下稱初判表）所示，認被告違反道路交通安全規則第94條第3項未注意車前狀況、第112條第1項第10款占用車道並排停車之規定，至初判表雖記載原告未在劃設之人行道（騎樓）行走，違反道路交通安全規則第133條，然如上述原告係因騎樓排隊人潮過多改行至道路，為閃避機車始生系爭事故，故不同意與有過失之認定，縱認原告與有過失，亦僅需負擔一成之過失責任。</t>
  </si>
  <si>
    <t>一、事故發生緣由：
原告在民國111年3月1日下午2點50分左右，走在基隆市○○路00號前面，準備從仁三路往愛一路的方向走回公司。但是因為原告走的那個騎樓外面是李鵠餅店，排隊的人太多了，所以原告只好改走到馬路上。就在這時候，被告開著車牌號碼是ANB-0808的自用小客車，也是從仁三路往愛二路的方向開過來。被告應該要注意，汽車是不可以併排停在車道上的，所以要保持安全距離，也要留心車子前面的狀況。但是被告疏忽大意，居然就這樣直接撞到了原告。原告是因為要閃開旁邊的機車才會被撞到的。基隆市警察局事後做了一個道路交通事故初步分析研判表，裡面寫說被告違反了道路交通安全規則第94條第3項和第112條第1項第10款的規定，就是沒注意車前狀況，還占用車道併排停車。研判表上是有寫說原告沒有走在人行道（騎樓）上，違反了道路交通安全規則第133條，但是原告會走到馬路上，是因為騎樓人太多了，而且是為了閃機車才被撞到的，所以原告並不同意自己有過失。就算真的要算原告有過失，頂多也只能算一成而已。
二、被告受傷情形：
原告因為這次車禍，右腳踝挫傷。為了治療傷勢，原告去了洪外科診所看了8次診，洪外科還開了1張診斷證明書。原告也有去衛生福利部基隆醫院看診，還搭計程車去三軍總醫院基隆分院看診。另外也有去藥局買醫療用的敷料和藥品。這些醫療費用、醫療用品費用和計程車費用加起來總共是3,724元新台幣。而且因為受傷的關係，原告有將近2個月的時間沒辦法正常工作，工作能力減少。
三、請求賠償的事實根據：
原告在他爸爸獨資經營的華星旅社上班，職位是經理，負責巡房和管理的工作，每個月的薪水是4萬元。但是因為車禍受傷，原告有將近2個月不能正常工作，所以向被告請求2個月總共8萬元的薪資損失。此外，原告因為這次車禍，不但身體受到傷害，還要忍受傷口絞痛和腫脹的痛苦，連洗澡都有困難。被告一開始說要陪原告去看醫生，但後來只叫他女兒陪原告去洪外科診所看一次診，之後就不陪去了，只把事情丟給保險公司處理。原告跟被告說了自己洗澡都有困難，被告竟然回說：「需要幫忙洗澡嗎？」。被告的態度可以看出他根本就沒有積極處理這件事，讓原告的精神上受到很大的痛苦。因此，原告向被告請求25,000元的精神慰撫金。</t>
  </si>
  <si>
    <t>一、緣原告於民國111年3月1日下午2時50分許,行走於基隆市○○路00號前,欲沿仁三路往愛一路方向返回公司。因騎樓外側停放李鵠餅店排隊人潮眾多,原告乃改道至馬路側通行。適被告駕駛車牌號碼ANB-0808號自用小客車,亦沿仁三路往愛二路方向行駛而來。被告明知不得在車道併排停車,應與前車保持安全距離,並注意車前狀況,竟疏未注意,逕向前撞擊閃避旁側機車之原告。據基隆市警察局所製作之道路交通事故初步分析研判表,被告有違反道路交通安全規則第94條第3項、第112條第1項第10款未注意車前狀況、占用車道併排之情事;該表雖記載原告未走人行道(騎樓),違反道路交通管理處罰條例第133條,惟緣原告係因騎樓行人眾多不得已而行走於馬路,且係為閃避機車始為被告車輛所撞擊,原告就此點不予認同。縱認原告有過失,其過失比例最高亦不逾10%。
二、按「因故意或過失，不法侵害他人之權利者，負損害賠償責任。故意以背於善良風俗之方法，加損害於他人者亦同。」、「汽車、機車或其他非依軌道行駛之動力車輛，在使用中加損害於他人者，駕駛人應賠償因此所生之損害。但於防止損害之發生，已盡相當之注意者，不在此限。」、「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第193條第1項、第195條第1項定有明文。查本件被告因疏未注意致撞及原告，原告身體因而受有傷害，就此被告依上述規定自應負擔損害賠償責任，茲臚列如下：
(一)醫療費用及交通費:3,724元
原告因本件事故受有右踝挫傷,前往洪外科診所連續就診8次,取得1份診斷證明書;並前往衛生福利部基隆醫院就診,搭乘計程車前往三軍總醫院基隆分院就診,另購買醫療敷料及藥品。上述醫療費用、交通費及購買醫療用品費用,合計新臺幣3,724元。
(二)減少工作能力損失:80,000元
原告於其父親獨資經營之華星旅社擔任經理一職,負責巡房及管理業務,月薪4萬元。因本次事故受傷,造成將近2個月工作能力減損,爰請求2個月薪資損失,計80,000元(40,000元×2個月=80,000元)。
(三)精神慰撫金:25,000元
原告因本次事故,不僅身體遭受傷害,尚須忍受傷處絞痛腫脹之痛楚,連日常盥洗都感困難。被告原允諾陪同就醫,惟僅於洪外科初診時派遣其女兒陪同一次,其後即未再陪同就醫,將此事全權交由保險公司處理。原告告知被告洗澡不便之情,被告竟回應:「需要幫忙洗澡嗎?」可見被告就此事毫無積極處理之意,致原告精神飽受折磨。原告爰請求精神慰撫金25,000元。
(四)綜上所陳,原告得請求被告賠償之金額為醫療及交通費3,724元、減少工作能力損失80,000元、精神慰撫金25,000元,總計108,724元(3,724元+80,000元+25,000元=108,724元)。</t>
  </si>
  <si>
    <t>案例十三</t>
  </si>
  <si>
    <t>被告於108年4月6日9時50分許，駕駛車牌號碼0000-00號自用小客車，由南往北方向沿桃園市中壢區中正路行駛，於同日9時58分許，行經中正路與環西路交岔路口，欲左轉進入環西路行駛之際，本應注意汽車行駛時，駕駛人應注意車前狀況，並隨時採取必要之安全措施，且汽車行經行人穿越道，遇有行人穿越時，無論有無交通指揮人員指揮或號誌指示，均應暫停讓行人先行通過，而依當時天候晴、日間有自然光線、視距良好、柏油路面乾燥無缺陷、無障礙物，並無不能注意之情事，竟疏未注意逕自左轉環西路，在行人穿越道上將原告撞擊倒地（下稱系爭車禍），致原告受有右脛骨骨折、左鎖骨骨折並硬腦膜下出血等傷害。</t>
  </si>
  <si>
    <t>已支出醫療費用：原告主張其因系爭車禍，已支出醫療費用17萬8,993元。
已支出交通費用：原告主張其因系爭車禍需往返醫院門診及復建，而原告108年4月6日至000年0月0日間前往聯新醫院7次，108年8月23日至000年0月00日間前往華揚醫院45次，108年10月11日前往承安醫院1次，往返共計106趟，因原告當時不良於行而需乘坐無障礙車輛，故每趟以400元計算，共計4萬2,400元；109年2月2日至000年0月0日間前往天成醫療社團法人天晟醫院（下稱天晟醫院）115次，往返共計230趟，再以每趟160元計算，共計3萬6,800元；原告另因跌倒於110年9月8日、同年月11日至聯新醫院就醫、於108年9月13日住院、同年月00日出院，再於108年9月22日就醫，往返共計8趟，當時原告亦不良於行而需乘坐無障礙車輛，故每趟以400元計算，共計3,200元，被告應賠償原告已支出交通費用8萬2,400元。
看護費用（含已支出、預計支出部分）：原告主張其因系爭車禍須聘請看護照顧，因而支出看護費用39萬9,996元，又原告因有終身、全日看護之必要，故預為請求10年之看護費用444萬元。
已支出復健費用：原告主張其因系爭車禍，已支出復健費用1萬340元。
已支出營養費用：原告主張其因身體不堪系爭車禍所受傷害，須購買營養品以補充所需，共計支出營養費用19萬8,500元。
已支出輔具費用：原告主張其因系爭車禍有使用助行器及安裝安全扶手之需求，因而支出輔具費用9,719元。
已支出雜項費用：原告主張其因系爭車禍住院，於住院期間共計支出雜項費用1萬6,400元。
精神慰撫金：原告主張因被告前述不法行為，致當時已高齡75歲原告受有右脛骨骨折、左鎖骨骨折並硬腦膜下出血等傷害，精神上受有相當程度之痛苦，而原告為高職畢業，之前從事蔬果銷售工作，現在無業，是原告請求被告賠償精神慰撫金353萬2,579元。</t>
  </si>
  <si>
    <t>被告於{#year}年{#month}月{#day}日{#hour}時{#minute}分許，駕駛車牌號碼{#carlicense}號自用小客車，由南往北方向沿{#city}市{#district}區{#road}路行駛，於同日{#hour}時{#minute}分許，行經{#road}路與{#road}路交岔路口，欲左轉進入{#road}路行駛之際，本應注意汽車行駛時，駕駛人應注意車前狀況，並隨時採取必要之安全措施，且汽車行經行人穿越道，遇有行人穿越時，無論有無交通指揮人員指揮或號誌指示，均應暫停讓行人先行通過，而依當時天候晴、日間有自然光線、視距良好、柏油路面乾燥無缺陷、無障礙物，並無不能注意之情事，竟疏未注意逕自左轉{#road}路，在行人穿越道上將原告撞擊倒地（下稱系爭車禍），致原告受有右脛骨骨折、左鎖骨骨折並硬腦膜下出血等傷害。</t>
  </si>
  <si>
    <t>一、事故發生緣由
被告在民國108年4月6日早上9點50分左右,開著車牌號碼是0000-00號的自用小客車,在桃園市中壢區中正路上,從南往北開。9點58分左右,被告開到中正路和環西路的交叉路口,想要左轉進環西路。當時天氣晴朗,是白天,能見度很好,路面是乾的,沒有任何障礙物,被告應該要注意前面的路況,採取必要的安全措施。被告開車經過行人穿越道時,就算沒有交通指揮人員或號誌指示,只要有行人要過馬路,就應該要停車禮讓行人先走。可是被告沒注意到有行人,就直接左轉進環西路,在行人穿越道上把原告撞倒。
二、原告受傷情形
原告的右小腿骨折,左鎖骨也骨折,腦子裡還有硬腦膜下出血。原告因為車禍受傷,到現在已經花了17萬8,993元的醫療費用。原告受傷以後,要去醫院門診和復健,從108年4月6日到000年0月0日,去了聯新醫院7次;108年8月23日到000年0月00日,去了華揚醫院45次;108年10月11日去了承安醫院1次,總共跑了106趟。原告當時走路不方便,得坐無障礙車,以一趟400元計算,總共要4萬2,400元。109年2月2日到000年0月0日,原告又去了天晟醫院115次,來回230趟,以一趟160元計算,總共3萬6,800元。原告後來不小心跌倒,在110年9月8日和11日又去聯新醫院看診,108年9月13日住院,00日出院,108年9月22日再去看診,來回8趟,因為走路不方便,還是坐無障礙車,一趟400元,總共3,200元。被告應該要賠償原告已經花掉的交通費8萬2,400元。
三、包含請求賠償的事實根據
原告因為車禍受傷,要請看護照顧,已經花了39萬9,996元的看護費,而且原告可能終身都需要看護全天照顧,所以先請求未來10年,總共444萬元的看護費用。原告到現在已經花了1萬340元的復健費用,因為身體太虛弱,還買了營養品補充,花了19萬8,500元。原告走路不方便,需要助行器和安全扶手,又花了9,719元。住院期間的雜支費用是1萬6,400元。原告出車禍時已經75歲了,精神上受到很大的痛苦,原告是高職畢業,以前賣菜賣水果,現在沒工作,所以向被告請求353萬2,579元的精神慰撫金。</t>
  </si>
  <si>
    <t>一、被告陳Ｏ明於民國108年4月6日上午9時50分許,駕駛車號0000-00號自用小客車,自桃園市中壢區中正路南向北行駛,至9時58分許抵達中正路與環西路口欲左轉進入環西路時,因天候晴朗、日間能見度佳且路面乾燥無其他障礙,被告明知前方有行人穿越道且無論有無交通指揮人員或號誌指示,只要有行人欲通行均應暫停禮讓,詎被告未盡前述注意義務,疏未察覺有行人通行即逕行左轉通過穿越道,致撞擊欲通過該穿越道之原告。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查被告上開侵權行為,使原告受下列損失,應對原告負侵權行為損害賠償責任:
(一)醫療費用:178,993元
原告因本件車禍所致之右小腿骨折、左鎖骨骨折及硬腦膜下出血傷害,截至目前已支出醫療費用178,993元。
(二)交通費用:共計82,400元,說明如下:
1. 108年4月6日起至某年某月某日止,原告因就醫需求,先後於聯新醫院就診7次、華揚醫院45次、承安醫院1次,總計106趟。因原告行動不便需搭乘無障礙交通車,每趟單程車資400元,總計支出交通費用42,400元。
2. 109年2月2日起至某年某月某日止,原告復於天晟醫院就診復健115次,共計230趟,每趟單程車資160元,總計支出交通費用36,800元。 
3. 110年9月8日、11日,原告因不慎跌倒復於聯新醫院就診,9月13日住院至某日出院,9月22日再次回診,共計8趟往返,仍需搭乘無障礙交通車,每趟單程車資400元,總計支出交通費用3,200元。
(三)看護費用:4,839,996元,說明如下:
1. 原告因本件車禍所致傷害,已實際支出看護費用399,996元。
2. 原告可能因受傷影響終身均需全日照護,爰請求自本件事故發生後10年之看護費用4,440,000元(每月37,000元×12個月×10年=4,440,000元)。
(四)增加生活上需要之費用:共計1,024,959元,說明如下:
1. 復健費用:10,340元
原告因受傷復健所需,已支出復健費用10,340元。
2. 營養補充費用:198,500元
原告因身體虛弱,需額外購買營養品以資補充,已支出198,500元。
3. 行動輔具費用:9,719元
原告因行動不便,需添購助行器及居家安全扶手等行動輔具,已支出9,719元。 
4. 住院雜支費用:16,400元
原告因本件車禍受傷住院期間,支出雜支費用共計16,400元。
(五)精神慰撫金:3,532,579元
原告於本件車禍發生時已年屆75歲,受有身體及精神之重大痛苦,且原告係高職畢業,過去曾從事賣菜賣水果工作,現已無工作,爰請求被告給付3,532,579元之精神慰撫金。
(六)綜上所陳,原告得請求被告賠償之損害,包括醫療費用178,993元、交通費用82,400元、看護費用4,839,996元、增加生活上需要費用1,024,959元,及精神慰撫金3,532,579元,總計9,658,927元。</t>
  </si>
  <si>
    <t>案例十四</t>
  </si>
  <si>
    <t>被告於109年11月25日下午騎乘車牌號碼000-000號普通重型機車，沿嘉義市東區垂楊路機慢車道由東往西方向行駛，於同日下午1時21分許，行經嘉義市東區垂楊路、宣信街交岔路口處，原應注意車前狀況，並隨時採取必要之安全措施，且依當時天氣晴、時值日間有自然光線，該處柏油路面乾燥、無缺陷或障礙物，視距良好，客觀上並無不能注意之情形，竟疏未注意車前狀況，撞擊斯時騎乘車牌號碼000-0000號普通重型機車在宣信街交岔路口待轉區停止待轉之原告，造成原告人、車倒地並受有雙膝、右肘挫傷、左膝擦傷，右側膝前十字韌帶局部撕裂等傷害（下稱系爭傷害）。詎被告於騎乘上開機車肇事後，其明知原告因此受傷，竟基於肇事逃逸之犯意，未停留在肇事現場，或留下可聯絡之資料或向警察機關報告，或徵得原告之同意，逕行騎乘車牌號碼000-000號普通重型機車離去。</t>
  </si>
  <si>
    <t>醫療費用98,296元：原告因系爭傷害，在聖馬爾定醫院就醫治療支出醫療費用78,097元，於吳國君診所治療支出醫療費用10,199元，另於嘉義基督教醫院治療支出醫療費用10,000元，共計98,296元【計算式：78,097+10,199+10,000】。
增加生活需要151,700元：⑴看護費用132,000元：原告因本件車禍於聖馬爾定醫院診治，至110年1月9日出院，出院後需專人照顧1個月，原告因傷勢未能痊癒，嗣於110年11月17日經嘉義基督教醫院施行經關節鏡、移除人工韌帶及補骨手術，而於110年11月19日出院，醫囑需休養1個月，此1個月之休養期間，因甫施行手術完畢出院，故同需專人照顧，每日看護費以2,200元計，共休養2個月，共計132,000元【計算式：2,200×60】。⑵醫療輔助器材6,800元：原告依醫師建議購買膝關節支架、助行器，共花費6,800元。⑶交通費用12,900元：原告因系爭傷害來回醫院所生之交通費用，以計程車費單趟150元、來回300元計算計，至吳國君診所34次合計10,200元，另至嘉義基督教醫院9次合計2,700元，以上共計12,900元。
工作損失428,400元：原告自109年11月25日因本件車禍受傷至今尚須陸續治療，醫師均有囑咐原告病情需以休養，是醫師既歷次囑咐原告之病情需續以休養，顯證原告至今仍無法恢復工作能力，原告原於美髮店工作，損失計18個月之收入，每月收入以基本工資23,800元計，共計損失428,400元【計算式：18×23,800】。
精神慰撫金500,000元：原告受傷非輕，前後於天主教聖馬爾定醫院與嘉義基督教醫院施行手術治療，不僅原告身體受創至重，且所受傷勢仍須長期追蹤治療，致原告長時間無法工作而頓失收入，心理嚴重受創，原告身體與精神所受痛苦與折磨，實非筆墨所能形容，爰向被告請求500,000元之精神慰撫金。</t>
  </si>
  <si>
    <t>被告於{#year}年{#month}月{#day}日下午騎乘車牌號碼{#carlicense}號普通重型機車，沿{#city}市{#district}區{#road}路機慢車道由東往西方向行駛，於同日下午{#hour}時{#minute}分許，行經{#city}市{#district}區{#road}路、{#street}街交岔路口處，原應注意車前狀況，並隨時採取必要之安全措施，且依當時天氣晴、時值日間有自然光線，該處柏油路面乾燥、無缺陷或障礙物，視距良好，客觀上並無不能注意之情形，竟疏未注意車前狀況，撞擊斯時騎乘車牌號碼{#carlicense}號普通重型機車在{#street}街交岔路口待轉區停止待轉之原告，造成原告人、車倒地並受有雙膝、右肘挫傷、左膝擦傷，右側膝前十字韌帶局部撕裂等傷害（下稱系爭傷害）。詎被告於騎乘上開機車肇事後，其明知原告因此受傷，竟基於肇事逃逸之犯意，未停留在肇事現場，或留下可聯絡之資料或向警察機關報告，或徵得原告之同意，逕行騎乘車牌號碼{#carlicense}號普通重型機車離去。</t>
  </si>
  <si>
    <t>一、事故發生緣由
被告在民國109年11月25日下午1點21分左右,騎著車牌號碼是000-000號的重型機車,在嘉義市東區垂楊路機慢車道上,從東往西騎。被告騎到嘉義市東區垂楊路和宣信街的交叉路口時,沒注意到前面有一台車牌號碼是000-0000號的重型機車,停在交叉路口的待轉區等要轉彎,就這樣直接撞上去,把騎那台車的原告撞倒在地。當時天氣晴朗,是白天,路面乾燥,沒有任何障礙物,能見度很好,被告應該要注意路況,採取必要的安全措施,可是被告就是沒注意。更誇張的是,被告撞到人以後,明明知道原告受傷了,竟然連車都不停,也不留下任何聯絡方式,就這樣騎著車跑了,根本是肇事逃逸。
二、原告受傷情形
原告的兩邊膝蓋和右手肘都挫傷了,左邊膝蓋還擦傷,右邊膝蓋的前十字韌帶撕裂。原告先去了聖馬爾定醫院治療,花了78,097元,後來又去吳國君診所,又花了10,199元,最後在嘉義基督教醫院,還花了10,000元,看醫生的錢加起來總共98,296元。原告出車禍以後,在聖馬爾定醫院住到民國110年1月9日才出院,回家以後請看護照顧1個月。後來傷勢沒好,在110年11月17日進嘉義基督教醫院開刀,把人工韌帶拿掉,還做了補骨手術,19號才出院,醫生說要休養1個月,因為剛動完手術,所以這1個月也請看護照顧,看護費是1天2,200元,總共休養了2個月,看護費就要132,000元。醫生還叫原告去買支架和助行器,花了6,800元。原告受傷以後,去吳國君診所看診要搭計程車,一趟150元,來回34次,總共10,200元,去嘉義基督教醫院9次,總共2,700元,所以交通費一共是12,900元。
三、包含請求賠償的事實根據
原告從109年11月25日出車禍受傷到現在,都還在治療中,醫生叫他要多休養,可見原告根本還沒恢復工作能力。原告本來在美髮店工作,以最基本的薪水23,800元來算,18個月沒上班,就損失了428,400元。原告受的傷一點都不輕,在聖馬爾定醫院和嘉義基督教醫院前後動了好幾次手術,身體嚴重受創,而且傷勢還要長期追蹤治療,很長一段時間不能工作,完全沒收入,心理受到嚴重打擊,身心所承受的痛苦,根本沒辦法用言語形容,所以原告向被告請求500,000元的精神慰撫金。</t>
  </si>
  <si>
    <t>一、緣被告於民國109年11月25日下午1時21分許,騎乘車牌號碼000-000號重型機車行經嘉義市東區垂楊路機慢車道,自東往西方向,行至嘉義市東區垂楊路與宣信街交岔路口時,明知前方有車牌號碼000-0000號重型機車停於交岔路口待轉區等候轉彎,竟疏未注意車前狀況,貿然直接撞擊該停等車輛,導致該車駕駛即原告人車倒地。詎被告於肇事後,明知原告受有傷害,竟未停車或留下任何聯絡方式,倉皇駕車離去,顯已構成肇事逃逸。當時天候晴朗,日間路況,路面乾燥平整,無任何障礙物,能見度良好,被告理應注意車前路況,採取必要安全措施,詎其竟疏未警覺注意。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第195條第1項前段分別定有明文。查被告因過失不法侵害原告權利,致原告受有如下損害,被告自應依前揭民法規定,負損害賠償責任：
（一）已支出之醫療費用：98,296元
原告因本件事故受傷,雙側膝部及右肘挫傷,左膝擦傷,右膝前十字韌帶撕裂,先後前往聖馬爾定醫院、吳國君診所及嘉義基督教醫院接受治療,支出醫療費用共計98,296元。
（二）已支出之看護費用：132,000元
原告於109年11月25日住進聖馬爾定醫院,至110年1月9日出院,返家休養1個月;嗣因傷勢未癒,復於110年11月17日入院嘉義基督教醫院開刀取出人工韌帶並施以補骨手術,至110年11月19日出院,醫囑休養1個月。上開2個月均僱有看護人員照料,以每日看護費2,200元計算,共支出看護費用132,000元（2,200元/日×60日）。
（三）已支出之醫療輔具費用：6,800元
原告因本件事故受傷,經醫囑須購買支架及助行器輔助行走,支出費用6,800元。
（四）已支出之交通費用：12,900元
原告受傷後往返吳國君診所就診計34次,每趟計程車資150元,合計10,200元（150元/次×34次×2趟）;另往返嘉義基督教醫院就診計9次,共支出交通費用2,700元（150元/次×9次×2趟）。以上交通費用合計12,900元。
（五）喪失工作收入：428,400元
查原告自109年11月25日發生車禍受傷,迄今仍須繼續治療,醫囑要求多加休養,足見原告工作能力尚未完全恢復。以原告原任職於美髮店,每月基本薪資23,800元計算,受傷後18個月無法工作計,喪失工作收入428,400元（23,800元/月×18個月）。
（六）精神慰撫金：500,000元
查原告因被告之過失行為受有雙膝及右肘挫傷、左膝擦傷、右膝前十字韌帶撕裂等傷害,先後動經數次手術,身體飽受創傷,仍須長期追蹤治療,相當長時無法工作毫無收入,心理承受莫大打擊,其身心所遭受之痛苦難以言喻。衡酌原告受傷情形及對其生活、身心造成之影響,認原告請求精神慰撫金500,000元為相當之數額。
（七）綜上所陳,原告得請求被告賠償已支出之醫療費用98,296元、看護費用132,000元、醫療輔具費用6,800元、交通費用12,900元、喪失工作收入428,400元,及精神慰撫金500,000元,合計1,178,396元。</t>
  </si>
  <si>
    <t>案例十五</t>
  </si>
  <si>
    <t>被告於民國110年3月21日晚間8時21分許，酒後無駕駛執照騎乘車牌號碼000-000號普通重型機車（下稱被告機車），沿臺南市永康區永安路由西往東方向行駛，行經該路與仁愛街交岔路口（下稱系爭路口），右轉仁愛街直行時，未注意車前狀況、貿然跨越分向限制線駛入仁愛街對向（北）車道，適有原告騎乘車牌號碼000-000號普通重型機車（下稱原告機車）在上開仁愛街對（北）向車道停等紅燈，見狀閃避不及，2車發生碰撞，原告人、車倒地，致原告受有右大拇指擦傷、左小腿挫擦傷、左足挫擦傷等傷害（下稱系爭傷害），原告機車亦因此損壞（下稱系爭車禍）。</t>
  </si>
  <si>
    <t>醫藥費用：原告受系爭傷害，分別至訴外人臺南市立安南醫院（下稱安南醫院）、千日好診所就診治療，共支出醫藥費新臺幣（下同）1,800元。
交通費用：原告因系爭傷害就醫，搭乘計程車支出245元，及來往醫院、住家之汽油費952元，合計1,197元。
原告機車修復費用：原告機車因系爭車禍受損，共支出修復費用11,500元（含零件10,000元、工資1,500元）。
工作損失：原告於電子公司擔任夜班作業員，月薪約3萬元，若有加班可至4萬多元，日薪約1,700元，原告因系爭車禍受傷，自110年3月22日起至同年月31日止，需休養10日無法工作，受有薪資損失17,000元。
精神慰撫金：原告因系爭車禍飽受驚嚇，至今尚餘悸猶存，且嚴重失眠，甚至進行身心治療，被告未曾慰問，並毫無意思與原告和解，原告請求精神慰撫金2萬元。</t>
  </si>
  <si>
    <t>被告於民國{#year}年{#month}月{#day}日晚間{#hour}時{#minute}分許，酒後無駕駛執照騎乘車牌號碼{#carlicense}號普通重型機車（下稱被告機車），沿{#city}市{#district}區{#road}路由西往東方向行駛，行經該路與{#street}街交岔路口（下稱系爭路口），右轉{#street}街直行時，未注意車前狀況、貿然跨越分向限制線駛入{#street}街對向（北）車道，適有原告騎乘車牌號碼{#carlicense}號普通重型機車（下稱原告機車）在上開{#street}街對（北）向車道停等紅燈，見狀閃避不及，2車發生碰撞，原告人、車倒地，致原告受有右大拇指擦傷、左小腿挫擦傷、左足挫擦傷等傷害（下稱系爭傷害），原告機車亦因此損壞（下稱系爭車禍）。</t>
  </si>
  <si>
    <t>一、事故發生緣由：
被告在民國110年3月21日晚間8點21分左右，喝了酒還沒有駕照就騎著車牌號碼是000-000的重型機車，從臺南市永康區永安路的西邊往東邊騎。騎到永安路和仁愛街的交叉路口時，被告想要右轉到仁愛街直行，可是他沒注意到路況，就很魯莽的越過分向線，騎到仁愛街對向的北邊車道。剛好原告騎著他的重型機車，車牌是000-000，停在仁愛街北邊車道等紅燈。被告閃不過去，兩台車就撞在一起，原告跟他的車都倒在地上。
二、被告受傷情形：
原告因為這場車禍，身上有多處受傷，像是右手大拇指擦傷、左小腿和左腳都有挫傷。後來他去了臺南市立安南醫院和千日好診所看醫生治療，光是醫藥費就花了1,800元台幣。去醫院的計程車錢是245元，去醫院和住家的油錢是952元，一共是1,197元。原告的重機因為車禍壞掉，修理費用一共11,500元，裡面零件就要10,000元，工資是1,500元。
三、請求賠償的事實根據：
原告在電子公司上夜班，一個月大概賺3萬，如果有加班的話可以到4萬多，所以一天的薪水大概是1,700元。因為車禍受傷的關係，原告從110年3月22號到31號都沒辦法工作，總共有10天，所以薪水損失了17,000元。另外原告因為車禍受到很大的驚嚇，到現在還心有餘悸，還失眠到要去做身心治療。但是被告完全沒有來慰問，也沒有要跟原告和解的意思，所以原告要求2萬元的精神慰撫金。</t>
  </si>
  <si>
    <t>一、緣被告於民國110年3月21日晚間8時21分許，在已有飲酒之情形下，未持有駕駛執照，騎乘車牌號碼000-000號普通重型機車，自臺南市永康區永安路西向東行駛，行經永安路與仁愛街交岔路口時，因疏未注意前方路況，竟肇然越過雙黃線，騎至仁愛街北向車道，與原告所騎乘車號000-000號普通重型機車發生擦撞，致原告及其所駕駛之機車均摔落地面而受傷。
二、按「因故意或過失，不法侵害他人之權利者，負損害賠償責任。故意以背於善良風俗之方法，加損害於他人者亦同。」、「汽車、機車或其他非依軌道行駛之動力車輛，在使用中加損害於他人者，駕駛人應賠償因此所生之損害。但於防止損害之發生，已盡相當之注意者，不在此限。」、「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第193條第1項、第195條第1項前段分別定有明文。查被告上開侵權行為，致原告受有下列損失，原告得依前揭規定請求被告賠償：
（一）醫療費用：1,800元
原告因本件事故受有右手大拇指擦傷、左小腿挫傷、左腳挫傷，先後至臺南市立安南醫院及千日好診所就醫治療，支出醫療費用合計1,800元。
（二）交通費用：1,197元
原告因本件事故受傷，為就醫治療所需，支出計程車資245元，及往返醫院及住家之油資952元，合計1,197元。
（三）車輛修復費用：11,500元
原告所有車號000-000號普通重型機車因本件事故受損，其修復零件費用為10,000元，工資為1,500元，合計修復費用為11,500元。
（四）減少勞動能力損失：17,000元
原告任職某電子公司擔任夜班員工，每月薪資約3萬元，倘有加班時則可達4萬餘元，經換算後每日薪資約為1,700元。原告因本件事故致傷，自110年3月22日起至同年3月31日止，計10日無法正常工作，減少勞動所得17,000元（1,700元×10日=17,000元）。
（五）精神慰撫金：20,000元
被告對原告施以前述侵權行為，不僅造成原告身體之傷害，且對原告心靈亦造成莫大創傷，致原告至今猶心有餘悸，夜不成寐，須接受身心治療。惟被告竟未對原告表達任何慰問或達成和解之意，原告受有精神上之痛苦，爰請求精神慰撫金20,000元。
（六）綜上所陳，原告得請求被告賠償之金額為：醫療費用1,800元、交通費用1,197元、車輛修復費用11,500元、減少勞動能力損失17,000元及精神慰撫金20,000元，總計51,497元。</t>
  </si>
  <si>
    <t>案例十六</t>
  </si>
  <si>
    <t>被告於110年3月29日9時45分許，騎乘車牌號碼MCR-7362號普通重型機車，沿臺北市士林區延平北路5段163巷29弄由南往北方向行駛，行經該路段與臺北市士林區延平北路5段163巷交岔路口時，本應注意支線道車應暫停讓幹線道車先行，復依當時之情形，亦無不能注意之情事，竟疏於注意及此，貿然通行，適有訴外人土登威翰騎乘車牌號碼NEV-7107號普通重型機車搭載原告，沿臺北市士林區延平北路5段163巷由西往東方向行駛至上開交岔路口，見狀閃避不及，與被告騎乘之上開機車發生擦撞，原告因而人車倒地，並受有頸部挫傷、右肘挫擦傷、右髖部挫傷、下背挫傷、尾椎骨骨折、右手腕挫傷疑似腕骨骨折等傷害。</t>
  </si>
  <si>
    <t>醫療費用、醫療器材部分：原告主張因被告前述過失致使原告受有上述傷勢，原告因而支出醫療費用2,398元及醫療器材費用250元，並有新光吳火獅紀念醫院醫療費用收據12紙、臺北醫學大學附設醫院醫療費用收據3紙及統一發票1紙等為證。
看護費用部分：原告主張被告應給付每日以2,500元計算，合計90日之看護費用，並提出新光吳火獅紀念醫院乙種診斷證明書1紙為證，依該診斷證明書醫囑已記載原告「生活需他人協助，受傷後需至少休養三個月」。又按親屬間之看護，縱因出於親情而未支付該費用，然其所付出之勞力，顯非不能以金錢為評價，此種基於身分關係之恩惠，自不能加惠於加害人，而應比照一般看護情形，認被害人受有相當看護費之損害，命加害人賠償，始符民法第193條第1 項所定「增加生活上需要」之意旨（最高法院89年度台上字第1749號判決意旨參照），原告雖未能提出看護收據，然原告既由家人代為照護，依照前述判決意旨，仍可認原告受有相當於看護費之損害，共225,000元。
工作損失部分：據其提出前述新光吳火獅紀念醫院乙種診斷證明書1紙為證，原告因系爭傷害自110年3月29日起需休養3個月，原告主張其為家庭主婦，照顧2名未成年子女，然因系爭傷勢無法為家事勞動而受有不能工作之損失。參以勞動部於109年9月7日發布，自110年1月1日起實施之每月基本工資為24,000元，故原告請求被告給付其因受有前述傷勢致不能工作損失72,000元（計算式為：3個月×24,000元=72,000元）。
精神慰撫金部分：原告為73年出生，為家庭主婦，名下無動產及不動產；原告所受傷害係頸部挫傷、右肘挫擦傷、右髖部挫傷、下背挫傷、尾椎骨骨折、右手腕挫傷疑似腕骨骨折；其在本件車禍事故後，有憂鬱、焦慮等情緒困擾，並有害怕、不安與悲傷之情緒，身心皆承受極大痛苦，因此請求被告賠償精神上損害200,000元。</t>
  </si>
  <si>
    <t>被告於{#year}年{#month}月{#day}日{#hour}時{#minute}分許，騎乘車牌號碼{#carlicense}號普通重型機車，沿{#city}市{#district}區{#road}路{#section}段{#lane}巷{#alley}弄由南往北方向行駛，行經該路段與{#city}市{#district}區{#road}路{#section}段{#lane}巷交岔路口時，本應注意支線道車應暫停讓幹線道車先行，復依當時之情形，亦無不能注意之情事，竟疏於注意及此，貿然通行，適有訴外人{#name}騎乘車牌號碼{#carlicense}號普通重型機車搭載原告，沿{#city}市{#district}區{#road}路{#section}段{#lane}巷由西往東方向行駛至上開交岔路口，見狀閃避不及，與被告騎乘之上開機車發生擦撞，原告因而人車倒地，並受有頸部挫傷、右肘挫擦傷、右髖部挫傷、下背挫傷、尾椎骨骨折、右手腕挫傷疑似腕骨骨折等傷害。</t>
  </si>
  <si>
    <t>一、事故發生緣由：
被告在110年3月29日早上9點45分左右，騎著車牌號碼是MCR-7362的重型機車，從臺北市士林區延平北路5段163巷29弄的南邊往北邊騎。騎到延平北路5段163巷交岔路口時，被告應該要注意支線道的車要先停下來，讓幹線道的車先走，而且當時的情況也沒有什麼特別的理由讓他不能注意。可是被告就是疏忽大意，沒有注意到這些，就這樣魯莽的直接騎過去。剛好有一個叫土登威翰的人，騎著車牌是NEV-7107的重型機車，後面還載著原告，他們是從延平北路5段163巷的西邊往東邊騎，也來到了那個交岔路口。他們來不及閃，就跟被告的機車擦撞在一起，原告跟他的車都摔到地上，因此受傷。
二、被告受傷情形：
原告的傷勢包括頸部挫傷、右手肘挫傷和擦傷、右髖部挫傷、下背部挫傷、尾椎骨骨折，還有右手腕挫傷，醫生懷疑右手腕可能有骨折。原告因為這些傷勢，去了新光吳火獅紀念醫院和臺北醫學大學附設醫院看診，總共花了2,398元的醫療費用，還有250元買醫療器材，他有12張新光醫院的收據、3張臺北醫學大學醫院的收據和1張發票可以證明。此外，新光醫院的診斷證明書上寫說，原告「生活需要別人幫忙，受傷之後至少要休養三個月」，所以他的家人幫他看護，依照最高法院89年度台上字第1749號判決的意旨，就算家人沒有真的收看護費，原告還是可以請求相當於看護費的賠償，一天算2,500元，總共90天，就是225,000元。
三、請求賠償的事實根據：
原告因為車禍，從110年3月29日開始要休養3個月，沒辦法做家事和照顧小孩，所以依照勞動部110年1月1日開始實施的基本工資是每個月24,000元來算，原告請求被告賠償3個月總共72,000元的工作損失。再來，原告73年出生，沒有什麼財產，因為車禍傷到頸部、手肘、髖部、背部、尾椎骨和手腕，心理上也因此憂鬱、焦慮、害怕、不安和悲傷，身心都承受了很大的痛苦，所以原告請求被告賠償200,000元的精神慰撫金。</t>
  </si>
  <si>
    <t>一、緣被告於民國110年3月29日上午9時45分許,騎乘車牌號碼MCR-7362號重型機車,自臺北市士林區延平北路5段163巷29弄南側往北側方向行駛,行經延平北路5段163巷口時,明知其所行駛之道路係屬支線道,應暫停讓幹線道之車輛先行通過,且當時交通狀況並無不能注意之特殊情形,竟疏未注意,貿然直接行經該處。適訴外人土登威翰騎乘車牌號碼NEV-7107號重型機車搭載原告自延平北路5段163巷西側往東側方向行駛,亦至上開路口,雙方來不及閃避,遂發生擦撞,導致原告及所乘坐之機車摔落地面受傷。
二、按「因故意或過失,不法侵害他人之權利者,負損害賠償責任。故意以背於善良風俗之方法,加損害於他人者亦同。」、「汽車、機車或其他非依軌道行駛之動力車輛,在使用中加損害於他人者,駕駛人應賠償因此所生之損害。但於防止損害之發生,已盡相當之注意者,不在此限。」、「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第193條第1項、第195條第1項前段分別定有明文。查被告上開侵權行為,致原告受有下列損失,原告得依前揭規定請求被告賠償:
(一)醫療費用:2,648元
原告因本件事故受有頸部挫傷、右手肘挫傷及擦傷、右髖部挫傷、下背部挫傷、尾椎骨骨折、右手腕挫傷併疑似骨折等傷害,先後前往新光吳火獅紀念醫院及臺北醫學大學附設醫院就診,支出醫療費用共計2,398元,另購買醫療器材250元,有12張新光醫院收據、3張臺北醫學大學醫院收據及1張發票可稽。
(二)增加生活上需要之費用:225,000元
依新光吳火獅紀念醫院出具之診斷證明書所載:「患者生活需他人協助,須休養3個月以上」,原告受傷後由家人照料。參照最高法院89年度台上字第1749號判決意旨,縱家屬未實際收取看護費,原告仍得請求相當於看護費之損害賠償。以每日看護費2,500元,原告受有90日之看護費損失,計225,000元(2,500元×90日=225,000元)。
(三)減少工作能力損失:72,000元
原告因本件事故之故,自110年3月29日起需休養3個月,無法負擔家務勞動及照顧子女。依勞動部110年1月1日公告之每月基本工資24,000元,原告請求3個月減少工作能力之損失72,000元(24,000元×3個月=72,000元)。
(四)精神慰撫金:200,000元
原告出生於民國73年,並無特殊財產收入,因本次車禍致其頸部、手肘、髖部、背部、尾椎骨及手腕受創,心理因而感到憂鬱、焦慮、恐懼、不安與哀傷,身心飽受巨大痛苦,爰請求精神慰撫金200,000元。
(五)綜上所陳,原告得請求被告賠償之金額為:醫療費用2,648元、增加生活上需要之費用225,000元、減少工作能力損失72,000元、精神慰撫金200,000元,合計499,648元(2,648元+225,000元+72,000元+200,000元=499,648元)。</t>
  </si>
  <si>
    <t>案例十七</t>
  </si>
  <si>
    <t>被告於民國109年4月2日晚間7時40分時許，駕駛車牌號碼0000-00號自用小客車，沿臺北市文山區木新路3段由西往東方向行駛，行經上開路段與興隆路4段路口欲左轉興隆路4段北向車道時，本應注意車前狀況，並隨時採取必要之安全措施，且應注意行經行人穿越道，遇有行人穿越時，無論有無交通指揮人員指揮或號誌指示，均應暫停讓行人先行通過，而依當時情形為晴天、夜間有照明、路況乾燥無缺陷及無障礙物，且視距良好，並無不能注意之情事，竟疏未注意前方適有原告由西往東方向步行穿越行人穿越道，仍貿然前行，致發生碰撞，原告因而受有頭部外傷、頸部拉傷、挫傷、右肘及右手挫傷、下背部挫傷、頸部扭傷等傷害。茲因被告未遵守交通規則而致系爭車禍之發生，並使原告受有損害。</t>
  </si>
  <si>
    <t>醫療費用暨增加生活上之需要費用新臺幣（下同）13萬元之部分：原告因系爭車禍受有頭部外傷、頸部拉傷、挫傷、右肘及右手挫傷、下背部挫傷、頸部扭傷等傷害，除於109年4月2日事故發生當日經送往臺北市立萬芳醫院急診治療外，再陸續於該院門診追蹤治療，另前往吉辰中醫診所、春林復健科診所、臺北市立聯合醫院松德院區、中山醫療社團法人中山醫院、臺北榮民總醫院、尹書田醫療財團法人書田泌尿科眼科診所等醫療院所持續回診與進行復健治療，並為增加生活上之需要支出購買醫療用品等相關費用，此有各該診斷證明書暨醫療費用收據附卷可憑，從而原告依民法第193條第1項之規定請求被告賠償醫療費用暨增加生活上之需要費用13萬元。
因傷不能工作之薪資損失20萬元之部分：原告於系爭車禍事故發生前原任職基邑園藝工程有限公司（下稱基邑園藝公司），每月薪資45,000元，若累計至110年1月份為止，至少受有9個月之薪資損失40萬5,000元；雖原告因前揭傷勢而身心受創，且罹患重鬱症、創傷後壓力症候群，更因該車禍後遺症導致無法久站或久坐，迄今仍然留職停薪休養中，惟原告僅一部請求20萬元。
精神慰撫金50萬元之部分：自從原告驟然遭被告駕車不慎撞傷後，如今每當外出走在行人穿越道時總時刻擔憂著會再度遭恣意違規之車輛高速疾駛而來直接撞飛並猛烈跌落地面受傷，導致伊身心經常處於緊繃不安之狀態，又迄今仍尚未完全康復，亦須持續門診追蹤與進行復健治療，嚴重影響原告日常生活作息，精神上所受之痛苦深鉅、心理承受壓力極大，況原告尚須單親扶養就學中之一雙兒女，乃請求被告賠償精神慰撫金50萬元，以資慰藉。</t>
  </si>
  <si>
    <t>被告於民國{#year}年{#month}月{#day}日晚間{#hour}時{#minute}分時許，駕駛車牌號碼{#carlicense}號自用小客車，沿{#city}市{#district}區{#road}路{#section}段由西往東方向行駛，行經上開路段與{#road}路{#section}段路口欲左轉{#road}路{#section}段北向車道時，本應注意車前狀況，並隨時採取必要之安全措施，且應注意行經行人穿越道，遇有行人穿越時，無論有無交通指揮人員指揮或號誌指示，均應暫停讓行人先行通過，而依當時情形為晴天、夜間有照明、路況乾燥無缺陷及無障礙物，且視距良好，並無不能注意之情事，竟疏未注意前方適有原告由西往東方向步行穿越行人穿越道，仍貿然前行，致發生碰撞，原告因而受有頭部外傷、頸部拉傷、挫傷、右肘及右手挫傷、下背部挫傷、頸部扭傷等傷害。茲因被告未遵守交通規則而致系爭車禍之發生，並使原告受有損害。</t>
  </si>
  <si>
    <t>一、事故發生緣由：
被告在民國109年4月2日晚上7點40分左右，開著車牌號碼是0000-00的自用小客車，從臺北市文山區木新路3段的西邊往東邊開。開到木新路3段和興隆路4段的路口時，被告想要左轉到興隆路4段的北向車道。按照交通規則，被告應該要注意車子前面的狀況，隨時採取必要的安全措施，也要特別注意行人穿越道上有沒有行人。如果有行人要過馬路，不管有沒有交通指揮人員或號誌，被告都應該要停車讓行人先走。而且當時的天氣、路況和能見度都很好，被告沒有理由說他不能注意。但是被告就是疏忽大意，沒有發現原告正要從西邊往東邊走過行人穿越道，就這樣直接開過去，撞到了原告。原告因此受傷，傷勢包括頭部外傷、頸部拉傷和挫傷、右手肘和右手挫傷、下背部挫傷、頸部扭傷等等。
二、被告受傷情形：
原告在車禍發生當天，也就是109年4月2日，先被送到臺北市立萬芳醫院急診。後來又繼續在萬芳醫院門診追蹤治療，還去了吉辰中醫診所、春林復健科診所、臺北市立聯合醫院松德院區、中山醫療社團法人中山醫院、臺北榮民總醫院、尹書田醫療財團法人書田泌尿科眼科診所等醫院復健。原告為了生活上的需要，還花錢買了一些醫療用品。這些都有診斷證明書和醫療收據可以證明。原告請求被告賠償的醫療費用和增加生活上需要的費用，總共是13萬元，這是依照民法第193條第1項的規定。
三、請求賠償的事實根據：
在車禍發生之前，原告在基邑園藝工程有限公司上班，每個月薪水是45,000元。從車禍發生後到110年1月，原告已經有9個月不能工作，薪資損失本來應該有40萬5,000元，但是原告只請求20萬元而已。而且原告因為車禍受傷，身心都受到創傷，還得了重度憂鬱症和創傷後壓力症候群。車禍的後遺症讓原告沒辦法久站或久坐，到現在都還在休養當中，沒有辦法工作。此外，原告在這次車禍受傷以後，每次走在行人穿越道上都會擔心再次被車撞飛，精神一直處在緊張不安的狀態。而且到現在傷勢都還沒完全康復，要繼續門診追蹤和復健，嚴重影響了生活作息。原告的精神上受到很大的痛苦，心理壓力也很大，加上原告還要一個人扶養兩個還在讀書的小孩，所以原告請求被告賠償50萬元的精神慰撫金。</t>
  </si>
  <si>
    <t>一、緣被告於民國109年4月2日晚間7時40分許,駕駛車牌號碼0000-00號自小客車,自臺北市文山區木新路3段西向東方向行駛,行經木新路3段與興隆路4段口時,欲左轉進入興隆路4段北向車道。被告依交通規則,應注意車前狀況,隨時採取必要之安全措施,對行人穿越道應特別注意,遇行人穿越時,不論有無交通指揮人員或號誌指示,均應暫停讓行人先行通過。況當時天候、路面及能見度均甚良好,被告別無不能注意之情形,竟疏未注意,未發現原告由該處行人穿越道自西向東通過,貿然直接開車通過,致撞及原告。原告因而受有頭部外傷,頸部拉傷及挫傷,右側手肘及手部擦挫傷,下背部挫傷,頸椎扭傷等傷害。
二、按「因故意或過失,不法侵害他人之權利者,負損害賠償責任。」、「汽車、機車或其他非依軌道行駛之動力車輛,在使用中加損害於他人者,駕駛人應賠償因此所生之損害。但於防止損害之發生,已盡相當之注意者,不在此限。」、「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第193條第1項、第195條第1項前段分別定有明文。查被告上開侵權行為,致原告受有下列損失,原告得依前揭規定請求被告賠償: 
(一)醫療及增加生活上需要之費用:130,000元 
原告因本件事故受傷,當日即送往臺北市立萬芳醫院急診,嗣後續於萬芳醫院門診追蹤治療,並先後至吉辰中醫診所、春林復健科診所、臺北市立聯合醫院松德院區、中山醫療社團法人中山醫院、臺北榮民總醫院、尹書田醫療財團法人書田泌尿科眼科診所等醫療院所進行復健治療,另為生活所需購置醫療用品等,有診斷證明書及醫療收據憑證。原告爰依民法第193條第1項之規定,請求醫療及增加生活上需要之費用共130,000元。
(二)減少勞動能力損失:200,000元
原告於本件車禍前,任職於基邑園藝工程有限公司,月薪45,000元。原告自車禍發生後迄110年1月期間,因受傷無法工作,計有9個月薪資損失,本應請求405,000元(45,000元×9個月=405,000元),惟原告僅請求200,000元。
(三)精神慰撫金:500,000元
原告因本件車禍受傷,身心遭受創傷,甚至罹患重度憂鬱症、創傷後壓力症候群。車禍後遺症使其無法久站、久坐,迄今仍須休養,無法工作。且原告自本次車禍受傷後,每逢行經行人穿越道時,均擔心再遭車輛撞擊,心理始終處於緊張不安狀態。傷勢迄今尚未完全痊癒,仍須繼續門診追蹤及復健,嚴重影響其生活作息。原告精神上遭受巨大痛苦、沉重心理壓力,又原告尚須獨力撫養兩名就學中子女,原告爰請求精神慰撫金500,000元。
(四)綜上所陳,原告因被告之侵權行為受有損害,請求被告賠償醫療及增加生活上需要之費用130,000元、減少勞動能力損失200,000元、精神慰撫金500,000元,總計830,000元(130,000元+200,000元+500,000元=830,000元)。</t>
  </si>
  <si>
    <t>案例十八</t>
  </si>
  <si>
    <t>被告於107年12月28日晚間8時16分許，駕駛車牌號碼0000-00號自用小客車（下稱系爭小客車），自臺北市大安區松江路北往南方向行駛，行經松江路與南京東路2 段口欲右轉至南京東路2 段時，疏未注意停車而撞擊沿南京東路2 段北往南方向正行走於行人穿越道之行人即原告，導致原告倒地受有氣胸、血胸、兩側手部挫傷、左側肋骨多發性閉鎖性骨折、顏面神經疾患、三叉神經疾患、顴骨閉鎖性骨折、其他異常不自主運動等傷害。</t>
  </si>
  <si>
    <t>醫療費用及未來醫療費用69萬0,971元：原告因系爭事故受有前述傷害，因而支出醫療費用9萬0,971元，且原告接受顏面骨折復位手術後，臉頰尚有不對稱、右側唇部麻木及雙側上嘴唇活動不對稱等情形，日後需將植入之骨釘、骨板置換，未來需支出醫療費用60萬元，故原告請求被告給付69萬0,971元（計算式：9萬0,971元＋60萬元＝69萬0,971元）。
交通費用2萬7,610元：原告自107年12月28日起至109年7月13日止，已支出交通費用共10萬2,639元，原告僅一部請求2萬7,610元。
看護費用8萬7,600元：原告自107年12月28日起至108年1月4日，及108 年1月4日出院後之2個月需專人照顧，以每日1,200元計算，被告應給付看護費用8萬7,600元。
薪資損失46萬3,128元：原告自107年12月28日起至110年1月19日接受治療及復健，無法工作共24月又23日，且原告每月薪資為3萬8,594元，原告僅請求1年薪資損失46萬3,128元（計算式：3萬8,594元×12＝46萬3,128元）。
財物損失1萬5,900元：原告所配戴眼鏡因本件事故受損，故請求被告賠償眼鏡損失1萬5,900元。
精神慰撫金50萬元：原告因本件事故受有前述傷害，無法如一般人正常生活，造成原告精神上極大創傷，故請求精神慰撫金50萬元。</t>
  </si>
  <si>
    <t>被告於{#year}年{#month}月{#day}日晚間{#hour}時{#minute}分許，駕駛車牌號碼{#carlicense}號自用小客車（下稱系爭小客車），自{#city}市{#district}區{#road}路北往南方向行駛，行經{#road}路與{#road}路{#section}段口欲右轉至{#road}路{#section}段時，疏未注意停車而撞擊沿{#road}路{#section}段北往南方向正行走於行人穿越道之行人即原告，導致原告倒地受有氣胸、血胸、兩側手部挫傷、左側肋骨多發性閉鎖性骨折、顏面神經疾患、三叉神經疾患、顴骨閉鎖性骨折、其他異常不自主運動等傷害。</t>
  </si>
  <si>
    <t>一、事故發生緣由
被告在民國107年12月28日晚上8點16分左右,開著車牌號碼是0000-00號的自用小客車,在臺北市大安區松江路上,從北往南開。被告開到松江路和南京東路2段路口,要右轉進南京東路2段,可是被告沒注意到路上有行人,就直接開車撞上去,剛好撞到原告。原告當時正走在南京東路2段的行人穿越道上,方向是從北往南,被撞得倒在地上。
二、原告受傷情形
原告被車撞到以後,傷得很嚴重,有氣胸、血胸,兩隻手都挫傷,左邊肋骨好幾根骨折,臉部神經和三叉神經受傷,顴骨骨折,還有不自主抽動的症狀。原告為了治療這些傷,已經花了9萬0,971元的醫療費用。原告臉上的骨折有做復位手術,可是現在臉頰還是不對稱,右邊嘴唇麻麻的,兩邊上嘴唇的活動也不協調,將來可能還要把骨釘和骨板拿掉再裝新的,預計要再花60萬元。從107年12月28日到109年7月13日,原告光是來回醫院的交通費就花了10萬2,639元,不過原告現在只請求2萬7,610元。
三、包含請求賠償的事實根據
原告從107年12月28日到108年1月4日住院,出院之後的2個月也都需要專人照顧,以一天1,200元計算,總共是8萬7,600元的看護費用。原告從107年12月28日到110年1月19日,因為要治療和復健,總共有2年又23天不能工作,原告的月薪是3萬8,594元,所以原告請求1年的薪資損失,總共46萬3,128元。原告戴的眼鏡因為這次車禍撞壞了,要賠1萬5,900元。原告因為被車撞,受了重傷,沒辦法像一般人正常生活,精神上受到很大創傷,所以原告請求被告賠償50萬元的精神慰撫金。綜合以上,原告向被告請求賠償醫療費69萬0,971元、交通費2萬7,610元、看護費8萬7,600元、薪資損失46萬3,128元、眼鏡損壞1萬5,900元,以及精神慰撫金50萬元。</t>
  </si>
  <si>
    <t>一、緣被告於民國107年12月28日晚間8時16分許,駕駛車牌號碼0000-00號自用小客車,自北向南行經臺北市大安區松江路,至松江路與南京東路2段路口欲右轉進入南京東路2段時,疏未注意路面有行人,竟逕予直接行駛而撞及行走於南京東路2段行人穿越道上之原告,致原告跌倒受傷。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查被告上開侵權行為,使原告受有下列損失,應對原告負侵權行為損害賠償責任,原告爰依前揭規定,請求被告賠償如下:
（一）已支出之醫療費用:9萬971元
原告因本件事故受有氣胸、血胸、雙手挫傷、左側多根肋骨骨折、面部及三叉神經損傷、顴骨骨折及不自主抽動等傷害,迄今已支出醫療費用9萬971元。
（二）未來醫療費用:60萬元
原告所受顏面骨折雖經手術復位,惟目前臉頰仍不對稱,右側嘴唇麻木,雙側上唇活動不協調,預計尚須施行骨釘骨板取出重建手術,所需醫療費用為60萬元。
（三）已支出之交通費:2萬7,610元
原告自107年12月28日至109年7月13日,因本件事故受傷所需就醫及復健,往返醫院所支出之交通費為10萬2,639元,惟原告僅請求2萬7,610元。
（四）看護費用:8萬7,600元
原告因本件事故自107年12月28日至108年1月4日住院治療,出院後2個月仍須專人照顧,以每日1,200元計算,總計8萬7,600元(1,200元x73日=87,600元)。
（五）減少勞動能力損失:46萬3,128元
原告自107年12月28日起至110年1月19日止,因本件事故受傷須接受治療及復健,不能工作,計2年又23日。原告每月薪資3萬8,594元,請求1年之薪資損失,計46萬3,128元(38,594元x12個月=463,128元)。
（六）物品損壞:1萬5,900元
原告因本件事故致所戴眼鏡損壞,應賠償1萬5,900元。
（七）精神慰撫金:50萬元
查被告因上開侵權行為,造成原告受有前述重大傷害,致日常生活功能受限,精神飽受創傷,原告身心所受痛苦及打擊至為巨大,爰請求精神慰撫金50萬元。
（八）綜上所陳,原告得請求被告賠償之金額總計為178萬5,209元(醫療費用69萬971元+交通費2萬7,610元+看護費8萬7,600元+薪資損失46萬3,128元+物品損壞1萬5,900元+精神慰撫金50萬元=17,852,209元)。</t>
  </si>
  <si>
    <t>案例十九</t>
  </si>
  <si>
    <t>被告甲○○於民國000年0月0日下午5時55分許，駕駛車牌號碼0000-00號自用小客車，沿臺南市歸仁區台39線公路由南往北方向行駛，駛至台39線公路與六甲三街交岔路口欲左轉時，本應注意汽車行駛至交岔路口，其行進、轉彎，應依標誌、標線、號誌指示行駛，而依當時天候晴，日間自然光線，柏油路面乾燥無缺陷，無障礙物，視距良好，客觀上並無不能注意之情事，然甲○○竟疏未注意當時其行向前方號誌為「直行箭頭綠燈」，左轉綠燈並未亮起，仍貿然逕作左轉，適對向慢車道有被告乙○○騎乘車牌號碼000-000號普通重型機車搭載原告駛至該路口，當時慢車道速限為50公里，乙○○已超速，行經設有斑馬線交岔路口時完全未減速且未注意車前狀況，而閃避不及，兩車於上開路口發生碰撞（下稱系爭車禍），致乙○○與原告人、車倒地，原告因而受有左側股骨骨折、左側脛骨骨折合併前十字韌帶和後十字韌帶斷裂、左側第四至第七根肋骨骨折、顱內出血及四肢擦挫傷等傷害（下稱系爭傷害）。</t>
  </si>
  <si>
    <t>已支出醫療費用585,252元：原告於車禍後至112年5月30日止，已支出醫療費用585,252元。
後續醫療費用480,000元：原告於車禍後陸續至各醫療院所追蹤治療，其中長庚醫療財團法人台北長庚紀念醫院（下稱台北長庚）110年12月9日診斷證明書記載：原告於110年10月13日接受「階段性肌肉切除及肌腱游離手術」、同年月00日出院後，需繼續門診追蹤及復健治療，預計復健1年再行功能性肌肉瓣轉移手術，術後復健再需2年等語，可見原告至少需要復健3年。參以朝氣復健診所110年8月27日診斷證明書記載：建議原告每週施行震波及高能量雷射各1次輔助治療等語，暫以每次療程費用為2,000元為請求，原告後續每月醫療支出為8,000元，故請求3年之後續醫療費用合計288,000元（計算式：8,000元×3年×12個月＝288,000元）。嗣原告於111年10月3日至義大醫療財團法人義大醫院（下稱義大醫院）接受「移除左股骨內固定及神經顯微繞道重建及左足肌腱轉移手術」、同年月0日出院後，義大醫院112年5月30日診斷證明記載：術後需復健治療至少2年等語，故再增加2年之後續醫療費用192,000元（計算式：8,000元×2年×12個月＝192,000元）。以上合計480,000元。
薪資損失330,000元：原告於車禍前為陸軍軍官學校飛行常備軍官班（下稱飛官班）第13期學生，自108年6月開始受訓，預計於111年12月30日結訓，受訓期間月薪15,000元。然因系爭車禍所受之系爭傷害，導致原告於110年3月24日遭陸軍軍官學校以不符空勤體位為由予以退訓，而受有薪資損失330,000元【計算式：15,000元×22個月（110年3月起至111年12月止）＝330,000元】。
勞動能力減損1,777,886元：原告因系爭傷害經長庚醫療財團法人高雄長庚紀念醫院（下稱高雄長庚）鑑定認為，原告勞動能力減損比例為16％。而原告畢業於國立虎尾科技大學飛機工程系，依勞動部110年職類別薪資調查，110年7月工業及服務業受僱員工每人經常性薪資平均為42,902元。原告為00年0月00日生，自原告110年7月提起本件訴訟起至150年7月21日年滿65歲退休止，共計40年，依照平均月薪42,902元及勞動能力減損比例16％，並以霍夫曼式計算法扣除中間利息（首期給付不扣除中間利息）計算之結果，原告應受有勞動能力減損1,777,886元。
精神慰撫金4,382,004元：原告於車禍前本期待得以受訓成為飛官，卻因系爭傷害導致遭陸軍軍官學校退訓，夢想破碎，且左踝功能完全喪失，迄今仍行動不便，需每週定期至醫院治療、復健，實受有莫大之精神上痛苦，故請求精神慰撫金4,382,004元。</t>
  </si>
  <si>
    <t>被告{#name}於民國{#year}年{#month}月{#day}日下午{#hour}時{#minute}分許，駕駛車牌號碼{#carlicense}號自用小客車，沿{#city}市{#district}區{#road}線公路由南往北方向行駛，駛至{#road}線公路與{#street}街交岔路口欲左轉時，本應注意汽車行駛至交岔路口，其行進、轉彎，應依標誌、標線、號誌指示行駛，而依當時天候晴，日間自然光線，柏油路面乾燥無缺陷，無障礙物，視距良好，客觀上並無不能注意之情事，然{#name}竟疏未注意當時其行向前方號誌為「直行箭頭綠燈」，左轉綠燈並未亮起，仍貿然逕作左轉，適對向慢車道有被告{#name}騎乘車牌號碼{#carlicense}號普通重型機車搭載原告駛至該路口，當時慢車道速限為50公里，{#name}已超速，行經設有斑馬線交岔路口時完全未減速且未注意車前狀況，而閃避不及，兩車於上開路口發生碰撞（下稱系爭車禍），致{#name}與原告人、車倒地，原告因而受有左側股骨骨折、左側脛骨骨折合併前十字韌帶和後十字韌帶斷裂、左側第四至第七根肋骨骨折、顱內出血及四肢擦挫傷等傷害（下稱系爭傷害）。</t>
  </si>
  <si>
    <t>一、事故發生緣由：
被告甲○○在民國000年0月0日下午5點55分左右，開著車牌號碼是0000-00的自用小客車，從臺南市歸仁區台39線公路的南邊往北邊開。開到台39線公路和六甲三街的交叉路口時，甲○○想要左轉。按照交通規則，甲○○開車到交叉路口，不管是直行還是轉彎，都應該要依照標誌、標線和號誌的指示來行駛。而且當時的天氣晴朗，是日間，路面乾燥完好，沒有任何障礙物，視線也很好，甲○○沒有理由說他不能注意。但是甲○○就是疏忽大意，沒注意到他前面的號誌是「直行箭頭綠燈」，左轉的綠燈並沒有亮，他就這樣魯莽的直接左轉。剛好對向慢車道有被告乙○○騎著車牌號碼是000-000的重型機車，後座載著原告，也騎到了那個路口。當時慢車道的速限是50公里，但是乙○○超速，而且經過有斑馬線的交叉路口時完全沒有減速，也沒注意到車子前面的狀況，來不及閃開，就這樣在那個路口跟甲○○的車子撞在一起。乙○○和原告跟車子都摔到地上，原告因此受傷，傷勢包括左邊大腿骨折、左邊小腿骨骨折還有前十字韌帶和後十字韌帶斷裂、左邊第四根到第七根肋骨骨折、顱內出血，還有四肢都有擦傷和挫傷。
二、被告受傷情形：
原告從車禍發生後到112年5月30日為止，光是醫療費用就已經花了585,252元。車禍之後原告陸陸續續的去各個醫院追蹤治療，像是台北長庚醫院110年12月9日的診斷證明書就寫說，原告在110年10月13日動了一個叫「階段性肌肉切除及肌腱游離手術」的手術，然後在00日出院，可是出院之後還要繼續門診追蹤和復健治療。台北長庚預計原告要復健1年，然後再做一個叫「功能性肌肉瓣轉移手術」的手術，手術之後還要再復健2年。所以光是復健就至少要3年。再來，朝氣復健診所110年8月27日的診斷證明書也寫說，建議原告每個禮拜都要做一次震波和一次高能量雷射輔助治療。這樣子每次的費用大概是2,000元，所以原告後續每個月大概要花8,000元在復健上面。以3年來算的話，總共就是288,000元（計算式：8,000元 × 3年 × 12個月 ＝ 288,000元）。後來原告在111年10月3日又去義大醫院做了一個叫「移除左股骨內固定及神經顯微繞道重建及左足肌腱轉移手術」的手術，出院是0日。義大醫院在112年5月30日的診斷證明上面寫說，原告手術之後至少還要復健2年，所以後續的醫療費用就要再加上192,000元（計算式：8,000元 × 2年 × 12個月 ＝ 192,000元）。所以後續的醫療費用總共是480,000元。
三、請求賠償的事實根據：
在車禍發生之前，原告是陸軍軍官學校飛行常備軍官班第13期的學生，從108年6月開始受訓，原本預計要在111年12月30日結訓。在受訓期間，原告每個月的薪水是15,000元。但是因為車禍受傷的關係，陸軍軍官學校在110年3月24日就以原告體位不符合飛行資格為由，把原告退訓了。所以原告的薪資損失是330,000元，計算方式是15,000元 × 22個月（從110年3月到111年12月）＝ 330,000元。再來是勞動能力減損的部分，原告去高雄長庚醫院鑑定，醫院認定原告的勞動能力減損比例是16％。而原告畢業於國立虎尾科技大學飛機工程系，依照勞動部110年的統計，從事這個行業的人平均每個月的薪水是42,902元。原告是00年0月00日出生的，從他110年7月提起這個訴訟開始算，到150年7月21日滿65歲退休，總共有40年。按照平均月薪42,902元和16％的勞動能力減損比例，再用霍夫曼式計算法扣掉中間利息（第一期給付不扣除中間利息），原告的勞動能力減損共計1,777,886元。最後是精神慰撫金的部分，原告原本期待可以受訓成為飛官，但是因為車禍受傷的關係，不但被陸軍軍官學校退訓，夢想破滅，左腳踝的功能也完全喪失，到現在都還行動不便，每個禮拜都還要去醫院治療和復健。原告的精神上受到很大的痛苦，所以請求4,382,004元的精神慰撫金。</t>
  </si>
  <si>
    <t>一、緣被告甲○○於民國000年0月0日下午5時55分許,駕駛車牌號碼0000-00號自用小客車,沿臺南市歸仁區台39線公路由南向北方向行駛。至台39線公路與六甲三街交岔路口時,甲○○欲左轉彎,依交通規則,不論直行或轉彎,行經交岔路口均應依標誌、標線及號誌指示行駛。況當時天候晴朗,屬日間,路面乾燥完好無障礙,視線良好,甲○○別無不能注意之情形,竟疏未注意其前方號誌為「直行箭頭綠燈」,左轉燈號並未顯示,仍疏未減速及注意,魯莽左轉。適對向車道有被告乙○○騎乘車牌號碼000-000號重型機車搭載原告亦行經該處,該處慢車道速限為50公里,乙○○卻超速且行經設有斑馬線之交岔路口並未減速,亦未注意車前狀況,雙方車輛來不及閃避,遂於該路口發生擦撞,致乙○○及原告人車倒地受傷。原告因而受有左大腿骨骨折、左小腿骨骨折、左膝十字韌帶斷裂、左4至7肋骨骨折、顱內出血,以及四肢多處擦挫傷等傷害。
二、按「因故意或過失,不法侵害他人之權利者,負損害賠償責任。故意以背於善良風俗之方法,加損害於他人者亦同。」、「數人共同不法侵害他人之權利者,連帶負損害賠償責任。不能知其中孰為加害人者亦同。」、「汽車、機車或其他非依軌道行駛之動力車輛,在使用中加損害於他人者,駕駛人應賠償因此所生之損害。但於防止損害之發生,已盡相當之注意者,不在此限。」、「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185條第1項、第191條之2、第193條第1項、第195條第1項前段分別定有明文。查被告甲○○、乙○○上開侵權行為,致原告受有下列損失,原告得依前揭規定請求被告甲○○、乙○○連帶賠償:
(一)已支出之醫療費用:585,252元
原告自車禍發生後迄112年5月30日止,支出醫療費用計585,252元。 
(二)後續醫療費用:480,000元
1.台北長庚醫院110年12月9日診斷證明載明:原告於110年10月13日接受「階段性肌肉切除及肌腱游離手術」,於同年00月00日出院,出院後仍須門診追蹤及復健治療。預計復健1年後再進行「功能性肌肉瓣轉移手術」,術後復健2年,合計至少復健3年。
2.朝氣復健診所110年8月27日診斷證明載明:建議每週接受1次震波治療及1次高能量雷射輔助治療,每次費用約2,000元,每月約需8,000元,依3年計算,後續復健費用為288,000元(8,000元×3年×12月=288,000元)。
3.義大醫院112年5月30日診斷證明載明:原告於111年10月3日接受「移除左股骨內固定及神經顯微繞道重建及左足肌腱轉移手術」,同年00月00日出院,手術後至少須復健2年,後續復健費用為192,000元(8,000元×2年×12月=192,000元)。
4.綜上,原告估算後續醫療費用共計480,000元(288,000元+192,000元=480,000元)。
(三)減少勞動能力損失:2,107,886元
1.薪資損失:330,000元
原告為陸軍軍官學校飛行常備軍官班第13期學生,自108年6月起受訓,原應於111年12月30日結訓。訓期間每月薪資15,000元。惟因車禍受傷,陸軍軍官學校於110年3月24日以原告體位不符飛行資格為由,予以退訓。原告薪資損失為330,000元(15,000元×22月=330,000元)。
2.勞動能力減損:1,777,886元
原告經高雄長庚醫院鑑定,勞動能力減損比例為16%。原告畢業於國立虎尾科技大學飛機工程系,依勞動部110年統計,從事該行業人員平均月薪為42,902元。原告出生於00年0月00日,自110年7月提起本訴訟時起算,至150年7月21日屆滿65歲退休,計有40年。依平均月薪42,902元、勞動能力減損率16%,以霍夫曼式計算法扣除中間利息(第一期給付不扣除),原告勞動能力減損總計1,777,886元。 
(四)精神慰撫金:4,382,004元
原告期待受訓成為飛行員,惟因車禍受傷,不僅遭陸軍軍官學校退訓,夢想破滅,且左足踝功能完全喪失,行動至今不便,每週仍須赴醫院治療復健。原告精神上遭受巨大痛苦,爰請求精神慰撫金4,382,004元。
(五)綜上所陳,原告得請求被告甲○○、乙○○連帶賠償之金額為:已支出之醫療費用585,252元、後續醫療費用480,000元、減少勞動能力損失2,107,886元、精神慰撫金4,382,004元,總計7,555,142元(585,252元+480,000元+2,107,886元+4,382,004元=7,555,142元)。</t>
  </si>
  <si>
    <t>案例二十</t>
  </si>
  <si>
    <t>被告於108年10月9日夜間11時43分許，騎乘普通重型機車，沿新北市中和區水源路往永和路方向行駛，行經南工路口時，明知騎乘車輛應隨時注意車前狀況，且依當時情形，並無不能注意之情事，竟疏未注意，適有原告楊安邦(以下逕稱其名，與羅月伶合稱原告)騎乘普通重型機車，車上並搭載羅月伶，沿南工路往水源路方向行駛，不慎與被告騎乘之車輛發生擦撞(下稱系爭車禍事件)，致被告受有左側前臂及左側手部挫傷之傷害；楊安邦則受有左側前胸壁挫傷併第四、第五肋骨閉鎖性骨折及左側手肘、左側膝部、左側腳踝擦挫傷之傷害；羅月伶受有左臉頰周圍撕裂傷、左側脛骨上端閉鎖性粉碎性骨折及左側腓骨上端閉鎖性骨折之傷害，被告上開不法行為致原告身體健康受有損害。</t>
  </si>
  <si>
    <t>1.羅月伶請求部分：
⑴醫療相關費用部分：羅月伶主張其因系爭車禍事件至衛生福利部雙和醫院（下稱雙和醫院）住院開刀及門診治療共計支付醫療費用21萬7,219元、至耕莘醫院急診支付醫療費用780元，並向鼎祥醫療器材有限公司購買便椅及助行器等醫療器材1,950元，共計支出醫療相關費用21萬9,949元。
⑵看護費用部分：羅月伶主張因系爭車禍事件所受之傷害，導致其生活無法自理，需專人全日照護2個月，半日照護2個月，全日照護費用每日2,200元，半日照護費用每日1,100元，共支出看護費用19萬8,000元。
⑶不能工作損失部分：羅月伶主張因系爭車禍事件一年無法工作，以其108年度收入39萬元為計算基礎，其受有不能工作損失39萬元。
⑷精神慰撫金部分：羅月伶為高職畢業，職業為演藝經紀人，因系爭車禍事件受有左臉頰周圍撕裂傷、左側脛骨上端閉鎖性粉碎性骨折及左側腓骨上端閉鎖性骨折之傷害，且因產生創傷性關節炎，即使傷癒後行走及站立仍有不適，勞動能力減損10%。衡情系爭車禍事件對羅月伶之身體、精神自可認受有相當之痛苦，羅月伶向被告請求賠償精神慰撫金50萬元。
2.楊安邦部分：
⑴醫療費用部分：楊安邦主張其因系爭車禍事件至雙和醫院門診治療支出醫療費用1,680元、至耕莘醫院門診治療支出醫療費用960元，共計支出2,640元。
⑵不能工作損失部分：楊安邦主張因系爭車禍事件致日常無法工作，依108年度申報之綜合所得稅收入約18萬元，請求被告賠償工作損失18萬元。另楊安邦為演藝人員，因系爭傷害致原與京唐國際娛樂企業有限公司（下稱京唐公司）之商演無法進行，被告應賠償報酬損失150萬元。
⑶精神慰撫金部分：楊安邦國中畢業，職業為演藝人員，因系爭車禍事件受有左側前胸壁挫傷併第四、第五肋骨閉鎖性骨折及左側手肘、左側膝部、左側腳踝擦挫傷之傷害至耕莘醫院急診就醫，後續並至雙和醫院門診進行骨折之初期照護。衡情系爭傷勢對楊安邦之身體、精神自可認受有相當之痛苦，楊安邦向被告請求賠償精神慰撫金20萬元。</t>
  </si>
  <si>
    <t>被告於{#year}年{#month}月{#day}日夜間{#hour}時{#minute}分許，騎乘普通重型機車，沿{#city}市{#district}區{#road}路往{#road}路方向行駛，行經{#road}路口時，明知騎乘車輛應隨時注意車前狀況，且依當時情形，並無不能注意之情事，竟疏未注意，適有原告{#name}(以下逕稱其名，與{#name}合稱原告)騎乘普通重型機車，車上並搭載{#name}，沿{#road}路往{#road}路方向行駛，不慎與被告騎乘之車輛發生擦撞(下稱系爭車禍事件)，致被告受有左側前臂及左側手部挫傷之傷害；{#name}則受有左側前胸壁挫傷併第四、第五肋骨閉鎖性骨折及左側手肘、左側膝部、左側腳踝擦挫傷之傷害；{#name}受有左臉頰周圍撕裂傷、左側脛骨上端閉鎖性粉碎性骨折及左側腓骨上端閉鎖性骨折之傷害，被告上開不法行為致原告身體健康受有損害。</t>
  </si>
  <si>
    <t>一、事故發生緣由
被告在民國108年10月9日晚上11點43分左右,騎著重型機車,在新北市中和區水源路上,往永和路的方向騎。被告騎到南工路口的時候,沒注意到前面有車,就這樣直接撞上去,剛好撞到楊安邦騎的重型機車。楊安邦載著羅月伶,從南工路往水源路的方向騎,跟被告的車子擦撞在一起。
二、原告受傷情形
被告的左前臂和左手挫傷。楊安邦的左邊前胸挫傷,第四根和第五根肋骨骨折,左手肘、左膝蓋、左腳踝都擦傷挫傷。羅月伶的左臉頰周圍皮膚撕裂傷,左小腿骨上端粉碎性骨折,左腓骨上端也骨折。羅月伶因為車禍,到雙和醫院住院開刀和門診治療,總共花了21萬7,219元,又去耕莘醫院急診,花了780元,還另外去買便椅和助行器等醫療器材,又花了1,950元,醫療相關費用加起來總共21萬9,949元。羅月伶受傷以後,生活沒辦法自理,需要專人全天照顧2個月,白天照顧2個月,全天看護的費用是一天2,200元,半天看護一天1,100元,總共的看護費用是19萬8,000元。楊安邦則是去雙和醫院和耕莘醫院門診治療,總共花了2,640元。
三、包含請求賠償的事實根據
羅月伶因為車禍,一年沒辦法工作,以羅月伶108年的收入39萬元計算,羅月伶的工作損失是39萬元。羅月伶是高職畢業,演藝經紀人,因為車禍受傷,左臉撕裂傷,左小腿骨粉碎性骨折,左腓骨骨折,而且因為創傷性關節炎的關係,就算傷好了,走路和站立的時候還是會不舒服,勞動能力減損10%,身心都受到很大的痛苦,所以羅月伶向被告請求50萬元的精神慰撫金。楊安邦則是因為車禍,平常沒辦法工作,依照108年報稅的收入,大概有18萬元的損失,所以向被告請求18萬元的工作損失賠償。楊安邦是演藝人員,因為車禍受傷,原本跟京唐國際娛樂企業有限公司簽的商演合約沒辦法履行,所以被告要再賠償150萬元的報酬損失。楊安邦是國中畢業,演藝人員,這次車禍,左邊前胸挫傷,肋骨斷了2根,手肘、膝蓋、腳踝都有擦挫傷,去耕莘醫院急診,後來在雙和醫院門診治療骨折,身心都受到很大的痛苦,所以楊安邦請求被告賠償20萬元的精神慰撫金。</t>
  </si>
  <si>
    <t>一、緣被告於民國108年10月9日晚間11時43分許,騎乘重型機車行駛於新北市中和區水源路上,沿水源路往永和路方向行駛。被告行經南工路口時,未注意車前狀況,竟直接撞擊楊安邦所騎乘之重型機車。楊安邦當時搭載羅月伶,沿南工路往水源路方向行駛,與被告所騎乘之機車發生擦撞。
二、按「因故意或過失,不法侵害他人之權利者,負損害賠償責任。故意以背於善良風俗之方法,加損害於他人者亦同。」、「汽車、機車或其他非依軌道行駛之動力車輛,在使用中加損害於他人者,駕駛人應賠償因此所生之損害。但於防止損害之發生,已盡相當之注意者,不在此限。」、「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第193條第1項、第195條第1項前段分別定有明文。查被告上開侵權行為致羅月伶、楊安邦受有下列損失,羅月伶、楊安邦得依前揭規定請求被告賠償:
（一）原告羅月伶之損害賠償:
1.醫療費用:219,949元
羅月伶因本件車禍受傷,先後至雙和醫院住院接受手術治療、門診追蹤,支出醫療費用217,219元;另至耕莘醫院急診,支出780元;另購買便椅、助行器等醫療器材,支出1,950元,總計醫療相關費用為219,949元。
2.增加生活上需要之費用:198,000元
羅月伶因本件車禍受傷後,生活起居無法自理,需專人全日照顧2個月,每日照顧費用為2,200元;其後僅需日間照顧2個月,每日看護費用為1,100元,合計看護費用為198,000元(2,200元/日×60日+1,100元/日×60日=198,000元)。   
3.減少勞動能力損失:390,000元
羅月伶因本件車禍致1年無法工作,依108年度所得390,000元計算,其減少工作能力之損失為390,000元。
4.精神慰撫金:500,000元
羅月伶為高中職畢業之演藝經紀人,因本件車禍致左臉部皮膚撕裂傷、左小腿骨粉碎性骨折、左腓骨骨折,日後因創傷性關節炎,行走站立仍感不適,勞動能力減損10%,身心均受巨大痛苦,爰請求精神慰撫金500,000元。
（二）原告楊安邦之損害賠償:
1.醫療費用:2,640元  
楊安邦因本件車禍,先後至雙和醫院及耕莘醫院接受門診治療,支出醫療費用合計2,640元。
2.工作收入損失:180,000元
楊安邦因本件車禍致無法正常工作,依其108年度報稅所得,其工作損失約為180,000元。
3.履約不能之報酬損失:1,500,000元
楊安邦為演藝人員,因本件車禍受傷,無法履行其與京唐國際娛樂企業有限公司所簽訂之商演合約,被告另應賠償其報酬損失1,500,000元。 
4.精神慰撫金:200,000元
楊安邦為國中畢業之演藝工作者,因本件車禍致左前胸挫傷、第4、5肋骨骨折、左手肘擦挫傷、左膝擦挫傷、左踝擦挫傷,需至耕莘醫院急診,後續並至雙和醫院門診追蹤治療,身心均承受極大痛苦,爰請求精神慰撫金200,000元。
(三)綜上所陳,羅月伶得請求被告賠償之金額包括:醫療費用219,949元、增加生活上需要之費用198,000元、減少勞動能力損失390,000元、精神慰撫金500,000元,合計1,307,949元。楊安邦得請求被告賠償之金額包括:醫療費用2,640元、工作收入損失180,000元、履約不能之報酬損失1,500,000元、精神慰撫金200,000元,合計1,882,640元。兩造得請求之金額總計為3,190,589元(1,307,949元+1,882,640元=3,190,589元)。</t>
  </si>
  <si>
    <t>請幫我把以下的內容做上相對應的英文標記：
醫療費用 {#MedicalExpenses}
護具費用 {#MedicalApplianceExpenses}
就醫回診之交通費用 {#TransportationExpensesForMedicalVisits}
看護費用 {#NursingExpenses}
不能工作之薪資損失 {#LossOfIncomeDueToInabilityToWork}
機車維修費/車輛維修費 {#MotorcycleOrVehicleRepairCosts}
精神慰撫金 {#EmotionalDistressDamages}
醫療用品費用 {#MedicalSuppliesExpenses}
增加生活上需要之費用 {#IncreasedLivingExpenses}
預估未來必要支出之費用 {#EstimatedFutureNecessaryExpenses}
勞動能力減損之損失 {#LossOfEarningCapacity}
財物損失 {#PropertyDamage}
復健費用 {#RehabilitationExpenses}
房租損失 {#RentLoss}
醫療器材費用 {#MedicalEquipmentExpenses}
褲子破損費用 {#DamagedPantsExpenses}
機車租賃費用 {#MotorcycleRentalFees}
住院期間之雜支費用 {#MiscellaneousHospitalizationExpenses}
商演報酬損失 {#LossOfPerformanceIncome}
營養費用/保健食品費用 {#NutritionalSupplementsExpenses}
輔具費用 {#AssistiveDeviceExpenses}
醫療敷料費用 {#MedicalDressingExpenses}</t>
  </si>
  <si>
    <t>prompt-claude3-Opus</t>
  </si>
  <si>
    <t>被告張甲一為上校水管工程行之負責人，而被告張乙二則為被告張甲一僱用之員工。緣被告張甲一為上校水管工程行承包彰化縣政府「彰化市建寶街等汰換管線工程」，進行開挖道路更換老舊水管，乃由被告張乙二擔任該工程之工地負責人，管理該工程之現場。嗣被告張甲一、張乙二（下稱被告2人）於民國109年12月17日下午1時35分許前之某時，在彰化縣彰化市介壽南路14巷及建寶街之交岔路口施工時，本應注意在施工區段施工前，應依道路交通安全規則第143條、道路交通標誌標線號誌設置規則第145條第1項之規定設置必要之警示措施，以警示來車前方有施工之訊息，然被告2人竟疏未注意於上開路口施工路段完整放置交通錐及設置管制設施，即貿然施工進行水管汰換工程，適有原告於同日下午1時35分許，騎乘電動自行機車（下稱電動車），沿彰化縣彰化市建寶街由北往南方向行經上開路口至彰化縣彰化市建寶街，因而摔入未上蓋之坑洞（下稱系爭事故），並受有頭部外傷併唇撕裂傷、牙齒斷裂及臉部擦傷、頸部拉傷、右側膝部及右下肢擦傷、牙根損傷、右上正中門齒鈍挫傷等傷害（下稱前揭傷害）。</t>
  </si>
  <si>
    <t>原告前往彰化基督教醫院治療前揭傷害，共支出醫療費11萬3,030元以及醫療用品費2,379元。其因系爭事故受有前揭傷害，導致其牙齒斷裂，無法順利咀嚼硬質食物，而有購買奶粉加水飲用之需求，因而需購買營養補給品，故請求被告2人賠償營養補給品費2,393元。再者，原告其因系爭事故受有前揭傷害，因進食困難及行動不便，無法獨立生活，遂於109年12月18日至109年12月31日共14日由配偶照顧起居與傷口護理，故以每日看護費2,200元計算，請求被告2人賠償看護費3萬800元。又原告其因系爭事故受有前揭傷害，導致其於109年12月18日至109年12月31日內之10日工作天無法工作，故請求被告2人賠償10日不能工作薪資損害2萬8,325元。被告2人疏未注意於施工路段完整放置交通錐及設置管制設施，即貿然施工進行水管汰換工程，因而肇致系爭事故之發生，已危害行車安全；又原告突然遭逢系爭事故而受有前揭傷害，並持續就醫，無疑對原告是種驚嚇、折磨，而於精神上受有相當之痛苦，對被告2人請求慰撫金15萬元。</t>
  </si>
  <si>
    <t>二、緣被告張甲一為上校水管工程行之負責人，而被告張乙二則為被告張甲一僱用之員工。被告張甲一為上校水管工程行承包彰化縣政府「彰化市建寶街等汰換管線工程」，進行開挖道路更換老舊水管，乃由被告張乙二擔任該工程之工地負責人，管理該工程之現場。嗣被告張甲一、張乙二（下稱被告2人）於民國109年12月17日下午1時35分許前之某時，在彰化縣彰化市介壽南路14巷及建寶街之交岔路口施工時，本應注意在施工區段施工前，應依道路交通安全規則第143條、道路交通標誌標線號誌設置規則第145條第1項之規定設置必要之警示措施，以警示來車前方有施工之訊息，然被告2人竟疏未注意於上開路口施工路段完整放置交通錐及設置管制設施，即貿然施工進行水管汰換工程，適有原告於同日下午1時35分許，騎乘電動自行機車（下稱電動車），沿彰化縣彰化市建寶街由北往南方向行經上開路口至彰化縣彰化市建寶街，因而摔入未上蓋之坑洞（下稱系爭事故），並受有頭部外傷併唇撕裂傷、牙齒斷裂及臉部擦傷、頸部拉傷、右側膝部及右下肢擦傷、牙根損傷、右上正中門齒鈍挫傷等傷害（下稱前揭傷害）。原告前往彰化基督教醫院治療前揭傷害，其因系爭事故受有前揭傷害，導致其牙齒斷裂，無法順利咀嚼硬質食物，而有購買奶粉加水飲用之需求，因而需購買營養補給品。再者，原告其因系爭事故受有前揭傷害，因進食困難及行動不便，無法獨立生活，遂於109年12月18日至109年12月31日共14日由配偶照顧起居與傷口護理。又原告其因系爭事故受有前揭傷害，導致其於109年12月18日至109年12月31日內之10日工作天無法工作。
三、按「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受僱人因執行職務，不法侵害他人之權利者，由僱用人與行為人連帶負損害賠償責任。」、「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191條之3本文、第188條第1項前段、第193條第1項及第195條第1項前段分別定有明文。查被告2人於施工路段未完整放置交通錐及設置管制設施即貿然施工之過失侵權行為，使原告受有下列損失，而被告張甲一為被告張乙二之僱用人，應與被告張乙二對原告負連帶損害賠償責任，原告自得依前揭規定請求如下：
（一）醫療費用：11萬3,030元 
原告前往彰化基督教醫院治療前揭傷害，共支出醫療費11萬3,030元。
（二）醫療用品費：2,379元
原告前往彰化基督教醫院治療前揭傷害，共支出醫療用品費2,379元。
（三）營養補給品費：2,393元
原告因系爭事故受有前揭傷害，導致其牙齒斷裂，無法順利咀嚼硬質食物，而有購買奶粉加水飲用之需求，因而需購買營養補給品，故請求被告2人賠償營養補給品費2,393元。
（四）看護費：3萬800元
原告因系爭事故受有前揭傷害，因進食困難及行動不便，無法獨立生活，遂於109年12月18日至109年12月31日共14日由配偶照顧起居與傷口護理，故以每日看護費2,200元計算，請求被告2人賠償看護費3萬800元。
（五）薪資損失：2萬8,325元
原告其因系爭事故受有前揭傷害，導致其於109年12月18日至109年12月31日內之10日工作天無法工作，故請求被告2人賠償10日不能工作薪資損害2萬8,325元。
（六）精神慰撫金：15萬元
被告2人疏未注意於施工路段完整放置交通錐及設置管制設施，即貿然施工進行水管汰換工程，因而肇致系爭事故之發生，已危害行車安全；又原告突然遭逢系爭事故而受有前揭傷害，並持續就醫，無疑對原告是種驚嚇、折磨，而於精神上受有相當之痛苦，故請求慰撫金15萬元。
四、綜上所述，被告2人應連帶賠償原告之損害總計31萬6,927元（醫療費用11萬3,030元 + 醫療用品費2,379元 + 營養補給品費2,393元 + 看護費3萬800元 + 薪資損失2萬8,325元 + 精神慰撫金15萬元 = 31萬6,927元）。</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</si>
</sst>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font>
    <font>
      <u/>
      <color rgb="FF0000FF"/>
    </font>
    <font>
      <color rgb="FF000000"/>
      <name val="Arial"/>
    </font>
  </fonts>
  <fills count="4">
    <fill>
      <patternFill patternType="none"/>
    </fill>
    <fill>
      <patternFill patternType="lightGray"/>
    </fill>
    <fill>
      <patternFill patternType="solid">
        <fgColor rgb="FFFFFF00"/>
        <bgColor rgb="FFFFFF00"/>
      </patternFill>
    </fill>
    <fill>
      <patternFill patternType="solid">
        <fgColor rgb="FFFFF2CC"/>
        <bgColor rgb="FFFFF2CC"/>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2" fontId="1" numFmtId="0" xfId="0" applyAlignment="1" applyFill="1" applyFont="1">
      <alignment horizontal="center" shrinkToFit="0" vertical="center" wrapText="1"/>
    </xf>
    <xf borderId="0" fillId="2" fontId="1" numFmtId="0" xfId="0" applyAlignment="1" applyFont="1">
      <alignment horizontal="center" readingOrder="0" shrinkToFit="0" vertical="center" wrapText="0"/>
    </xf>
    <xf borderId="0" fillId="0" fontId="1" numFmtId="0" xfId="0" applyAlignment="1" applyFont="1">
      <alignment shrinkToFit="0" vertical="center" wrapText="1"/>
    </xf>
    <xf borderId="0" fillId="2" fontId="1" numFmtId="0" xfId="0" applyAlignment="1" applyFont="1">
      <alignment shrinkToFit="0" vertical="center" wrapText="1"/>
    </xf>
    <xf borderId="0" fillId="0" fontId="1" numFmtId="0" xfId="0" applyAlignment="1" applyFont="1">
      <alignment shrinkToFit="0" wrapText="0"/>
    </xf>
    <xf borderId="0" fillId="0" fontId="2" numFmtId="0" xfId="0" applyAlignment="1" applyFont="1">
      <alignment shrinkToFit="0" wrapText="0"/>
    </xf>
    <xf borderId="0" fillId="3" fontId="1" numFmtId="0" xfId="0" applyAlignment="1" applyFill="1" applyFont="1">
      <alignment shrinkToFit="0" wrapText="0"/>
    </xf>
    <xf borderId="0" fillId="0" fontId="3" numFmtId="0" xfId="0" applyAlignment="1" applyFont="1">
      <alignment shrinkToFit="0" wrapText="0"/>
    </xf>
    <xf borderId="0" fillId="0" fontId="1" numFmtId="0" xfId="0" applyAlignment="1" applyFont="1">
      <alignment shrinkToFit="0" wrapText="1"/>
    </xf>
    <xf borderId="0" fillId="2" fontId="1"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BFneED_w6gjjNumP4_OE9KUTj5IBciWi/view?usp=drive_link" TargetMode="External"/><Relationship Id="rId11" Type="http://schemas.openxmlformats.org/officeDocument/2006/relationships/hyperlink" Target="https://drive.google.com/file/d/1tJIP5XcEuFNhKX11tXxTbumDzS9Moe8g/view?usp=drive_link" TargetMode="External"/><Relationship Id="rId22" Type="http://schemas.openxmlformats.org/officeDocument/2006/relationships/drawing" Target="../drawings/drawing1.xml"/><Relationship Id="rId10" Type="http://schemas.openxmlformats.org/officeDocument/2006/relationships/hyperlink" Target="https://drive.google.com/file/d/1FMqETLEiTdQwajFzz_xS_OSPB-KcQ0fB/view?usp=drive_link" TargetMode="External"/><Relationship Id="rId21" Type="http://schemas.openxmlformats.org/officeDocument/2006/relationships/hyperlink" Target="https://drive.google.com/file/d/1o6WfkuwiWzxSlxNirYFCjvt85qj-wzYx/view?usp=drive_link" TargetMode="External"/><Relationship Id="rId13" Type="http://schemas.openxmlformats.org/officeDocument/2006/relationships/hyperlink" Target="https://drive.google.com/file/d/1Nxn981ZXLYVLA_b7cUBshO-e52TFj01H/view?usp=drive_link" TargetMode="External"/><Relationship Id="rId12" Type="http://schemas.openxmlformats.org/officeDocument/2006/relationships/hyperlink" Target="https://drive.google.com/file/d/19dr-iu-ilYu7WUh1QpbnuhNjBiVHOD2K/view?usp=drive_link" TargetMode="External"/><Relationship Id="rId23" Type="http://schemas.openxmlformats.org/officeDocument/2006/relationships/vmlDrawing" Target="../drawings/vmlDrawing1.vml"/><Relationship Id="rId1" Type="http://schemas.openxmlformats.org/officeDocument/2006/relationships/comments" Target="../comments1.xml"/><Relationship Id="rId2" Type="http://schemas.openxmlformats.org/officeDocument/2006/relationships/hyperlink" Target="https://drive.google.com/file/d/1Vu5WpNWCtRQIbZFgDwDK5pAYuMDOfKiI/view?usp=drive_link" TargetMode="External"/><Relationship Id="rId3" Type="http://schemas.openxmlformats.org/officeDocument/2006/relationships/hyperlink" Target="https://drive.google.com/file/d/1jynVMHEaon6Ny_ISrsKCSPajF2Q3Styc/view?usp=drive_link" TargetMode="External"/><Relationship Id="rId4" Type="http://schemas.openxmlformats.org/officeDocument/2006/relationships/hyperlink" Target="https://drive.google.com/file/d/1joz4fgS6eQzgrDbmUwvFoonZQ5K8XWtH/view?usp=drive_link" TargetMode="External"/><Relationship Id="rId9" Type="http://schemas.openxmlformats.org/officeDocument/2006/relationships/hyperlink" Target="https://drive.google.com/file/d/18iqYQAdbce9mWV89_PQO0rHwq70AXeCG/view?usp=drive_link" TargetMode="External"/><Relationship Id="rId15" Type="http://schemas.openxmlformats.org/officeDocument/2006/relationships/hyperlink" Target="https://drive.google.com/file/d/1UBMTjN7Q3RIup2NXrG84B9f42uYhF46S/view?usp=drive_link" TargetMode="External"/><Relationship Id="rId14" Type="http://schemas.openxmlformats.org/officeDocument/2006/relationships/hyperlink" Target="https://drive.google.com/file/d/1oAdIp28pPpXLSZ0J8W9Nj_kpuzJ8V56t/view?usp=drive_link" TargetMode="External"/><Relationship Id="rId17" Type="http://schemas.openxmlformats.org/officeDocument/2006/relationships/hyperlink" Target="https://drive.google.com/file/d/1sQhqUOlmu8YDvGrTjYdUc063td9ue2eE/view?usp=drive_link" TargetMode="External"/><Relationship Id="rId16" Type="http://schemas.openxmlformats.org/officeDocument/2006/relationships/hyperlink" Target="https://drive.google.com/file/d/1aDRnIQ1lxEUCOoEv9SC1jbtmc-sXZ8FQ/view?usp=drive_link" TargetMode="External"/><Relationship Id="rId5" Type="http://schemas.openxmlformats.org/officeDocument/2006/relationships/hyperlink" Target="https://drive.google.com/file/d/1HMbjvyihHS3PQXtCpD89Wy0OZvm1GZVy/view?usp=drive_link" TargetMode="External"/><Relationship Id="rId19" Type="http://schemas.openxmlformats.org/officeDocument/2006/relationships/hyperlink" Target="https://drive.google.com/file/d/1Qo1EP3nNc2I7rS3nqRIJVuaWj8R2Lv5S/view?usp=drive_link" TargetMode="External"/><Relationship Id="rId6" Type="http://schemas.openxmlformats.org/officeDocument/2006/relationships/hyperlink" Target="https://drive.google.com/file/d/1aGyuAnOuApjqSx8F8cm3CuhJUF_wsHQP/view?usp=drive_link" TargetMode="External"/><Relationship Id="rId18" Type="http://schemas.openxmlformats.org/officeDocument/2006/relationships/hyperlink" Target="https://drive.google.com/file/d/1Tajouur4zWB8Ez1i_Rxay5Ch72xQkG11/view?usp=drive_link" TargetMode="External"/><Relationship Id="rId7" Type="http://schemas.openxmlformats.org/officeDocument/2006/relationships/hyperlink" Target="https://drive.google.com/file/d/1zzPU_P5JxvlbYHBgoW4MQx9X2IfR5Lzg/view?usp=drive_link" TargetMode="External"/><Relationship Id="rId8" Type="http://schemas.openxmlformats.org/officeDocument/2006/relationships/hyperlink" Target="https://drive.google.com/file/d/16aH9RFgWmeZHGnV1KmySOGraYvBQx9gD/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0" outlineLevelCol="1"/>
  <cols>
    <col customWidth="1" min="1" max="1" width="4.75"/>
    <col customWidth="1" min="2" max="2" width="8.63"/>
    <col customWidth="1" min="3" max="3" width="13.88"/>
    <col customWidth="1" min="4" max="4" width="15.88"/>
    <col customWidth="1" min="5" max="5" width="16.5"/>
    <col customWidth="1" min="6" max="6" width="14.88"/>
    <col customWidth="1" min="7" max="7" width="15.5"/>
    <col customWidth="1" min="8" max="8" width="13.88"/>
    <col customWidth="1" min="9" max="9" width="14.63"/>
    <col customWidth="1" min="10" max="10" width="19.63"/>
    <col customWidth="1" hidden="1" min="11" max="11" width="24.88" outlineLevel="1"/>
    <col customWidth="1" hidden="1" min="12" max="12" width="16.25" outlineLevel="1"/>
    <col customWidth="1" hidden="1" min="13" max="14" width="19.38" outlineLevel="1"/>
    <col customWidth="1" hidden="1" min="15" max="16" width="10.88" outlineLevel="1"/>
    <col customWidth="1" hidden="1" min="17" max="17" width="7.13" outlineLevel="1"/>
    <col customWidth="1" hidden="1" min="18" max="20" width="10.88" outlineLevel="1"/>
    <col customWidth="1" hidden="1" min="21" max="21" width="11.63" outlineLevel="1"/>
    <col customWidth="1" hidden="1" min="22" max="22" width="10.88" outlineLevel="1"/>
    <col customWidth="1" min="23" max="23" width="22.38"/>
  </cols>
  <sheetData>
    <row r="1" ht="15.75" customHeight="1">
      <c r="A1" s="1" t="s">
        <v>0</v>
      </c>
      <c r="B1" s="1" t="s">
        <v>1</v>
      </c>
      <c r="C1" s="1" t="s">
        <v>2</v>
      </c>
      <c r="D1" s="1" t="s">
        <v>3</v>
      </c>
      <c r="E1" s="1" t="s">
        <v>4</v>
      </c>
      <c r="F1" s="1" t="s">
        <v>5</v>
      </c>
      <c r="G1" s="1" t="s">
        <v>6</v>
      </c>
      <c r="H1" s="2" t="s">
        <v>7</v>
      </c>
      <c r="I1" s="1" t="s">
        <v>8</v>
      </c>
      <c r="J1" s="3" t="s">
        <v>9</v>
      </c>
      <c r="K1" s="4" t="s">
        <v>10</v>
      </c>
      <c r="L1" s="5" t="s">
        <v>11</v>
      </c>
      <c r="M1" s="4" t="s">
        <v>12</v>
      </c>
      <c r="N1" s="4" t="s">
        <v>13</v>
      </c>
      <c r="O1" s="4" t="s">
        <v>14</v>
      </c>
      <c r="P1" s="4" t="s">
        <v>15</v>
      </c>
      <c r="Q1" s="4" t="s">
        <v>16</v>
      </c>
      <c r="R1" s="4" t="s">
        <v>17</v>
      </c>
      <c r="S1" s="4" t="s">
        <v>18</v>
      </c>
      <c r="T1" s="4" t="s">
        <v>19</v>
      </c>
      <c r="U1" s="4" t="s">
        <v>20</v>
      </c>
      <c r="V1" s="4" t="s">
        <v>21</v>
      </c>
      <c r="W1" s="4"/>
      <c r="X1" s="4"/>
      <c r="Y1" s="4"/>
      <c r="Z1" s="4"/>
      <c r="AA1" s="4"/>
      <c r="AB1" s="4"/>
      <c r="AC1" s="4"/>
      <c r="AD1" s="4"/>
      <c r="AE1" s="4"/>
      <c r="AF1" s="4"/>
      <c r="AG1" s="4"/>
      <c r="AH1" s="4"/>
      <c r="AI1" s="4"/>
      <c r="AJ1" s="4"/>
      <c r="AK1" s="4"/>
      <c r="AL1" s="4"/>
      <c r="AM1" s="4"/>
      <c r="AN1" s="4"/>
      <c r="AO1" s="4"/>
      <c r="AP1" s="4"/>
    </row>
    <row r="2" ht="15.75" customHeight="1">
      <c r="A2" s="6">
        <v>1.0</v>
      </c>
      <c r="B2" s="7" t="s">
        <v>22</v>
      </c>
      <c r="C2" s="6" t="s">
        <v>23</v>
      </c>
      <c r="D2" s="6" t="s">
        <v>24</v>
      </c>
      <c r="E2" s="6" t="str">
        <f t="shared" ref="E2:E21" si="1">"請幫我把以下的內容的'姓名, 日期，時間，地址，車牌'取代成相關的符號，因為有些會有000或是OOO的去識別化，你還是要標上我要的標記。
姓名是{#name}
日期會根據年, 月, 日做區分 {#year}, {#month}, {#day}
時間會根據小時,分鐘做區分 {#hour}, {#minute}
地址則是會有以下的元素
市是{#city}市, 縣是{#county}縣, 區是{#district}區, 村(里)是{#village}村或{#village}里, 段是{#section}段, 路"&amp;"是{#road}路, 街是{#street}街, 巷是{#lane}巷, 弄是{#alley}弄, 號是{#number}號
車牌是{#carlicense}
以下是範例要標記的內容：
###
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amp;"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
###
以下是正確的替換後的內容讓你做為參考：
###
被告之機車駕駛執照業因酒駕註銷，於民國{#year}年{#month}月{#day}日晚間{#hour}時{#min"&amp;"ute}分許，騎乘車牌號碼{#carlicense}號普通重型機車，沿{#city}市{#district}區{#road}路{#section}段由南往北朝{#road}路方向行駛，行經{#city}市{#district}區{#road}路{#section}段{#number}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amp;"起駛欲向左迴轉。適原告騎乘車牌號碼{#carlicense}號普通重型機車（下稱系爭機車）同向由後方駛來，因閃避不及而與被告所騎機車發生碰撞，致原告人車倒地並受有左膝挫傷合併後十字韌帶撕裂性骨折、左肩挫傷合併擦傷等傷害（下稱系爭傷害）。
###
請將以下的內容根據上述的標準做標記：
###
"&amp;C2&amp;"
###"</f>
        <v>請幫我把以下的內容的'姓名, 日期，時間，地址，車牌'取代成相關的符號，因為有些會有000或是OOO的去識別化，你還是要標上我要的標記。
姓名是{#name}
日期會根據年, 月, 日做區分 {#year}, {#month}, {#day}
時間會根據小時,分鐘做區分 {#hour}, {#minute}
地址則是會有以下的元素
市是{#city}市, 縣是{#county}縣, 區是{#district}區, 村(里)是{#village}村或{#village}里, 段是{#section}段, 路是{#road}路, 街是{#street}街, 巷是{#lane}巷, 弄是{#alley}弄, 號是{#number}號
車牌是{#carlicense}
以下是範例要標記的內容：
###
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
###
以下是正確的替換後的內容讓你做為參考：
###
被告之機車駕駛執照業因酒駕註銷，於民國{#year}年{#month}月{#day}日晚間{#hour}時{#minute}分許，騎乘車牌號碼{#carlicense}號普通重型機車，沿{#city}市{#district}區{#road}路{#section}段由南往北朝{#road}路方向行駛，行經{#city}市{#district}區{#road}路{#section}段{#number}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carlicense}號普通重型機車（下稱系爭機車）同向由後方駛來，因閃避不及而與被告所騎機車發生碰撞，致原告人車倒地並受有左膝挫傷合併後十字韌帶撕裂性骨折、左肩挫傷合併擦傷等傷害（下稱系爭傷害）。
###
請將以下的內容根據上述的標準做標記：
###
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
###</v>
      </c>
      <c r="F2" s="6" t="s">
        <v>25</v>
      </c>
      <c r="G2" s="6" t="str">
        <f t="shared" ref="G2:G15" si="2">"任務內容：從判決書的內容反推律師在撰寫起訴狀的時候的會使用的敘述。
最下面會有判決書的內容，請你從判決書內容生成模擬律師如果要生成起訴狀的話，會有哪些必要的語句，盡量要口語化和簡單。
我要改寫成三個大段落：
一、 事故發生緣由
二、 被告受傷情形
三、 包含請求賠償的事實根據
 - 需要保留內容：重點事項要維持一樣的，包括如果原本在判決書中有條文的話，雖然不口語但是也要保留；如果是被告和原告的互動描述也要保留；受傷情形、事故發生緣由、包含請求賠償的事實根據保持原有的詳細程度；要保留相關的數字，像是住院長度"&amp;"，不能工作的長度，也都要保留；地址、姓名、車牌等訊息也要保留，不要自己新創內容；如果原文有引用判決的時候，必須要保留把判決的年度跟號碼寫出來。
- 需要注意的內容：你是要模擬律師，所以主詞還是都要是'被告'或是'原告'，不要用'我'；'不要'把賠償金額加總起來或是計算，就單純保持原樣即可。
- 內容要求：非常的口語化和簡單。
以下為判決書內容：
###
"&amp;C2&amp;"
"&amp;D2&amp;"
###"</f>
        <v>任務內容：從判決書的內容反推律師在撰寫起訴狀的時候的會使用的敘述。
最下面會有判決書的內容，請你從判決書內容生成模擬律師如果要生成起訴狀的話，會有哪些必要的語句，盡量要口語化和簡單。
我要改寫成三個大段落：
一、 事故發生緣由
二、 被告受傷情形
三、 包含請求賠償的事實根據
 - 需要保留內容：重點事項要維持一樣的，包括如果原本在判決書中有條文的話，雖然不口語但是也要保留；如果是被告和原告的互動描述也要保留；受傷情形、事故發生緣由、包含請求賠償的事實根據保持原有的詳細程度；要保留相關的數字，像是住院長度，不能工作的長度，也都要保留；地址、姓名、車牌等訊息也要保留，不要自己新創內容；如果原文有引用判決的時候，必須要保留把判決的年度跟號碼寫出來。
- 需要注意的內容：你是要模擬律師，所以主詞還是都要是'被告'或是'原告'，不要用'我'；'不要'把賠償金額加總起來或是計算，就單純保持原樣即可。
- 內容要求：非常的口語化和簡單。
以下為判決書內容：
###
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
醫療費用、護具費用、就醫回診之交通費用：為治療系爭傷害，支出醫療費用171,170元、護具9,500元、就醫回診之交通費用5,000元。
看護費用：為治療系爭傷害，開刀2次，術後各須專人照護1個月，以每日1,500元計算，共請求看護費用90,000元
不能工作之薪資損失：原告因本件車禍而住院治療、開刀及術後休養，超過7、8個月不能工作；又原告受僱於力拔山工程有限公司，為泥作師傅，當時每月可領薪資105,000元（即每日3,500元），爰僅請求6個月不能工作共計630,000元之薪資損失。
系爭機車維修費：系爭機車因本件車禍而有所損壞，經維修後須費31,800元。
精神慰撫金：原告因系爭傷害須施以手術治療且多次回診，休養期間達6個月之久，除肉體上疼痛外，日常活動亦多有不便，精神上受有相當程度之痛苦，故請求精神慰撫金300,000元。
###</v>
      </c>
      <c r="H2" s="6" t="s">
        <v>26</v>
      </c>
      <c r="I2" s="6" t="str">
        <f t="shared" ref="I2:I15" si="3">CONCATENATE("你是一個中華民國的民法專長的律師，你要根據中華民國民法正確引用民法法條，並且要正確引用以下的中華民國民法內容。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185 條
數人共同不法侵害他人之權利者，連帶負損害賠償責任。不能知其中孰為加害人者亦同。
造意人及幫助人，視為共同行為人。
第 191 條
土地上之建築物或其他工作物所致他人權利之損"&amp;"害，由工作物之所有人負賠償責任。但其對於設置或保管並無欠缺，或損害非因設置或保管有欠缺，或於防止損害之發生，已盡相當之注意者，不在此限。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前項所稱商品製造人，謂商品之生產、製造、加工業者。其在商品上附加標章或其他文字、符號，足"&amp;"以表彰係其自己所生產、製造、加工者，視為商品製造人。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amp;"之工具或方法所致，或於防止損害之發生已盡相當之注意者，不在此限。
第 193 條
不法侵害他人之身體或健康者，對於被害人因此喪失或減少勞動能力或增加生活上之需要時，應負損害賠償責任。
前項損害賠償，法院得因當事人之聲請，定為支付定期金。但須命加害人提出擔保。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前項請求權，不得讓與或繼承。但以金額賠償之請求權"&amp;"已依契約承諾，或已起訴者，不在此限。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一、緣訴外人劉靖豪係被告鉉彩有線電視股份有限公司(下稱鉉彩公司)僱用之工程師，平日負責駕駛工程車至客戶處維修"&amp;"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amp;"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amp;"公訴，嗣因劉靖豪於100年10月26日死亡，經鈞院以100年度易字第896號案件判決公訴不受理在案(見原證二)。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amp;"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amp;"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原告因本件事故所受傷害，總計支出醫療費用19萬9"&amp;"10元（見原證四）。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amp;"，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amp;"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amp;"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amp;"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amp;"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amp;"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amp;"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以下是我要你生成的訴訟狀的法律結構：
###
{#請不要使用'(原證Ｏ)'的字眼}
"&amp;"一、{#應該要填入詳細的事實緣由，要用法律用語}
二、{#先'引用法條'，因為我們要生成的起訴狀是限定在有慰撫金的民事的交通事故，基本上都會用到第184條，請你注意。請先閱讀要改寫的內容，如果有請求看護費用，引用第193條會比較合理，如果沒有要賠償看護費用的話，就不須引用第193條。如果在2個以上的被告需要共同賠償的時候，大多會引用第185條第1項。接著會開始書寫連帶賠償。}
 |---(一){#相關的賠償大項，以及說明，說明要很詳細。撰寫金額的時候統一使用'位數逗號的數字'；已支出費用跟未來發生的費用不"&amp;"可以寫在同一大項中，要分開敘述。}
 |         |---1. {#大項中的細項賠償，以及說明，說明要很詳細。撰寫金額的時候統一使用'位數逗號的數字'。}
 |                 |----(1){#細項賠償中的說明，說明要很詳細。撰寫金額的時候統一使用'位數逗號的數字'。}
 |
 |---(六) {#最後一個是要結尾這一大段的，要以'綜上所陳'開頭對這一段賠償做結尾；要把所有的賠償金額都相加起來，請務必要加總正確，撰寫金額的時候統一使用'位數逗號的數字'。}
###
請將以下律"&amp;"師口語輸入的內容根據民事起訴狀的格式改寫出來。文章風格、格式和階層格式'務必'要與範本和我要的結構一樣；不要根據以下的格式，請根據我上述所提供的範例；不要新創內容，請完全依照以下我提供的事實做改寫：","
###
",H2,"
###")</f>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185 條
數人共同不法侵害他人之權利者，連帶負損害賠償責任。不能知其中孰為加害人者亦同。
造意人及幫助人，視為共同行為人。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193 條
不法侵害他人之身體或健康者，對於被害人因此喪失或減少勞動能力或增加生活上之需要時，應負損害賠償責任。
前項損害賠償，法院得因當事人之聲請，定為支付定期金。但須命加害人提出擔保。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一、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以下是我要你生成的訴訟狀的法律結構：
###
{#請不要使用'(原證Ｏ)'的字眼}
一、{#應該要填入詳細的事實緣由，要用法律用語}
二、{#先'引用法條'，因為我們要生成的起訴狀是限定在有慰撫金的民事的交通事故，基本上都會用到第184條，請你注意。請先閱讀要改寫的內容，如果有請求看護費用，引用第193條會比較合理，如果沒有要賠償看護費用的話，就不須引用第193條。如果在2個以上的被告需要共同賠償的時候，大多會引用第185條第1項。接著會開始書寫連帶賠償。}
 |---(一){#相關的賠償大項，以及說明，說明要很詳細。撰寫金額的時候統一使用'位數逗號的數字'；已支出費用跟未來發生的費用不可以寫在同一大項中，要分開敘述。}
 |         |---1. {#大項中的細項賠償，以及說明，說明要很詳細。撰寫金額的時候統一使用'位數逗號的數字'。}
 |                 |----(1){#細項賠償中的說明，說明要很詳細。撰寫金額的時候統一使用'位數逗號的數字'。}
 |
 |---(六) {#最後一個是要結尾這一大段的，要以'綜上所陳'開頭對這一段賠償做結尾；要把所有的賠償金額都相加起來，請務必要加總正確，撰寫金額的時候統一使用'位數逗號的數字'。}
###
請將以下律師口語輸入的內容根據民事起訴狀的格式改寫出來。文章風格、格式和階層格式'務必'要與範本和我要的結構一樣；不要根據以下的格式，請根據我上述所提供的範例；不要新創內容，請完全依照以下我提供的事實做改寫：
###
一、事故發生緣由:
被告的機車駕照因為酒駕被註銷了,但是在民國110年8月18日晚上9點26分左右,他還是騎著車牌號碼是000-0000的重型機車,在新北市板橋區長江路1段由南往北往民生路的方向騎。雖然當時是晚上,但是路上有路燈、天氣晴朗、路面是乾的也沒有坑洞,視線也很好,被告應該要注意迴轉時要打方向燈,並且停下來看清楚有沒有車輛來往,可是被告卻疏忽了,沒有打方向燈就直接從路邊起駛要左轉。
二、原告受傷情形:
就在被告要左轉的時候,原告騎著車牌號碼是000-0000的重型機車從後面同向騎來,因為來不及閃,所以兩台機車就撞在一起。原告跟機車一起摔在地上,原告的左膝挫傷還合併十字韌帶撕裂性骨折,左肩也挫傷和擦傷。原告總共動了兩次手術,每次手術後都需要專人照顧一個月。受傷、開刀到術後休養加起來超過7、8個月不能工作。
三、請求賠償的事實根據:
原告請求被告賠償的項目包括:醫療費用171,170元、護具費用9,500元、就醫回診的交通費5,000元、看護費用90,000元、不能工作的薪資損失630,000元、維修受損機車的費用31,800元,以及精神慰撫金300,000元。原告在事故前受僱於力拔山工程有限公司當泥作師傅,每個月的薪水是105,000元。因為這起事故,原告的機車壞了需要修,身體也受傷需要手術和休養,不但身體感到疼痛,生活作息也受到很大影響,精神上也承受了相當大的痛苦。
###</v>
      </c>
      <c r="J2" s="8" t="s">
        <v>27</v>
      </c>
      <c r="K2" s="6" t="str">
        <f t="shared" ref="K2:K10" si="4">CONCATENATE("你是一個中華民國的民法專長的律師，你要根據中華民國民法正確引用民法法條，並且要正確引用以下的中華民國民法內容。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191 條
土地上之建築物或其他工作物所致他人權利之損害，由工作物之所有人負賠償責任。但其對於設置或保管並無欠缺，或損害非因設置或保管有欠缺，或於防止損害之發生，已盡相當之注意者，不在"&amp;"此限。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商品"&amp;"輸入業者，應與商品製造人負同一之責任。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195 條
不法侵害他人之身體、健康、名譽、自由、信用、隱私"&amp;"、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以下是一個正確的民事交通"&amp;"事故起訴狀的範本，請你根據使用者提供的內容，然後生成符合範本的內容：
###
二、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amp;"，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amp;"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三、按「因故意或過失，不法侵害他人之權利者，負損害賠償責任。」、「汽車、機車或其他非依軌道行駛之動力車輛，在使用中加損害於他人者，駕駛人應賠償因此所生之損害。」、「不法侵害他人之身體或健康者，對於被害人因此喪"&amp;"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amp;"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原告甫於99年5月25日購買車號972-AMF號普通重型機車因本件事故全毀而無法修復，被告應"&amp;"賠償原告購買該車之費用9萬8,330元及監理登記相關規費1,850元，共計10萬180元（見原證三）。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amp;"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amp;"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amp;"+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amp;"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amp;"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amp;"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amp;"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（六）綜上所陳，本件原告得請求被告賠償之金額為435萬3,322元，另扣除劉靖豪於本件事故發生後已先給付原告賠償金20萬元，被告總"&amp;"計應賠償原告415萬3,322元（435萬3,322元-20萬元=415萬3,322元）。
###
請將以下內容根據民事起訴狀的格式把'事實及理由'的部分寫出來，文章風格、格式和階層格式'務必'要與範本一樣，請剃除(原證X)的字眼，並且不要將賠償額的部分放在事實陳述中，事實陳述和賠償部分是兩個不同的階層，最後的'綜上所述'也是一個階層，最後的'綜上所述'也是一個階層：","
###
",M2,"
",N2,"
###")</f>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二、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三、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請將以下內容根據民事起訴狀的格式把'事實及理由'的部分寫出來，文章風格、格式和階層格式'務必'要與範本一樣，請剃除(原證X)的字眼，並且不要將賠償額的部分放在事實陳述中，事實陳述和賠償部分是兩個不同的階層，最後的'綜上所述'也是一個階層，最後的'綜上所述'也是一個階層：
###
被告之機車駕駛執照因酒駕註銷，竟仍於民國110年8月18日晚間9時26分許，騎乘車牌號碼MTK－1357號普通重型機車，沿新北市板橋區長江路1段由南往北朝民生路方向行駛，行經新北市板橋區文化路1段35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逢原告騎乘車牌號碼NEO－9565號普通重型機車（下稱系爭機車）同向由後方駛來，因閃避不及而與被告所騎機車發生碰撞，致原告人車倒地並受有左膝挫傷合併後十字韌帶撕裂性骨折、左肩挫傷合併擦傷等傷害（下稱系爭傷害）。
系爭機車因本件車禍而有所損壞，經維修後須花費新臺幣（下同）31,800元。且原告為治療系爭傷害而住院治療、開刀，支出醫療費用171,170元。又原告因系爭傷害須施以手術治療且多次回診，休養期間達6個月之久，除肉體上疼痛外，日常活動亦多有不便，精神上受有相當程度之痛苦，故原告請求被告支付慰撫金300,000元。
###</v>
      </c>
      <c r="L2" s="6" t="s">
        <v>28</v>
      </c>
      <c r="M2" s="6" t="s">
        <v>29</v>
      </c>
      <c r="N2" s="6" t="s">
        <v>30</v>
      </c>
      <c r="O2" s="6" t="s">
        <v>31</v>
      </c>
      <c r="P2" s="6" t="s">
        <v>32</v>
      </c>
      <c r="Q2" s="6" t="s">
        <v>33</v>
      </c>
      <c r="R2" s="6" t="s">
        <v>34</v>
      </c>
      <c r="S2" s="6" t="s">
        <v>35</v>
      </c>
      <c r="T2" s="6" t="s">
        <v>36</v>
      </c>
      <c r="U2" s="6" t="s">
        <v>37</v>
      </c>
      <c r="V2" s="6" t="s">
        <v>38</v>
      </c>
      <c r="W2" s="6"/>
      <c r="X2" s="6"/>
      <c r="Y2" s="6"/>
      <c r="Z2" s="6"/>
      <c r="AA2" s="6"/>
      <c r="AB2" s="6"/>
      <c r="AC2" s="6"/>
      <c r="AD2" s="6"/>
      <c r="AE2" s="6"/>
      <c r="AF2" s="6"/>
      <c r="AG2" s="6"/>
      <c r="AH2" s="6"/>
      <c r="AI2" s="6"/>
      <c r="AJ2" s="6"/>
      <c r="AK2" s="6"/>
      <c r="AL2" s="6"/>
      <c r="AM2" s="6"/>
      <c r="AN2" s="6"/>
      <c r="AO2" s="6"/>
      <c r="AP2" s="6"/>
    </row>
    <row r="3" ht="15.75" customHeight="1">
      <c r="A3" s="6">
        <v>2.0</v>
      </c>
      <c r="B3" s="7" t="s">
        <v>39</v>
      </c>
      <c r="C3" s="6" t="s">
        <v>40</v>
      </c>
      <c r="D3" s="6" t="s">
        <v>41</v>
      </c>
      <c r="E3" s="6" t="str">
        <f t="shared" si="1"/>
        <v>請幫我把以下的內容的'姓名, 日期，時間，地址，車牌'取代成相關的符號，因為有些會有000或是OOO的去識別化，你還是要標上我要的標記。
姓名是{#name}
日期會根據年, 月, 日做區分 {#year}, {#month}, {#day}
時間會根據小時,分鐘做區分 {#hour}, {#minute}
地址則是會有以下的元素
市是{#city}市, 縣是{#county}縣, 區是{#district}區, 村(里)是{#village}村或{#village}里, 段是{#section}段, 路是{#road}路, 街是{#street}街, 巷是{#lane}巷, 弄是{#alley}弄, 號是{#number}號
車牌是{#carlicense}
以下是範例要標記的內容：
###
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
###
以下是正確的替換後的內容讓你做為參考：
###
被告之機車駕駛執照業因酒駕註銷，於民國{#year}年{#month}月{#day}日晚間{#hour}時{#minute}分許，騎乘車牌號碼{#carlicense}號普通重型機車，沿{#city}市{#district}區{#road}路{#section}段由南往北朝{#road}路方向行駛，行經{#city}市{#district}區{#road}路{#section}段{#number}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carlicense}號普通重型機車（下稱系爭機車）同向由後方駛來，因閃避不及而與被告所騎機車發生碰撞，致原告人車倒地並受有左膝挫傷合併後十字韌帶撕裂性骨折、左肩挫傷合併擦傷等傷害（下稱系爭傷害）。
###
請將以下的內容根據上述的標準做標記：
###
被告於民國110年9月9日上午6時50分許，騎乘車牌號碼000-0000號普通重型機車，沿基隆市中正區中正路往基隆市區方向行駛至基隆市中正區中正路、中船路口時，欲左轉中船路，本應注意設有兩段式左轉標誌之路段，機車應依兩段方式進行左轉，並應讓對向直行車先行，而依當時天候晴、日間自然光線、路面乾燥無缺陷、視距良好，並無不能注意之情形，竟疏未注意，即貿然左轉，適對向由原告騎乘所有之車牌號碼000-0000號普通重型機車（下稱系爭機車）直行至上開路口，因閃避不及兩車發生碰撞（下稱系爭事故），致原告人車倒地，受有右側肩膀及手部、手肘、前臂擦傷及左側髖部、足部擦傷及雙側手肘擦傷等傷害（下稱系爭傷害）。
###</v>
      </c>
      <c r="F3" s="6" t="s">
        <v>42</v>
      </c>
      <c r="G3" s="6" t="str">
        <f t="shared" si="2"/>
        <v>任務內容：從判決書的內容反推律師在撰寫起訴狀的時候的會使用的敘述。
最下面會有判決書的內容，請你從判決書內容生成模擬律師如果要生成起訴狀的話，會有哪些必要的語句，盡量要口語化和簡單。
我要改寫成三個大段落：
一、 事故發生緣由
二、 被告受傷情形
三、 包含請求賠償的事實根據
 - 需要保留內容：重點事項要維持一樣的，包括如果原本在判決書中有條文的話，雖然不口語但是也要保留；如果是被告和原告的互動描述也要保留；受傷情形、事故發生緣由、包含請求賠償的事實根據保持原有的詳細程度；要保留相關的數字，像是住院長度，不能工作的長度，也都要保留；地址、姓名、車牌等訊息也要保留，不要自己新創內容；如果原文有引用判決的時候，必須要保留把判決的年度跟號碼寫出來。
- 需要注意的內容：你是要模擬律師，所以主詞還是都要是'被告'或是'原告'，不要用'我'；'不要'把賠償金額加總起來或是計算，就單純保持原樣即可。
- 內容要求：非常的口語化和簡單。
以下為判決書內容：
###
被告於民國110年9月9日上午6時50分許，騎乘車牌號碼000-0000號普通重型機車，沿基隆市中正區中正路往基隆市區方向行駛至基隆市中正區中正路、中船路口時，欲左轉中船路，本應注意設有兩段式左轉標誌之路段，機車應依兩段方式進行左轉，並應讓對向直行車先行，而依當時天候晴、日間自然光線、路面乾燥無缺陷、視距良好，並無不能注意之情形，竟疏未注意，即貿然左轉，適對向由原告騎乘所有之車牌號碼000-0000號普通重型機車（下稱系爭機車）直行至上開路口，因閃避不及兩車發生碰撞（下稱系爭事故），致原告人車倒地，受有右側肩膀及手部、手肘、前臂擦傷及左側髖部、足部擦傷及雙側手肘擦傷等傷害（下稱系爭傷害）。
醫療相關費用：原告因系爭傷害至醫院治療，並至藥局購置所需醫療用品，部分電子發票未列入計算，有紙本單據部分合計請求新臺幣（下同）1,382元。
看護費：原告因系爭事故，有21日需由專人照顧、上藥、協助洗澡擦浴、載送等，每日看護費為2,000元，遂請求上開期間之看護費4萬2,000元。
不能工作之損失：原告任職於中華航業人員訓練中心，每日工資為1,166元，受傷期間有21日無法工作，遂請求上開期間不能工作之損失2萬4,486元。
慰撫金：原告配偶於原告受傷期間除須包辦家務，尚須照顧受傷之原告，然被告逍遙法外且毫無歉意，並數度佯稱係原告主動撞上，使原告長期積鬱不振，卻也無能為力，是系爭事故造成原告及原告配偶相當之精神上痛苦，為此請求被告賠償原告及原告配偶慰撫金各3萬5,000元，合計7萬元予原告。
系爭機車維修費：原告所有之系爭機車因系爭事故受損，對此請求被告賠償系爭機車毀損維修費用1萬0,200元。
###</v>
      </c>
      <c r="H3" s="6" t="s">
        <v>43</v>
      </c>
      <c r="I3" s="6" t="str">
        <f t="shared" si="3"/>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185 條
數人共同不法侵害他人之權利者，連帶負損害賠償責任。不能知其中孰為加害人者亦同。
造意人及幫助人，視為共同行為人。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193 條
不法侵害他人之身體或健康者，對於被害人因此喪失或減少勞動能力或增加生活上之需要時，應負損害賠償責任。
前項損害賠償，法院得因當事人之聲請，定為支付定期金。但須命加害人提出擔保。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一、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以下是我要你生成的訴訟狀的法律結構：
###
{#請不要使用'(原證Ｏ)'的字眼}
一、{#應該要填入詳細的事實緣由，要用法律用語}
二、{#先'引用法條'，因為我們要生成的起訴狀是限定在有慰撫金的民事的交通事故，基本上都會用到第184條，請你注意。請先閱讀要改寫的內容，如果有請求看護費用，引用第193條會比較合理，如果沒有要賠償看護費用的話，就不須引用第193條。如果在2個以上的被告需要共同賠償的時候，大多會引用第185條第1項。接著會開始書寫連帶賠償。}
 |---(一){#相關的賠償大項，以及說明，說明要很詳細。撰寫金額的時候統一使用'位數逗號的數字'；已支出費用跟未來發生的費用不可以寫在同一大項中，要分開敘述。}
 |         |---1. {#大項中的細項賠償，以及說明，說明要很詳細。撰寫金額的時候統一使用'位數逗號的數字'。}
 |                 |----(1){#細項賠償中的說明，說明要很詳細。撰寫金額的時候統一使用'位數逗號的數字'。}
 |
 |---(六) {#最後一個是要結尾這一大段的，要以'綜上所陳'開頭對這一段賠償做結尾；要把所有的賠償金額都相加起來，請務必要加總正確，撰寫金額的時候統一使用'位數逗號的數字'。}
###
請將以下律師口語輸入的內容根據民事起訴狀的格式改寫出來。文章風格、格式和階層格式'務必'要與範本和我要的結構一樣；不要根據以下的格式，請根據我上述所提供的範例；不要新創內容，請完全依照以下我提供的事實做改寫：
###
一、事故發生緣由：
被告林小明於民國110年9月9日上午6時50分許,騎乘車牌號碼000-0000號的重型機車,沿著基隆市中正區的中正路往基隆市區方向行駛。當他來到中正路和中船路的路口時,打算要左轉進入中船路。可是他沒注意到那邊有設置兩段式左轉標誌,機車應該要兩段式左轉,而且要先讓對向直行車先走。雖然當時天氣晴朗、是在白天、路面乾燥也沒有破損,視線也很好,沒有任何不能注意周遭狀況的情形,但被告就是沒注意就貿然左轉。剛好原告李大華騎乘他的車牌號碼000-0000號重型機車直行到該路口,因為來不及閃避,兩台車就這樣撞在一起。
二、被告受傷情形：
這起事故造成原告人車倒地,身體多處受傷。他的右側肩膀和手部、手肘、前臂都有擦傷,左側髖部、腳部和雙側手肘也都有擦傷。原告為了治療這些傷勢,去了醫院就醫,也去藥局買了需要的醫療用品。雖然部分電子發票沒算進去,但光是有紙本單據的部分,就花了1,382元。而且原告因為這次受傷,有長達21天需要專人照顧、幫忙上藥、洗澡擦浴、接送等,每天的看護費要2,000元。另外原告在中華航業人員訓練中心工作,平均每天的工資是1,166元,受傷的這21天都沒辦法去上班。
三、包含請求賠償的事實根據：
原告不但要承受身體上的傷痛,精神上也飽受折磨。原告的配偶除了要一手包辦家務,還要照顧受傷的原告,非常辛苦。偏偏加害人的被告卻逍遙法外毫無歉意,還多次說是原告主動撞上去的,讓原告積鬱不振卻也無可奈何。所以原告請求被告賠償他和他配偶各3萬5,000元的慰撫金,總共7萬元。此外,原告的座車也因為這次事故而受損,修車費用是1萬0,200元,也請求被告一併賠償。再加上原告的醫療相關費用1,382元、看護費4萬2,000元、不能工作損失2萬4,486元,總共請求被告賠償8萬5,068元。
###</v>
      </c>
      <c r="J3" s="8" t="s">
        <v>44</v>
      </c>
      <c r="K3" s="6" t="str">
        <f t="shared" si="4"/>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二、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三、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請將以下內容根據民事起訴狀的格式把'事實及理由'的部分寫出來，文章風格、格式和階層格式'務必'要與範本一樣，請剃除(原證X)的字眼，並且不要將賠償額的部分放在事實陳述中，事實陳述和賠償部分是兩個不同的階層，最後的'綜上所述'也是一個階層，最後的'綜上所述'也是一個階層：
###
被告於民國110年9月9日上午6時50分許，騎乘車牌號碼NAX-1396號普通重型機車，沿基隆市中正區中正路往基隆市區方向行駛至基隆市中正區中正路、中船路口時，欲左轉中船路，本應注意設有兩段式左轉標誌之路段，機車應依兩段方式進行左轉，並應讓對向直行車先行，而依當時天候晴、日間自然光線、路面乾燥無缺陷、視距良好，並無不能注意之情形，竟疏未注意，即貿然左轉，適對向由原告騎乘所有之車牌號碼MNK-6688號普通重型機車（下稱系爭機車）直行至上開路口，因閃避不及兩車發生碰撞（下稱系爭事故），致原告人車倒地，受有右側肩膀及手部、手肘、前臂擦傷及左側髖部、足部擦傷及雙側手肘擦傷等傷害（下稱系爭傷害）。
原告因系爭傷害至醫院治療，並至藥局購置所需醫療用品之花費合計新臺幣（下同）1,382元。原告所有之系爭機車因系爭事故受損，對此請求被告賠償系爭機車毀損維修費用1萬0,200元。原告配偶於原告受傷期間除須包辦家務，尚須照顧受傷之原告，然被告逍遙法外且毫無歉意，並數度佯稱係原告主動撞上，使原告長期積鬱不振，卻也無能為力，是系爭事故造成原告及原告配偶相當之精神上痛苦，為此請求被告賠償原告及原告配偶慰撫金各3萬5,000元，合計7萬元予原告。
###</v>
      </c>
      <c r="L3" s="6" t="s">
        <v>45</v>
      </c>
      <c r="M3" s="6" t="s">
        <v>46</v>
      </c>
      <c r="N3" s="6" t="s">
        <v>47</v>
      </c>
      <c r="O3" s="6"/>
      <c r="P3" s="6"/>
      <c r="Q3" s="6"/>
      <c r="R3" s="6" t="s">
        <v>48</v>
      </c>
      <c r="S3" s="6"/>
      <c r="T3" s="6"/>
      <c r="U3" s="6"/>
      <c r="V3" s="6"/>
      <c r="W3" s="6"/>
      <c r="X3" s="6"/>
      <c r="Y3" s="6"/>
      <c r="Z3" s="6"/>
      <c r="AA3" s="6"/>
      <c r="AB3" s="6"/>
      <c r="AC3" s="6"/>
      <c r="AD3" s="6"/>
      <c r="AE3" s="6"/>
      <c r="AF3" s="6"/>
      <c r="AG3" s="6"/>
      <c r="AH3" s="6"/>
      <c r="AI3" s="6"/>
      <c r="AJ3" s="6"/>
      <c r="AK3" s="6"/>
      <c r="AL3" s="6"/>
      <c r="AM3" s="6"/>
      <c r="AN3" s="6"/>
      <c r="AO3" s="6"/>
      <c r="AP3" s="6"/>
    </row>
    <row r="4" ht="15.75" customHeight="1">
      <c r="A4" s="6">
        <v>3.0</v>
      </c>
      <c r="B4" s="7" t="s">
        <v>49</v>
      </c>
      <c r="C4" s="6" t="s">
        <v>50</v>
      </c>
      <c r="D4" s="6" t="s">
        <v>51</v>
      </c>
      <c r="E4" s="6" t="str">
        <f t="shared" si="1"/>
        <v>請幫我把以下的內容的'姓名, 日期，時間，地址，車牌'取代成相關的符號，因為有些會有000或是OOO的去識別化，你還是要標上我要的標記。
姓名是{#name}
日期會根據年, 月, 日做區分 {#year}, {#month}, {#day}
時間會根據小時,分鐘做區分 {#hour}, {#minute}
地址則是會有以下的元素
市是{#city}市, 縣是{#county}縣, 區是{#district}區, 村(里)是{#village}村或{#village}里, 段是{#section}段, 路是{#road}路, 街是{#street}街, 巷是{#lane}巷, 弄是{#alley}弄, 號是{#number}號
車牌是{#carlicense}
以下是範例要標記的內容：
###
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
###
以下是正確的替換後的內容讓你做為參考：
###
被告之機車駕駛執照業因酒駕註銷，於民國{#year}年{#month}月{#day}日晚間{#hour}時{#minute}分許，騎乘車牌號碼{#carlicense}號普通重型機車，沿{#city}市{#district}區{#road}路{#section}段由南往北朝{#road}路方向行駛，行經{#city}市{#district}區{#road}路{#section}段{#number}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carlicense}號普通重型機車（下稱系爭機車）同向由後方駛來，因閃避不及而與被告所騎機車發生碰撞，致原告人車倒地並受有左膝挫傷合併後十字韌帶撕裂性骨折、左肩挫傷合併擦傷等傷害（下稱系爭傷害）。
###
請將以下的內容根據上述的標準做標記：
###
被告黃靖童前於民國110年3月11日下午2時35分許，駕駛車牌號碼000-0000號自用小客車（下稱被告車輛）由基隆市中正區義二路停車場出口往中船路方向起駛，本應注意應讓行進中之車輛優先通行，而依當時情形並無不能注意之情事，竟疏未注意及此，於基隆市○○區○○路○號10467號路燈前，適原告騎乘車牌號碼000-000號普通重型機車（下稱原告機車），沿同向行駛於被告右後方之車道內，因突見被告車輛由停車場駛出而煞閃不及，由後方撞擊前方之被告車輛，原告因而人車倒地，致受有左肘、左膝及左踝多處擦傷、胸部挫傷、伴有腦梗塞之右側中大腦動脈血栓、高血脂症等傷害（其中伴有腦梗塞之右側中大腦動脈血栓、高血脂症，下稱腦梗塞之右側中大腦動脈血栓等疾病）。
###</v>
      </c>
      <c r="F4" s="6" t="s">
        <v>52</v>
      </c>
      <c r="G4" s="6" t="str">
        <f t="shared" si="2"/>
        <v>任務內容：從判決書的內容反推律師在撰寫起訴狀的時候的會使用的敘述。
最下面會有判決書的內容，請你從判決書內容生成模擬律師如果要生成起訴狀的話，會有哪些必要的語句，盡量要口語化和簡單。
我要改寫成三個大段落：
一、 事故發生緣由
二、 被告受傷情形
三、 包含請求賠償的事實根據
 - 需要保留內容：重點事項要維持一樣的，包括如果原本在判決書中有條文的話，雖然不口語但是也要保留；如果是被告和原告的互動描述也要保留；受傷情形、事故發生緣由、包含請求賠償的事實根據保持原有的詳細程度；要保留相關的數字，像是住院長度，不能工作的長度，也都要保留；地址、姓名、車牌等訊息也要保留，不要自己新創內容；如果原文有引用判決的時候，必須要保留把判決的年度跟號碼寫出來。
- 需要注意的內容：你是要模擬律師，所以主詞還是都要是'被告'或是'原告'，不要用'我'；'不要'把賠償金額加總起來或是計算，就單純保持原樣即可。
- 內容要求：非常的口語化和簡單。
以下為判決書內容：
###
被告黃靖童前於民國110年3月11日下午2時35分許，駕駛車牌號碼000-0000號自用小客車（下稱被告車輛）由基隆市中正區義二路停車場出口往中船路方向起駛，本應注意應讓行進中之車輛優先通行，而依當時情形並無不能注意之情事，竟疏未注意及此，於基隆市○○區○○路○號10467號路燈前，適原告騎乘車牌號碼000-000號普通重型機車（下稱原告機車），沿同向行駛於被告右後方之車道內，因突見被告車輛由停車場駛出而煞閃不及，由後方撞擊前方之被告車輛，原告因而人車倒地，致受有左肘、左膝及左踝多處擦傷、胸部挫傷、伴有腦梗塞之右側中大腦動脈血栓、高血脂症等傷害（其中伴有腦梗塞之右側中大腦動脈血栓、高血脂症，下稱腦梗塞之右側中大腦動脈血栓等疾病）。
醫療費用：原告因本件車禍事故，受有前揭傷害，至衛生福利部基隆醫院（下稱基隆醫院）、長庚醫療財團法人基隆長庚紀念醫院（下稱基隆長庚醫院）、新光醫療財團法人新光吳火獅紀念醫院（下稱新光醫院）、邱診所、上久中醫診所、靜安堂藥行就診治療並回診數次，共支出醫療費用新臺幣（下同）53,012元。
往返醫院之交通費用：原告因本件車禍事故，受有前揭傷害，前後多次乘坐計程車至基隆醫院、基隆長庚醫院、新光醫院、邱診所、上久中醫診所回診，共支出交通費用46,375元。
原告機車及安全帽修復費用：原告所有之原告機車及安全帽因本件車禍事故，均受有毀損，原告因而支出原告機車修復費用1,650元及安全帽費用650元，共計2,300元。
看護費用：原告因本件車禍事故，受有前揭傷害，原告自110年3月11日至112年3月10日止，共24月，需專人照護，期間由家人看護並從旁照顧，以協助回復正常生活。以全日看護工1月之看護費5,000元計算，24月之看護費用為120,000元（計算式：24月×5,000元＝120,000元）。
增加生活上需要之費用：原告因本件車禍事故，受有前揭傷害，需添購營養品以恢復體力，每月5,000元，24月之營養品費用為120,000元（計算式：24月×5,000元＝120,000元）。
精神慰撫金：原告因本件車禍事故，受有前揭傷害，於基隆醫院歷經月餘治療而尚未痊癒，乃轉往基隆長庚醫院治療，經電腦斷層診斷原告腦部右前葉右部分有積血現象，至原告每日無法入眠，需賴安眠藥、抗憂鬱藥物始勉強入睡。乃同時至精神科、中醫就診，身心受到巨創，生不如死，每日如行屍走肉，無法思考，鬱結於心，常有一了百了的衝動，已造成原告生活上的萬種不便。另原告因腦部無法思考，致工作幾乎無法進行，加以吃安眠藥，導致白天嗜睡，雖僅經主管告誡而未受有懲處，亦已影響原告之考績及職涯，對原告身體及心理都造成極大痛苦及傷害，爰請求被告給付精神慰撫金600,000元。
###</v>
      </c>
      <c r="H4" s="6" t="s">
        <v>53</v>
      </c>
      <c r="I4" s="6" t="str">
        <f t="shared" si="3"/>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185 條
數人共同不法侵害他人之權利者，連帶負損害賠償責任。不能知其中孰為加害人者亦同。
造意人及幫助人，視為共同行為人。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193 條
不法侵害他人之身體或健康者，對於被害人因此喪失或減少勞動能力或增加生活上之需要時，應負損害賠償責任。
前項損害賠償，法院得因當事人之聲請，定為支付定期金。但須命加害人提出擔保。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一、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以下是我要你生成的訴訟狀的法律結構：
###
{#請不要使用'(原證Ｏ)'的字眼}
一、{#應該要填入詳細的事實緣由，要用法律用語}
二、{#先'引用法條'，因為我們要生成的起訴狀是限定在有慰撫金的民事的交通事故，基本上都會用到第184條，請你注意。請先閱讀要改寫的內容，如果有請求看護費用，引用第193條會比較合理，如果沒有要賠償看護費用的話，就不須引用第193條。如果在2個以上的被告需要共同賠償的時候，大多會引用第185條第1項。接著會開始書寫連帶賠償。}
 |---(一){#相關的賠償大項，以及說明，說明要很詳細。撰寫金額的時候統一使用'位數逗號的數字'；已支出費用跟未來發生的費用不可以寫在同一大項中，要分開敘述。}
 |         |---1. {#大項中的細項賠償，以及說明，說明要很詳細。撰寫金額的時候統一使用'位數逗號的數字'。}
 |                 |----(1){#細項賠償中的說明，說明要很詳細。撰寫金額的時候統一使用'位數逗號的數字'。}
 |
 |---(六) {#最後一個是要結尾這一大段的，要以'綜上所陳'開頭對這一段賠償做結尾；要把所有的賠償金額都相加起來，請務必要加總正確，撰寫金額的時候統一使用'位數逗號的數字'。}
###
請將以下律師口語輸入的內容根據民事起訴狀的格式改寫出來。文章風格、格式和階層格式'務必'要與範本和我要的結構一樣；不要根據以下的格式，請根據我上述所提供的範例；不要新創內容，請完全依照以下我提供的事實做改寫：
###
一、事故發生緣由：
被告黃靖童在民國110年3月11日下午2時35分左右,開著車牌號碼是000-0000號的自用小客車,從基隆市中正區義二路的停車場出口要往中船路方向開。他應該要注意讓已經在路上行駛的車輛先通行,當時的情況也沒有什麼特別的狀況會讓他沒辦法注意。但是被告就是疏忽大意,沒有注意到這一點。當他開到基隆市○○區○○路○號10467號路燈前的時候,剛好原告騎著車牌號碼是000-000號的重型機車,跟在被告車後方的同一車道上。結果原告突然看到被告的車從停車場駛出來,因為來不及煞車閃避,就從後面撞上了被告的車。這樣的撞擊導致原告人車倒地。
二、原告受傷情形：
這起事故造成原告身上多處受傷,包括左手肘、左膝蓋和左腳踝都有擦傷,胸部也有挫傷。更嚴重的是,原告還因此腦梗塞,右側大腦中動脈有血栓,還有高血脂症等問題。為了治療這些傷勢,原告先後到了衛生福利部基隆醫院、長庚醫療財團法人基隆長庚紀念醫院、新光醫療財團法人新光吳火獅紀念醫院、邱診所、上久中醫診所等醫療院所就診和回診,總共花了53,012元的醫藥費。光是搭計程車往返這些醫院,就花了46,375元。此外,原告騎的機車和安全帽也都因為這次車禍而毀損,修理費用分別是1,650元和650元,合計2,300元。從事故發生的民國110年3月11日起,到112年3月10日為止,原告長達2年的時間都需要專人照顧,由家人從旁協助才能恢復正常生活。若以每個月聘請看護的費用5,000元計算,2年就需要120,000元。
三、請求賠償事項：
除了直接的醫療和看護費用外,原告因為這次車禍受傷,還需要另外購買營養品來恢復體力,每個月大約要花5,000元,2年下來就是120,000元。更重要的是,這起事故對原告的身心造成了巨大創傷。原告在基隆醫院治療一個多月都沒有痊癒,後來轉到基隆長庚醫院,才發現腦部右前葉有積血的情形。從此原告每天都無法入眠,必須靠安眠藥和抗憂鬱藥物才能勉強睡著。他同時到精神科和中醫診所求診,整個人如同行屍走肉,腦袋無法思考,胸口悶痛鬱結,常常有輕生的念頭,生活也變得異常不便。原告因為腦部受創,導致工作幾乎無法進行,再加上白天因為吃了安眠藥而嗜睡,雖然還沒有受到懲處,但已經影響了他的考績和職涯發展。綜合以上種種,原告請求被告賠償600,000元的精神慰撫金。再加上53,012元的醫療費用、46,375元的交通費用、2,300元的車輛修復費用、120,000元的看護費用、120,000元的營養品費用,總共是941,687元。
###</v>
      </c>
      <c r="J4" s="8" t="s">
        <v>54</v>
      </c>
      <c r="K4" s="6" t="str">
        <f t="shared" si="4"/>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二、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三、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請將以下內容根據民事起訴狀的格式把'事實及理由'的部分寫出來，文章風格、格式和階層格式'務必'要與範本一樣，請剃除(原證X)的字眼，並且不要將賠償額的部分放在事實陳述中，事實陳述和賠償部分是兩個不同的階層，最後的'綜上所述'也是一個階層，最後的'綜上所述'也是一個階層：
###
被告前於民國110年3月11日下午2時35分許，駕駛車牌號碼RAU-7531號自用小客車（下稱被告車輛）由基隆市中正區義二路停車場出口往中船路方向起駛，本應注意應讓行進中之車輛優先通行，而依當時情形並無不能注意之情事，竟疏未注意及此，於基隆市仁愛區南榮路160號10467號路燈前，適原告騎乘車牌號碼NGQ-554號普通重型機車（下稱原告機車），沿同向行駛於被告右後方之車道內，因突見被告車輛由停車場駛出而煞閃不及，由後方撞擊前方之被告車輛，原告因而人車倒地，致受有左肘、左膝及左踝多處擦傷、胸部挫傷、伴有腦梗塞之右側中大腦動脈血栓、高血脂症等傷害（其中伴有腦梗塞之右側中大腦動脈血栓、高血脂症，下稱腦梗塞之右側中大腦動脈血栓等疾病）。
原告因本件車禍事故，受有前揭傷害，至衛生福利部基隆醫院（下稱基隆醫院）、長庚醫療財團法人基隆長庚紀念醫院（下稱基隆長庚醫院）、新光醫療財團法人新光吳火獅紀念醫院、邱診所、上久中醫診所、靜安堂藥行就診治療並回診數次，共支出醫療費用新臺幣（下同）53,012元。又原告所有之機車及安全帽因本件車禍事故，均受有毀損，不堪使用，原告因而支出機車修復費用1,650元及安全帽費用650元，共計2,300元。另外，原告因本件車禍事故，受有前揭傷害，於基隆醫院歷經月餘治療而尚未痊癒，乃轉往基隆長庚醫院治療，經電腦斷層診斷原告腦部右前葉右部分有積血現象，至原告每日無法入眠，需賴安眠藥、抗憂鬱藥物始勉強入睡，乃同時至精神科、中醫就診，身心受到巨創，生不如死，每日如行屍走肉，無法思考，鬱結於心，常有一了百了的衝動，已造成原告生活上的萬種不便，另外原告因腦部無法思考，致工作幾乎無法進行，加以吃安眠藥，導致白天嗜睡，雖僅經主管告誡而未受有懲處，亦已影響原告之考績及職涯，對原告身體及心理都造成極大痛苦及傷害，爰請求被告給付精神慰撫金600,000元。
###</v>
      </c>
      <c r="L4" s="6" t="s">
        <v>55</v>
      </c>
      <c r="M4" s="6" t="s">
        <v>56</v>
      </c>
      <c r="N4" s="6" t="s">
        <v>57</v>
      </c>
      <c r="O4" s="6"/>
      <c r="P4" s="6"/>
      <c r="Q4" s="6"/>
      <c r="R4" s="6" t="s">
        <v>58</v>
      </c>
      <c r="S4" s="6"/>
      <c r="T4" s="6"/>
      <c r="U4" s="6"/>
      <c r="V4" s="6"/>
      <c r="W4" s="6"/>
      <c r="X4" s="6"/>
      <c r="Y4" s="6"/>
      <c r="Z4" s="6"/>
      <c r="AA4" s="6"/>
      <c r="AB4" s="6"/>
      <c r="AC4" s="6"/>
      <c r="AD4" s="6"/>
      <c r="AE4" s="6"/>
      <c r="AF4" s="6"/>
      <c r="AG4" s="6"/>
      <c r="AH4" s="6"/>
      <c r="AI4" s="6"/>
      <c r="AJ4" s="6"/>
      <c r="AK4" s="6"/>
      <c r="AL4" s="6"/>
      <c r="AM4" s="6"/>
      <c r="AN4" s="6"/>
      <c r="AO4" s="6"/>
      <c r="AP4" s="6"/>
    </row>
    <row r="5" ht="15.75" customHeight="1">
      <c r="A5" s="6">
        <v>4.0</v>
      </c>
      <c r="B5" s="7" t="s">
        <v>59</v>
      </c>
      <c r="C5" s="6" t="s">
        <v>60</v>
      </c>
      <c r="D5" s="6" t="s">
        <v>61</v>
      </c>
      <c r="E5" s="6" t="str">
        <f t="shared" si="1"/>
        <v>請幫我把以下的內容的'姓名, 日期，時間，地址，車牌'取代成相關的符號，因為有些會有000或是OOO的去識別化，你還是要標上我要的標記。
姓名是{#name}
日期會根據年, 月, 日做區分 {#year}, {#month}, {#day}
時間會根據小時,分鐘做區分 {#hour}, {#minute}
地址則是會有以下的元素
市是{#city}市, 縣是{#county}縣, 區是{#district}區, 村(里)是{#village}村或{#village}里, 段是{#section}段, 路是{#road}路, 街是{#street}街, 巷是{#lane}巷, 弄是{#alley}弄, 號是{#number}號
車牌是{#carlicense}
以下是範例要標記的內容：
###
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
###
以下是正確的替換後的內容讓你做為參考：
###
被告之機車駕駛執照業因酒駕註銷，於民國{#year}年{#month}月{#day}日晚間{#hour}時{#minute}分許，騎乘車牌號碼{#carlicense}號普通重型機車，沿{#city}市{#district}區{#road}路{#section}段由南往北朝{#road}路方向行駛，行經{#city}市{#district}區{#road}路{#section}段{#number}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carlicense}號普通重型機車（下稱系爭機車）同向由後方駛來，因閃避不及而與被告所騎機車發生碰撞，致原告人車倒地並受有左膝挫傷合併後十字韌帶撕裂性骨折、左肩挫傷合併擦傷等傷害（下稱系爭傷害）。
###
請將以下的內容根據上述的標準做標記：
###
被告於109 年7 月10日11時12分許，駕駛車牌號碼000- 0000 號自用小客車，沿高雄市左營區大中二路由東往西方向行駛外快車道，行經該路段與華夏路之交岔路口，欲右轉華夏路時，本應注意車輛行經行人穿越道，遇有行人穿越時，無論有無交通指揮人員指揮或號誌指示，均應暫停讓行人先行通過，且應注意車前狀況，並隨時採取必要之安全措施，而依當時天候晴、日間有自然光線、柏油路面乾燥無缺陷且無障礙物、視距良好，並無不能注意之情事，竟疏未注意及此，未注意前方行人動態及暫停讓行人先行通過即貿然右轉，適有原告沿行人穿越道由東往西方向行走至該處欲穿越華夏路，雙方因而發生碰撞（下稱系爭事故），致原告受有頭部及左髖部、右小腿鈍挫傷併輕微腦震盪傷害，並有記憶力衰退、突發性頭暈頭痛以及右腿無法正常抬放等後遺症。
###</v>
      </c>
      <c r="F5" s="6" t="s">
        <v>62</v>
      </c>
      <c r="G5" s="6" t="str">
        <f t="shared" si="2"/>
        <v>任務內容：從判決書的內容反推律師在撰寫起訴狀的時候的會使用的敘述。
最下面會有判決書的內容，請你從判決書內容生成模擬律師如果要生成起訴狀的話，會有哪些必要的語句，盡量要口語化和簡單。
我要改寫成三個大段落：
一、 事故發生緣由
二、 被告受傷情形
三、 包含請求賠償的事實根據
 - 需要保留內容：重點事項要維持一樣的，包括如果原本在判決書中有條文的話，雖然不口語但是也要保留；如果是被告和原告的互動描述也要保留；受傷情形、事故發生緣由、包含請求賠償的事實根據保持原有的詳細程度；要保留相關的數字，像是住院長度，不能工作的長度，也都要保留；地址、姓名、車牌等訊息也要保留，不要自己新創內容；如果原文有引用判決的時候，必須要保留把判決的年度跟號碼寫出來。
- 需要注意的內容：你是要模擬律師，所以主詞還是都要是'被告'或是'原告'，不要用'我'；'不要'把賠償金額加總起來或是計算，就單純保持原樣即可。
- 內容要求：非常的口語化和簡單。
以下為判決書內容：
###
被告於109 年7 月10日11時12分許，駕駛車牌號碼000- 0000 號自用小客車，沿高雄市左營區大中二路由東往西方向行駛外快車道，行經該路段與華夏路之交岔路口，欲右轉華夏路時，本應注意車輛行經行人穿越道，遇有行人穿越時，無論有無交通指揮人員指揮或號誌指示，均應暫停讓行人先行通過，且應注意車前狀況，並隨時採取必要之安全措施，而依當時天候晴、日間有自然光線、柏油路面乾燥無缺陷且無障礙物、視距良好，並無不能注意之情事，竟疏未注意及此，未注意前方行人動態及暫停讓行人先行通過即貿然右轉，適有原告沿行人穿越道由東往西方向行走至該處欲穿越華夏路，雙方因而發生碰撞（下稱系爭事故），致原告受有頭部及左髖部、右小腿鈍挫傷併輕微腦震盪傷害，並有記憶力衰退、突發性頭暈頭痛以及右腿無法正常抬放等後遺症。
醫療費用：原告其因系爭事故受有左髖部、右小腿鈍挫傷之傷害，持續前往長明診所復健費用28,505元；於系爭事故發生後前往高雄榮民總醫院（下稱高雄榮總）就診醫療費用15,102元以及健檢費用用24,800元；前往義大醫院、國軍高雄總醫院、高雄醫學院、博田國際醫院、高鐵中醫診所就診，支出醫療費用312,818元。
回診之交通費用：因上開傷勢，為前往高雄榮總、義大醫院而支出交通費2,565元。
保健食品費用：因系爭事故，而購買保健食品共61,391元。
看護費用：因受傷，生活無法完全自理，需專人看護871天，共受有看護費用3,229,440元損害。
其他必要費用：因系爭事故需支出其他必要費用2,292元。
預估未來必要支出之費用：因上開傷勢，後續仍須支出復健費用48,000元、腦傷回診費用44,800元、保健食品費用50,000元。
精神慰撫金：本件原告因被告之過失行為，致身體受有上開傷害，足認其身心受有相當之痛苦。又原告為高中畢業，目前已退休，每月退休金約14,000元；被告為專科畢業，目前無正常收入，每月領有20,000元之退俸，故原告主張被告應賠償精神慰撫金500,000元。
###</v>
      </c>
      <c r="H5" s="6" t="s">
        <v>63</v>
      </c>
      <c r="I5" s="6" t="str">
        <f t="shared" si="3"/>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185 條
數人共同不法侵害他人之權利者，連帶負損害賠償責任。不能知其中孰為加害人者亦同。
造意人及幫助人，視為共同行為人。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193 條
不法侵害他人之身體或健康者，對於被害人因此喪失或減少勞動能力或增加生活上之需要時，應負損害賠償責任。
前項損害賠償，法院得因當事人之聲請，定為支付定期金。但須命加害人提出擔保。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一、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以下是我要你生成的訴訟狀的法律結構：
###
{#請不要使用'(原證Ｏ)'的字眼}
一、{#應該要填入詳細的事實緣由，要用法律用語}
二、{#先'引用法條'，因為我們要生成的起訴狀是限定在有慰撫金的民事的交通事故，基本上都會用到第184條，請你注意。請先閱讀要改寫的內容，如果有請求看護費用，引用第193條會比較合理，如果沒有要賠償看護費用的話，就不須引用第193條。如果在2個以上的被告需要共同賠償的時候，大多會引用第185條第1項。接著會開始書寫連帶賠償。}
 |---(一){#相關的賠償大項，以及說明，說明要很詳細。撰寫金額的時候統一使用'位數逗號的數字'；已支出費用跟未來發生的費用不可以寫在同一大項中，要分開敘述。}
 |         |---1. {#大項中的細項賠償，以及說明，說明要很詳細。撰寫金額的時候統一使用'位數逗號的數字'。}
 |                 |----(1){#細項賠償中的說明，說明要很詳細。撰寫金額的時候統一使用'位數逗號的數字'。}
 |
 |---(六) {#最後一個是要結尾這一大段的，要以'綜上所陳'開頭對這一段賠償做結尾；要把所有的賠償金額都相加起來，請務必要加總正確，撰寫金額的時候統一使用'位數逗號的數字'。}
###
請將以下律師口語輸入的內容根據民事起訴狀的格式改寫出來。文章風格、格式和階層格式'務必'要與範本和我要的結構一樣；不要根據以下的格式，請根據我上述所提供的範例；不要新創內容，請完全依照以下我提供的事實做改寫：
###
一、事故發生緣由：
被告在民國109年7月10日上午11點12分左右,開著車牌號碼是000-0000號的自用小客車,沿著高雄市左營區大中二路由東往西方向,行駛在外側快車道上。當他行經大中二路和華夏路的交叉路口,打算要右轉進入華夏路的時候,他應該要注意車輛經過行人穿越道時,不管有沒有交通指揮人員或號誌的指示,只要有行人穿越,就必須暫停車輛讓行人先通過。而且他也應該要隨時注意車前的狀況,採取必要的安全措施。雖然當時天氣晴朗、是在白天、路面乾燥完好而且沒有障礙物、能見度也很好,並沒有什麼特殊情況會讓他無法專心,但被告就是疏忽大意,沒有注意到這些,也沒有在轉彎前先停車禮讓行人,就這麼魯莽地右轉。剛好原告從行人穿越道由東往西方向走到那裡,正要穿越華夏路,才會發生這起碰撞事故。
二、原告受傷情形：
這起事故導致原告頭部和左髖部、右小腿都有鈍挫傷,還有輕微腦震盪。除此之外,原告還出現了記憶力衰退、突發性頭暈頭痛,以及右腿無法正常抬放等後遺症狀。為了治療左髖部和右小腿的挫傷,原告先後到了長明診所復健,花了28,505元。事故發生後,原告也去了高雄榮民總醫院就診和做健康檢查,醫療和檢查費用分別是15,102元和24,800元。後來原告又陸續到義大醫院、國軍高雄總醫院、高雄醫學院、博田國際醫院、高鐵中醫診所等醫療院所診治,總共支出了312,818元的醫藥費。光是往返高雄榮總和義大醫院回診,就花了2,565元的交通費。此外,原告還為了治療傷勢,額外購買了61,391元的保健食品。由於行動不便,原告從事故發生後到現在,長達871天都需要專人看護,看護費用高達3,229,440元。其他各項必要支出,也有2,292元。預估後續還需要花48,000元的復健費用、44,800元的腦傷回診費用、50,000元購買保健食品,才能恢復健康。
三、請求賠償事項：
原告因為被告的過失行為而受傷,身心都承受了相當大的痛苦。原告是高中畢業,目前已經退休,每個月的退休金只有14,000元左右。相比之下,被告是專科畢業,雖然目前沒有正式工作,但每個月還領有20,000元的退休俸。綜合原告的實際損失和雙方的經濟狀況,原告請求被告賠償500,000元的精神慰撫金。再加上28,505元的復健費用、15,102元的醫療費用、24,800元的健檢費用、312,818元的其他醫藥費、2,565元的交通費、61,391元的保健食品費、3,229,440元的看護費、2,292元的其他必要支出,以及48,000元的預估復健費、44,800元的預估回診費、50,000元的預估保健食品費。
###</v>
      </c>
      <c r="J5" s="8" t="s">
        <v>64</v>
      </c>
      <c r="K5" s="6" t="str">
        <f t="shared" si="4"/>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二、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三、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請將以下內容根據民事起訴狀的格式把'事實及理由'的部分寫出來，文章風格、格式和階層格式'務必'要與範本一樣，請剃除(原證X)的字眼，並且不要將賠償額的部分放在事實陳述中，事實陳述和賠償部分是兩個不同的階層，最後的'綜上所述'也是一個階層，最後的'綜上所述'也是一個階層：
###
被告於109年7月10日11時12分許，駕駛車牌號碼CTA-1478號自用小客車，沿高雄市左營區大中二路由東往西方向行駛外快車道，行經該路段與華夏路之交岔路口，欲右轉華夏路時，本應注意車輛行經行人穿越道，遇有行人穿越時，無論有無交通指揮人員指揮或號誌指示，均應暫停讓行人先行通過，且應注意車前狀況，並隨時採取必要之安全措施，而依當時天候晴、日間有自然光線、柏油路面乾燥無缺陷且無障礙物、視距良好，並無不能注意之情事，竟疏未注意及此，未注意前方行人動態及暫停讓行人先行通過即貿然右轉，適有原告沿行人穿越道由東往西方向行走至該處欲穿越華夏路，雙方因而發生碰撞（下稱系爭事故），致原告受有頭部及左髖部、右小腿鈍挫傷併輕微腦震盪傷害，並有記憶力衰退、突發性頭暈頭痛以及右腿無法正常抬放等後遺症。
原告前往長明診所與高雄榮民總醫院就醫治療上開車禍所致傷害以及後遺症，共支出15,102元。本件原告因被告之過失行為，致身體受有上開傷害，其身心受有相當之痛苦，故原告請求被告賠償慰撫金160,000元。
###</v>
      </c>
      <c r="L5" s="6" t="s">
        <v>65</v>
      </c>
      <c r="M5" s="6" t="s">
        <v>66</v>
      </c>
      <c r="N5" s="6" t="s">
        <v>67</v>
      </c>
      <c r="O5" s="6"/>
      <c r="P5" s="6"/>
      <c r="Q5" s="6"/>
      <c r="R5" s="6" t="s">
        <v>68</v>
      </c>
      <c r="S5" s="6"/>
      <c r="T5" s="6"/>
      <c r="U5" s="6"/>
      <c r="V5" s="6"/>
      <c r="W5" s="6"/>
      <c r="X5" s="6"/>
      <c r="Y5" s="6"/>
      <c r="Z5" s="6"/>
      <c r="AA5" s="6"/>
      <c r="AB5" s="6"/>
      <c r="AC5" s="6"/>
      <c r="AD5" s="6"/>
      <c r="AE5" s="6"/>
      <c r="AF5" s="6"/>
      <c r="AG5" s="6"/>
      <c r="AH5" s="6"/>
      <c r="AI5" s="6"/>
      <c r="AJ5" s="6"/>
      <c r="AK5" s="6"/>
      <c r="AL5" s="6"/>
      <c r="AM5" s="6"/>
      <c r="AN5" s="6"/>
      <c r="AO5" s="6"/>
      <c r="AP5" s="6"/>
    </row>
    <row r="6" ht="15.75" customHeight="1">
      <c r="A6" s="6">
        <v>5.0</v>
      </c>
      <c r="B6" s="7" t="s">
        <v>69</v>
      </c>
      <c r="C6" s="6" t="s">
        <v>70</v>
      </c>
      <c r="D6" s="6" t="s">
        <v>71</v>
      </c>
      <c r="E6" s="6" t="str">
        <f t="shared" si="1"/>
        <v>請幫我把以下的內容的'姓名, 日期，時間，地址，車牌'取代成相關的符號，因為有些會有000或是OOO的去識別化，你還是要標上我要的標記。
姓名是{#name}
日期會根據年, 月, 日做區分 {#year}, {#month}, {#day}
時間會根據小時,分鐘做區分 {#hour}, {#minute}
地址則是會有以下的元素
市是{#city}市, 縣是{#county}縣, 區是{#district}區, 村(里)是{#village}村或{#village}里, 段是{#section}段, 路是{#road}路, 街是{#street}街, 巷是{#lane}巷, 弄是{#alley}弄, 號是{#number}號
車牌是{#carlicense}
以下是範例要標記的內容：
###
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
###
以下是正確的替換後的內容讓你做為參考：
###
被告之機車駕駛執照業因酒駕註銷，於民國{#year}年{#month}月{#day}日晚間{#hour}時{#minute}分許，騎乘車牌號碼{#carlicense}號普通重型機車，沿{#city}市{#district}區{#road}路{#section}段由南往北朝{#road}路方向行駛，行經{#city}市{#district}區{#road}路{#section}段{#number}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carlicense}號普通重型機車（下稱系爭機車）同向由後方駛來，因閃避不及而與被告所騎機車發生碰撞，致原告人車倒地並受有左膝挫傷合併後十字韌帶撕裂性骨折、左肩挫傷合併擦傷等傷害（下稱系爭傷害）。
###
請將以下的內容根據上述的標準做標記：
###
被告於民國111年7月11日14時49分許，駕駛車牌號碼000-0000號自用小客車（下稱系爭汽車），沿新北市萬里區漁澳路往龜吼漁港方向行駛，欲超車同車道前方原告所騎乘之系爭機車時，未保持適當安全間隔，撞擊系爭機車左側，原告因而人車倒地，並受有脾臟撕裂傷併出血性休克、脾臟切除、左側第四、五、六、七肋骨骨折、左肺挫傷、左側額骨、上頷骨骨折、顏面、四肢多處擦挫傷等傷害（下稱系爭傷害）。
###</v>
      </c>
      <c r="F6" s="6" t="s">
        <v>72</v>
      </c>
      <c r="G6" s="6" t="str">
        <f t="shared" si="2"/>
        <v>任務內容：從判決書的內容反推律師在撰寫起訴狀的時候的會使用的敘述。
最下面會有判決書的內容，請你從判決書內容生成模擬律師如果要生成起訴狀的話，會有哪些必要的語句，盡量要口語化和簡單。
我要改寫成三個大段落：
一、 事故發生緣由
二、 被告受傷情形
三、 包含請求賠償的事實根據
 - 需要保留內容：重點事項要維持一樣的，包括如果原本在判決書中有條文的話，雖然不口語但是也要保留；如果是被告和原告的互動描述也要保留；受傷情形、事故發生緣由、包含請求賠償的事實根據保持原有的詳細程度；要保留相關的數字，像是住院長度，不能工作的長度，也都要保留；地址、姓名、車牌等訊息也要保留，不要自己新創內容；如果原文有引用判決的時候，必須要保留把判決的年度跟號碼寫出來。
- 需要注意的內容：你是要模擬律師，所以主詞還是都要是'被告'或是'原告'，不要用'我'；'不要'把賠償金額加總起來或是計算，就單純保持原樣即可。
- 內容要求：非常的口語化和簡單。
以下為判決書內容：
###
被告於民國111年7月11日14時49分許，駕駛車牌號碼000-0000號自用小客車（下稱系爭汽車），沿新北市萬里區漁澳路往龜吼漁港方向行駛，欲超車同車道前方原告所騎乘之系爭機車時，未保持適當安全間隔，撞擊系爭機車左側，原告因而人車倒地，並受有脾臟撕裂傷併出血性休克、脾臟切除、左側第四、五、六、七肋骨骨折、左肺挫傷、左側額骨、上頷骨骨折、顏面、四肢多處擦挫傷等傷害（下稱系爭傷害）。
系爭機車維修費用：系爭機車為原告所有，於109年12月2日領照，遭系爭汽車撞擊受損，修理零件費用4萬，經折舊計算後被告應向原告支付2萬1,667元。
醫療費用、醫療用品費用：原告因系爭傷害至基隆長庚醫院住院手術及就診，復因脾臟撕裂傷手術後之腹壁切口疝氣，於112年4月13日至基隆長庚醫院住院接受切口疝氣修補手術，後有持續回診；並因系爭傷害住院期間購買尿褲、濕紙巾、看護墊、潔牙棒、清潔用品、繃帶、凡士林、護膚霜等醫療用品，共支出醫療費用及醫療用品費用共14萬2,121元
交通費用：住院治療時，親人為前往探望及照護支出交通費用共計3,120元。
看護費用：因系爭傷害於住院42日期間及出院後3個月均由母親看護，依全日看護每日2,200元計算，請求被告給付看護費用29萬400元
薪資損失：原告於本件事故發生時任職於野柳渡假村股份有限公司(下稱野柳公司)，從事服務員工作，原告領取之每月薪資為包含本薪2萬9,000元及全勤獎金2,000元在內之3萬1,000元，原告於住院42日期間以及出院後7個月無法工作，故向被告請求薪資損失26萬360元。
勞動能力減損：本件事故導致原告之勞動力減損23.33%，受有134萬9,890元之損害
精神慰撫金：原告因本件事故致脾臟切除，對身體完整性影響甚大，且因系爭傷害接受2次手術治療，並持續復健治療近1年，其手術、就診過程及殘存傷害造成生活不便及體質之負面影響，以及原告為高職畢業、從事服務員工作，被告是高中畢業、擔任廚師，向被告請求慰撫金100萬元。
###</v>
      </c>
      <c r="H6" s="6" t="s">
        <v>73</v>
      </c>
      <c r="I6" s="6" t="str">
        <f t="shared" si="3"/>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185 條
數人共同不法侵害他人之權利者，連帶負損害賠償責任。不能知其中孰為加害人者亦同。
造意人及幫助人，視為共同行為人。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193 條
不法侵害他人之身體或健康者，對於被害人因此喪失或減少勞動能力或增加生活上之需要時，應負損害賠償責任。
前項損害賠償，法院得因當事人之聲請，定為支付定期金。但須命加害人提出擔保。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一、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以下是我要你生成的訴訟狀的法律結構：
###
{#請不要使用'(原證Ｏ)'的字眼}
一、{#應該要填入詳細的事實緣由，要用法律用語}
二、{#先'引用法條'，因為我們要生成的起訴狀是限定在有慰撫金的民事的交通事故，基本上都會用到第184條，請你注意。請先閱讀要改寫的內容，如果有請求看護費用，引用第193條會比較合理，如果沒有要賠償看護費用的話，就不須引用第193條。如果在2個以上的被告需要共同賠償的時候，大多會引用第185條第1項。接著會開始書寫連帶賠償。}
 |---(一){#相關的賠償大項，以及說明，說明要很詳細。撰寫金額的時候統一使用'位數逗號的數字'；已支出費用跟未來發生的費用不可以寫在同一大項中，要分開敘述。}
 |         |---1. {#大項中的細項賠償，以及說明，說明要很詳細。撰寫金額的時候統一使用'位數逗號的數字'。}
 |                 |----(1){#細項賠償中的說明，說明要很詳細。撰寫金額的時候統一使用'位數逗號的數字'。}
 |
 |---(六) {#最後一個是要結尾這一大段的，要以'綜上所陳'開頭對這一段賠償做結尾；要把所有的賠償金額都相加起來，請務必要加總正確，撰寫金額的時候統一使用'位數逗號的數字'。}
###
請將以下律師口語輸入的內容根據民事起訴狀的格式改寫出來。文章風格、格式和階層格式'務必'要與範本和我要的結構一樣；不要根據以下的格式，請根據我上述所提供的範例；不要新創內容，請完全依照以下我提供的事實做改寫：
###
一、事故發生緣由
被告在民國111年7月11日下午2點49分左右,開著車牌號碼是000-0000號的自用小客車,在新北市萬里區漁澳路上往龜吼漁港的方向開。被告開車時,想要超越同車道前面原告騎的機車,可是被告沒有跟原告保持安全距離,就這樣直接撞上原告機車的左邊,導致原告人車倒地。
二、原告受傷情形
原告這次被撞,受了很嚴重的傷,脾臟撕裂出血,還休克了,最後脾臟還被切除。原告左邊肋骨第四根、第五根、第六根、第七根都斷了,左邊肺也挫傷,左邊額頭跟上顎的骨頭斷了,臉和四肢也都有擦傷和挫傷。原告的機車是109年12月2日領牌的,這次被撞毀損了,光是修理零件就要4萬元,扣掉折舊以後,被告要賠原告2萬1,667元。原告受傷以後住進基隆長庚醫院動手術治療,因為脾臟撕裂傷,手術切開的傷口還裂開了,在112年4月13日又進基隆長庚醫院動手術修補,後來還要繼續回診。原告住院期間,買了尿布、濕紙巾、看護墊、牙線棒、清潔用品、繃帶、凡士林、乳液這些醫療用品,加上醫藥費,總共花了14萬2,121元。原告住院時,家人去醫院探視和照顧他,光是來回交通費就花了3,120元。
三、包含請求賠償的事實根據
原告受傷住院42天,出院之後3個月,都是他媽媽在照顧他,以一個月30天,每天請看護要2,200元計算,被告要賠原告29萬400元的看護費。原告出事前,在野柳渡假村股份有限公司上班,是服務員,原告的薪水是底薪2萬9,000元,如果全勤的話,還有2,000元獎金,所以每個月有3萬1,000元。原告住院42天,出院以後7個月都沒辦法工作,所以要求被告賠償26萬360元的薪資損失。原告因為車禍,勞動能力減損23.33%,損失了134萬9,890元。原告因為被撞到脾臟切除,身體完整性受到很大的影響,而且還動了2次手術,接近1年都在復健,手術和就醫的過程,還有留下的傷,對生活造成很大不便,也影響了身體素質。原告是高職畢業當服務員,被告是高中畢業當廚師,原告向被告要求100萬元的精神慰撫金。
###</v>
      </c>
      <c r="J6" s="8" t="s">
        <v>74</v>
      </c>
      <c r="K6" s="6" t="str">
        <f t="shared" si="4"/>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二、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三、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請將以下內容根據民事起訴狀的格式把'事實及理由'的部分寫出來，文章風格、格式和階層格式'務必'要與範本一樣，請剃除(原證X)的字眼，並且不要將賠償額的部分放在事實陳述中，事實陳述和賠償部分是兩個不同的階層，最後的'綜上所述'也是一個階層，最後的'綜上所述'也是一個階層：
###
被告於民國111年7月11日14時49分許，駕駛車牌號碼KDA-5889號自用小客車（下稱系爭汽車），沿新北市萬里區漁澳路往龜吼漁港方向行駛，欲超車同車道前方原告所騎乘之車牌號碼MTK-2857號普通重型機車（下稱系爭機車）時，未保持適當安全間隔，撞擊系爭機車左側，原告因而人車倒地，並受有脾臟撕裂傷併出血性休克、脾臟切除、左側第四、五、六、七肋骨骨折、左肺挫傷、左側額骨、上頷骨骨折、顏面、四肢多處擦挫傷等傷害（下稱系爭傷害）。
系爭機車為原告所有，於109年12月2日領照，遭系爭汽車撞擊受損，修理零件費用共4萬元。原告因系爭傷害至基隆長庚醫院住院手術及就診，復因脾臟撕裂傷手術後之腹壁切口疝氣，於112年4月13日至基隆長庚醫院住院接受切口疝氣修補手術，後有持續回診，共支出醫療費用及醫療用品費用共14萬2,121元；原告於111年8月22日出院，住院期間需專人照顧，出院後宜專人照顧及休養3個月，原告主張其自111年7月11日至111年8月22日住院期間及出院後休養3個月期間，需專人全日看護，請求看護費用損害為26萬8,400元。原告因本件事故致脾臟切除，對身體完整性影響甚大，且因系爭傷害接受2次手術治療，並持續復健治療近1年，其手術、就診過程及殘存傷害造成生活不便及體質之負面影響，請求被告賠償精神慰撫金80萬元。
###</v>
      </c>
      <c r="L6" s="6" t="s">
        <v>75</v>
      </c>
      <c r="M6" s="6" t="s">
        <v>76</v>
      </c>
      <c r="N6" s="6" t="s">
        <v>77</v>
      </c>
      <c r="O6" s="6"/>
      <c r="P6" s="6"/>
      <c r="Q6" s="6"/>
      <c r="R6" s="6" t="s">
        <v>78</v>
      </c>
      <c r="S6" s="6"/>
      <c r="T6" s="6"/>
      <c r="U6" s="6"/>
      <c r="V6" s="6"/>
      <c r="W6" s="6"/>
      <c r="X6" s="6"/>
      <c r="Y6" s="6"/>
      <c r="Z6" s="6"/>
      <c r="AA6" s="6"/>
      <c r="AB6" s="6"/>
      <c r="AC6" s="6"/>
      <c r="AD6" s="6"/>
      <c r="AE6" s="6"/>
      <c r="AF6" s="6"/>
      <c r="AG6" s="6"/>
      <c r="AH6" s="6"/>
      <c r="AI6" s="6"/>
      <c r="AJ6" s="6"/>
      <c r="AK6" s="6"/>
      <c r="AL6" s="6"/>
      <c r="AM6" s="6"/>
      <c r="AN6" s="6"/>
      <c r="AO6" s="6"/>
      <c r="AP6" s="6"/>
    </row>
    <row r="7" ht="15.75" customHeight="1">
      <c r="A7" s="6">
        <v>6.0</v>
      </c>
      <c r="B7" s="7" t="s">
        <v>79</v>
      </c>
      <c r="C7" s="6" t="s">
        <v>80</v>
      </c>
      <c r="D7" s="6" t="s">
        <v>81</v>
      </c>
      <c r="E7" s="6" t="str">
        <f t="shared" si="1"/>
        <v>請幫我把以下的內容的'姓名, 日期，時間，地址，車牌'取代成相關的符號，因為有些會有000或是OOO的去識別化，你還是要標上我要的標記。
姓名是{#name}
日期會根據年, 月, 日做區分 {#year}, {#month}, {#day}
時間會根據小時,分鐘做區分 {#hour}, {#minute}
地址則是會有以下的元素
市是{#city}市, 縣是{#county}縣, 區是{#district}區, 村(里)是{#village}村或{#village}里, 段是{#section}段, 路是{#road}路, 街是{#street}街, 巷是{#lane}巷, 弄是{#alley}弄, 號是{#number}號
車牌是{#carlicense}
以下是範例要標記的內容：
###
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
###
以下是正確的替換後的內容讓你做為參考：
###
被告之機車駕駛執照業因酒駕註銷，於民國{#year}年{#month}月{#day}日晚間{#hour}時{#minute}分許，騎乘車牌號碼{#carlicense}號普通重型機車，沿{#city}市{#district}區{#road}路{#section}段由南往北朝{#road}路方向行駛，行經{#city}市{#district}區{#road}路{#section}段{#number}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carlicense}號普通重型機車（下稱系爭機車）同向由後方駛來，因閃避不及而與被告所騎機車發生碰撞，致原告人車倒地並受有左膝挫傷合併後十字韌帶撕裂性骨折、左肩挫傷合併擦傷等傷害（下稱系爭傷害）。
###
請將以下的內容根據上述的標準做標記：
###
被告於110年4月16日16時45分許，駕駛車牌號碼000-0000號自用小客車，沿臺中市烏日區溪南路1段506巷316弄由東北往西南方向行駛，行經溪南路1段506巷之無號誌交岔路口時，本應注意車輛行至無號誌之交岔路口，支線道車應暫停讓幹線道車先行，並隨時作停車之準備，而依當時情形天候晴、日間有自然光線、柏油路面乾燥、無缺陷、無障礙物、視距良好，並無不能注意之情事，竟疏未注意及此，即貿然通過上開路口，適伊騎乘車牌號碼000-000號普通重型機車（下稱系爭機車）沿臺中市烏日區溪南路1段506巷由西北往東南方向行駛至上開交岔路口，雙方閃避不及而於上開路口發生碰撞，致伊人、車倒地，並因而受有腦震盪、右手挫傷、右枕部撕裂傷1公分等傷害。
###</v>
      </c>
      <c r="F7" s="6" t="s">
        <v>82</v>
      </c>
      <c r="G7" s="6" t="str">
        <f t="shared" si="2"/>
        <v>任務內容：從判決書的內容反推律師在撰寫起訴狀的時候的會使用的敘述。
最下面會有判決書的內容，請你從判決書內容生成模擬律師如果要生成起訴狀的話，會有哪些必要的語句，盡量要口語化和簡單。
我要改寫成三個大段落：
一、 事故發生緣由
二、 被告受傷情形
三、 包含請求賠償的事實根據
 - 需要保留內容：重點事項要維持一樣的，包括如果原本在判決書中有條文的話，雖然不口語但是也要保留；如果是被告和原告的互動描述也要保留；受傷情形、事故發生緣由、包含請求賠償的事實根據保持原有的詳細程度；要保留相關的數字，像是住院長度，不能工作的長度，也都要保留；地址、姓名、車牌等訊息也要保留，不要自己新創內容；如果原文有引用判決的時候，必須要保留把判決的年度跟號碼寫出來。
- 需要注意的內容：你是要模擬律師，所以主詞還是都要是'被告'或是'原告'，不要用'我'；'不要'把賠償金額加總起來或是計算，就單純保持原樣即可。
- 內容要求：非常的口語化和簡單。
以下為判決書內容：
###
被告於110年4月16日16時45分許，駕駛車牌號碼000-0000號自用小客車，沿臺中市烏日區溪南路1段506巷316弄由東北往西南方向行駛，行經溪南路1段506巷之無號誌交岔路口時，本應注意車輛行至無號誌之交岔路口，支線道車應暫停讓幹線道車先行，並隨時作停車之準備，而依當時情形天候晴、日間有自然光線、柏油路面乾燥、無缺陷、無障礙物、視距良好，並無不能注意之情事，竟疏未注意及此，即貿然通過上開路口，適伊騎乘車牌號碼000-000號普通重型機車（下稱系爭機車）沿臺中市烏日區溪南路1段506巷由西北往東南方向行駛至上開交岔路口，雙方閃避不及而於上開路口發生碰撞，致伊人、車倒地，並因而受有腦震盪、右手挫傷、右枕部撕裂傷1公分等傷害。
醫療費用：因本件事故已支出醫療費用9820元。
就醫交通費：因本件事故受傷，有搭乘計程車由住家往返中山附醫就醫之必要，請求交通費4000元。
機車租賃費用：系爭機車因本件事故受損送修，需額外租賃機車使用，請求3個月機車租賃費用6000元。
機車維修費：系爭車輛之修復費用共計4萬2650元。
工作損失：原告於本件事故發生前係擔任焊接師父，自110年4月16日發生車禍起30日無法工作，受有工作損失9萬元。
精神慰撫金：原告因本件交通事故，受有腦震盪、右手挫傷、右枕部撕裂傷1公分等傷害，對其身體狀況及生活品質自有相當程度影響，其身體、精神自均受有相當之痛苦，故原告據以向被告請求賠償精神慰撫金10萬元。
###</v>
      </c>
      <c r="H7" s="6" t="s">
        <v>83</v>
      </c>
      <c r="I7" s="6" t="str">
        <f t="shared" si="3"/>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185 條
數人共同不法侵害他人之權利者，連帶負損害賠償責任。不能知其中孰為加害人者亦同。
造意人及幫助人，視為共同行為人。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193 條
不法侵害他人之身體或健康者，對於被害人因此喪失或減少勞動能力或增加生活上之需要時，應負損害賠償責任。
前項損害賠償，法院得因當事人之聲請，定為支付定期金。但須命加害人提出擔保。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一、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以下是我要你生成的訴訟狀的法律結構：
###
{#請不要使用'(原證Ｏ)'的字眼}
一、{#應該要填入詳細的事實緣由，要用法律用語}
二、{#先'引用法條'，因為我們要生成的起訴狀是限定在有慰撫金的民事的交通事故，基本上都會用到第184條，請你注意。請先閱讀要改寫的內容，如果有請求看護費用，引用第193條會比較合理，如果沒有要賠償看護費用的話，就不須引用第193條。如果在2個以上的被告需要共同賠償的時候，大多會引用第185條第1項。接著會開始書寫連帶賠償。}
 |---(一){#相關的賠償大項，以及說明，說明要很詳細。撰寫金額的時候統一使用'位數逗號的數字'；已支出費用跟未來發生的費用不可以寫在同一大項中，要分開敘述。}
 |         |---1. {#大項中的細項賠償，以及說明，說明要很詳細。撰寫金額的時候統一使用'位數逗號的數字'。}
 |                 |----(1){#細項賠償中的說明，說明要很詳細。撰寫金額的時候統一使用'位數逗號的數字'。}
 |
 |---(六) {#最後一個是要結尾這一大段的，要以'綜上所陳'開頭對這一段賠償做結尾；要把所有的賠償金額都相加起來，請務必要加總正確，撰寫金額的時候統一使用'位數逗號的數字'。}
###
請將以下律師口語輸入的內容根據民事起訴狀的格式改寫出來。文章風格、格式和階層格式'務必'要與範本和我要的結構一樣；不要根據以下的格式，請根據我上述所提供的範例；不要新創內容，請完全依照以下我提供的事實做改寫：
###
一、事故發生緣由
被告在民國110年4月16日下午4點45分左右,開著車牌號碼是000-0000號的自用小客車,在臺中市烏日區溪南路1段506巷316弄由東北往西南方向開車。當時天氣晴朗,是在白天,路面是乾的,也沒有障礙物,能見度很好,被告應該要注意。可是被告開到溪南路1段506巷的無號誌交岔路口時,沒有先停車禮讓,就這樣直接開過去,剛好原告騎著車牌號碼000-000號的重型機車,從臺中市烏日區溪南路1段506巷由西北往東南方向騎到無號誌交岔路口,兩台車就這樣撞在一起,導致原告人車倒地。
二、原告受傷情形
原告因為這次車禍受傷,有腦震盪、右手挫傷,右枕部還有1公分的撕裂傷。原告為了治療傷勢,去醫院看醫生,光是醫藥費就花了9820元,往返醫院還搭計程車,單單交通費就要4000元。除此之外,原告的機車因為這次事故受損,必須送修,沒車代步只好另外租機車,3個月的租金就要6000元,機車的維修費更是高達4萬2650元。
三、包含請求賠償的事實根據
原告受傷之前是擔任焊接師父的,從110年4月16日車禍發生之後的30天都沒辦法工作,因此向被告請求9萬元的工作損失。這次車禍不只對原告的身體造成傷害,連帶也影響到他的生活品質,身心都承受了很大的痛苦,所以原告向被告請求10萬元的精神慰撫金。綜合以上所述,被告應賠償原告醫藥費9820元、就醫交通費4000元、機車租賃費6000元、機車維修費4萬2650元、工作損失9萬元,以及精神慰撫金10萬元。
###</v>
      </c>
      <c r="J7" s="8" t="s">
        <v>84</v>
      </c>
      <c r="K7" s="6" t="str">
        <f t="shared" si="4"/>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二、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三、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請將以下內容根據民事起訴狀的格式把'事實及理由'的部分寫出來，文章風格、格式和階層格式'務必'要與範本一樣，請剃除(原證X)的字眼，並且不要將賠償額的部分放在事實陳述中，事實陳述和賠償部分是兩個不同的階層，最後的'綜上所述'也是一個階層，最後的'綜上所述'也是一個階層：
###
被告於110年4月16日16時45分許，駕駛車牌號碼KER-6452號自用小客車，沿臺中市烏日區溪南路1段506巷316弄由東北往西南方向行駛，行經溪南路1段506巷之無號誌交岔路口時，本應注意車輛行至無號誌之交岔路口，支線道車應暫停讓幹線道車先行，並隨時作停車之準備，而依當時情形天候晴、日間有自然光線、柏油路面乾燥、無缺陷、無障礙物、視距良好，並無不能注意之情事，竟疏未注意及此，即貿然通過上開路口，適伊騎乘車牌號碼UYA-667號普通重型機車（下稱系爭機車）沿臺中市烏日區溪南路1段506巷由西北往東南方向行駛至上開交岔路口，雙方閃避不及而於上開路口發生碰撞，致伊人、車倒地，並因而受有腦震盪、右手挫傷、右枕部撕裂傷1公分等傷害。
原告主張因本件事故已向烏日澄清醫院以及中山醫學大學附設醫院（下稱中山附醫）之神經外科、外科急診、一般科支出醫療費用共9820元。此外，因本件事故受傷，有搭乘計程車由住家往返中山附醫就醫之必要，請求交通費4000元。而系爭車輛之修復費用共計4萬2650元。且系爭機車因本件事故受損送修，需額外租賃機車使用，共請求3個月機車租賃費用6000元。另外，原告在本件事故發生前係擔任焊接師父，自110年4月16日發生車禍起30日無法工作，受有工作損失9萬元。原告因本件交通事故，受有腦震盪、右手挫傷、右枕部撕裂傷1公分等傷害，對其身體狀況及生活品質自有相當程度影響，其身體、精神自均受有相當之痛苦，因而請求慰撫金3萬元。
###</v>
      </c>
      <c r="L7" s="6" t="s">
        <v>85</v>
      </c>
      <c r="M7" s="6" t="s">
        <v>86</v>
      </c>
      <c r="N7" s="6" t="s">
        <v>87</v>
      </c>
      <c r="O7" s="6"/>
      <c r="P7" s="6"/>
      <c r="Q7" s="6"/>
      <c r="R7" s="6" t="s">
        <v>88</v>
      </c>
      <c r="S7" s="6"/>
      <c r="T7" s="6"/>
      <c r="U7" s="6"/>
      <c r="V7" s="6"/>
      <c r="W7" s="6"/>
      <c r="X7" s="6"/>
      <c r="Y7" s="6"/>
      <c r="Z7" s="6"/>
      <c r="AA7" s="6"/>
      <c r="AB7" s="6"/>
      <c r="AC7" s="6"/>
      <c r="AD7" s="6"/>
      <c r="AE7" s="6"/>
      <c r="AF7" s="6"/>
      <c r="AG7" s="6"/>
      <c r="AH7" s="6"/>
      <c r="AI7" s="6"/>
      <c r="AJ7" s="6"/>
      <c r="AK7" s="6"/>
      <c r="AL7" s="6"/>
      <c r="AM7" s="6"/>
      <c r="AN7" s="6"/>
      <c r="AO7" s="6"/>
      <c r="AP7" s="6"/>
    </row>
    <row r="8" ht="15.75" customHeight="1">
      <c r="A8" s="9">
        <v>7.0</v>
      </c>
      <c r="B8" s="7" t="s">
        <v>89</v>
      </c>
      <c r="C8" s="6" t="s">
        <v>90</v>
      </c>
      <c r="D8" s="6" t="s">
        <v>91</v>
      </c>
      <c r="E8" s="6" t="str">
        <f t="shared" si="1"/>
        <v>請幫我把以下的內容的'姓名, 日期，時間，地址，車牌'取代成相關的符號，因為有些會有000或是OOO的去識別化，你還是要標上我要的標記。
姓名是{#name}
日期會根據年, 月, 日做區分 {#year}, {#month}, {#day}
時間會根據小時,分鐘做區分 {#hour}, {#minute}
地址則是會有以下的元素
市是{#city}市, 縣是{#county}縣, 區是{#district}區, 村(里)是{#village}村或{#village}里, 段是{#section}段, 路是{#road}路, 街是{#street}街, 巷是{#lane}巷, 弄是{#alley}弄, 號是{#number}號
車牌是{#carlicense}
以下是範例要標記的內容：
###
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
###
以下是正確的替換後的內容讓你做為參考：
###
被告之機車駕駛執照業因酒駕註銷，於民國{#year}年{#month}月{#day}日晚間{#hour}時{#minute}分許，騎乘車牌號碼{#carlicense}號普通重型機車，沿{#city}市{#district}區{#road}路{#section}段由南往北朝{#road}路方向行駛，行經{#city}市{#district}區{#road}路{#section}段{#number}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carlicense}號普通重型機車（下稱系爭機車）同向由後方駛來，因閃避不及而與被告所騎機車發生碰撞，致原告人車倒地並受有左膝挫傷合併後十字韌帶撕裂性骨折、左肩挫傷合併擦傷等傷害（下稱系爭傷害）。
###
請將以下的內容根據上述的標準做標記：
###
被告於民國112年1月10日15時48分許，駕駛車牌號碼000-0000號自用小貨車(下稱系爭小貨車)，沿苗栗縣苗栗市後汶公路由東往西方向行駛，至後汶公路與經國路交岔路口，欲右轉經國路時，本應注意右轉彎時，應距交岔路口30公尺前顯示方向燈或手勢，換入外側車道、右轉車道或慢車道，駛至路口後再行右轉，且車輛行經設有單邊禁止變換車道線路段，在實線一面之車輛禁止變換車道，竟疏未注意而貿然自內側車道跨越單邊禁止變換車道線，駛入外側右轉車道而右轉。適原告騎乘車牌號碼000-000號普通重型機車(下稱系爭機車)，沿後汶公路同向行駛於外側右轉車道直行，因措手不及而發生碰撞，致原告人車倒地，受有多重外傷、創傷性硬腦膜下出血、創傷性蜘蛛網膜下出血、左側第三、五、六肋骨骨折併肺挫傷、四肢多處擦挫傷、呼吸衰竭、肺炎等傷害。
###</v>
      </c>
      <c r="F8" s="6" t="s">
        <v>92</v>
      </c>
      <c r="G8" s="6" t="str">
        <f t="shared" si="2"/>
        <v>任務內容：從判決書的內容反推律師在撰寫起訴狀的時候的會使用的敘述。
最下面會有判決書的內容，請你從判決書內容生成模擬律師如果要生成起訴狀的話，會有哪些必要的語句，盡量要口語化和簡單。
我要改寫成三個大段落：
一、 事故發生緣由
二、 被告受傷情形
三、 包含請求賠償的事實根據
 - 需要保留內容：重點事項要維持一樣的，包括如果原本在判決書中有條文的話，雖然不口語但是也要保留；如果是被告和原告的互動描述也要保留；受傷情形、事故發生緣由、包含請求賠償的事實根據保持原有的詳細程度；要保留相關的數字，像是住院長度，不能工作的長度，也都要保留；地址、姓名、車牌等訊息也要保留，不要自己新創內容；如果原文有引用判決的時候，必須要保留把判決的年度跟號碼寫出來。
- 需要注意的內容：你是要模擬律師，所以主詞還是都要是'被告'或是'原告'，不要用'我'；'不要'把賠償金額加總起來或是計算，就單純保持原樣即可。
- 內容要求：非常的口語化和簡單。
以下為判決書內容：
###
被告於民國112年1月10日15時48分許，駕駛車牌號碼000-0000號自用小貨車(下稱系爭小貨車)，沿苗栗縣苗栗市後汶公路由東往西方向行駛，至後汶公路與經國路交岔路口，欲右轉經國路時，本應注意右轉彎時，應距交岔路口30公尺前顯示方向燈或手勢，換入外側車道、右轉車道或慢車道，駛至路口後再行右轉，且車輛行經設有單邊禁止變換車道線路段，在實線一面之車輛禁止變換車道，竟疏未注意而貿然自內側車道跨越單邊禁止變換車道線，駛入外側右轉車道而右轉。適原告騎乘車牌號碼000-000號普通重型機車(下稱系爭機車)，沿後汶公路同向行駛於外側右轉車道直行，因措手不及而發生碰撞，致原告人車倒地，受有多重外傷、創傷性硬腦膜下出血、創傷性蜘蛛網膜下出血、左側第三、五、六肋骨骨折併肺挫傷、四肢多處擦挫傷、呼吸衰竭、肺炎等傷害。
醫療費用：原告因本件車禍截至目前支出醫療費用共計88,492元。
交通費用：原告因本件車禍受傷而支付轉診交通費，及持續就醫、復健，援以原告住所至醫療院所之距離，按計程車資計算交通費，共計4,130元。
增加生活上費用：原告因本件車禍手術昏迷住院，期間需使用尿布、看護墊等物品，共支出6,501元。
看護費用：依大千綜合醫院(下稱大千醫院)、中國醫藥大學附設醫院(下稱中國醫醫院)診斷證明書所載，原告於112年2月5日轉診至中國醫醫院住院至同年3月16日，之後再至大千醫院住院至同年3月30日，因吞嚥困難、認知功能障礙、四肢肌肉受損、生活無法自理，故住院期間均需他人照顧，自112年2月5日至同年3月30日住一般病房期間共54天需他人照護。再依大千醫院診斷證明書記載，原告出院後需專人照護2個月，計61天，總計115天，原告雖由家屬看護，然仍得以請求看護費用，以每天專人看護2,600元計算，被告應賠償看護費用299,000元。
精神慰撫金：原告因本件車禍事故接受開顱手術，術後陷入昏迷，直到112年2月5日轉診至中國醫醫院後方甦醒，且甦醒後肌力受損、認知功能障礙，生活嚴重不便，目前更需定期回診就醫復健，身心受有相當程度痛苦。又被告於調解時毫無誠意，更稱是原告撞上其汽車，始終無意賠償，爰請求精神慰撫金1,000,000元。
###</v>
      </c>
      <c r="H8" s="6" t="s">
        <v>93</v>
      </c>
      <c r="I8" s="6" t="str">
        <f t="shared" si="3"/>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185 條
數人共同不法侵害他人之權利者，連帶負損害賠償責任。不能知其中孰為加害人者亦同。
造意人及幫助人，視為共同行為人。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193 條
不法侵害他人之身體或健康者，對於被害人因此喪失或減少勞動能力或增加生活上之需要時，應負損害賠償責任。
前項損害賠償，法院得因當事人之聲請，定為支付定期金。但須命加害人提出擔保。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一、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以下是我要你生成的訴訟狀的法律結構：
###
{#請不要使用'(原證Ｏ)'的字眼}
一、{#應該要填入詳細的事實緣由，要用法律用語}
二、{#先'引用法條'，因為我們要生成的起訴狀是限定在有慰撫金的民事的交通事故，基本上都會用到第184條，請你注意。請先閱讀要改寫的內容，如果有請求看護費用，引用第193條會比較合理，如果沒有要賠償看護費用的話，就不須引用第193條。如果在2個以上的被告需要共同賠償的時候，大多會引用第185條第1項。接著會開始書寫連帶賠償。}
 |---(一){#相關的賠償大項，以及說明，說明要很詳細。撰寫金額的時候統一使用'位數逗號的數字'；已支出費用跟未來發生的費用不可以寫在同一大項中，要分開敘述。}
 |         |---1. {#大項中的細項賠償，以及說明，說明要很詳細。撰寫金額的時候統一使用'位數逗號的數字'。}
 |                 |----(1){#細項賠償中的說明，說明要很詳細。撰寫金額的時候統一使用'位數逗號的數字'。}
 |
 |---(六) {#最後一個是要結尾這一大段的，要以'綜上所陳'開頭對這一段賠償做結尾；要把所有的賠償金額都相加起來，請務必要加總正確，撰寫金額的時候統一使用'位數逗號的數字'。}
###
請將以下律師口語輸入的內容根據民事起訴狀的格式改寫出來。文章風格、格式和階層格式'務必'要與範本和我要的結構一樣；不要根據以下的格式，請根據我上述所提供的範例；不要新創內容，請完全依照以下我提供的事實做改寫：
###
一、事故發生緣由
被告在民國112年1月10日下午3點48分左右,開著車牌號碼是000-0000號的自用小貨車,在苗栗縣苗栗市後汶公路由東往西的方向開車。被告開到後汶公路和經國路的交叉路口,想要右轉到經國路,可是被告沒有先打方向燈,也沒有提前30公尺換到外側車道或右轉車道,反而直接從內側車道跨越單邊禁止變換車道線,貿然駛入外側右轉車道右轉。就在這時候,原告騎著車牌號碼000-000號的重型機車,也在後汶公路同個方向的外側右轉車道直行,眼看就要撞上,卻來不及閃避,結果兩車就這樣撞在一起,原告因而人車倒地。
二、原告受傷情形
原告這次車禍受了很嚴重的傷,簡直是渾身是傷,光是頭部就有多重外傷、創傷性硬腦膜下出血、創傷性蜘蛛網膜下出血,身上還有左側第三、五、六根肋骨骨折,肺也挫傷了,手腳更是多處擦傷挫傷,不僅呼吸衰竭,還併發了肺炎。原告因為這次車禍,到目前為止,光是醫療費用就花了88,492元,除此之外,原告受傷以後,光是轉診就要花不少交通費,再加上要繼續去醫院複診、復健,單單計程車錢就要4,130元。原告因為車禍手術昏迷住院,期間還得使用尿布、看護墊等物品,又花了6,501元。
三、包含請求賠償的事實根據
原告從112年2月5日開始住院,先是在中國醫藥大學附設醫院住到3月16日,之後又轉到大千綜合醫院,一直住到3月30日,總共住了54天,出院以後,醫生說還需要請看護照顧2個月,就是61天,前後總共115天都需要別人照顧。原告雖然是家人在照顧,但是依照每天請看護要2,600元計算,被告也應該賠償看護費用總共299,000元。原告因為車禍撞到頭,必須開刀,手術完還昏迷了好一陣子,直到轉院到中國醫醫院以後才甦醒過來,可是就算醒過來,肌肉和認知功能也都受損了,生活完全不方便,到現在還要定期回診復健,身心真的是飽受折磨。偏偏被告在調解的時候,一點誠意也沒有,反而還說是原告撞到他的車,完全不想賠錢,所以原告才要向被告請求1,000,000元的精神慰撫金。
###</v>
      </c>
      <c r="J8" s="8" t="s">
        <v>94</v>
      </c>
      <c r="K8" s="6" t="str">
        <f t="shared" si="4"/>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二、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三、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請將以下內容根據民事起訴狀的格式把'事實及理由'的部分寫出來，文章風格、格式和階層格式'務必'要與範本一樣，請剃除(原證X)的字眼，並且不要將賠償額的部分放在事實陳述中，事實陳述和賠償部分是兩個不同的階層，最後的'綜上所述'也是一個階層，最後的'綜上所述'也是一個階層：
###
被告於民國112年1月10日15時48分許，駕駛車牌號碼PAP-5786號自用小貨車(下稱系爭小貨車)，沿苗栗縣苗栗市後汶公路由東往西方向行駛，至後汶公路與經國路交岔路口，欲右轉經國路時，本應注意右轉彎時，應距交岔路口30公尺前顯示方向燈或手勢，換入外側車道、右轉車道或慢車道，駛至路口後再行右轉，且車輛行經設有單邊禁止變換車道線路段，在實線一面之車輛禁止變換車道，竟疏未注意而貿然自內側車道跨越單邊禁止變換車道線，駛入外側右轉車道而右轉。適原告騎乘車牌號碼MTR-4682號普通重型機車(下稱系爭機車)，沿後汶公路同向行駛於外側右轉車道直行，因措手不及而發生碰撞，致原告人車倒地，受有多重外傷、創傷性硬腦膜下出血、創傷性蜘蛛網膜下出血、左側第三、五、六肋骨骨折併肺挫傷、四肢多處擦挫傷、呼吸衰竭、肺炎等傷害。
原告因本件車禍截至目前支出醫療費用共計88,492元。原告因本件車禍受傷而支付轉診交通費，及持續就醫、復健，援以原告住所至醫療院所之距離，按計程車資計算交通費，共計4,130元。原告因本件車禍手術昏迷住院，期間需使用尿布、看護墊等物品，共支出6,501元。依大千綜合醫院(下稱大千醫院)、中國醫藥大學附設醫院(下稱中國醫醫院)診斷證明書所載，原告於112年2月5日轉診至中國醫醫院住院至同年3月16日，之後再至大千醫院住院至同年3月30日，因吞嚥困難、認知功能障礙、四肢肌肉受損、生活無法自理，故住院期間均需他人照顧，自112年2月5日至同年3月30日住一般病房期間共54天需他人照護。再依大千醫院診斷證明書記載，原告出院後需專人照護2個月，計61天，總計115天，原告雖由家屬看護，然仍得以請求看護費用，以每天專人看護2,600元計算，被告應賠償看護費用299,000元。原告因本件車禍事故接受開顱手術，術後陷入昏迷，直到112年2月5日轉診至中國醫醫院後方甦醒，且甦醒後肌力受損、認知功能障礙，生活嚴重不便，目前更需定期回診就醫復健，身心受有相當程度痛苦；又被告於調解時毫無誠意，更稱是原告撞上其汽車，始終無意賠償，爰請求精神慰撫金1,000,000元。
###</v>
      </c>
      <c r="L8" s="6" t="s">
        <v>95</v>
      </c>
      <c r="M8" s="6" t="s">
        <v>96</v>
      </c>
      <c r="N8" s="6" t="s">
        <v>97</v>
      </c>
      <c r="O8" s="6"/>
      <c r="P8" s="6"/>
      <c r="Q8" s="6"/>
      <c r="R8" s="6" t="s">
        <v>98</v>
      </c>
      <c r="S8" s="6"/>
      <c r="T8" s="6"/>
      <c r="U8" s="6"/>
      <c r="V8" s="6"/>
      <c r="W8" s="6"/>
      <c r="X8" s="6"/>
      <c r="Y8" s="6"/>
      <c r="Z8" s="6"/>
      <c r="AA8" s="6"/>
      <c r="AB8" s="6"/>
      <c r="AC8" s="6"/>
      <c r="AD8" s="6"/>
      <c r="AE8" s="6"/>
      <c r="AF8" s="6"/>
      <c r="AG8" s="6"/>
      <c r="AH8" s="6"/>
      <c r="AI8" s="6"/>
      <c r="AJ8" s="6"/>
      <c r="AK8" s="6"/>
      <c r="AL8" s="6"/>
      <c r="AM8" s="6"/>
      <c r="AN8" s="6"/>
      <c r="AO8" s="6"/>
      <c r="AP8" s="6"/>
    </row>
    <row r="9" ht="15.75" customHeight="1">
      <c r="A9" s="6">
        <v>8.0</v>
      </c>
      <c r="B9" s="7" t="s">
        <v>99</v>
      </c>
      <c r="C9" s="6" t="s">
        <v>100</v>
      </c>
      <c r="D9" s="6" t="s">
        <v>101</v>
      </c>
      <c r="E9" s="6" t="str">
        <f t="shared" si="1"/>
        <v>請幫我把以下的內容的'姓名, 日期，時間，地址，車牌'取代成相關的符號，因為有些會有000或是OOO的去識別化，你還是要標上我要的標記。
姓名是{#name}
日期會根據年, 月, 日做區分 {#year}, {#month}, {#day}
時間會根據小時,分鐘做區分 {#hour}, {#minute}
地址則是會有以下的元素
市是{#city}市, 縣是{#county}縣, 區是{#district}區, 村(里)是{#village}村或{#village}里, 段是{#section}段, 路是{#road}路, 街是{#street}街, 巷是{#lane}巷, 弄是{#alley}弄, 號是{#number}號
車牌是{#carlicense}
以下是範例要標記的內容：
###
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
###
以下是正確的替換後的內容讓你做為參考：
###
被告之機車駕駛執照業因酒駕註銷，於民國{#year}年{#month}月{#day}日晚間{#hour}時{#minute}分許，騎乘車牌號碼{#carlicense}號普通重型機車，沿{#city}市{#district}區{#road}路{#section}段由南往北朝{#road}路方向行駛，行經{#city}市{#district}區{#road}路{#section}段{#number}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carlicense}號普通重型機車（下稱系爭機車）同向由後方駛來，因閃避不及而與被告所騎機車發生碰撞，致原告人車倒地並受有左膝挫傷合併後十字韌帶撕裂性骨折、左肩挫傷合併擦傷等傷害（下稱系爭傷害）。
###
請將以下的內容根據上述的標準做標記：
###
被告於民國110年4月1日晚上7時許，騎乘車牌號碼000-0000號普通重型機車，沿臺中市南區建國北路1段由柳川西路往東興路方向行駛，行經建國北路1段與西川二路交岔路口時，被告疏於注意車前狀況及與右側車輛併行之間隔，與原告騎乘車牌號碼000-000號警用普通重型機車發生碰撞（下稱系爭事故），致原告受有頭部挫傷、左側顴骨閉鎖性骨折、左側手肘擦傷、左側前臂擦傷、雙側手部擦傷、左側膝部擦傷等傷害（下稱系爭傷害）。
###</v>
      </c>
      <c r="F9" s="6" t="s">
        <v>102</v>
      </c>
      <c r="G9" s="6" t="str">
        <f t="shared" si="2"/>
        <v>任務內容：從判決書的內容反推律師在撰寫起訴狀的時候的會使用的敘述。
最下面會有判決書的內容，請你從判決書內容生成模擬律師如果要生成起訴狀的話，會有哪些必要的語句，盡量要口語化和簡單。
我要改寫成三個大段落：
一、 事故發生緣由
二、 被告受傷情形
三、 包含請求賠償的事實根據
 - 需要保留內容：重點事項要維持一樣的，包括如果原本在判決書中有條文的話，雖然不口語但是也要保留；如果是被告和原告的互動描述也要保留；受傷情形、事故發生緣由、包含請求賠償的事實根據保持原有的詳細程度；要保留相關的數字，像是住院長度，不能工作的長度，也都要保留；地址、姓名、車牌等訊息也要保留，不要自己新創內容；如果原文有引用判決的時候，必須要保留把判決的年度跟號碼寫出來。
- 需要注意的內容：你是要模擬律師，所以主詞還是都要是'被告'或是'原告'，不要用'我'；'不要'把賠償金額加總起來或是計算，就單純保持原樣即可。
- 內容要求：非常的口語化和簡單。
以下為判決書內容：
###
被告於民國110年4月1日晚上7時許，騎乘車牌號碼000-0000號普通重型機車，沿臺中市南區建國北路1段由柳川西路往東興路方向行駛，行經建國北路1段與西川二路交岔路口時，被告疏於注意車前狀況及與右側車輛併行之間隔，與原告騎乘車牌號碼000-000號警用普通重型機車發生碰撞（下稱系爭事故），致原告受有頭部挫傷、左側顴骨閉鎖性骨折、左側手肘擦傷、左側前臂擦傷、雙側手部擦傷、左側膝部擦傷等傷害（下稱系爭傷害）。
醫療費用：原告因系爭事故支出醫療費用20,771元。
交通費用：原告自110年4月1日系爭事故發生時起至110年5月17日止，至中山醫學大學附設醫院就診5次，又原告住處至上開醫院計程車資單趟175元，總計1,750元。
褲子破損：原告主張因系爭事故造成褲子破損有1,000元之損害。
不能工作之損失：原告主張因系爭事故不能工作11日，請求被告賠償不能工作之損失29,548元。
精神慰撫金：原告因系爭事故受有系爭傷害，而必須多次至醫療院所就診，勢對其日常生活造成影響，確使其精神上遭受痛苦及衝擊，自得請求被告賠償慰撫金150,000元。
###</v>
      </c>
      <c r="H9" s="6" t="s">
        <v>103</v>
      </c>
      <c r="I9" s="6" t="str">
        <f t="shared" si="3"/>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185 條
數人共同不法侵害他人之權利者，連帶負損害賠償責任。不能知其中孰為加害人者亦同。
造意人及幫助人，視為共同行為人。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193 條
不法侵害他人之身體或健康者，對於被害人因此喪失或減少勞動能力或增加生活上之需要時，應負損害賠償責任。
前項損害賠償，法院得因當事人之聲請，定為支付定期金。但須命加害人提出擔保。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一、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以下是我要你生成的訴訟狀的法律結構：
###
{#請不要使用'(原證Ｏ)'的字眼}
一、{#應該要填入詳細的事實緣由，要用法律用語}
二、{#先'引用法條'，因為我們要生成的起訴狀是限定在有慰撫金的民事的交通事故，基本上都會用到第184條，請你注意。請先閱讀要改寫的內容，如果有請求看護費用，引用第193條會比較合理，如果沒有要賠償看護費用的話，就不須引用第193條。如果在2個以上的被告需要共同賠償的時候，大多會引用第185條第1項。接著會開始書寫連帶賠償。}
 |---(一){#相關的賠償大項，以及說明，說明要很詳細。撰寫金額的時候統一使用'位數逗號的數字'；已支出費用跟未來發生的費用不可以寫在同一大項中，要分開敘述。}
 |         |---1. {#大項中的細項賠償，以及說明，說明要很詳細。撰寫金額的時候統一使用'位數逗號的數字'。}
 |                 |----(1){#細項賠償中的說明，說明要很詳細。撰寫金額的時候統一使用'位數逗號的數字'。}
 |
 |---(六) {#最後一個是要結尾這一大段的，要以'綜上所陳'開頭對這一段賠償做結尾；要把所有的賠償金額都相加起來，請務必要加總正確，撰寫金額的時候統一使用'位數逗號的數字'。}
###
請將以下律師口語輸入的內容根據民事起訴狀的格式改寫出來。文章風格、格式和階層格式'務必'要與範本和我要的結構一樣；不要根據以下的格式，請根據我上述所提供的範例；不要新創內容，請完全依照以下我提供的事實做改寫：
###
一、事故發生緣由
被告在民國110年4月1日晚上7點左右,騎著車牌號碼000-0000號的重型機車,在臺中市南區建國北路1段,從柳川西路往東興路的方向騎,可是被告騎到建國北路1段和西川二路的交叉路口的時候,沒有注意路況,也沒注意跟右邊車輛併行的距離,就這樣跟原告騎的車牌號碼000-000號警用重型機車撞在一起。
二、原告受傷情形
原告因為跟被告機車發生碰撞,受了不少傷,頭部有挫傷,左邊顴骨還有閉鎖性骨折,左邊手肘和前臂也都擦傷,兩隻手也擦傷,連左邊膝蓋都有擦傷。原告受傷以後去看醫生,光是醫療費用就花了20,771元。除了醫藥費,原告從110年4月1日車禍發生那天開始,到110年5月17日這段期間,光是去中山醫學大學附設醫院看診就去了5次,從原告家裡搭計程車去醫院,單趟就要175元,總共花了1,750元的車錢。而且原告的褲子因為車禍撞到破掉,又損失了1,000元。
三、包含請求賠償的事實根據
原告因為這次車禍受傷,總共有11天沒辦法工作,所以向被告請求29,548元的不能工作損失。而且原告因為車禍受傷,必須多次跑醫院看診,對他的日常生活造成很大的影響,精神上也承受了痛苦和打擊,所以原告向被告請求150,000元的精神慰撫金。綜合以上所述,被告應該賠償原告的醫療費用20,771元、去醫院的交通費1,750元、褲子破損的損失1,000元、不能工作的損失29,548元,以及精神慰撫金150,000元。
###</v>
      </c>
      <c r="J9" s="8" t="s">
        <v>104</v>
      </c>
      <c r="K9" s="6" t="str">
        <f t="shared" si="4"/>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二、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三、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請將以下內容根據民事起訴狀的格式把'事實及理由'的部分寫出來，文章風格、格式和階層格式'務必'要與範本一樣，請剃除(原證X)的字眼，並且不要將賠償額的部分放在事實陳述中，事實陳述和賠償部分是兩個不同的階層，最後的'綜上所述'也是一個階層，最後的'綜上所述'也是一個階層：
###
被告於民國110年4月1日晚上7時許，騎乘車牌號碼LIG-7886號普通重型機車，沿臺中市南區建國北路1段由柳川西路往東興路方向行駛，行經建國北路1段與西川二路交岔路口時，被告疏於注意車前狀況及與右側車輛併行之間隔，與原告騎乘車牌號碼LWE-464號警用普通重型機車發生碰撞（下稱系爭事故），致原告受有頭部挫傷、左側顴骨閉鎖性骨折、左側手肘擦傷、左側前臂擦傷、雙側手部擦傷、左側膝部擦傷等傷害（下稱系爭傷害）。
被告於民國110年4月1日晚上7時許，騎乘車牌號碼LIG-7886號普通重型機車，沿臺中市南區建國北路1段由柳川西路往東興路方向行駛，行經建國北路1段與西川二路交岔路口時，被告疏於注意車前狀況及與右側車輛併行之間隔，與原告騎乘車牌號碼LWE-464號警用普通重型機車發生碰撞（下稱系爭事故），致原告受有頭部挫傷、左側顴骨閉鎖性骨折、左側手肘擦傷、左側前臂擦傷、雙側手部擦傷、左側膝部擦傷等傷害（下稱系爭傷害）。
###</v>
      </c>
      <c r="L9" s="6" t="s">
        <v>105</v>
      </c>
      <c r="M9" s="6" t="s">
        <v>106</v>
      </c>
      <c r="N9" s="6" t="s">
        <v>106</v>
      </c>
      <c r="O9" s="6"/>
      <c r="P9" s="6"/>
      <c r="Q9" s="6"/>
      <c r="R9" s="6" t="s">
        <v>107</v>
      </c>
      <c r="S9" s="6"/>
      <c r="T9" s="6"/>
      <c r="U9" s="6"/>
      <c r="V9" s="6"/>
      <c r="W9" s="6"/>
      <c r="X9" s="6"/>
      <c r="Y9" s="6"/>
      <c r="Z9" s="6"/>
      <c r="AA9" s="6"/>
      <c r="AB9" s="6"/>
      <c r="AC9" s="6"/>
      <c r="AD9" s="6"/>
      <c r="AE9" s="6"/>
      <c r="AF9" s="6"/>
      <c r="AG9" s="6"/>
      <c r="AH9" s="6"/>
      <c r="AI9" s="6"/>
      <c r="AJ9" s="6"/>
      <c r="AK9" s="6"/>
      <c r="AL9" s="6"/>
      <c r="AM9" s="6"/>
      <c r="AN9" s="6"/>
      <c r="AO9" s="6"/>
      <c r="AP9" s="6"/>
    </row>
    <row r="10" ht="15.75" customHeight="1">
      <c r="A10" s="9">
        <v>9.0</v>
      </c>
      <c r="B10" s="7" t="s">
        <v>108</v>
      </c>
      <c r="C10" s="6" t="s">
        <v>109</v>
      </c>
      <c r="D10" s="6" t="s">
        <v>110</v>
      </c>
      <c r="E10" s="6" t="str">
        <f t="shared" si="1"/>
        <v>請幫我把以下的內容的'姓名, 日期，時間，地址，車牌'取代成相關的符號，因為有些會有000或是OOO的去識別化，你還是要標上我要的標記。
姓名是{#name}
日期會根據年, 月, 日做區分 {#year}, {#month}, {#day}
時間會根據小時,分鐘做區分 {#hour}, {#minute}
地址則是會有以下的元素
市是{#city}市, 縣是{#county}縣, 區是{#district}區, 村(里)是{#village}村或{#village}里, 段是{#section}段, 路是{#road}路, 街是{#street}街, 巷是{#lane}巷, 弄是{#alley}弄, 號是{#number}號
車牌是{#carlicense}
以下是範例要標記的內容：
###
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
###
以下是正確的替換後的內容讓你做為參考：
###
被告之機車駕駛執照業因酒駕註銷，於民國{#year}年{#month}月{#day}日晚間{#hour}時{#minute}分許，騎乘車牌號碼{#carlicense}號普通重型機車，沿{#city}市{#district}區{#road}路{#section}段由南往北朝{#road}路方向行駛，行經{#city}市{#district}區{#road}路{#section}段{#number}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carlicense}號普通重型機車（下稱系爭機車）同向由後方駛來，因閃避不及而與被告所騎機車發生碰撞，致原告人車倒地並受有左膝挫傷合併後十字韌帶撕裂性骨折、左肩挫傷合併擦傷等傷害（下稱系爭傷害）。
###
請將以下的內容根據上述的標準做標記：
###
被告於111年4月7日21時30分許，駕駛車牌號碼000-0000號自用小客車，沿基隆市安樂區麥金路往八堵方向行駛，行經基隆市安樂區麥金路與樂利三街之交岔路口（下稱系爭地點）時，本應注意行經劃有分向限制線之路段，不得跨越分向限制線超車，以避免危險或交通事故之發生，且應注意行駛至交岔路口，應遵守燈光號誌之指示，而依當時天候晴、夜間有照明、柏油路面乾燥、無缺陷、無障礙物及視距良好等情，並無不能注意之情事，竟跨越分向限制線侵入對向車道以超車，並貿然闖越紅燈號誌駛入上開交岔路口，適原告騎乘車牌號碼000-0000號普通重型機車，沿麥金路往樂利三街方向行駛至上開交岔路口，見狀閃避不及，雙方因而發生碰撞（下稱系爭事故），原告人車倒地而受有左側遠端脛骨及腓骨粉碎性骨折、左側遠端橈骨粉碎性骨折等傷害（下稱系爭傷害）。
###</v>
      </c>
      <c r="F10" s="6" t="s">
        <v>111</v>
      </c>
      <c r="G10" s="6" t="str">
        <f t="shared" si="2"/>
        <v>任務內容：從判決書的內容反推律師在撰寫起訴狀的時候的會使用的敘述。
最下面會有判決書的內容，請你從判決書內容生成模擬律師如果要生成起訴狀的話，會有哪些必要的語句，盡量要口語化和簡單。
我要改寫成三個大段落：
一、 事故發生緣由
二、 被告受傷情形
三、 包含請求賠償的事實根據
 - 需要保留內容：重點事項要維持一樣的，包括如果原本在判決書中有條文的話，雖然不口語但是也要保留；如果是被告和原告的互動描述也要保留；受傷情形、事故發生緣由、包含請求賠償的事實根據保持原有的詳細程度；要保留相關的數字，像是住院長度，不能工作的長度，也都要保留；地址、姓名、車牌等訊息也要保留，不要自己新創內容；如果原文有引用判決的時候，必須要保留把判決的年度跟號碼寫出來。
- 需要注意的內容：你是要模擬律師，所以主詞還是都要是'被告'或是'原告'，不要用'我'；'不要'把賠償金額加總起來或是計算，就單純保持原樣即可。
- 內容要求：非常的口語化和簡單。
以下為判決書內容：
###
被告於111年4月7日21時30分許，駕駛車牌號碼000-0000號自用小客車，沿基隆市安樂區麥金路往八堵方向行駛，行經基隆市安樂區麥金路與樂利三街之交岔路口（下稱系爭地點）時，本應注意行經劃有分向限制線之路段，不得跨越分向限制線超車，以避免危險或交通事故之發生，且應注意行駛至交岔路口，應遵守燈光號誌之指示，而依當時天候晴、夜間有照明、柏油路面乾燥、無缺陷、無障礙物及視距良好等情，並無不能注意之情事，竟跨越分向限制線侵入對向車道以超車，並貿然闖越紅燈號誌駛入上開交岔路口，適原告騎乘車牌號碼000-0000號普通重型機車，沿麥金路往樂利三街方向行駛至上開交岔路口，見狀閃避不及，雙方因而發生碰撞（下稱系爭事故），原告人車倒地而受有左側遠端脛骨及腓骨粉碎性骨折、左側遠端橈骨粉碎性骨折等傷害（下稱系爭傷害）。
工作收入損失：原告因系爭傷害而有6個月期間無法從事推拿工作，每月損失收入4萬5,800元，總額為27萬4,800元。
醫療費用：原告於111年4月8日起至111年5月4日止於因系爭傷害至長庚醫療財團法人基隆長庚紀念醫院（下稱基隆長庚）接受診療支出醫療費用共計34萬1,884元。
看護費用：原告受基隆長庚護士之推介，於住院3個月期間均需專人全日看護，以每月30日，每日2,000元計算，總額為18萬元。
房租：原告先前租用基隆市○○路000號房屋作為推拿工作室使用，每月租金2萬5,000元。原告因系爭傷害而有6個月期間無法從事推拿工作，惟仍須支付房東租金，從而受有支出6個月房租之損失，總額為15萬元。
精神慰撫金：原告原告因被告之過失侵權行為，受有左側遠端脛骨及腓骨粉碎性骨折、左側遠端橈骨粉碎性骨折，且依基隆長庚診斷證明書所載，原告左手腕關節活動度為45度、左腳踝活動度為15度，其活動能力因系爭傷害受有嚴重限制，原告肉體及精神上均受有相當程度之痛苦，故請求精神慰撫金25萬元。
###</v>
      </c>
      <c r="H10" s="6" t="s">
        <v>112</v>
      </c>
      <c r="I10" s="6" t="str">
        <f t="shared" si="3"/>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185 條
數人共同不法侵害他人之權利者，連帶負損害賠償責任。不能知其中孰為加害人者亦同。
造意人及幫助人，視為共同行為人。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193 條
不法侵害他人之身體或健康者，對於被害人因此喪失或減少勞動能力或增加生活上之需要時，應負損害賠償責任。
前項損害賠償，法院得因當事人之聲請，定為支付定期金。但須命加害人提出擔保。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一、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以下是我要你生成的訴訟狀的法律結構：
###
{#請不要使用'(原證Ｏ)'的字眼}
一、{#應該要填入詳細的事實緣由，要用法律用語}
二、{#先'引用法條'，因為我們要生成的起訴狀是限定在有慰撫金的民事的交通事故，基本上都會用到第184條，請你注意。請先閱讀要改寫的內容，如果有請求看護費用，引用第193條會比較合理，如果沒有要賠償看護費用的話，就不須引用第193條。如果在2個以上的被告需要共同賠償的時候，大多會引用第185條第1項。接著會開始書寫連帶賠償。}
 |---(一){#相關的賠償大項，以及說明，說明要很詳細。撰寫金額的時候統一使用'位數逗號的數字'；已支出費用跟未來發生的費用不可以寫在同一大項中，要分開敘述。}
 |         |---1. {#大項中的細項賠償，以及說明，說明要很詳細。撰寫金額的時候統一使用'位數逗號的數字'。}
 |                 |----(1){#細項賠償中的說明，說明要很詳細。撰寫金額的時候統一使用'位數逗號的數字'。}
 |
 |---(六) {#最後一個是要結尾這一大段的，要以'綜上所陳'開頭對這一段賠償做結尾；要把所有的賠償金額都相加起來，請務必要加總正確，撰寫金額的時候統一使用'位數逗號的數字'。}
###
請將以下律師口語輸入的內容根據民事起訴狀的格式改寫出來。文章風格、格式和階層格式'務必'要與範本和我要的結構一樣；不要根據以下的格式，請根據我上述所提供的範例；不要新創內容，請完全依照以下我提供的事實做改寫：
###
一、事故發生緣由
被告在民國111年4月7日晚上9點30分左右,開著車牌號碼000-0000號的自用小客車,在基隆市安樂區麥金路上,從基隆往八堵的方向開,開到了基隆市安樂區麥金路和樂利三街的交叉路口。當時雖然是晚上,但是路燈照明很清楚,路面也是乾的,沒有任何障礙物,能見度很好。可是被告不但跨越了分向限制線,侵入了對向車道超車,還闖紅燈衝進了交叉路口。就在這時候,原告騎著車牌號碼是000-0000號的重型機車,也從麥金路往樂利三街的方向騎,眼看就要撞上了,卻又閃不開,兩台車就這樣撞在一起,原告當場人仰馬翻。
二、原告受傷情形
原告因為跟被告的車子發生碰撞,受了很嚴重的傷。原告的左腳脛骨和腓骨粉碎性骨折,左手的橈骨也粉碎性骨折。從111年4月8日到5月4日,原告在基隆長庚醫院治療傷勢,醫藥費就高達34萬1,884元。原告聽從基隆長庚護士的建議,在住院的3個月期間,都請專人24小時看護,以一個月30天,一天看護費2,000元計算,總共就要18萬元。原告受傷以後,左手腕關節只能彎曲45度,左腳踝活動角度更是只剩下15度,活動能力嚴重受限,身心都承受了極大的痛苦。
三、包含請求賠償的事實根據
原告原本是靠推拿維生的,但是因為這次車禍受傷,足足有6個月的時間不能工作,以原告原本一個月的收入4萬5,800元計算,6個月下來總共損失了27萬4,800元。原告在基隆市○○路000號原本租了一間房子當作推拿工作室,每個月房租2萬5,000元,雖然受傷以後6個月不能工作,但房租還是得照付,因此又損失了15萬元。再加上醫療費34萬1,884元、看護費18萬元,以及精神慰撫金25萬元。
###</v>
      </c>
      <c r="J10" s="8" t="s">
        <v>113</v>
      </c>
      <c r="K10" s="6" t="str">
        <f t="shared" si="4"/>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二、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三、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請將以下內容根據民事起訴狀的格式把'事實及理由'的部分寫出來，文章風格、格式和階層格式'務必'要與範本一樣，請剃除(原證X)的字眼，並且不要將賠償額的部分放在事實陳述中，事實陳述和賠償部分是兩個不同的階層，最後的'綜上所述'也是一個階層，最後的'綜上所述'也是一個階層：
###
被告於111年4月7日21時30分許，駕駛車牌號碼LEF-1598號自用小客車，沿基隆市安樂區麥金路往八堵方向行駛，行經基隆市安樂區麥金路與樂利三街之交岔路口（下稱系爭地點）時，本應注意行經劃有分向限制線之路段，不得跨越分向限制線超車，以避免危險或交通事故之發生，且應注意行駛至交岔路口，應遵守燈光號誌之指示，而依當時天候晴、夜間有照明、柏油路面乾燥、無缺陷、無障礙物及視距良好等情，並無不能注意之情事，竟跨越分向限制線侵入對向車道以超車，並貿然闖越紅燈號誌駛入上開交岔路口，適原告騎乘車牌號碼MTJ-6479號普通重型機車，沿麥金路往樂利三街方向行駛至上開交岔路口，見狀閃避不及，雙方因而發生碰撞（下稱系爭事故），原告人車倒地而受有左側遠端脛骨及腓骨粉碎性骨折、左側遠端橈骨粉碎性骨折等傷害（下稱系爭傷害）。
原告因系爭傷害而須進行療養及復健6個月，無法從事推拿工作，每月損失收入4萬5,800元，總額為27萬4,800元。又原告係於111年4月8日起至111年5月4日止於因系爭傷害至長庚醫療財團法人基隆長庚紀念醫院（下稱基隆長庚）接受診療，並在接受診療後入住基隆長庚之病房共3個月，合計醫療費用共34萬1,884元。此外原告於住院3個月期間均需專人全日看護，以每月30日，每日2,000元計算，總額為18萬元。另外，原告先前租用基隆市○○路000號房屋作為推拿工作室使用，每月租金2萬5,000元。原告因系爭傷害而有6個月期間無法從事推拿工作，惟仍須支付房東租金，從而受有支出6個月房租之損失，總額為15萬元。並且原告因被告之過失侵權行為，受有左側遠端脛骨及腓骨粉碎性骨折、左側遠端橈骨粉碎性骨折，使原告左手腕關節活動度為45度、左腳踝活動度為15度，其活動能力因系爭傷害受有嚴重限制，肉體及精神上均受有相當程度之痛苦，原告自得請求慰藉金25萬元。
###</v>
      </c>
      <c r="L10" s="6" t="s">
        <v>114</v>
      </c>
      <c r="M10" s="6" t="s">
        <v>115</v>
      </c>
      <c r="N10" s="6" t="s">
        <v>116</v>
      </c>
      <c r="O10" s="6"/>
      <c r="P10" s="6"/>
      <c r="Q10" s="6"/>
      <c r="R10" s="6" t="s">
        <v>117</v>
      </c>
      <c r="S10" s="6"/>
      <c r="T10" s="6"/>
      <c r="U10" s="6"/>
      <c r="V10" s="6"/>
      <c r="W10" s="6"/>
      <c r="X10" s="6"/>
      <c r="Y10" s="6"/>
      <c r="Z10" s="6"/>
      <c r="AA10" s="6"/>
      <c r="AB10" s="6"/>
      <c r="AC10" s="6"/>
      <c r="AD10" s="6"/>
      <c r="AE10" s="6"/>
      <c r="AF10" s="6"/>
      <c r="AG10" s="6"/>
      <c r="AH10" s="6"/>
      <c r="AI10" s="6"/>
      <c r="AJ10" s="6"/>
      <c r="AK10" s="6"/>
      <c r="AL10" s="6"/>
      <c r="AM10" s="6"/>
      <c r="AN10" s="6"/>
      <c r="AO10" s="6"/>
      <c r="AP10" s="6"/>
    </row>
    <row r="11" ht="15.75" customHeight="1">
      <c r="A11" s="6">
        <v>10.0</v>
      </c>
      <c r="B11" s="7" t="s">
        <v>118</v>
      </c>
      <c r="C11" s="6" t="s">
        <v>119</v>
      </c>
      <c r="D11" s="6" t="s">
        <v>120</v>
      </c>
      <c r="E11" s="6" t="str">
        <f t="shared" si="1"/>
        <v>請幫我把以下的內容的'姓名, 日期，時間，地址，車牌'取代成相關的符號，因為有些會有000或是OOO的去識別化，你還是要標上我要的標記。
姓名是{#name}
日期會根據年, 月, 日做區分 {#year}, {#month}, {#day}
時間會根據小時,分鐘做區分 {#hour}, {#minute}
地址則是會有以下的元素
市是{#city}市, 縣是{#county}縣, 區是{#district}區, 村(里)是{#village}村或{#village}里, 段是{#section}段, 路是{#road}路, 街是{#street}街, 巷是{#lane}巷, 弄是{#alley}弄, 號是{#number}號
車牌是{#carlicense}
以下是範例要標記的內容：
###
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
###
以下是正確的替換後的內容讓你做為參考：
###
被告之機車駕駛執照業因酒駕註銷，於民國{#year}年{#month}月{#day}日晚間{#hour}時{#minute}分許，騎乘車牌號碼{#carlicense}號普通重型機車，沿{#city}市{#district}區{#road}路{#section}段由南往北朝{#road}路方向行駛，行經{#city}市{#district}區{#road}路{#section}段{#number}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carlicense}號普通重型機車（下稱系爭機車）同向由後方駛來，因閃避不及而與被告所騎機車發生碰撞，致原告人車倒地並受有左膝挫傷合併後十字韌帶撕裂性骨折、左肩挫傷合併擦傷等傷害（下稱系爭傷害）。
###
請將以下的內容根據上述的標準做標記：
###
被告於000年0月00日下午1時22分許，駕駛車牌號碼0000-00號自用小客車（下稱被告車輛），沿基隆市仁愛區仁一路往東明路方向行駛時，行經仁一路109號前時，占用車道將被告車輛併排停放於該處後，被告欲自駕駛座開啟車門下車之際，本應注意汽車停車，開啟或關開車門時，應注意車旁之行人或其他往來之車輛，並讓其人車先行，待安全無虞時始得開啟車門下車，且依當時天候雨、日間自然光線、柏油路面濕潤、無缺陷、無障礙物及視距良好等情形，並無不能注意之情事，竟疏未注意後方人車狀況，即貿然開啟車門，適原告騎乘車牌號碼000-0000號普通重型機車，沿仁一路往東明路方向行駛在後，遂閃避不及撞擊被告車輛之駕駛座車門而人車倒地，因此受有頭部外傷合併腦震盪症候群、頸椎挫傷等傷害。
###</v>
      </c>
      <c r="F11" s="6" t="s">
        <v>121</v>
      </c>
      <c r="G11" s="6" t="str">
        <f t="shared" si="2"/>
        <v>任務內容：從判決書的內容反推律師在撰寫起訴狀的時候的會使用的敘述。
最下面會有判決書的內容，請你從判決書內容生成模擬律師如果要生成起訴狀的話，會有哪些必要的語句，盡量要口語化和簡單。
我要改寫成三個大段落：
一、 事故發生緣由
二、 被告受傷情形
三、 包含請求賠償的事實根據
 - 需要保留內容：重點事項要維持一樣的，包括如果原本在判決書中有條文的話，雖然不口語但是也要保留；如果是被告和原告的互動描述也要保留；受傷情形、事故發生緣由、包含請求賠償的事實根據保持原有的詳細程度；要保留相關的數字，像是住院長度，不能工作的長度，也都要保留；地址、姓名、車牌等訊息也要保留，不要自己新創內容；如果原文有引用判決的時候，必須要保留把判決的年度跟號碼寫出來。
- 需要注意的內容：你是要模擬律師，所以主詞還是都要是'被告'或是'原告'，不要用'我'；'不要'把賠償金額加總起來或是計算，就單純保持原樣即可。
- 內容要求：非常的口語化和簡單。
以下為判決書內容：
###
被告於000年0月00日下午1時22分許，駕駛車牌號碼0000-00號自用小客車（下稱被告車輛），沿基隆市仁愛區仁一路往東明路方向行駛時，行經仁一路109號前時，占用車道將被告車輛併排停放於該處後，被告欲自駕駛座開啟車門下車之際，本應注意汽車停車，開啟或關開車門時，應注意車旁之行人或其他往來之車輛，並讓其人車先行，待安全無虞時始得開啟車門下車，且依當時天候雨、日間自然光線、柏油路面濕潤、無缺陷、無障礙物及視距良好等情形，並無不能注意之情事，竟疏未注意後方人車狀況，即貿然開啟車門，適原告騎乘車牌號碼000-0000號普通重型機車，沿仁一路往東明路方向行駛在後，遂閃避不及撞擊被告車輛之駕駛座車門而人車倒地，因此受有頭部外傷合併腦震盪症候群、頸椎挫傷等傷害。
醫療費用：原告因本件車禍受傷造成頸椎神經壓迫而開刀治療，支出醫療費用22萬0,888元。
看護費用：原告因本件車禍開刀住院4天有請看護，看護費1天2,500元，共支出1萬元。
工作收入損失：原告事故前擔任按摩師，因本件車禍受傷3個月無法工作，依投保薪資每月2萬5,250元計算，請求3個月收入損失7萬5,750元。
精神慰撫金：原告因本件車禍受有上開傷害，接受頸椎第3/4、4/5、5/6節椎間盤切除併椎間融合手術，需休養1個月、佩戴頸圈復健2個月，且工作時不宜長時間低頭，不宜搬重物，有基隆長庚醫院111年11月21日診斷證明書可稽，迄今原告仍休養未回復工作，其肉體及精神上承受相當之痛苦，且本件事故全因被告疏未注意後方貿然開啟車門所致，原告為高職畢業，原任按摩師，被告為大專畢業，現為退休公務員，請求慰撫金20萬元。
###</v>
      </c>
      <c r="H11" s="6" t="s">
        <v>122</v>
      </c>
      <c r="I11" s="6" t="str">
        <f t="shared" si="3"/>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185 條
數人共同不法侵害他人之權利者，連帶負損害賠償責任。不能知其中孰為加害人者亦同。
造意人及幫助人，視為共同行為人。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193 條
不法侵害他人之身體或健康者，對於被害人因此喪失或減少勞動能力或增加生活上之需要時，應負損害賠償責任。
前項損害賠償，法院得因當事人之聲請，定為支付定期金。但須命加害人提出擔保。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一、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以下是我要你生成的訴訟狀的法律結構：
###
{#請不要使用'(原證Ｏ)'的字眼}
一、{#應該要填入詳細的事實緣由，要用法律用語}
二、{#先'引用法條'，因為我們要生成的起訴狀是限定在有慰撫金的民事的交通事故，基本上都會用到第184條，請你注意。請先閱讀要改寫的內容，如果有請求看護費用，引用第193條會比較合理，如果沒有要賠償看護費用的話，就不須引用第193條。如果在2個以上的被告需要共同賠償的時候，大多會引用第185條第1項。接著會開始書寫連帶賠償。}
 |---(一){#相關的賠償大項，以及說明，說明要很詳細。撰寫金額的時候統一使用'位數逗號的數字'；已支出費用跟未來發生的費用不可以寫在同一大項中，要分開敘述。}
 |         |---1. {#大項中的細項賠償，以及說明，說明要很詳細。撰寫金額的時候統一使用'位數逗號的數字'。}
 |                 |----(1){#細項賠償中的說明，說明要很詳細。撰寫金額的時候統一使用'位數逗號的數字'。}
 |
 |---(六) {#最後一個是要結尾這一大段的，要以'綜上所陳'開頭對這一段賠償做結尾；要把所有的賠償金額都相加起來，請務必要加總正確，撰寫金額的時候統一使用'位數逗號的數字'。}
###
請將以下律師口語輸入的內容根據民事起訴狀的格式改寫出來。文章風格、格式和階層格式'務必'要與範本和我要的結構一樣；不要根據以下的格式，請根據我上述所提供的範例；不要新創內容，請完全依照以下我提供的事實做改寫：
###
一、事故發生緣由
被告在民國000年0月00日下午1點22分左右,開著車牌號碼0000-00號的自用小客車,在基隆市仁愛區仁一路上,從仁一路往東明路的方向開,開到了仁一路109號前面。被告把車子停在路邊,正準備從駕駛座這邊開車門下車,可是被告沒注意到後方有沒有人車經過,就這樣直接把車門打開。就在這時候,原告騎著車牌號碼是000-0000號的重型機車,也是從仁一路往東明路的方向騎過來,眼看就要撞上被告的車門,卻又閃不開,結果就這樣撞上被告的車門,原告人仰馬翻摔在地上。
二、原告受傷情形
原告這次被車門撞到,傷得很嚴重,頭部外傷還合併腦震盪,脖子也挫傷了。原告的頸椎神經被壓迫到,必須動手術治療,總共花了22萬0,888元的醫藥費。手術過後,原告住院觀察了4天,請了看護照顧,一天看護費2,500元,總共又花了1萬元。原告受傷之前是做按摩師的,因為這次車禍,足足有3個月不能工作,原告的投保薪資是每個月2萬5,250元,3個月下來,總共損失了7萬5,750元的收入。原告的頸椎受傷很嚴重,動完手術以後,休養了1個月,又帶了2個月的頸圈復健,連工作都不能久坐或低頭,也不能搬重物,到現在原告還在休養當中。
三、包含請求賠償的事實根據 
原告因為被告沒注意車後方就貿然開車門的疏失,才會發生這次的車禍,所以被告應該要負起賠償責任。原告請求被告賠償醫療費22萬0,888元、看護費1萬元、3個月工作收入損失7萬5,750元,還有20萬元的精神慰撫金。以原告受傷的嚴重程度、身心所承受的痛苦,以及雙方的教育程度、職業狀況,包括原告是高職畢業的按摩師,被告是大專畢業的退休公務員等因素來看,要求20萬元的精神慰撫金應該不算過分。綜上所述,被告應該要賠償原告醫療費22萬0,888元、看護費1萬元、3個月工作收入損失7萬5,750元,和精神慰撫金20萬元,總共是50萬6,638元。
###</v>
      </c>
      <c r="J11" s="8" t="s">
        <v>123</v>
      </c>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row>
    <row r="12" ht="15.75" customHeight="1">
      <c r="A12" s="6">
        <v>11.0</v>
      </c>
      <c r="B12" s="7" t="s">
        <v>124</v>
      </c>
      <c r="C12" s="6" t="s">
        <v>125</v>
      </c>
      <c r="D12" s="6" t="s">
        <v>126</v>
      </c>
      <c r="E12" s="6" t="str">
        <f t="shared" si="1"/>
        <v>請幫我把以下的內容的'姓名, 日期，時間，地址，車牌'取代成相關的符號，因為有些會有000或是OOO的去識別化，你還是要標上我要的標記。
姓名是{#name}
日期會根據年, 月, 日做區分 {#year}, {#month}, {#day}
時間會根據小時,分鐘做區分 {#hour}, {#minute}
地址則是會有以下的元素
市是{#city}市, 縣是{#county}縣, 區是{#district}區, 村(里)是{#village}村或{#village}里, 段是{#section}段, 路是{#road}路, 街是{#street}街, 巷是{#lane}巷, 弄是{#alley}弄, 號是{#number}號
車牌是{#carlicense}
以下是範例要標記的內容：
###
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
###
以下是正確的替換後的內容讓你做為參考：
###
被告之機車駕駛執照業因酒駕註銷，於民國{#year}年{#month}月{#day}日晚間{#hour}時{#minute}分許，騎乘車牌號碼{#carlicense}號普通重型機車，沿{#city}市{#district}區{#road}路{#section}段由南往北朝{#road}路方向行駛，行經{#city}市{#district}區{#road}路{#section}段{#number}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carlicense}號普通重型機車（下稱系爭機車）同向由後方駛來，因閃避不及而與被告所騎機車發生碰撞，致原告人車倒地並受有左膝挫傷合併後十字韌帶撕裂性骨折、左肩挫傷合併擦傷等傷害（下稱系爭傷害）。
###
請將以下的內容根據上述的標準做標記：
###
被告於民國110年1月14日上午5時50分許，駕駛車牌號碼000-0000號自用小客車（下稱肇事車輛），沿新竹市東區食品路由南往北方向行駛，行經該路段與興竹路交岔路口時，本應注意支線道車應暫停讓幹道車先行，且轉彎車應讓直行車先行，而依當時狀況，並無不能注意之情形，竟疏未注意及此而貿然左轉。適原告騎乘車牌號碼000-000普通重型機車（下稱系爭機車）沿新竹市東區興竹路由西往東方向駛至該處，見狀閃避不及，兩車發生碰撞，原告因而受有右側肩鎖骨間關節脫臼、右手肘挫傷並撕裂傷等傷害，系爭機車亦受損。
###</v>
      </c>
      <c r="F12" s="6" t="s">
        <v>127</v>
      </c>
      <c r="G12" s="6" t="str">
        <f t="shared" si="2"/>
        <v>任務內容：從判決書的內容反推律師在撰寫起訴狀的時候的會使用的敘述。
最下面會有判決書的內容，請你從判決書內容生成模擬律師如果要生成起訴狀的話，會有哪些必要的語句，盡量要口語化和簡單。
我要改寫成三個大段落：
一、 事故發生緣由
二、 被告受傷情形
三、 包含請求賠償的事實根據
 - 需要保留內容：重點事項要維持一樣的，包括如果原本在判決書中有條文的話，雖然不口語但是也要保留；如果是被告和原告的互動描述也要保留；受傷情形、事故發生緣由、包含請求賠償的事實根據保持原有的詳細程度；要保留相關的數字，像是住院長度，不能工作的長度，也都要保留；地址、姓名、車牌等訊息也要保留，不要自己新創內容；如果原文有引用判決的時候，必須要保留把判決的年度跟號碼寫出來。
- 需要注意的內容：你是要模擬律師，所以主詞還是都要是'被告'或是'原告'，不要用'我'；'不要'把賠償金額加總起來或是計算，就單純保持原樣即可。
- 內容要求：非常的口語化和簡單。
以下為判決書內容：
###
被告於民國110年1月14日上午5時50分許，駕駛車牌號碼000-0000號自用小客車（下稱肇事車輛），沿新竹市東區食品路由南往北方向行駛，行經該路段與興竹路交岔路口時，本應注意支線道車應暫停讓幹道車先行，且轉彎車應讓直行車先行，而依當時狀況，並無不能注意之情形，竟疏未注意及此而貿然左轉。適原告騎乘車牌號碼000-000普通重型機車（下稱系爭機車）沿新竹市東區興竹路由西往東方向駛至該處，見狀閃避不及，兩車發生碰撞，原告因而受有右側肩鎖骨間關節脫臼、右手肘挫傷並撕裂傷等傷害，系爭機車亦受損。
醫療費用9萬6858元：含原告至新竹國泰綜合醫院（下稱新竹國泰醫院）就醫花費9萬1921元、至新竹臺大分院新竹醫院（下稱臺大新竹醫院）就醫花費3748元、購買醫療耗材花費1189元。
看護費用14萬5200元：原告因於住院6日及出院後2個月均需專人全日照護，看護費用以每日2200元計算，共14萬5200元。
往返醫院交通費3580元：原告因本件事故受傷無法騎乘機車或駕車，確有支出交通費用就醫、領取藥品之必要，原告從住宅至新竹國泰醫院往返車資1次以260元計算，共回診3次，為780元；原告從住宅至臺大新竹醫院往返車資1次車資以400元計算，共回診12次，為4800元，合計5580元，然僅請求3580元。
不能工作之損失共29萬6800元：原告任職於豐谷蒸飯店，擔任廚師並負責大鍋炒之工作，事故發生前3個月之每月薪資為4萬2400元，因本件車禍受傷無法工作，自110年2月至同年8月共7個月皆無法復工，而受有29萬6800元之損害。
車輛維修費：系爭機車因本件事故受損，因而支付維修費3萬8780元。
精神慰撫金1萬2972元：因被告過失所受傷害，造成原告右手關節活動度嚴重受限、易生疼痛，對於嗣後職業及日常生活多有不便，又原告為家中之經濟支柱，因本件事故頓失經濟能力，增加家人之困擾及負擔，為此請求上開精神慰撫金。
###</v>
      </c>
      <c r="H12" s="6" t="s">
        <v>128</v>
      </c>
      <c r="I12" s="6" t="str">
        <f t="shared" si="3"/>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185 條
數人共同不法侵害他人之權利者，連帶負損害賠償責任。不能知其中孰為加害人者亦同。
造意人及幫助人，視為共同行為人。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193 條
不法侵害他人之身體或健康者，對於被害人因此喪失或減少勞動能力或增加生活上之需要時，應負損害賠償責任。
前項損害賠償，法院得因當事人之聲請，定為支付定期金。但須命加害人提出擔保。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一、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以下是我要你生成的訴訟狀的法律結構：
###
{#請不要使用'(原證Ｏ)'的字眼}
一、{#應該要填入詳細的事實緣由，要用法律用語}
二、{#先'引用法條'，因為我們要生成的起訴狀是限定在有慰撫金的民事的交通事故，基本上都會用到第184條，請你注意。請先閱讀要改寫的內容，如果有請求看護費用，引用第193條會比較合理，如果沒有要賠償看護費用的話，就不須引用第193條。如果在2個以上的被告需要共同賠償的時候，大多會引用第185條第1項。接著會開始書寫連帶賠償。}
 |---(一){#相關的賠償大項，以及說明，說明要很詳細。撰寫金額的時候統一使用'位數逗號的數字'；已支出費用跟未來發生的費用不可以寫在同一大項中，要分開敘述。}
 |         |---1. {#大項中的細項賠償，以及說明，說明要很詳細。撰寫金額的時候統一使用'位數逗號的數字'。}
 |                 |----(1){#細項賠償中的說明，說明要很詳細。撰寫金額的時候統一使用'位數逗號的數字'。}
 |
 |---(六) {#最後一個是要結尾這一大段的，要以'綜上所陳'開頭對這一段賠償做結尾；要把所有的賠償金額都相加起來，請務必要加總正確，撰寫金額的時候統一使用'位數逗號的數字'。}
###
請將以下律師口語輸入的內容根據民事起訴狀的格式改寫出來。文章風格、格式和階層格式'務必'要與範本和我要的結構一樣；不要根據以下的格式，請根據我上述所提供的範例；不要新創內容，請完全依照以下我提供的事實做改寫：
###
一、事故發生緣由
被告在民國110年1月14日凌晨5點50分左右,開著車牌號碼是000-0000號的自用小客車,在新竹市東區食品路上,從南往北開。被告開到食品路和興竹路的交叉路口時,沒注意到支線道的車子要先停下來,讓幹道的車先開,也沒注意到轉彎的車要讓直行的車先開,就這樣直接左轉彎。剛好原告騎著車牌號碼000-000的重型機車,從新竹市東區興竹路,往東邊騎過來,眼看就要撞上了,可是閃不開,兩台車就這樣撞在一起。
二、原告受傷情形
原告的右邊肩膀和鎖骨中間的關節脫臼,右手肘挫傷還撕裂,原告的機車也撞壞了。原告去了新竹國泰綜合醫院和新竹臺大分院新竹醫院看醫生,還買了一些醫療用品,總共花了9萬6858元。原告住院6天,出院以後兩個月,都需要一個人24小時照顧他,看護費用是一天2200元,總共14萬5200元。原告因為出車禍受傷,沒辦法騎機車或開車,去醫院看病拿藥,來回車錢也要花錢。原告從家裡到新竹國泰醫院,單程車錢是260元,總共回診3次,來回780元;從家裡到臺大新竹醫院,單程車錢400元,總共回診12次,來回要4800元,合計5580元,但是原告只要求3580元。
三、包含請求賠償的事實根據
原告在豐谷蒸飯店上班,是廚師,負責炒大鍋菜的工作。出車禍前3個月,原告每個月的薪水是4萬2400元。因為這次車禍受傷,原告從110年2月到8月,總共7個月都沒辦法工作,損失了29萬6800元的薪水。原告的機車因為車禍撞壞,修車費用要3萬8780元。原告因為被告疏忽大意造成他受傷,導致右手關節活動角度嚴重受限,一用力就會痛,以後工作和生活都很不方便。原告是家裡的經濟支柱,因為車禍沒辦法工作,家人的困擾和負擔都變重了,所以原告要求被告賠償1萬2972元的精神慰撫金。
###</v>
      </c>
      <c r="J12" s="8" t="s">
        <v>129</v>
      </c>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row>
    <row r="13" ht="15.75" customHeight="1">
      <c r="A13" s="9">
        <v>12.0</v>
      </c>
      <c r="B13" s="7" t="s">
        <v>130</v>
      </c>
      <c r="C13" s="6" t="s">
        <v>131</v>
      </c>
      <c r="D13" s="6" t="s">
        <v>132</v>
      </c>
      <c r="E13" s="6" t="str">
        <f t="shared" si="1"/>
        <v>請幫我把以下的內容的'姓名, 日期，時間，地址，車牌'取代成相關的符號，因為有些會有000或是OOO的去識別化，你還是要標上我要的標記。
姓名是{#name}
日期會根據年, 月, 日做區分 {#year}, {#month}, {#day}
時間會根據小時,分鐘做區分 {#hour}, {#minute}
地址則是會有以下的元素
市是{#city}市, 縣是{#county}縣, 區是{#district}區, 村(里)是{#village}村或{#village}里, 段是{#section}段, 路是{#road}路, 街是{#street}街, 巷是{#lane}巷, 弄是{#alley}弄, 號是{#number}號
車牌是{#carlicense}
以下是範例要標記的內容：
###
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
###
以下是正確的替換後的內容讓你做為參考：
###
被告之機車駕駛執照業因酒駕註銷，於民國{#year}年{#month}月{#day}日晚間{#hour}時{#minute}分許，騎乘車牌號碼{#carlicense}號普通重型機車，沿{#city}市{#district}區{#road}路{#section}段由南往北朝{#road}路方向行駛，行經{#city}市{#district}區{#road}路{#section}段{#number}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carlicense}號普通重型機車（下稱系爭機車）同向由後方駛來，因閃避不及而與被告所騎機車發生碰撞，致原告人車倒地並受有左膝挫傷合併後十字韌帶撕裂性骨折、左肩挫傷合併擦傷等傷害（下稱系爭傷害）。
###
請將以下的內容根據上述的標準做標記：
###
原告於民國111年3月1日下午2時50分許在基隆市○○路00號前，由仁三路往愛一路方向行走欲回公司，因所在騎樓為李鵠餅店外排隊人潮眾多，原告改為行走於道路上，適被告駕駛ANB-0808自小客車（下稱系爭車輛），自仁三路由西向東往愛二路方向行駛，本應注意車輛不得占用車道併排臨時停車，爰未保持安全間隔及注意車前狀況，而不慎撞及為閃避機車之原告（下稱系爭事故），致原告受有右腳踝挫傷（下稱系爭傷害），使原告近2個月無法正常工作，減少工作能力，而如基隆市警察局就系爭事故之道路交通事故初步分析研判表（下稱初判表）所示，認被告違反道路交通安全規則第94條第3項未注意車前狀況、第112條第1項第10款占用車道並排停車之規定，至初判表雖記載原告未在劃設之人行道（騎樓）行走，違反道路交通安全規則第133條，然如上述原告係因騎樓排隊人潮過多改行至道路，為閃避機車始生系爭事故，故不同意與有過失之認定，縱認原告與有過失，亦僅需負擔一成之過失責任。
###</v>
      </c>
      <c r="F13" s="6" t="s">
        <v>133</v>
      </c>
      <c r="G13" s="6" t="str">
        <f t="shared" si="2"/>
        <v>任務內容：從判決書的內容反推律師在撰寫起訴狀的時候的會使用的敘述。
最下面會有判決書的內容，請你從判決書內容生成模擬律師如果要生成起訴狀的話，會有哪些必要的語句，盡量要口語化和簡單。
我要改寫成三個大段落：
一、 事故發生緣由
二、 被告受傷情形
三、 包含請求賠償的事實根據
 - 需要保留內容：重點事項要維持一樣的，包括如果原本在判決書中有條文的話，雖然不口語但是也要保留；如果是被告和原告的互動描述也要保留；受傷情形、事故發生緣由、包含請求賠償的事實根據保持原有的詳細程度；要保留相關的數字，像是住院長度，不能工作的長度，也都要保留；地址、姓名、車牌等訊息也要保留，不要自己新創內容；如果原文有引用判決的時候，必須要保留把判決的年度跟號碼寫出來。
- 需要注意的內容：你是要模擬律師，所以主詞還是都要是'被告'或是'原告'，不要用'我'；'不要'把賠償金額加總起來或是計算，就單純保持原樣即可。
- 內容要求：非常的口語化和簡單。
以下為判決書內容：
###
原告於民國111年3月1日下午2時50分許在基隆市○○路00號前，由仁三路往愛一路方向行走欲回公司，因所在騎樓為李鵠餅店外排隊人潮眾多，原告改為行走於道路上，適被告駕駛ANB-0808自小客車（下稱系爭車輛），自仁三路由西向東往愛二路方向行駛，本應注意車輛不得占用車道併排臨時停車，爰未保持安全間隔及注意車前狀況，而不慎撞及為閃避機車之原告（下稱系爭事故），致原告受有右腳踝挫傷（下稱系爭傷害），使原告近2個月無法正常工作，減少工作能力，而如基隆市警察局就系爭事故之道路交通事故初步分析研判表（下稱初判表）所示，認被告違反道路交通安全規則第94條第3項未注意車前狀況、第112條第1項第10款占用車道並排停車之規定，至初判表雖記載原告未在劃設之人行道（騎樓）行走，違反道路交通安全規則第133條，然如上述原告係因騎樓排隊人潮過多改行至道路，為閃避機車始生系爭事故，故不同意與有過失之認定，縱認原告與有過失，亦僅需負擔一成之過失責任。
醫療相關費用：原告為治療所受系爭傷害，前往洪外科診所看診8次並開立診斷證明書1紙，以及至衛生福利部基隆醫院看診，又搭乘計程車前往三軍總醫院基隆分院看診，並至藥局購買相關醫療敷料、藥品，上開醫療費用、醫療備品費用、計程車費用合計請求新臺幣（下同）3,724元。
不能工作之損失：原告係於其父獨資經營之華星旅社擔任經理，從事巡房、管理之業務，每月薪資為4萬元，然因系爭事故，近2個月無法正常工作，遂請求2個月之薪資8萬元。
慰撫金：原告因系爭事故受有系爭傷害，被告原先允諾陪同就醫，嗣後僅由其女兒陪同原告至洪外科診所就診，後續看診則拒絕陪同，僅交由保險公司處理，而被告因系爭傷害須忍受絞痛、腫脹之苦，連日常洗澡均有困難，告知被告上情後，遭被告回稱需要幫忙洗澡嗎？上情足徵被告並未積極處理系爭事故，原告因此受有相當之精神痛苦，為此請求被告賠償慰撫金2萬5,000元。
###</v>
      </c>
      <c r="H13" s="6" t="s">
        <v>134</v>
      </c>
      <c r="I13" s="6" t="str">
        <f t="shared" si="3"/>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185 條
數人共同不法侵害他人之權利者，連帶負損害賠償責任。不能知其中孰為加害人者亦同。
造意人及幫助人，視為共同行為人。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193 條
不法侵害他人之身體或健康者，對於被害人因此喪失或減少勞動能力或增加生活上之需要時，應負損害賠償責任。
前項損害賠償，法院得因當事人之聲請，定為支付定期金。但須命加害人提出擔保。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一、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以下是我要你生成的訴訟狀的法律結構：
###
{#請不要使用'(原證Ｏ)'的字眼}
一、{#應該要填入詳細的事實緣由，要用法律用語}
二、{#先'引用法條'，因為我們要生成的起訴狀是限定在有慰撫金的民事的交通事故，基本上都會用到第184條，請你注意。請先閱讀要改寫的內容，如果有請求看護費用，引用第193條會比較合理，如果沒有要賠償看護費用的話，就不須引用第193條。如果在2個以上的被告需要共同賠償的時候，大多會引用第185條第1項。接著會開始書寫連帶賠償。}
 |---(一){#相關的賠償大項，以及說明，說明要很詳細。撰寫金額的時候統一使用'位數逗號的數字'；已支出費用跟未來發生的費用不可以寫在同一大項中，要分開敘述。}
 |         |---1. {#大項中的細項賠償，以及說明，說明要很詳細。撰寫金額的時候統一使用'位數逗號的數字'。}
 |                 |----(1){#細項賠償中的說明，說明要很詳細。撰寫金額的時候統一使用'位數逗號的數字'。}
 |
 |---(六) {#最後一個是要結尾這一大段的，要以'綜上所陳'開頭對這一段賠償做結尾；要把所有的賠償金額都相加起來，請務必要加總正確，撰寫金額的時候統一使用'位數逗號的數字'。}
###
請將以下律師口語輸入的內容根據民事起訴狀的格式改寫出來。文章風格、格式和階層格式'務必'要與範本和我要的結構一樣；不要根據以下的格式，請根據我上述所提供的範例；不要新創內容，請完全依照以下我提供的事實做改寫：
###
一、事故發生緣由：
原告在民國111年3月1日下午2點50分左右，走在基隆市○○路00號前面，準備從仁三路往愛一路的方向走回公司。但是因為原告走的那個騎樓外面是李鵠餅店，排隊的人太多了，所以原告只好改走到馬路上。就在這時候，被告開著車牌號碼是ANB-0808的自用小客車，也是從仁三路往愛二路的方向開過來。被告應該要注意，汽車是不可以併排停在車道上的，所以要保持安全距離，也要留心車子前面的狀況。但是被告疏忽大意，居然就這樣直接撞到了原告。原告是因為要閃開旁邊的機車才會被撞到的。基隆市警察局事後做了一個道路交通事故初步分析研判表，裡面寫說被告違反了道路交通安全規則第94條第3項和第112條第1項第10款的規定，就是沒注意車前狀況，還占用車道併排停車。研判表上是有寫說原告沒有走在人行道（騎樓）上，違反了道路交通安全規則第133條，但是原告會走到馬路上，是因為騎樓人太多了，而且是為了閃機車才被撞到的，所以原告並不同意自己有過失。就算真的要算原告有過失，頂多也只能算一成而已。
二、被告受傷情形：
原告因為這次車禍，右腳踝挫傷。為了治療傷勢，原告去了洪外科診所看了8次診，洪外科還開了1張診斷證明書。原告也有去衛生福利部基隆醫院看診，還搭計程車去三軍總醫院基隆分院看診。另外也有去藥局買醫療用的敷料和藥品。這些醫療費用、醫療用品費用和計程車費用加起來總共是3,724元新台幣。而且因為受傷的關係，原告有將近2個月的時間沒辦法正常工作，工作能力減少。
三、請求賠償的事實根據：
原告在他爸爸獨資經營的華星旅社上班，職位是經理，負責巡房和管理的工作，每個月的薪水是4萬元。但是因為車禍受傷，原告有將近2個月不能正常工作，所以向被告請求2個月總共8萬元的薪資損失。此外，原告因為這次車禍，不但身體受到傷害，還要忍受傷口絞痛和腫脹的痛苦，連洗澡都有困難。被告一開始說要陪原告去看醫生，但後來只叫他女兒陪原告去洪外科診所看一次診，之後就不陪去了，只把事情丟給保險公司處理。原告跟被告說了自己洗澡都有困難，被告竟然回說：「需要幫忙洗澡嗎？」。被告的態度可以看出他根本就沒有積極處理這件事，讓原告的精神上受到很大的痛苦。因此，原告向被告請求25,000元的精神慰撫金。
###</v>
      </c>
      <c r="J13" s="6" t="s">
        <v>135</v>
      </c>
      <c r="K13" s="6"/>
      <c r="L13" s="6"/>
      <c r="M13" s="6"/>
      <c r="N13" s="6"/>
      <c r="O13" s="6"/>
      <c r="P13" s="6"/>
      <c r="Q13" s="6"/>
      <c r="R13" s="6"/>
      <c r="S13" s="6"/>
      <c r="T13" s="6"/>
      <c r="U13" s="6"/>
      <c r="V13" s="6"/>
      <c r="X13" s="6"/>
      <c r="Y13" s="6"/>
      <c r="Z13" s="6"/>
      <c r="AA13" s="6"/>
      <c r="AB13" s="6"/>
      <c r="AC13" s="6"/>
      <c r="AD13" s="6"/>
      <c r="AE13" s="6"/>
      <c r="AF13" s="6"/>
      <c r="AG13" s="6"/>
      <c r="AH13" s="6"/>
      <c r="AI13" s="6"/>
      <c r="AJ13" s="6"/>
      <c r="AK13" s="6"/>
      <c r="AL13" s="6"/>
      <c r="AM13" s="6"/>
      <c r="AN13" s="6"/>
      <c r="AO13" s="6"/>
      <c r="AP13" s="6"/>
    </row>
    <row r="14" ht="15.75" customHeight="1">
      <c r="A14" s="6">
        <v>13.0</v>
      </c>
      <c r="B14" s="7" t="s">
        <v>136</v>
      </c>
      <c r="C14" s="6" t="s">
        <v>137</v>
      </c>
      <c r="D14" s="6" t="s">
        <v>138</v>
      </c>
      <c r="E14" s="6" t="str">
        <f t="shared" si="1"/>
        <v>請幫我把以下的內容的'姓名, 日期，時間，地址，車牌'取代成相關的符號，因為有些會有000或是OOO的去識別化，你還是要標上我要的標記。
姓名是{#name}
日期會根據年, 月, 日做區分 {#year}, {#month}, {#day}
時間會根據小時,分鐘做區分 {#hour}, {#minute}
地址則是會有以下的元素
市是{#city}市, 縣是{#county}縣, 區是{#district}區, 村(里)是{#village}村或{#village}里, 段是{#section}段, 路是{#road}路, 街是{#street}街, 巷是{#lane}巷, 弄是{#alley}弄, 號是{#number}號
車牌是{#carlicense}
以下是範例要標記的內容：
###
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
###
以下是正確的替換後的內容讓你做為參考：
###
被告之機車駕駛執照業因酒駕註銷，於民國{#year}年{#month}月{#day}日晚間{#hour}時{#minute}分許，騎乘車牌號碼{#carlicense}號普通重型機車，沿{#city}市{#district}區{#road}路{#section}段由南往北朝{#road}路方向行駛，行經{#city}市{#district}區{#road}路{#section}段{#number}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carlicense}號普通重型機車（下稱系爭機車）同向由後方駛來，因閃避不及而與被告所騎機車發生碰撞，致原告人車倒地並受有左膝挫傷合併後十字韌帶撕裂性骨折、左肩挫傷合併擦傷等傷害（下稱系爭傷害）。
###
請將以下的內容根據上述的標準做標記：
###
被告於108年4月6日9時50分許，駕駛車牌號碼0000-00號自用小客車，由南往北方向沿桃園市中壢區中正路行駛，於同日9時58分許，行經中正路與環西路交岔路口，欲左轉進入環西路行駛之際，本應注意汽車行駛時，駕駛人應注意車前狀況，並隨時採取必要之安全措施，且汽車行經行人穿越道，遇有行人穿越時，無論有無交通指揮人員指揮或號誌指示，均應暫停讓行人先行通過，而依當時天候晴、日間有自然光線、視距良好、柏油路面乾燥無缺陷、無障礙物，並無不能注意之情事，竟疏未注意逕自左轉環西路，在行人穿越道上將原告撞擊倒地（下稱系爭車禍），致原告受有右脛骨骨折、左鎖骨骨折並硬腦膜下出血等傷害。
###</v>
      </c>
      <c r="F14" s="6" t="s">
        <v>139</v>
      </c>
      <c r="G14" s="6" t="str">
        <f t="shared" si="2"/>
        <v>任務內容：從判決書的內容反推律師在撰寫起訴狀的時候的會使用的敘述。
最下面會有判決書的內容，請你從判決書內容生成模擬律師如果要生成起訴狀的話，會有哪些必要的語句，盡量要口語化和簡單。
我要改寫成三個大段落：
一、 事故發生緣由
二、 被告受傷情形
三、 包含請求賠償的事實根據
 - 需要保留內容：重點事項要維持一樣的，包括如果原本在判決書中有條文的話，雖然不口語但是也要保留；如果是被告和原告的互動描述也要保留；受傷情形、事故發生緣由、包含請求賠償的事實根據保持原有的詳細程度；要保留相關的數字，像是住院長度，不能工作的長度，也都要保留；地址、姓名、車牌等訊息也要保留，不要自己新創內容；如果原文有引用判決的時候，必須要保留把判決的年度跟號碼寫出來。
- 需要注意的內容：你是要模擬律師，所以主詞還是都要是'被告'或是'原告'，不要用'我'；'不要'把賠償金額加總起來或是計算，就單純保持原樣即可。
- 內容要求：非常的口語化和簡單。
以下為判決書內容：
###
被告於108年4月6日9時50分許，駕駛車牌號碼0000-00號自用小客車，由南往北方向沿桃園市中壢區中正路行駛，於同日9時58分許，行經中正路與環西路交岔路口，欲左轉進入環西路行駛之際，本應注意汽車行駛時，駕駛人應注意車前狀況，並隨時採取必要之安全措施，且汽車行經行人穿越道，遇有行人穿越時，無論有無交通指揮人員指揮或號誌指示，均應暫停讓行人先行通過，而依當時天候晴、日間有自然光線、視距良好、柏油路面乾燥無缺陷、無障礙物，並無不能注意之情事，竟疏未注意逕自左轉環西路，在行人穿越道上將原告撞擊倒地（下稱系爭車禍），致原告受有右脛骨骨折、左鎖骨骨折並硬腦膜下出血等傷害。
已支出醫療費用：原告主張其因系爭車禍，已支出醫療費用17萬8,993元。
已支出交通費用：原告主張其因系爭車禍需往返醫院門診及復建，而原告108年4月6日至000年0月0日間前往聯新醫院7次，108年8月23日至000年0月00日間前往華揚醫院45次，108年10月11日前往承安醫院1次，往返共計106趟，因原告當時不良於行而需乘坐無障礙車輛，故每趟以400元計算，共計4萬2,400元；109年2月2日至000年0月0日間前往天成醫療社團法人天晟醫院（下稱天晟醫院）115次，往返共計230趟，再以每趟160元計算，共計3萬6,800元；原告另因跌倒於110年9月8日、同年月11日至聯新醫院就醫、於108年9月13日住院、同年月00日出院，再於108年9月22日就醫，往返共計8趟，當時原告亦不良於行而需乘坐無障礙車輛，故每趟以400元計算，共計3,200元，被告應賠償原告已支出交通費用8萬2,400元。
看護費用（含已支出、預計支出部分）：原告主張其因系爭車禍須聘請看護照顧，因而支出看護費用39萬9,996元，又原告因有終身、全日看護之必要，故預為請求10年之看護費用444萬元。
已支出復健費用：原告主張其因系爭車禍，已支出復健費用1萬340元。
已支出營養費用：原告主張其因身體不堪系爭車禍所受傷害，須購買營養品以補充所需，共計支出營養費用19萬8,500元。
已支出輔具費用：原告主張其因系爭車禍有使用助行器及安裝安全扶手之需求，因而支出輔具費用9,719元。
已支出雜項費用：原告主張其因系爭車禍住院，於住院期間共計支出雜項費用1萬6,400元。
精神慰撫金：原告主張因被告前述不法行為，致當時已高齡75歲原告受有右脛骨骨折、左鎖骨骨折並硬腦膜下出血等傷害，精神上受有相當程度之痛苦，而原告為高職畢業，之前從事蔬果銷售工作，現在無業，是原告請求被告賠償精神慰撫金353萬2,579元。
###</v>
      </c>
      <c r="H14" s="6" t="s">
        <v>140</v>
      </c>
      <c r="I14" s="6" t="str">
        <f t="shared" si="3"/>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185 條
數人共同不法侵害他人之權利者，連帶負損害賠償責任。不能知其中孰為加害人者亦同。
造意人及幫助人，視為共同行為人。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193 條
不法侵害他人之身體或健康者，對於被害人因此喪失或減少勞動能力或增加生活上之需要時，應負損害賠償責任。
前項損害賠償，法院得因當事人之聲請，定為支付定期金。但須命加害人提出擔保。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一、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以下是我要你生成的訴訟狀的法律結構：
###
{#請不要使用'(原證Ｏ)'的字眼}
一、{#應該要填入詳細的事實緣由，要用法律用語}
二、{#先'引用法條'，因為我們要生成的起訴狀是限定在有慰撫金的民事的交通事故，基本上都會用到第184條，請你注意。請先閱讀要改寫的內容，如果有請求看護費用，引用第193條會比較合理，如果沒有要賠償看護費用的話，就不須引用第193條。如果在2個以上的被告需要共同賠償的時候，大多會引用第185條第1項。接著會開始書寫連帶賠償。}
 |---(一){#相關的賠償大項，以及說明，說明要很詳細。撰寫金額的時候統一使用'位數逗號的數字'；已支出費用跟未來發生的費用不可以寫在同一大項中，要分開敘述。}
 |         |---1. {#大項中的細項賠償，以及說明，說明要很詳細。撰寫金額的時候統一使用'位數逗號的數字'。}
 |                 |----(1){#細項賠償中的說明，說明要很詳細。撰寫金額的時候統一使用'位數逗號的數字'。}
 |
 |---(六) {#最後一個是要結尾這一大段的，要以'綜上所陳'開頭對這一段賠償做結尾；要把所有的賠償金額都相加起來，請務必要加總正確，撰寫金額的時候統一使用'位數逗號的數字'。}
###
請將以下律師口語輸入的內容根據民事起訴狀的格式改寫出來。文章風格、格式和階層格式'務必'要與範本和我要的結構一樣；不要根據以下的格式，請根據我上述所提供的範例；不要新創內容，請完全依照以下我提供的事實做改寫：
###
一、事故發生緣由
被告在民國108年4月6日早上9點50分左右,開著車牌號碼是0000-00號的自用小客車,在桃園市中壢區中正路上,從南往北開。9點58分左右,被告開到中正路和環西路的交叉路口,想要左轉進環西路。當時天氣晴朗,是白天,能見度很好,路面是乾的,沒有任何障礙物,被告應該要注意前面的路況,採取必要的安全措施。被告開車經過行人穿越道時,就算沒有交通指揮人員或號誌指示,只要有行人要過馬路,就應該要停車禮讓行人先走。可是被告沒注意到有行人,就直接左轉進環西路,在行人穿越道上把原告撞倒。
二、原告受傷情形
原告的右小腿骨折,左鎖骨也骨折,腦子裡還有硬腦膜下出血。原告因為車禍受傷,到現在已經花了17萬8,993元的醫療費用。原告受傷以後,要去醫院門診和復健,從108年4月6日到000年0月0日,去了聯新醫院7次;108年8月23日到000年0月00日,去了華揚醫院45次;108年10月11日去了承安醫院1次,總共跑了106趟。原告當時走路不方便,得坐無障礙車,以一趟400元計算,總共要4萬2,400元。109年2月2日到000年0月0日,原告又去了天晟醫院115次,來回230趟,以一趟160元計算,總共3萬6,800元。原告後來不小心跌倒,在110年9月8日和11日又去聯新醫院看診,108年9月13日住院,00日出院,108年9月22日再去看診,來回8趟,因為走路不方便,還是坐無障礙車,一趟400元,總共3,200元。被告應該要賠償原告已經花掉的交通費8萬2,400元。
三、包含請求賠償的事實根據
原告因為車禍受傷,要請看護照顧,已經花了39萬9,996元的看護費,而且原告可能終身都需要看護全天照顧,所以先請求未來10年,總共444萬元的看護費用。原告到現在已經花了1萬340元的復健費用,因為身體太虛弱,還買了營養品補充,花了19萬8,500元。原告走路不方便,需要助行器和安全扶手,又花了9,719元。住院期間的雜支費用是1萬6,400元。原告出車禍時已經75歲了,精神上受到很大的痛苦,原告是高職畢業,以前賣菜賣水果,現在沒工作,所以向被告請求353萬2,579元的精神慰撫金。
###</v>
      </c>
      <c r="J14" s="8" t="s">
        <v>141</v>
      </c>
      <c r="K14" s="6"/>
      <c r="L14" s="6"/>
      <c r="M14" s="6"/>
      <c r="N14" s="6"/>
      <c r="O14" s="6"/>
      <c r="P14" s="6"/>
      <c r="Q14" s="6"/>
      <c r="R14" s="6"/>
      <c r="S14" s="6"/>
      <c r="T14" s="6"/>
      <c r="U14" s="6"/>
      <c r="V14" s="6"/>
      <c r="X14" s="6"/>
      <c r="Y14" s="6"/>
      <c r="Z14" s="6"/>
      <c r="AA14" s="6"/>
      <c r="AB14" s="6"/>
      <c r="AC14" s="6"/>
      <c r="AD14" s="6"/>
      <c r="AE14" s="6"/>
      <c r="AF14" s="6"/>
      <c r="AG14" s="6"/>
      <c r="AH14" s="6"/>
      <c r="AI14" s="6"/>
      <c r="AJ14" s="6"/>
      <c r="AK14" s="6"/>
      <c r="AL14" s="6"/>
      <c r="AM14" s="6"/>
      <c r="AN14" s="6"/>
      <c r="AO14" s="6"/>
      <c r="AP14" s="6"/>
    </row>
    <row r="15" ht="15.75" customHeight="1">
      <c r="A15" s="6">
        <v>14.0</v>
      </c>
      <c r="B15" s="7" t="s">
        <v>142</v>
      </c>
      <c r="C15" s="6" t="s">
        <v>143</v>
      </c>
      <c r="D15" s="6" t="s">
        <v>144</v>
      </c>
      <c r="E15" s="6" t="str">
        <f t="shared" si="1"/>
        <v>請幫我把以下的內容的'姓名, 日期，時間，地址，車牌'取代成相關的符號，因為有些會有000或是OOO的去識別化，你還是要標上我要的標記。
姓名是{#name}
日期會根據年, 月, 日做區分 {#year}, {#month}, {#day}
時間會根據小時,分鐘做區分 {#hour}, {#minute}
地址則是會有以下的元素
市是{#city}市, 縣是{#county}縣, 區是{#district}區, 村(里)是{#village}村或{#village}里, 段是{#section}段, 路是{#road}路, 街是{#street}街, 巷是{#lane}巷, 弄是{#alley}弄, 號是{#number}號
車牌是{#carlicense}
以下是範例要標記的內容：
###
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
###
以下是正確的替換後的內容讓你做為參考：
###
被告之機車駕駛執照業因酒駕註銷，於民國{#year}年{#month}月{#day}日晚間{#hour}時{#minute}分許，騎乘車牌號碼{#carlicense}號普通重型機車，沿{#city}市{#district}區{#road}路{#section}段由南往北朝{#road}路方向行駛，行經{#city}市{#district}區{#road}路{#section}段{#number}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carlicense}號普通重型機車（下稱系爭機車）同向由後方駛來，因閃避不及而與被告所騎機車發生碰撞，致原告人車倒地並受有左膝挫傷合併後十字韌帶撕裂性骨折、左肩挫傷合併擦傷等傷害（下稱系爭傷害）。
###
請將以下的內容根據上述的標準做標記：
###
被告於109年11月25日下午騎乘車牌號碼000-000號普通重型機車，沿嘉義市東區垂楊路機慢車道由東往西方向行駛，於同日下午1時21分許，行經嘉義市東區垂楊路、宣信街交岔路口處，原應注意車前狀況，並隨時採取必要之安全措施，且依當時天氣晴、時值日間有自然光線，該處柏油路面乾燥、無缺陷或障礙物，視距良好，客觀上並無不能注意之情形，竟疏未注意車前狀況，撞擊斯時騎乘車牌號碼000-0000號普通重型機車在宣信街交岔路口待轉區停止待轉之原告，造成原告人、車倒地並受有雙膝、右肘挫傷、左膝擦傷，右側膝前十字韌帶局部撕裂等傷害（下稱系爭傷害）。詎被告於騎乘上開機車肇事後，其明知原告因此受傷，竟基於肇事逃逸之犯意，未停留在肇事現場，或留下可聯絡之資料或向警察機關報告，或徵得原告之同意，逕行騎乘車牌號碼000-000號普通重型機車離去。
###</v>
      </c>
      <c r="F15" s="6" t="s">
        <v>145</v>
      </c>
      <c r="G15" s="6" t="str">
        <f t="shared" si="2"/>
        <v>任務內容：從判決書的內容反推律師在撰寫起訴狀的時候的會使用的敘述。
最下面會有判決書的內容，請你從判決書內容生成模擬律師如果要生成起訴狀的話，會有哪些必要的語句，盡量要口語化和簡單。
我要改寫成三個大段落：
一、 事故發生緣由
二、 被告受傷情形
三、 包含請求賠償的事實根據
 - 需要保留內容：重點事項要維持一樣的，包括如果原本在判決書中有條文的話，雖然不口語但是也要保留；如果是被告和原告的互動描述也要保留；受傷情形、事故發生緣由、包含請求賠償的事實根據保持原有的詳細程度；要保留相關的數字，像是住院長度，不能工作的長度，也都要保留；地址、姓名、車牌等訊息也要保留，不要自己新創內容；如果原文有引用判決的時候，必須要保留把判決的年度跟號碼寫出來。
- 需要注意的內容：你是要模擬律師，所以主詞還是都要是'被告'或是'原告'，不要用'我'；'不要'把賠償金額加總起來或是計算，就單純保持原樣即可。
- 內容要求：非常的口語化和簡單。
以下為判決書內容：
###
被告於109年11月25日下午騎乘車牌號碼000-000號普通重型機車，沿嘉義市東區垂楊路機慢車道由東往西方向行駛，於同日下午1時21分許，行經嘉義市東區垂楊路、宣信街交岔路口處，原應注意車前狀況，並隨時採取必要之安全措施，且依當時天氣晴、時值日間有自然光線，該處柏油路面乾燥、無缺陷或障礙物，視距良好，客觀上並無不能注意之情形，竟疏未注意車前狀況，撞擊斯時騎乘車牌號碼000-0000號普通重型機車在宣信街交岔路口待轉區停止待轉之原告，造成原告人、車倒地並受有雙膝、右肘挫傷、左膝擦傷，右側膝前十字韌帶局部撕裂等傷害（下稱系爭傷害）。詎被告於騎乘上開機車肇事後，其明知原告因此受傷，竟基於肇事逃逸之犯意，未停留在肇事現場，或留下可聯絡之資料或向警察機關報告，或徵得原告之同意，逕行騎乘車牌號碼000-000號普通重型機車離去。
醫療費用98,296元：原告因系爭傷害，在聖馬爾定醫院就醫治療支出醫療費用78,097元，於吳國君診所治療支出醫療費用10,199元，另於嘉義基督教醫院治療支出醫療費用10,000元，共計98,296元【計算式：78,097+10,199+10,000】。
增加生活需要151,700元：⑴看護費用132,000元：原告因本件車禍於聖馬爾定醫院診治，至110年1月9日出院，出院後需專人照顧1個月，原告因傷勢未能痊癒，嗣於110年11月17日經嘉義基督教醫院施行經關節鏡、移除人工韌帶及補骨手術，而於110年11月19日出院，醫囑需休養1個月，此1個月之休養期間，因甫施行手術完畢出院，故同需專人照顧，每日看護費以2,200元計，共休養2個月，共計132,000元【計算式：2,200×60】。⑵醫療輔助器材6,800元：原告依醫師建議購買膝關節支架、助行器，共花費6,800元。⑶交通費用12,900元：原告因系爭傷害來回醫院所生之交通費用，以計程車費單趟150元、來回300元計算計，至吳國君診所34次合計10,200元，另至嘉義基督教醫院9次合計2,700元，以上共計12,900元。
工作損失428,400元：原告自109年11月25日因本件車禍受傷至今尚須陸續治療，醫師均有囑咐原告病情需以休養，是醫師既歷次囑咐原告之病情需續以休養，顯證原告至今仍無法恢復工作能力，原告原於美髮店工作，損失計18個月之收入，每月收入以基本工資23,800元計，共計損失428,400元【計算式：18×23,800】。
精神慰撫金500,000元：原告受傷非輕，前後於天主教聖馬爾定醫院與嘉義基督教醫院施行手術治療，不僅原告身體受創至重，且所受傷勢仍須長期追蹤治療，致原告長時間無法工作而頓失收入，心理嚴重受創，原告身體與精神所受痛苦與折磨，實非筆墨所能形容，爰向被告請求500,000元之精神慰撫金。
###</v>
      </c>
      <c r="H15" s="6" t="s">
        <v>146</v>
      </c>
      <c r="I15" s="6" t="str">
        <f t="shared" si="3"/>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185 條
數人共同不法侵害他人之權利者，連帶負損害賠償責任。不能知其中孰為加害人者亦同。
造意人及幫助人，視為共同行為人。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193 條
不法侵害他人之身體或健康者，對於被害人因此喪失或減少勞動能力或增加生活上之需要時，應負損害賠償責任。
前項損害賠償，法院得因當事人之聲請，定為支付定期金。但須命加害人提出擔保。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一、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以下是我要你生成的訴訟狀的法律結構：
###
{#請不要使用'(原證Ｏ)'的字眼}
一、{#應該要填入詳細的事實緣由，要用法律用語}
二、{#先'引用法條'，因為我們要生成的起訴狀是限定在有慰撫金的民事的交通事故，基本上都會用到第184條，請你注意。請先閱讀要改寫的內容，如果有請求看護費用，引用第193條會比較合理，如果沒有要賠償看護費用的話，就不須引用第193條。如果在2個以上的被告需要共同賠償的時候，大多會引用第185條第1項。接著會開始書寫連帶賠償。}
 |---(一){#相關的賠償大項，以及說明，說明要很詳細。撰寫金額的時候統一使用'位數逗號的數字'；已支出費用跟未來發生的費用不可以寫在同一大項中，要分開敘述。}
 |         |---1. {#大項中的細項賠償，以及說明，說明要很詳細。撰寫金額的時候統一使用'位數逗號的數字'。}
 |                 |----(1){#細項賠償中的說明，說明要很詳細。撰寫金額的時候統一使用'位數逗號的數字'。}
 |
 |---(六) {#最後一個是要結尾這一大段的，要以'綜上所陳'開頭對這一段賠償做結尾；要把所有的賠償金額都相加起來，請務必要加總正確，撰寫金額的時候統一使用'位數逗號的數字'。}
###
請將以下律師口語輸入的內容根據民事起訴狀的格式改寫出來。文章風格、格式和階層格式'務必'要與範本和我要的結構一樣；不要根據以下的格式，請根據我上述所提供的範例；不要新創內容，請完全依照以下我提供的事實做改寫：
###
一、事故發生緣由
被告在民國109年11月25日下午1點21分左右,騎著車牌號碼是000-000號的重型機車,在嘉義市東區垂楊路機慢車道上,從東往西騎。被告騎到嘉義市東區垂楊路和宣信街的交叉路口時,沒注意到前面有一台車牌號碼是000-0000號的重型機車,停在交叉路口的待轉區等要轉彎,就這樣直接撞上去,把騎那台車的原告撞倒在地。當時天氣晴朗,是白天,路面乾燥,沒有任何障礙物,能見度很好,被告應該要注意路況,採取必要的安全措施,可是被告就是沒注意。更誇張的是,被告撞到人以後,明明知道原告受傷了,竟然連車都不停,也不留下任何聯絡方式,就這樣騎著車跑了,根本是肇事逃逸。
二、原告受傷情形
原告的兩邊膝蓋和右手肘都挫傷了,左邊膝蓋還擦傷,右邊膝蓋的前十字韌帶撕裂。原告先去了聖馬爾定醫院治療,花了78,097元,後來又去吳國君診所,又花了10,199元,最後在嘉義基督教醫院,還花了10,000元,看醫生的錢加起來總共98,296元。原告出車禍以後,在聖馬爾定醫院住到民國110年1月9日才出院,回家以後請看護照顧1個月。後來傷勢沒好,在110年11月17日進嘉義基督教醫院開刀,把人工韌帶拿掉,還做了補骨手術,19號才出院,醫生說要休養1個月,因為剛動完手術,所以這1個月也請看護照顧,看護費是1天2,200元,總共休養了2個月,看護費就要132,000元。醫生還叫原告去買支架和助行器,花了6,800元。原告受傷以後,去吳國君診所看診要搭計程車,一趟150元,來回34次,總共10,200元,去嘉義基督教醫院9次,總共2,700元,所以交通費一共是12,900元。
三、包含請求賠償的事實根據
原告從109年11月25日出車禍受傷到現在,都還在治療中,醫生叫他要多休養,可見原告根本還沒恢復工作能力。原告本來在美髮店工作,以最基本的薪水23,800元來算,18個月沒上班,就損失了428,400元。原告受的傷一點都不輕,在聖馬爾定醫院和嘉義基督教醫院前後動了好幾次手術,身體嚴重受創,而且傷勢還要長期追蹤治療,很長一段時間不能工作,完全沒收入,心理受到嚴重打擊,身心所承受的痛苦,根本沒辦法用言語形容,所以原告向被告請求500,000元的精神慰撫金。
###</v>
      </c>
      <c r="J15" s="8" t="s">
        <v>147</v>
      </c>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row>
    <row r="16" ht="15.75" customHeight="1">
      <c r="A16" s="9">
        <v>15.0</v>
      </c>
      <c r="B16" s="7" t="s">
        <v>148</v>
      </c>
      <c r="C16" s="6" t="s">
        <v>149</v>
      </c>
      <c r="D16" s="6" t="s">
        <v>150</v>
      </c>
      <c r="E16" s="6" t="str">
        <f t="shared" si="1"/>
        <v>請幫我把以下的內容的'姓名, 日期，時間，地址，車牌'取代成相關的符號，因為有些會有000或是OOO的去識別化，你還是要標上我要的標記。
姓名是{#name}
日期會根據年, 月, 日做區分 {#year}, {#month}, {#day}
時間會根據小時,分鐘做區分 {#hour}, {#minute}
地址則是會有以下的元素
市是{#city}市, 縣是{#county}縣, 區是{#district}區, 村(里)是{#village}村或{#village}里, 段是{#section}段, 路是{#road}路, 街是{#street}街, 巷是{#lane}巷, 弄是{#alley}弄, 號是{#number}號
車牌是{#carlicense}
以下是範例要標記的內容：
###
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
###
以下是正確的替換後的內容讓你做為參考：
###
被告之機車駕駛執照業因酒駕註銷，於民國{#year}年{#month}月{#day}日晚間{#hour}時{#minute}分許，騎乘車牌號碼{#carlicense}號普通重型機車，沿{#city}市{#district}區{#road}路{#section}段由南往北朝{#road}路方向行駛，行經{#city}市{#district}區{#road}路{#section}段{#number}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carlicense}號普通重型機車（下稱系爭機車）同向由後方駛來，因閃避不及而與被告所騎機車發生碰撞，致原告人車倒地並受有左膝挫傷合併後十字韌帶撕裂性骨折、左肩挫傷合併擦傷等傷害（下稱系爭傷害）。
###
請將以下的內容根據上述的標準做標記：
###
被告於民國110年3月21日晚間8時21分許，酒後無駕駛執照騎乘車牌號碼000-000號普通重型機車（下稱被告機車），沿臺南市永康區永安路由西往東方向行駛，行經該路與仁愛街交岔路口（下稱系爭路口），右轉仁愛街直行時，未注意車前狀況、貿然跨越分向限制線駛入仁愛街對向（北）車道，適有原告騎乘車牌號碼000-000號普通重型機車（下稱原告機車）在上開仁愛街對（北）向車道停等紅燈，見狀閃避不及，2車發生碰撞，原告人、車倒地，致原告受有右大拇指擦傷、左小腿挫擦傷、左足挫擦傷等傷害（下稱系爭傷害），原告機車亦因此損壞（下稱系爭車禍）。
###</v>
      </c>
      <c r="F16" s="6" t="s">
        <v>151</v>
      </c>
      <c r="G16" s="6" t="str">
        <f>"任務內容：從判決書的內容反推律師在撰寫起訴狀的時候的會使用的敘述。
最下面會有判決書的內容，請你從判決書內容生成模擬律師如果要生成起訴狀的話，會有哪些必要的語句，盡量要口語化和簡單。
我要改寫成三個大段落：
一、 事故發生緣由
二、 被告受傷情形
三、 包含請求賠償的事實根據
需要保留內容：重點事項要維持一樣的，包括如果原本在判決書中有條文的話，雖然不口語但是也要保留；如果是被告和原告的互動描述也要保留；被告受傷情形、事故發生緣由、包含請求賠償的事實根據保持原有的詳細程度；要保留相關的數字，像是住院長度，"&amp;"不能工作的長度，也都要保留；地址、姓名、車牌等訊息也要保留，不要自己新創內容；如果原文有引用判決的時候，必須要保留把'判決的年度跟號碼'保留。
需要注意的內容：你是要模擬律師，所以主詞還是都要是'被告'或是'原告'，不要用'我'；'不要'把賠償金額加總起來或是計算，就單純保持原樣即可。
生成內容要求：非常的口語化和簡單；要完整還原被告受傷以及損害。
以下為判決書內容：
###
"&amp;C16&amp;"
"&amp;D16&amp;"
###"</f>
        <v>任務內容：從判決書的內容反推律師在撰寫起訴狀的時候的會使用的敘述。
最下面會有判決書的內容，請你從判決書內容生成模擬律師如果要生成起訴狀的話，會有哪些必要的語句，盡量要口語化和簡單。
我要改寫成三個大段落：
一、 事故發生緣由
二、 被告受傷情形
三、 包含請求賠償的事實根據
需要保留內容：重點事項要維持一樣的，包括如果原本在判決書中有條文的話，雖然不口語但是也要保留；如果是被告和原告的互動描述也要保留；被告受傷情形、事故發生緣由、包含請求賠償的事實根據保持原有的詳細程度；要保留相關的數字，像是住院長度，不能工作的長度，也都要保留；地址、姓名、車牌等訊息也要保留，不要自己新創內容；如果原文有引用判決的時候，必須要保留把'判決的年度跟號碼'保留。
需要注意的內容：你是要模擬律師，所以主詞還是都要是'被告'或是'原告'，不要用'我'；'不要'把賠償金額加總起來或是計算，就單純保持原樣即可。
生成內容要求：非常的口語化和簡單；要完整還原被告受傷以及損害。
以下為判決書內容：
###
被告於民國110年3月21日晚間8時21分許，酒後無駕駛執照騎乘車牌號碼000-000號普通重型機車（下稱被告機車），沿臺南市永康區永安路由西往東方向行駛，行經該路與仁愛街交岔路口（下稱系爭路口），右轉仁愛街直行時，未注意車前狀況、貿然跨越分向限制線駛入仁愛街對向（北）車道，適有原告騎乘車牌號碼000-000號普通重型機車（下稱原告機車）在上開仁愛街對（北）向車道停等紅燈，見狀閃避不及，2車發生碰撞，原告人、車倒地，致原告受有右大拇指擦傷、左小腿挫擦傷、左足挫擦傷等傷害（下稱系爭傷害），原告機車亦因此損壞（下稱系爭車禍）。
醫藥費用：原告受系爭傷害，分別至訴外人臺南市立安南醫院（下稱安南醫院）、千日好診所就診治療，共支出醫藥費新臺幣（下同）1,800元。
交通費用：原告因系爭傷害就醫，搭乘計程車支出245元，及來往醫院、住家之汽油費952元，合計1,197元。
原告機車修復費用：原告機車因系爭車禍受損，共支出修復費用11,500元（含零件10,000元、工資1,500元）。
工作損失：原告於電子公司擔任夜班作業員，月薪約3萬元，若有加班可至4萬多元，日薪約1,700元，原告因系爭車禍受傷，自110年3月22日起至同年月31日止，需休養10日無法工作，受有薪資損失17,000元。
精神慰撫金：原告因系爭車禍飽受驚嚇，至今尚餘悸猶存，且嚴重失眠，甚至進行身心治療，被告未曾慰問，並毫無意思與原告和解，原告請求精神慰撫金2萬元。
###</v>
      </c>
      <c r="H16" s="6" t="s">
        <v>152</v>
      </c>
      <c r="I16" s="6" t="str">
        <f t="shared" ref="I16:I21" si="5">CONCATENATE("你是一個中華民國的民法專長的律師，你要根據中華民國民法正確引用民法法條，並且要正確引用以下的中華民國民法內容。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185 條
數人共同不法侵害他人之權利者，連帶負損害賠償責任。不能知其中孰為加害人者亦同。
造意人及幫助人，視為共同行為人。
第 191 條
土地上之建築物或其他工作物所致他人權利之損"&amp;"害，由工作物之所有人負賠償責任。但其對於設置或保管並無欠缺，或損害非因設置或保管有欠缺，或於防止損害之發生，已盡相當之注意者，不在此限。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前項所稱商品製造人，謂商品之生產、製造、加工業者。其在商品上附加標章或其他文字、符號，足"&amp;"以表彰係其自己所生產、製造、加工者，視為商品製造人。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amp;"之工具或方法所致，或於防止損害之發生已盡相當之注意者，不在此限。
第 193 條
不法侵害他人之身體或健康者，對於被害人因此喪失或減少勞動能力或增加生活上之需要時，應負損害賠償責任。
前項損害賠償，法院得因當事人之聲請，定為支付定期金。但須命加害人提出擔保。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前項請求權，不得讓與或繼承。但以金額賠償之請求權"&amp;"已依契約承諾，或已起訴者，不在此限。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一、緣訴外人劉靖豪係被告鉉彩有線電視股份有限公司(下稱鉉彩公司)僱用之工程師，平日負責駕駛工程車至客戶處維修"&amp;"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amp;"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amp;"公訴，嗣因劉靖豪於100年10月26日死亡，經鈞院以100年度易字第896號案件判決公訴不受理在案(見原證二)。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amp;"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amp;"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原告因本件事故所受傷害，總計支出醫療費用19萬9"&amp;"10元（見原證四）。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amp;"，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amp;"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amp;"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amp;"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amp;"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amp;"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amp;"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以下是我要你生成的訴訟狀的法律結構：
###
{#請不要使用'(原證Ｏ)'的字眼}
"&amp;"一、{#應該要填入詳細的事實緣由，要用法律用語。}
二、{#先'引用法條'，因為你要生成的起訴狀是限定在有慰撫金的民事的交通事故，請你注意基本上都會用到第184條。請先閱讀要改寫的內容，如果有請求看護費用，引用第193條會比較合理，如果沒有要賠償看護費用的話，就不須引用第193條。如果在2個以上的被告需要共同賠償的時候，大多會引用第185條第1項。接著以下內容請開始書寫賠償內容。}
 |---(一){#相關的賠償大項，以及說明，說明要很詳細。撰寫金額的時候統一使用'位數逗號的數字'；已支出費用跟未來發生的"&amp;"費用不可以寫在同一大項中，要分開敘述。}
 |         |---1. {#大項中的細項賠償，以及說明，說明要很詳細。撰寫金額的時候統一使用'位數逗號的數字'。}
 |                 |----(1){#細項賠償中的說明，說明要很詳細。撰寫金額的時候統一使用'位數逗號的數字'。}
 |
 |---(六) {#最後一個是要結尾這一大段的，要以'綜上所陳'開頭對這一段賠償做結尾；要把所有的賠償金額都相加起來，請務必要加總正確，撰寫金額的時候統一使用'位數逗號的數字'。}
###
請將"&amp;"以下律師口語輸入的內容根據民事起訴狀的格式改寫出來。文章風格、格式和階層格式'務必'要與範本和我要的結構一樣；不要根據以下的格式，請根據我上述所提供的範例；不要新創內容，請完全依照以下我提供的事實做改寫：","
###
",H16,"
###")</f>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185 條
數人共同不法侵害他人之權利者，連帶負損害賠償責任。不能知其中孰為加害人者亦同。
造意人及幫助人，視為共同行為人。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193 條
不法侵害他人之身體或健康者，對於被害人因此喪失或減少勞動能力或增加生活上之需要時，應負損害賠償責任。
前項損害賠償，法院得因當事人之聲請，定為支付定期金。但須命加害人提出擔保。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一、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以下是我要你生成的訴訟狀的法律結構：
###
{#請不要使用'(原證Ｏ)'的字眼}
一、{#應該要填入詳細的事實緣由，要用法律用語。}
二、{#先'引用法條'，因為你要生成的起訴狀是限定在有慰撫金的民事的交通事故，請你注意基本上都會用到第184條。請先閱讀要改寫的內容，如果有請求看護費用，引用第193條會比較合理，如果沒有要賠償看護費用的話，就不須引用第193條。如果在2個以上的被告需要共同賠償的時候，大多會引用第185條第1項。接著以下內容請開始書寫賠償內容。}
 |---(一){#相關的賠償大項，以及說明，說明要很詳細。撰寫金額的時候統一使用'位數逗號的數字'；已支出費用跟未來發生的費用不可以寫在同一大項中，要分開敘述。}
 |         |---1. {#大項中的細項賠償，以及說明，說明要很詳細。撰寫金額的時候統一使用'位數逗號的數字'。}
 |                 |----(1){#細項賠償中的說明，說明要很詳細。撰寫金額的時候統一使用'位數逗號的數字'。}
 |
 |---(六) {#最後一個是要結尾這一大段的，要以'綜上所陳'開頭對這一段賠償做結尾；要把所有的賠償金額都相加起來，請務必要加總正確，撰寫金額的時候統一使用'位數逗號的數字'。}
###
請將以下律師口語輸入的內容根據民事起訴狀的格式改寫出來。文章風格、格式和階層格式'務必'要與範本和我要的結構一樣；不要根據以下的格式，請根據我上述所提供的範例；不要新創內容，請完全依照以下我提供的事實做改寫：
###
一、事故發生緣由：
被告在民國110年3月21日晚間8點21分左右，喝了酒還沒有駕照就騎著車牌號碼是000-000的重型機車，從臺南市永康區永安路的西邊往東邊騎。騎到永安路和仁愛街的交叉路口時，被告想要右轉到仁愛街直行，可是他沒注意到路況，就很魯莽的越過分向線，騎到仁愛街對向的北邊車道。剛好原告騎著他的重型機車，車牌是000-000，停在仁愛街北邊車道等紅燈。被告閃不過去，兩台車就撞在一起，原告跟他的車都倒在地上。
二、被告受傷情形：
原告因為這場車禍，身上有多處受傷，像是右手大拇指擦傷、左小腿和左腳都有挫傷。後來他去了臺南市立安南醫院和千日好診所看醫生治療，光是醫藥費就花了1,800元台幣。去醫院的計程車錢是245元，去醫院和住家的油錢是952元，一共是1,197元。原告的重機因為車禍壞掉，修理費用一共11,500元，裡面零件就要10,000元，工資是1,500元。
三、請求賠償的事實根據：
原告在電子公司上夜班，一個月大概賺3萬，如果有加班的話可以到4萬多，所以一天的薪水大概是1,700元。因為車禍受傷的關係，原告從110年3月22號到31號都沒辦法工作，總共有10天，所以薪水損失了17,000元。另外原告因為車禍受到很大的驚嚇，到現在還心有餘悸，還失眠到要去做身心治療。但是被告完全沒有來慰問，也沒有要跟原告和解的意思，所以原告要求2萬元的精神慰撫金。
###</v>
      </c>
      <c r="J16" s="8" t="s">
        <v>153</v>
      </c>
      <c r="K16" s="6"/>
      <c r="L16" s="6"/>
      <c r="M16" s="6"/>
      <c r="N16" s="6"/>
      <c r="O16" s="6"/>
      <c r="P16" s="6"/>
      <c r="Q16" s="6"/>
      <c r="R16" s="6"/>
      <c r="S16" s="6"/>
      <c r="T16" s="6"/>
      <c r="U16" s="6"/>
      <c r="V16" s="6"/>
      <c r="X16" s="6"/>
      <c r="Y16" s="6"/>
      <c r="Z16" s="6"/>
      <c r="AA16" s="6"/>
      <c r="AB16" s="6"/>
      <c r="AC16" s="6"/>
      <c r="AD16" s="6"/>
      <c r="AE16" s="6"/>
      <c r="AF16" s="6"/>
      <c r="AG16" s="6"/>
      <c r="AH16" s="6"/>
      <c r="AI16" s="6"/>
      <c r="AJ16" s="6"/>
      <c r="AK16" s="6"/>
      <c r="AL16" s="6"/>
      <c r="AM16" s="6"/>
      <c r="AN16" s="6"/>
      <c r="AO16" s="6"/>
      <c r="AP16" s="6"/>
    </row>
    <row r="17" ht="15.75" customHeight="1">
      <c r="A17" s="6">
        <v>16.0</v>
      </c>
      <c r="B17" s="7" t="s">
        <v>154</v>
      </c>
      <c r="C17" s="6" t="s">
        <v>155</v>
      </c>
      <c r="D17" s="6" t="s">
        <v>156</v>
      </c>
      <c r="E17" s="6" t="str">
        <f t="shared" si="1"/>
        <v>請幫我把以下的內容的'姓名, 日期，時間，地址，車牌'取代成相關的符號，因為有些會有000或是OOO的去識別化，你還是要標上我要的標記。
姓名是{#name}
日期會根據年, 月, 日做區分 {#year}, {#month}, {#day}
時間會根據小時,分鐘做區分 {#hour}, {#minute}
地址則是會有以下的元素
市是{#city}市, 縣是{#county}縣, 區是{#district}區, 村(里)是{#village}村或{#village}里, 段是{#section}段, 路是{#road}路, 街是{#street}街, 巷是{#lane}巷, 弄是{#alley}弄, 號是{#number}號
車牌是{#carlicense}
以下是範例要標記的內容：
###
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
###
以下是正確的替換後的內容讓你做為參考：
###
被告之機車駕駛執照業因酒駕註銷，於民國{#year}年{#month}月{#day}日晚間{#hour}時{#minute}分許，騎乘車牌號碼{#carlicense}號普通重型機車，沿{#city}市{#district}區{#road}路{#section}段由南往北朝{#road}路方向行駛，行經{#city}市{#district}區{#road}路{#section}段{#number}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carlicense}號普通重型機車（下稱系爭機車）同向由後方駛來，因閃避不及而與被告所騎機車發生碰撞，致原告人車倒地並受有左膝挫傷合併後十字韌帶撕裂性骨折、左肩挫傷合併擦傷等傷害（下稱系爭傷害）。
###
請將以下的內容根據上述的標準做標記：
###
被告於110年3月29日9時45分許，騎乘車牌號碼MCR-7362號普通重型機車，沿臺北市士林區延平北路5段163巷29弄由南往北方向行駛，行經該路段與臺北市士林區延平北路5段163巷交岔路口時，本應注意支線道車應暫停讓幹線道車先行，復依當時之情形，亦無不能注意之情事，竟疏於注意及此，貿然通行，適有訴外人土登威翰騎乘車牌號碼NEV-7107號普通重型機車搭載原告，沿臺北市士林區延平北路5段163巷由西往東方向行駛至上開交岔路口，見狀閃避不及，與被告騎乘之上開機車發生擦撞，原告因而人車倒地，並受有頸部挫傷、右肘挫擦傷、右髖部挫傷、下背挫傷、尾椎骨骨折、右手腕挫傷疑似腕骨骨折等傷害。
###</v>
      </c>
      <c r="F17" s="6" t="s">
        <v>157</v>
      </c>
      <c r="G17" s="6" t="str">
        <f t="shared" ref="G17:G21" si="6">"任務內容：從判決書的內容反推律師在撰寫起訴狀的時候的會使用的敘述。
最下面會有判決書的內容，請你從判決書內容生成模擬律師如果要生成起訴狀的話，會有哪些必要的語句，盡量要口語化和簡單。
我要改寫成三個大段落：
一、 事故發生緣由
二、 被告受傷情形
三、 包含請求賠償的事實根據
 - 需要保留內容：重點事項要維持一樣的，包括如果原本在判決書中有條文的話，雖然不口語但是也要保留；如果是被告和原告的互動描述也要保留；受傷情形、事故發生緣由、包含請求賠償的事實根據保持原有的詳細程度；要保留相關的數字，像是住院長度"&amp;"，不能工作的長度，也都要保留；地址、姓名、車牌等訊息也要保留，不要自己新創內容；如果原文有引用判決的時候，必須要保留把判決的年度跟號碼寫出來。
- 需要注意的內容：你是要模擬律師，所以主詞還是都要是'被告'或是'原告'，不要用'我'；'不要'把賠償金額加總起來或是計算，就單純保持原樣即可。
- 內容要求：非常的口語化和簡單。
以下為判決書內容：
###
"&amp;C17&amp;"
"&amp;D17&amp;"
###"</f>
        <v>任務內容：從判決書的內容反推律師在撰寫起訴狀的時候的會使用的敘述。
最下面會有判決書的內容，請你從判決書內容生成模擬律師如果要生成起訴狀的話，會有哪些必要的語句，盡量要口語化和簡單。
我要改寫成三個大段落：
一、 事故發生緣由
二、 被告受傷情形
三、 包含請求賠償的事實根據
 - 需要保留內容：重點事項要維持一樣的，包括如果原本在判決書中有條文的話，雖然不口語但是也要保留；如果是被告和原告的互動描述也要保留；受傷情形、事故發生緣由、包含請求賠償的事實根據保持原有的詳細程度；要保留相關的數字，像是住院長度，不能工作的長度，也都要保留；地址、姓名、車牌等訊息也要保留，不要自己新創內容；如果原文有引用判決的時候，必須要保留把判決的年度跟號碼寫出來。
- 需要注意的內容：你是要模擬律師，所以主詞還是都要是'被告'或是'原告'，不要用'我'；'不要'把賠償金額加總起來或是計算，就單純保持原樣即可。
- 內容要求：非常的口語化和簡單。
以下為判決書內容：
###
被告於110年3月29日9時45分許，騎乘車牌號碼MCR-7362號普通重型機車，沿臺北市士林區延平北路5段163巷29弄由南往北方向行駛，行經該路段與臺北市士林區延平北路5段163巷交岔路口時，本應注意支線道車應暫停讓幹線道車先行，復依當時之情形，亦無不能注意之情事，竟疏於注意及此，貿然通行，適有訴外人土登威翰騎乘車牌號碼NEV-7107號普通重型機車搭載原告，沿臺北市士林區延平北路5段163巷由西往東方向行駛至上開交岔路口，見狀閃避不及，與被告騎乘之上開機車發生擦撞，原告因而人車倒地，並受有頸部挫傷、右肘挫擦傷、右髖部挫傷、下背挫傷、尾椎骨骨折、右手腕挫傷疑似腕骨骨折等傷害。
醫療費用、醫療器材部分：原告主張因被告前述過失致使原告受有上述傷勢，原告因而支出醫療費用2,398元及醫療器材費用250元，並有新光吳火獅紀念醫院醫療費用收據12紙、臺北醫學大學附設醫院醫療費用收據3紙及統一發票1紙等為證。
看護費用部分：原告主張被告應給付每日以2,500元計算，合計90日之看護費用，並提出新光吳火獅紀念醫院乙種診斷證明書1紙為證，依該診斷證明書醫囑已記載原告「生活需他人協助，受傷後需至少休養三個月」。又按親屬間之看護，縱因出於親情而未支付該費用，然其所付出之勞力，顯非不能以金錢為評價，此種基於身分關係之恩惠，自不能加惠於加害人，而應比照一般看護情形，認被害人受有相當看護費之損害，命加害人賠償，始符民法第193條第1 項所定「增加生活上需要」之意旨（最高法院89年度台上字第1749號判決意旨參照），原告雖未能提出看護收據，然原告既由家人代為照護，依照前述判決意旨，仍可認原告受有相當於看護費之損害，共225,000元。
工作損失部分：據其提出前述新光吳火獅紀念醫院乙種診斷證明書1紙為證，原告因系爭傷害自110年3月29日起需休養3個月，原告主張其為家庭主婦，照顧2名未成年子女，然因系爭傷勢無法為家事勞動而受有不能工作之損失。參以勞動部於109年9月7日發布，自110年1月1日起實施之每月基本工資為24,000元，故原告請求被告給付其因受有前述傷勢致不能工作損失72,000元（計算式為：3個月×24,000元=72,000元）。
精神慰撫金部分：原告為73年出生，為家庭主婦，名下無動產及不動產；原告所受傷害係頸部挫傷、右肘挫擦傷、右髖部挫傷、下背挫傷、尾椎骨骨折、右手腕挫傷疑似腕骨骨折；其在本件車禍事故後，有憂鬱、焦慮等情緒困擾，並有害怕、不安與悲傷之情緒，身心皆承受極大痛苦，因此請求被告賠償精神上損害200,000元。
###</v>
      </c>
      <c r="H17" s="6" t="s">
        <v>158</v>
      </c>
      <c r="I17" s="6" t="str">
        <f t="shared" si="5"/>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185 條
數人共同不法侵害他人之權利者，連帶負損害賠償責任。不能知其中孰為加害人者亦同。
造意人及幫助人，視為共同行為人。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193 條
不法侵害他人之身體或健康者，對於被害人因此喪失或減少勞動能力或增加生活上之需要時，應負損害賠償責任。
前項損害賠償，法院得因當事人之聲請，定為支付定期金。但須命加害人提出擔保。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一、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以下是我要你生成的訴訟狀的法律結構：
###
{#請不要使用'(原證Ｏ)'的字眼}
一、{#應該要填入詳細的事實緣由，要用法律用語。}
二、{#先'引用法條'，因為你要生成的起訴狀是限定在有慰撫金的民事的交通事故，請你注意基本上都會用到第184條。請先閱讀要改寫的內容，如果有請求看護費用，引用第193條會比較合理，如果沒有要賠償看護費用的話，就不須引用第193條。如果在2個以上的被告需要共同賠償的時候，大多會引用第185條第1項。接著以下內容請開始書寫賠償內容。}
 |---(一){#相關的賠償大項，以及說明，說明要很詳細。撰寫金額的時候統一使用'位數逗號的數字'；已支出費用跟未來發生的費用不可以寫在同一大項中，要分開敘述。}
 |         |---1. {#大項中的細項賠償，以及說明，說明要很詳細。撰寫金額的時候統一使用'位數逗號的數字'。}
 |                 |----(1){#細項賠償中的說明，說明要很詳細。撰寫金額的時候統一使用'位數逗號的數字'。}
 |
 |---(六) {#最後一個是要結尾這一大段的，要以'綜上所陳'開頭對這一段賠償做結尾；要把所有的賠償金額都相加起來，請務必要加總正確，撰寫金額的時候統一使用'位數逗號的數字'。}
###
請將以下律師口語輸入的內容根據民事起訴狀的格式改寫出來。文章風格、格式和階層格式'務必'要與範本和我要的結構一樣；不要根據以下的格式，請根據我上述所提供的範例；不要新創內容，請完全依照以下我提供的事實做改寫：
###
一、事故發生緣由：
被告在110年3月29日早上9點45分左右，騎著車牌號碼是MCR-7362的重型機車，從臺北市士林區延平北路5段163巷29弄的南邊往北邊騎。騎到延平北路5段163巷交岔路口時，被告應該要注意支線道的車要先停下來，讓幹線道的車先走，而且當時的情況也沒有什麼特別的理由讓他不能注意。可是被告就是疏忽大意，沒有注意到這些，就這樣魯莽的直接騎過去。剛好有一個叫土登威翰的人，騎著車牌是NEV-7107的重型機車，後面還載著原告，他們是從延平北路5段163巷的西邊往東邊騎，也來到了那個交岔路口。他們來不及閃，就跟被告的機車擦撞在一起，原告跟他的車都摔到地上，因此受傷。
二、被告受傷情形：
原告的傷勢包括頸部挫傷、右手肘挫傷和擦傷、右髖部挫傷、下背部挫傷、尾椎骨骨折，還有右手腕挫傷，醫生懷疑右手腕可能有骨折。原告因為這些傷勢，去了新光吳火獅紀念醫院和臺北醫學大學附設醫院看診，總共花了2,398元的醫療費用，還有250元買醫療器材，他有12張新光醫院的收據、3張臺北醫學大學醫院的收據和1張發票可以證明。此外，新光醫院的診斷證明書上寫說，原告「生活需要別人幫忙，受傷之後至少要休養三個月」，所以他的家人幫他看護，依照最高法院89年度台上字第1749號判決的意旨，就算家人沒有真的收看護費，原告還是可以請求相當於看護費的賠償，一天算2,500元，總共90天，就是225,000元。
三、請求賠償的事實根據：
原告因為車禍，從110年3月29日開始要休養3個月，沒辦法做家事和照顧小孩，所以依照勞動部110年1月1日開始實施的基本工資是每個月24,000元來算，原告請求被告賠償3個月總共72,000元的工作損失。再來，原告73年出生，沒有什麼財產，因為車禍傷到頸部、手肘、髖部、背部、尾椎骨和手腕，心理上也因此憂鬱、焦慮、害怕、不安和悲傷，身心都承受了很大的痛苦，所以原告請求被告賠償200,000元的精神慰撫金。
###</v>
      </c>
      <c r="J17" s="8" t="s">
        <v>159</v>
      </c>
      <c r="K17" s="6"/>
      <c r="L17" s="6"/>
      <c r="M17" s="6"/>
      <c r="N17" s="6"/>
      <c r="O17" s="6"/>
      <c r="P17" s="6"/>
      <c r="Q17" s="6"/>
      <c r="R17" s="6"/>
      <c r="S17" s="6"/>
      <c r="T17" s="6"/>
      <c r="U17" s="6"/>
      <c r="V17" s="6"/>
      <c r="X17" s="6"/>
      <c r="Y17" s="6"/>
      <c r="Z17" s="6"/>
      <c r="AA17" s="6"/>
      <c r="AB17" s="6"/>
      <c r="AC17" s="6"/>
      <c r="AD17" s="6"/>
      <c r="AE17" s="6"/>
      <c r="AF17" s="6"/>
      <c r="AG17" s="6"/>
      <c r="AH17" s="6"/>
      <c r="AI17" s="6"/>
      <c r="AJ17" s="6"/>
      <c r="AK17" s="6"/>
      <c r="AL17" s="6"/>
      <c r="AM17" s="6"/>
      <c r="AN17" s="6"/>
      <c r="AO17" s="6"/>
      <c r="AP17" s="6"/>
    </row>
    <row r="18" ht="15.75" customHeight="1">
      <c r="A18" s="6">
        <v>17.0</v>
      </c>
      <c r="B18" s="7" t="s">
        <v>160</v>
      </c>
      <c r="C18" s="6" t="s">
        <v>161</v>
      </c>
      <c r="D18" s="6" t="s">
        <v>162</v>
      </c>
      <c r="E18" s="6" t="str">
        <f t="shared" si="1"/>
        <v>請幫我把以下的內容的'姓名, 日期，時間，地址，車牌'取代成相關的符號，因為有些會有000或是OOO的去識別化，你還是要標上我要的標記。
姓名是{#name}
日期會根據年, 月, 日做區分 {#year}, {#month}, {#day}
時間會根據小時,分鐘做區分 {#hour}, {#minute}
地址則是會有以下的元素
市是{#city}市, 縣是{#county}縣, 區是{#district}區, 村(里)是{#village}村或{#village}里, 段是{#section}段, 路是{#road}路, 街是{#street}街, 巷是{#lane}巷, 弄是{#alley}弄, 號是{#number}號
車牌是{#carlicense}
以下是範例要標記的內容：
###
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
###
以下是正確的替換後的內容讓你做為參考：
###
被告之機車駕駛執照業因酒駕註銷，於民國{#year}年{#month}月{#day}日晚間{#hour}時{#minute}分許，騎乘車牌號碼{#carlicense}號普通重型機車，沿{#city}市{#district}區{#road}路{#section}段由南往北朝{#road}路方向行駛，行經{#city}市{#district}區{#road}路{#section}段{#number}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carlicense}號普通重型機車（下稱系爭機車）同向由後方駛來，因閃避不及而與被告所騎機車發生碰撞，致原告人車倒地並受有左膝挫傷合併後十字韌帶撕裂性骨折、左肩挫傷合併擦傷等傷害（下稱系爭傷害）。
###
請將以下的內容根據上述的標準做標記：
###
被告於民國109年4月2日晚間7時40分時許，駕駛車牌號碼0000-00號自用小客車，沿臺北市文山區木新路3段由西往東方向行駛，行經上開路段與興隆路4段路口欲左轉興隆路4段北向車道時，本應注意車前狀況，並隨時採取必要之安全措施，且應注意行經行人穿越道，遇有行人穿越時，無論有無交通指揮人員指揮或號誌指示，均應暫停讓行人先行通過，而依當時情形為晴天、夜間有照明、路況乾燥無缺陷及無障礙物，且視距良好，並無不能注意之情事，竟疏未注意前方適有原告由西往東方向步行穿越行人穿越道，仍貿然前行，致發生碰撞，原告因而受有頭部外傷、頸部拉傷、挫傷、右肘及右手挫傷、下背部挫傷、頸部扭傷等傷害。茲因被告未遵守交通規則而致系爭車禍之發生，並使原告受有損害。
###</v>
      </c>
      <c r="F18" s="6" t="s">
        <v>163</v>
      </c>
      <c r="G18" s="6" t="str">
        <f t="shared" si="6"/>
        <v>任務內容：從判決書的內容反推律師在撰寫起訴狀的時候的會使用的敘述。
最下面會有判決書的內容，請你從判決書內容生成模擬律師如果要生成起訴狀的話，會有哪些必要的語句，盡量要口語化和簡單。
我要改寫成三個大段落：
一、 事故發生緣由
二、 被告受傷情形
三、 包含請求賠償的事實根據
 - 需要保留內容：重點事項要維持一樣的，包括如果原本在判決書中有條文的話，雖然不口語但是也要保留；如果是被告和原告的互動描述也要保留；受傷情形、事故發生緣由、包含請求賠償的事實根據保持原有的詳細程度；要保留相關的數字，像是住院長度，不能工作的長度，也都要保留；地址、姓名、車牌等訊息也要保留，不要自己新創內容；如果原文有引用判決的時候，必須要保留把判決的年度跟號碼寫出來。
- 需要注意的內容：你是要模擬律師，所以主詞還是都要是'被告'或是'原告'，不要用'我'；'不要'把賠償金額加總起來或是計算，就單純保持原樣即可。
- 內容要求：非常的口語化和簡單。
以下為判決書內容：
###
被告於民國109年4月2日晚間7時40分時許，駕駛車牌號碼0000-00號自用小客車，沿臺北市文山區木新路3段由西往東方向行駛，行經上開路段與興隆路4段路口欲左轉興隆路4段北向車道時，本應注意車前狀況，並隨時採取必要之安全措施，且應注意行經行人穿越道，遇有行人穿越時，無論有無交通指揮人員指揮或號誌指示，均應暫停讓行人先行通過，而依當時情形為晴天、夜間有照明、路況乾燥無缺陷及無障礙物，且視距良好，並無不能注意之情事，竟疏未注意前方適有原告由西往東方向步行穿越行人穿越道，仍貿然前行，致發生碰撞，原告因而受有頭部外傷、頸部拉傷、挫傷、右肘及右手挫傷、下背部挫傷、頸部扭傷等傷害。茲因被告未遵守交通規則而致系爭車禍之發生，並使原告受有損害。
醫療費用暨增加生活上之需要費用新臺幣（下同）13萬元之部分：原告因系爭車禍受有頭部外傷、頸部拉傷、挫傷、右肘及右手挫傷、下背部挫傷、頸部扭傷等傷害，除於109年4月2日事故發生當日經送往臺北市立萬芳醫院急診治療外，再陸續於該院門診追蹤治療，另前往吉辰中醫診所、春林復健科診所、臺北市立聯合醫院松德院區、中山醫療社團法人中山醫院、臺北榮民總醫院、尹書田醫療財團法人書田泌尿科眼科診所等醫療院所持續回診與進行復健治療，並為增加生活上之需要支出購買醫療用品等相關費用，此有各該診斷證明書暨醫療費用收據附卷可憑，從而原告依民法第193條第1項之規定請求被告賠償醫療費用暨增加生活上之需要費用13萬元。
因傷不能工作之薪資損失20萬元之部分：原告於系爭車禍事故發生前原任職基邑園藝工程有限公司（下稱基邑園藝公司），每月薪資45,000元，若累計至110年1月份為止，至少受有9個月之薪資損失40萬5,000元；雖原告因前揭傷勢而身心受創，且罹患重鬱症、創傷後壓力症候群，更因該車禍後遺症導致無法久站或久坐，迄今仍然留職停薪休養中，惟原告僅一部請求20萬元。
精神慰撫金50萬元之部分：自從原告驟然遭被告駕車不慎撞傷後，如今每當外出走在行人穿越道時總時刻擔憂著會再度遭恣意違規之車輛高速疾駛而來直接撞飛並猛烈跌落地面受傷，導致伊身心經常處於緊繃不安之狀態，又迄今仍尚未完全康復，亦須持續門診追蹤與進行復健治療，嚴重影響原告日常生活作息，精神上所受之痛苦深鉅、心理承受壓力極大，況原告尚須單親扶養就學中之一雙兒女，乃請求被告賠償精神慰撫金50萬元，以資慰藉。
###</v>
      </c>
      <c r="H18" s="6" t="s">
        <v>164</v>
      </c>
      <c r="I18" s="6" t="str">
        <f t="shared" si="5"/>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185 條
數人共同不法侵害他人之權利者，連帶負損害賠償責任。不能知其中孰為加害人者亦同。
造意人及幫助人，視為共同行為人。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193 條
不法侵害他人之身體或健康者，對於被害人因此喪失或減少勞動能力或增加生活上之需要時，應負損害賠償責任。
前項損害賠償，法院得因當事人之聲請，定為支付定期金。但須命加害人提出擔保。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一、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以下是我要你生成的訴訟狀的法律結構：
###
{#請不要使用'(原證Ｏ)'的字眼}
一、{#應該要填入詳細的事實緣由，要用法律用語。}
二、{#先'引用法條'，因為你要生成的起訴狀是限定在有慰撫金的民事的交通事故，請你注意基本上都會用到第184條。請先閱讀要改寫的內容，如果有請求看護費用，引用第193條會比較合理，如果沒有要賠償看護費用的話，就不須引用第193條。如果在2個以上的被告需要共同賠償的時候，大多會引用第185條第1項。接著以下內容請開始書寫賠償內容。}
 |---(一){#相關的賠償大項，以及說明，說明要很詳細。撰寫金額的時候統一使用'位數逗號的數字'；已支出費用跟未來發生的費用不可以寫在同一大項中，要分開敘述。}
 |         |---1. {#大項中的細項賠償，以及說明，說明要很詳細。撰寫金額的時候統一使用'位數逗號的數字'。}
 |                 |----(1){#細項賠償中的說明，說明要很詳細。撰寫金額的時候統一使用'位數逗號的數字'。}
 |
 |---(六) {#最後一個是要結尾這一大段的，要以'綜上所陳'開頭對這一段賠償做結尾；要把所有的賠償金額都相加起來，請務必要加總正確，撰寫金額的時候統一使用'位數逗號的數字'。}
###
請將以下律師口語輸入的內容根據民事起訴狀的格式改寫出來。文章風格、格式和階層格式'務必'要與範本和我要的結構一樣；不要根據以下的格式，請根據我上述所提供的範例；不要新創內容，請完全依照以下我提供的事實做改寫：
###
一、事故發生緣由：
被告在民國109年4月2日晚上7點40分左右，開著車牌號碼是0000-00的自用小客車，從臺北市文山區木新路3段的西邊往東邊開。開到木新路3段和興隆路4段的路口時，被告想要左轉到興隆路4段的北向車道。按照交通規則，被告應該要注意車子前面的狀況，隨時採取必要的安全措施，也要特別注意行人穿越道上有沒有行人。如果有行人要過馬路，不管有沒有交通指揮人員或號誌，被告都應該要停車讓行人先走。而且當時的天氣、路況和能見度都很好，被告沒有理由說他不能注意。但是被告就是疏忽大意，沒有發現原告正要從西邊往東邊走過行人穿越道，就這樣直接開過去，撞到了原告。原告因此受傷，傷勢包括頭部外傷、頸部拉傷和挫傷、右手肘和右手挫傷、下背部挫傷、頸部扭傷等等。
二、被告受傷情形：
原告在車禍發生當天，也就是109年4月2日，先被送到臺北市立萬芳醫院急診。後來又繼續在萬芳醫院門診追蹤治療，還去了吉辰中醫診所、春林復健科診所、臺北市立聯合醫院松德院區、中山醫療社團法人中山醫院、臺北榮民總醫院、尹書田醫療財團法人書田泌尿科眼科診所等醫院復健。原告為了生活上的需要，還花錢買了一些醫療用品。這些都有診斷證明書和醫療收據可以證明。原告請求被告賠償的醫療費用和增加生活上需要的費用，總共是13萬元，這是依照民法第193條第1項的規定。
三、請求賠償的事實根據：
在車禍發生之前，原告在基邑園藝工程有限公司上班，每個月薪水是45,000元。從車禍發生後到110年1月，原告已經有9個月不能工作，薪資損失本來應該有40萬5,000元，但是原告只請求20萬元而已。而且原告因為車禍受傷，身心都受到創傷，還得了重度憂鬱症和創傷後壓力症候群。車禍的後遺症讓原告沒辦法久站或久坐，到現在都還在休養當中，沒有辦法工作。此外，原告在這次車禍受傷以後，每次走在行人穿越道上都會擔心再次被車撞飛，精神一直處在緊張不安的狀態。而且到現在傷勢都還沒完全康復，要繼續門診追蹤和復健，嚴重影響了生活作息。原告的精神上受到很大的痛苦，心理壓力也很大，加上原告還要一個人扶養兩個還在讀書的小孩，所以原告請求被告賠償50萬元的精神慰撫金。
###</v>
      </c>
      <c r="J18" s="8" t="s">
        <v>165</v>
      </c>
      <c r="K18" s="6"/>
      <c r="L18" s="6"/>
      <c r="M18" s="6"/>
      <c r="N18" s="6"/>
      <c r="O18" s="6"/>
      <c r="P18" s="6"/>
      <c r="Q18" s="6"/>
      <c r="R18" s="6"/>
      <c r="S18" s="6"/>
      <c r="T18" s="6"/>
      <c r="U18" s="6"/>
      <c r="V18" s="6"/>
      <c r="X18" s="6"/>
      <c r="Y18" s="6"/>
      <c r="Z18" s="6"/>
      <c r="AA18" s="6"/>
      <c r="AB18" s="6"/>
      <c r="AC18" s="6"/>
      <c r="AD18" s="6"/>
      <c r="AE18" s="6"/>
      <c r="AF18" s="6"/>
      <c r="AG18" s="6"/>
      <c r="AH18" s="6"/>
      <c r="AI18" s="6"/>
      <c r="AJ18" s="6"/>
      <c r="AK18" s="6"/>
      <c r="AL18" s="6"/>
      <c r="AM18" s="6"/>
      <c r="AN18" s="6"/>
      <c r="AO18" s="6"/>
      <c r="AP18" s="6"/>
    </row>
    <row r="19" ht="15.75" customHeight="1">
      <c r="A19" s="9">
        <v>18.0</v>
      </c>
      <c r="B19" s="7" t="s">
        <v>166</v>
      </c>
      <c r="C19" s="6" t="s">
        <v>167</v>
      </c>
      <c r="D19" s="6" t="s">
        <v>168</v>
      </c>
      <c r="E19" s="6" t="str">
        <f t="shared" si="1"/>
        <v>請幫我把以下的內容的'姓名, 日期，時間，地址，車牌'取代成相關的符號，因為有些會有000或是OOO的去識別化，你還是要標上我要的標記。
姓名是{#name}
日期會根據年, 月, 日做區分 {#year}, {#month}, {#day}
時間會根據小時,分鐘做區分 {#hour}, {#minute}
地址則是會有以下的元素
市是{#city}市, 縣是{#county}縣, 區是{#district}區, 村(里)是{#village}村或{#village}里, 段是{#section}段, 路是{#road}路, 街是{#street}街, 巷是{#lane}巷, 弄是{#alley}弄, 號是{#number}號
車牌是{#carlicense}
以下是範例要標記的內容：
###
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
###
以下是正確的替換後的內容讓你做為參考：
###
被告之機車駕駛執照業因酒駕註銷，於民國{#year}年{#month}月{#day}日晚間{#hour}時{#minute}分許，騎乘車牌號碼{#carlicense}號普通重型機車，沿{#city}市{#district}區{#road}路{#section}段由南往北朝{#road}路方向行駛，行經{#city}市{#district}區{#road}路{#section}段{#number}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carlicense}號普通重型機車（下稱系爭機車）同向由後方駛來，因閃避不及而與被告所騎機車發生碰撞，致原告人車倒地並受有左膝挫傷合併後十字韌帶撕裂性骨折、左肩挫傷合併擦傷等傷害（下稱系爭傷害）。
###
請將以下的內容根據上述的標準做標記：
###
被告於107年12月28日晚間8時16分許，駕駛車牌號碼0000-00號自用小客車（下稱系爭小客車），自臺北市大安區松江路北往南方向行駛，行經松江路與南京東路2 段口欲右轉至南京東路2 段時，疏未注意停車而撞擊沿南京東路2 段北往南方向正行走於行人穿越道之行人即原告，導致原告倒地受有氣胸、血胸、兩側手部挫傷、左側肋骨多發性閉鎖性骨折、顏面神經疾患、三叉神經疾患、顴骨閉鎖性骨折、其他異常不自主運動等傷害。
###</v>
      </c>
      <c r="F19" s="6" t="s">
        <v>169</v>
      </c>
      <c r="G19" s="6" t="str">
        <f t="shared" si="6"/>
        <v>任務內容：從判決書的內容反推律師在撰寫起訴狀的時候的會使用的敘述。
最下面會有判決書的內容，請你從判決書內容生成模擬律師如果要生成起訴狀的話，會有哪些必要的語句，盡量要口語化和簡單。
我要改寫成三個大段落：
一、 事故發生緣由
二、 被告受傷情形
三、 包含請求賠償的事實根據
 - 需要保留內容：重點事項要維持一樣的，包括如果原本在判決書中有條文的話，雖然不口語但是也要保留；如果是被告和原告的互動描述也要保留；受傷情形、事故發生緣由、包含請求賠償的事實根據保持原有的詳細程度；要保留相關的數字，像是住院長度，不能工作的長度，也都要保留；地址、姓名、車牌等訊息也要保留，不要自己新創內容；如果原文有引用判決的時候，必須要保留把判決的年度跟號碼寫出來。
- 需要注意的內容：你是要模擬律師，所以主詞還是都要是'被告'或是'原告'，不要用'我'；'不要'把賠償金額加總起來或是計算，就單純保持原樣即可。
- 內容要求：非常的口語化和簡單。
以下為判決書內容：
###
被告於107年12月28日晚間8時16分許，駕駛車牌號碼0000-00號自用小客車（下稱系爭小客車），自臺北市大安區松江路北往南方向行駛，行經松江路與南京東路2 段口欲右轉至南京東路2 段時，疏未注意停車而撞擊沿南京東路2 段北往南方向正行走於行人穿越道之行人即原告，導致原告倒地受有氣胸、血胸、兩側手部挫傷、左側肋骨多發性閉鎖性骨折、顏面神經疾患、三叉神經疾患、顴骨閉鎖性骨折、其他異常不自主運動等傷害。
醫療費用及未來醫療費用69萬0,971元：原告因系爭事故受有前述傷害，因而支出醫療費用9萬0,971元，且原告接受顏面骨折復位手術後，臉頰尚有不對稱、右側唇部麻木及雙側上嘴唇活動不對稱等情形，日後需將植入之骨釘、骨板置換，未來需支出醫療費用60萬元，故原告請求被告給付69萬0,971元（計算式：9萬0,971元＋60萬元＝69萬0,971元）。
交通費用2萬7,610元：原告自107年12月28日起至109年7月13日止，已支出交通費用共10萬2,639元，原告僅一部請求2萬7,610元。
看護費用8萬7,600元：原告自107年12月28日起至108年1月4日，及108 年1月4日出院後之2個月需專人照顧，以每日1,200元計算，被告應給付看護費用8萬7,600元。
薪資損失46萬3,128元：原告自107年12月28日起至110年1月19日接受治療及復健，無法工作共24月又23日，且原告每月薪資為3萬8,594元，原告僅請求1年薪資損失46萬3,128元（計算式：3萬8,594元×12＝46萬3,128元）。
財物損失1萬5,900元：原告所配戴眼鏡因本件事故受損，故請求被告賠償眼鏡損失1萬5,900元。
精神慰撫金50萬元：原告因本件事故受有前述傷害，無法如一般人正常生活，造成原告精神上極大創傷，故請求精神慰撫金50萬元。
###</v>
      </c>
      <c r="H19" s="6" t="s">
        <v>170</v>
      </c>
      <c r="I19" s="6" t="str">
        <f t="shared" si="5"/>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185 條
數人共同不法侵害他人之權利者，連帶負損害賠償責任。不能知其中孰為加害人者亦同。
造意人及幫助人，視為共同行為人。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193 條
不法侵害他人之身體或健康者，對於被害人因此喪失或減少勞動能力或增加生活上之需要時，應負損害賠償責任。
前項損害賠償，法院得因當事人之聲請，定為支付定期金。但須命加害人提出擔保。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一、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以下是我要你生成的訴訟狀的法律結構：
###
{#請不要使用'(原證Ｏ)'的字眼}
一、{#應該要填入詳細的事實緣由，要用法律用語。}
二、{#先'引用法條'，因為你要生成的起訴狀是限定在有慰撫金的民事的交通事故，請你注意基本上都會用到第184條。請先閱讀要改寫的內容，如果有請求看護費用，引用第193條會比較合理，如果沒有要賠償看護費用的話，就不須引用第193條。如果在2個以上的被告需要共同賠償的時候，大多會引用第185條第1項。接著以下內容請開始書寫賠償內容。}
 |---(一){#相關的賠償大項，以及說明，說明要很詳細。撰寫金額的時候統一使用'位數逗號的數字'；已支出費用跟未來發生的費用不可以寫在同一大項中，要分開敘述。}
 |         |---1. {#大項中的細項賠償，以及說明，說明要很詳細。撰寫金額的時候統一使用'位數逗號的數字'。}
 |                 |----(1){#細項賠償中的說明，說明要很詳細。撰寫金額的時候統一使用'位數逗號的數字'。}
 |
 |---(六) {#最後一個是要結尾這一大段的，要以'綜上所陳'開頭對這一段賠償做結尾；要把所有的賠償金額都相加起來，請務必要加總正確，撰寫金額的時候統一使用'位數逗號的數字'。}
###
請將以下律師口語輸入的內容根據民事起訴狀的格式改寫出來。文章風格、格式和階層格式'務必'要與範本和我要的結構一樣；不要根據以下的格式，請根據我上述所提供的範例；不要新創內容，請完全依照以下我提供的事實做改寫：
###
一、事故發生緣由
被告在民國107年12月28日晚上8點16分左右,開著車牌號碼是0000-00號的自用小客車,在臺北市大安區松江路上,從北往南開。被告開到松江路和南京東路2段路口,要右轉進南京東路2段,可是被告沒注意到路上有行人,就直接開車撞上去,剛好撞到原告。原告當時正走在南京東路2段的行人穿越道上,方向是從北往南,被撞得倒在地上。
二、原告受傷情形
原告被車撞到以後,傷得很嚴重,有氣胸、血胸,兩隻手都挫傷,左邊肋骨好幾根骨折,臉部神經和三叉神經受傷,顴骨骨折,還有不自主抽動的症狀。原告為了治療這些傷,已經花了9萬0,971元的醫療費用。原告臉上的骨折有做復位手術,可是現在臉頰還是不對稱,右邊嘴唇麻麻的,兩邊上嘴唇的活動也不協調,將來可能還要把骨釘和骨板拿掉再裝新的,預計要再花60萬元。從107年12月28日到109年7月13日,原告光是來回醫院的交通費就花了10萬2,639元,不過原告現在只請求2萬7,610元。
三、包含請求賠償的事實根據
原告從107年12月28日到108年1月4日住院,出院之後的2個月也都需要專人照顧,以一天1,200元計算,總共是8萬7,600元的看護費用。原告從107年12月28日到110年1月19日,因為要治療和復健,總共有2年又23天不能工作,原告的月薪是3萬8,594元,所以原告請求1年的薪資損失,總共46萬3,128元。原告戴的眼鏡因為這次車禍撞壞了,要賠1萬5,900元。原告因為被車撞,受了重傷,沒辦法像一般人正常生活,精神上受到很大創傷,所以原告請求被告賠償50萬元的精神慰撫金。綜合以上,原告向被告請求賠償醫療費69萬0,971元、交通費2萬7,610元、看護費8萬7,600元、薪資損失46萬3,128元、眼鏡損壞1萬5,900元,以及精神慰撫金50萬元。
###</v>
      </c>
      <c r="J19" s="8" t="s">
        <v>171</v>
      </c>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row>
    <row r="20" ht="15.75" customHeight="1">
      <c r="A20" s="6">
        <v>19.0</v>
      </c>
      <c r="B20" s="7" t="s">
        <v>172</v>
      </c>
      <c r="C20" s="6" t="s">
        <v>173</v>
      </c>
      <c r="D20" s="6" t="s">
        <v>174</v>
      </c>
      <c r="E20" s="6" t="str">
        <f t="shared" si="1"/>
        <v>請幫我把以下的內容的'姓名, 日期，時間，地址，車牌'取代成相關的符號，因為有些會有000或是OOO的去識別化，你還是要標上我要的標記。
姓名是{#name}
日期會根據年, 月, 日做區分 {#year}, {#month}, {#day}
時間會根據小時,分鐘做區分 {#hour}, {#minute}
地址則是會有以下的元素
市是{#city}市, 縣是{#county}縣, 區是{#district}區, 村(里)是{#village}村或{#village}里, 段是{#section}段, 路是{#road}路, 街是{#street}街, 巷是{#lane}巷, 弄是{#alley}弄, 號是{#number}號
車牌是{#carlicense}
以下是範例要標記的內容：
###
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
###
以下是正確的替換後的內容讓你做為參考：
###
被告之機車駕駛執照業因酒駕註銷，於民國{#year}年{#month}月{#day}日晚間{#hour}時{#minute}分許，騎乘車牌號碼{#carlicense}號普通重型機車，沿{#city}市{#district}區{#road}路{#section}段由南往北朝{#road}路方向行駛，行經{#city}市{#district}區{#road}路{#section}段{#number}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carlicense}號普通重型機車（下稱系爭機車）同向由後方駛來，因閃避不及而與被告所騎機車發生碰撞，致原告人車倒地並受有左膝挫傷合併後十字韌帶撕裂性骨折、左肩挫傷合併擦傷等傷害（下稱系爭傷害）。
###
請將以下的內容根據上述的標準做標記：
###
被告甲○○於民國000年0月0日下午5時55分許，駕駛車牌號碼0000-00號自用小客車，沿臺南市歸仁區台39線公路由南往北方向行駛，駛至台39線公路與六甲三街交岔路口欲左轉時，本應注意汽車行駛至交岔路口，其行進、轉彎，應依標誌、標線、號誌指示行駛，而依當時天候晴，日間自然光線，柏油路面乾燥無缺陷，無障礙物，視距良好，客觀上並無不能注意之情事，然甲○○竟疏未注意當時其行向前方號誌為「直行箭頭綠燈」，左轉綠燈並未亮起，仍貿然逕作左轉，適對向慢車道有被告乙○○騎乘車牌號碼000-000號普通重型機車搭載原告駛至該路口，當時慢車道速限為50公里，乙○○已超速，行經設有斑馬線交岔路口時完全未減速且未注意車前狀況，而閃避不及，兩車於上開路口發生碰撞（下稱系爭車禍），致乙○○與原告人、車倒地，原告因而受有左側股骨骨折、左側脛骨骨折合併前十字韌帶和後十字韌帶斷裂、左側第四至第七根肋骨骨折、顱內出血及四肢擦挫傷等傷害（下稱系爭傷害）。
###</v>
      </c>
      <c r="F20" s="6" t="s">
        <v>175</v>
      </c>
      <c r="G20" s="6" t="str">
        <f t="shared" si="6"/>
        <v>任務內容：從判決書的內容反推律師在撰寫起訴狀的時候的會使用的敘述。
最下面會有判決書的內容，請你從判決書內容生成模擬律師如果要生成起訴狀的話，會有哪些必要的語句，盡量要口語化和簡單。
我要改寫成三個大段落：
一、 事故發生緣由
二、 被告受傷情形
三、 包含請求賠償的事實根據
 - 需要保留內容：重點事項要維持一樣的，包括如果原本在判決書中有條文的話，雖然不口語但是也要保留；如果是被告和原告的互動描述也要保留；受傷情形、事故發生緣由、包含請求賠償的事實根據保持原有的詳細程度；要保留相關的數字，像是住院長度，不能工作的長度，也都要保留；地址、姓名、車牌等訊息也要保留，不要自己新創內容；如果原文有引用判決的時候，必須要保留把判決的年度跟號碼寫出來。
- 需要注意的內容：你是要模擬律師，所以主詞還是都要是'被告'或是'原告'，不要用'我'；'不要'把賠償金額加總起來或是計算，就單純保持原樣即可。
- 內容要求：非常的口語化和簡單。
以下為判決書內容：
###
被告甲○○於民國000年0月0日下午5時55分許，駕駛車牌號碼0000-00號自用小客車，沿臺南市歸仁區台39線公路由南往北方向行駛，駛至台39線公路與六甲三街交岔路口欲左轉時，本應注意汽車行駛至交岔路口，其行進、轉彎，應依標誌、標線、號誌指示行駛，而依當時天候晴，日間自然光線，柏油路面乾燥無缺陷，無障礙物，視距良好，客觀上並無不能注意之情事，然甲○○竟疏未注意當時其行向前方號誌為「直行箭頭綠燈」，左轉綠燈並未亮起，仍貿然逕作左轉，適對向慢車道有被告乙○○騎乘車牌號碼000-000號普通重型機車搭載原告駛至該路口，當時慢車道速限為50公里，乙○○已超速，行經設有斑馬線交岔路口時完全未減速且未注意車前狀況，而閃避不及，兩車於上開路口發生碰撞（下稱系爭車禍），致乙○○與原告人、車倒地，原告因而受有左側股骨骨折、左側脛骨骨折合併前十字韌帶和後十字韌帶斷裂、左側第四至第七根肋骨骨折、顱內出血及四肢擦挫傷等傷害（下稱系爭傷害）。
已支出醫療費用585,252元：原告於車禍後至112年5月30日止，已支出醫療費用585,252元。
後續醫療費用480,000元：原告於車禍後陸續至各醫療院所追蹤治療，其中長庚醫療財團法人台北長庚紀念醫院（下稱台北長庚）110年12月9日診斷證明書記載：原告於110年10月13日接受「階段性肌肉切除及肌腱游離手術」、同年月00日出院後，需繼續門診追蹤及復健治療，預計復健1年再行功能性肌肉瓣轉移手術，術後復健再需2年等語，可見原告至少需要復健3年。參以朝氣復健診所110年8月27日診斷證明書記載：建議原告每週施行震波及高能量雷射各1次輔助治療等語，暫以每次療程費用為2,000元為請求，原告後續每月醫療支出為8,000元，故請求3年之後續醫療費用合計288,000元（計算式：8,000元×3年×12個月＝288,000元）。嗣原告於111年10月3日至義大醫療財團法人義大醫院（下稱義大醫院）接受「移除左股骨內固定及神經顯微繞道重建及左足肌腱轉移手術」、同年月0日出院後，義大醫院112年5月30日診斷證明記載：術後需復健治療至少2年等語，故再增加2年之後續醫療費用192,000元（計算式：8,000元×2年×12個月＝192,000元）。以上合計480,000元。
薪資損失330,000元：原告於車禍前為陸軍軍官學校飛行常備軍官班（下稱飛官班）第13期學生，自108年6月開始受訓，預計於111年12月30日結訓，受訓期間月薪15,000元。然因系爭車禍所受之系爭傷害，導致原告於110年3月24日遭陸軍軍官學校以不符空勤體位為由予以退訓，而受有薪資損失330,000元【計算式：15,000元×22個月（110年3月起至111年12月止）＝330,000元】。
勞動能力減損1,777,886元：原告因系爭傷害經長庚醫療財團法人高雄長庚紀念醫院（下稱高雄長庚）鑑定認為，原告勞動能力減損比例為16％。而原告畢業於國立虎尾科技大學飛機工程系，依勞動部110年職類別薪資調查，110年7月工業及服務業受僱員工每人經常性薪資平均為42,902元。原告為00年0月00日生，自原告110年7月提起本件訴訟起至150年7月21日年滿65歲退休止，共計40年，依照平均月薪42,902元及勞動能力減損比例16％，並以霍夫曼式計算法扣除中間利息（首期給付不扣除中間利息）計算之結果，原告應受有勞動能力減損1,777,886元。
精神慰撫金4,382,004元：原告於車禍前本期待得以受訓成為飛官，卻因系爭傷害導致遭陸軍軍官學校退訓，夢想破碎，且左踝功能完全喪失，迄今仍行動不便，需每週定期至醫院治療、復健，實受有莫大之精神上痛苦，故請求精神慰撫金4,382,004元。
###</v>
      </c>
      <c r="H20" s="6" t="s">
        <v>176</v>
      </c>
      <c r="I20" s="6" t="str">
        <f t="shared" si="5"/>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185 條
數人共同不法侵害他人之權利者，連帶負損害賠償責任。不能知其中孰為加害人者亦同。
造意人及幫助人，視為共同行為人。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193 條
不法侵害他人之身體或健康者，對於被害人因此喪失或減少勞動能力或增加生活上之需要時，應負損害賠償責任。
前項損害賠償，法院得因當事人之聲請，定為支付定期金。但須命加害人提出擔保。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一、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以下是我要你生成的訴訟狀的法律結構：
###
{#請不要使用'(原證Ｏ)'的字眼}
一、{#應該要填入詳細的事實緣由，要用法律用語。}
二、{#先'引用法條'，因為你要生成的起訴狀是限定在有慰撫金的民事的交通事故，請你注意基本上都會用到第184條。請先閱讀要改寫的內容，如果有請求看護費用，引用第193條會比較合理，如果沒有要賠償看護費用的話，就不須引用第193條。如果在2個以上的被告需要共同賠償的時候，大多會引用第185條第1項。接著以下內容請開始書寫賠償內容。}
 |---(一){#相關的賠償大項，以及說明，說明要很詳細。撰寫金額的時候統一使用'位數逗號的數字'；已支出費用跟未來發生的費用不可以寫在同一大項中，要分開敘述。}
 |         |---1. {#大項中的細項賠償，以及說明，說明要很詳細。撰寫金額的時候統一使用'位數逗號的數字'。}
 |                 |----(1){#細項賠償中的說明，說明要很詳細。撰寫金額的時候統一使用'位數逗號的數字'。}
 |
 |---(六) {#最後一個是要結尾這一大段的，要以'綜上所陳'開頭對這一段賠償做結尾；要把所有的賠償金額都相加起來，請務必要加總正確，撰寫金額的時候統一使用'位數逗號的數字'。}
###
請將以下律師口語輸入的內容根據民事起訴狀的格式改寫出來。文章風格、格式和階層格式'務必'要與範本和我要的結構一樣；不要根據以下的格式，請根據我上述所提供的範例；不要新創內容，請完全依照以下我提供的事實做改寫：
###
一、事故發生緣由：
被告甲○○在民國000年0月0日下午5點55分左右，開著車牌號碼是0000-00的自用小客車，從臺南市歸仁區台39線公路的南邊往北邊開。開到台39線公路和六甲三街的交叉路口時，甲○○想要左轉。按照交通規則，甲○○開車到交叉路口，不管是直行還是轉彎，都應該要依照標誌、標線和號誌的指示來行駛。而且當時的天氣晴朗，是日間，路面乾燥完好，沒有任何障礙物，視線也很好，甲○○沒有理由說他不能注意。但是甲○○就是疏忽大意，沒注意到他前面的號誌是「直行箭頭綠燈」，左轉的綠燈並沒有亮，他就這樣魯莽的直接左轉。剛好對向慢車道有被告乙○○騎著車牌號碼是000-000的重型機車，後座載著原告，也騎到了那個路口。當時慢車道的速限是50公里，但是乙○○超速，而且經過有斑馬線的交叉路口時完全沒有減速，也沒注意到車子前面的狀況，來不及閃開，就這樣在那個路口跟甲○○的車子撞在一起。乙○○和原告跟車子都摔到地上，原告因此受傷，傷勢包括左邊大腿骨折、左邊小腿骨骨折還有前十字韌帶和後十字韌帶斷裂、左邊第四根到第七根肋骨骨折、顱內出血，還有四肢都有擦傷和挫傷。
二、被告受傷情形：
原告從車禍發生後到112年5月30日為止，光是醫療費用就已經花了585,252元。車禍之後原告陸陸續續的去各個醫院追蹤治療，像是台北長庚醫院110年12月9日的診斷證明書就寫說，原告在110年10月13日動了一個叫「階段性肌肉切除及肌腱游離手術」的手術，然後在00日出院，可是出院之後還要繼續門診追蹤和復健治療。台北長庚預計原告要復健1年，然後再做一個叫「功能性肌肉瓣轉移手術」的手術，手術之後還要再復健2年。所以光是復健就至少要3年。再來，朝氣復健診所110年8月27日的診斷證明書也寫說，建議原告每個禮拜都要做一次震波和一次高能量雷射輔助治療。這樣子每次的費用大概是2,000元，所以原告後續每個月大概要花8,000元在復健上面。以3年來算的話，總共就是288,000元（計算式：8,000元 × 3年 × 12個月 ＝ 288,000元）。後來原告在111年10月3日又去義大醫院做了一個叫「移除左股骨內固定及神經顯微繞道重建及左足肌腱轉移手術」的手術，出院是0日。義大醫院在112年5月30日的診斷證明上面寫說，原告手術之後至少還要復健2年，所以後續的醫療費用就要再加上192,000元（計算式：8,000元 × 2年 × 12個月 ＝ 192,000元）。所以後續的醫療費用總共是480,000元。
三、請求賠償的事實根據：
在車禍發生之前，原告是陸軍軍官學校飛行常備軍官班第13期的學生，從108年6月開始受訓，原本預計要在111年12月30日結訓。在受訓期間，原告每個月的薪水是15,000元。但是因為車禍受傷的關係，陸軍軍官學校在110年3月24日就以原告體位不符合飛行資格為由，把原告退訓了。所以原告的薪資損失是330,000元，計算方式是15,000元 × 22個月（從110年3月到111年12月）＝ 330,000元。再來是勞動能力減損的部分，原告去高雄長庚醫院鑑定，醫院認定原告的勞動能力減損比例是16％。而原告畢業於國立虎尾科技大學飛機工程系，依照勞動部110年的統計，從事這個行業的人平均每個月的薪水是42,902元。原告是00年0月00日出生的，從他110年7月提起這個訴訟開始算，到150年7月21日滿65歲退休，總共有40年。按照平均月薪42,902元和16％的勞動能力減損比例，再用霍夫曼式計算法扣掉中間利息（第一期給付不扣除中間利息），原告的勞動能力減損共計1,777,886元。最後是精神慰撫金的部分，原告原本期待可以受訓成為飛官，但是因為車禍受傷的關係，不但被陸軍軍官學校退訓，夢想破滅，左腳踝的功能也完全喪失，到現在都還行動不便，每個禮拜都還要去醫院治療和復健。原告的精神上受到很大的痛苦，所以請求4,382,004元的精神慰撫金。
###</v>
      </c>
      <c r="J20" s="8" t="s">
        <v>177</v>
      </c>
      <c r="K20" s="6"/>
      <c r="L20" s="6"/>
      <c r="M20" s="6"/>
      <c r="N20" s="6"/>
      <c r="O20" s="6"/>
      <c r="P20" s="6"/>
      <c r="Q20" s="6"/>
      <c r="R20" s="6"/>
      <c r="S20" s="6"/>
      <c r="T20" s="6"/>
      <c r="U20" s="6"/>
      <c r="V20" s="6"/>
      <c r="X20" s="6"/>
      <c r="Y20" s="6"/>
      <c r="Z20" s="6"/>
      <c r="AA20" s="6"/>
      <c r="AB20" s="6"/>
      <c r="AC20" s="6"/>
      <c r="AD20" s="6"/>
      <c r="AE20" s="6"/>
      <c r="AF20" s="6"/>
      <c r="AG20" s="6"/>
      <c r="AH20" s="6"/>
      <c r="AI20" s="6"/>
      <c r="AJ20" s="6"/>
      <c r="AK20" s="6"/>
      <c r="AL20" s="6"/>
      <c r="AM20" s="6"/>
      <c r="AN20" s="6"/>
      <c r="AO20" s="6"/>
      <c r="AP20" s="6"/>
    </row>
    <row r="21" ht="15.75" customHeight="1">
      <c r="A21" s="6">
        <v>20.0</v>
      </c>
      <c r="B21" s="7" t="s">
        <v>178</v>
      </c>
      <c r="C21" s="6" t="s">
        <v>179</v>
      </c>
      <c r="D21" s="6" t="s">
        <v>180</v>
      </c>
      <c r="E21" s="6" t="str">
        <f t="shared" si="1"/>
        <v>請幫我把以下的內容的'姓名, 日期，時間，地址，車牌'取代成相關的符號，因為有些會有000或是OOO的去識別化，你還是要標上我要的標記。
姓名是{#name}
日期會根據年, 月, 日做區分 {#year}, {#month}, {#day}
時間會根據小時,分鐘做區分 {#hour}, {#minute}
地址則是會有以下的元素
市是{#city}市, 縣是{#county}縣, 區是{#district}區, 村(里)是{#village}村或{#village}里, 段是{#section}段, 路是{#road}路, 街是{#street}街, 巷是{#lane}巷, 弄是{#alley}弄, 號是{#number}號
車牌是{#carlicense}
以下是範例要標記的內容：
###
被告之機車駕駛執照業因酒駕註銷，於民國110年8月18日晚間9時26分許，騎乘車牌號碼000－0000號普通重型機車，沿新北市板橋區長江路1段由南往北朝民生路方向行駛，行經新北市○○區○○路0段00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000－0000號普通重型機車（下稱系爭機車）同向由後方駛來，因閃避不及而與被告所騎機車發生碰撞，致原告人車倒地並受有左膝挫傷合併後十字韌帶撕裂性骨折、左肩挫傷合併擦傷等傷害（下稱系爭傷害）。
###
以下是正確的替換後的內容讓你做為參考：
###
被告之機車駕駛執照業因酒駕註銷，於民國{#year}年{#month}月{#day}日晚間{#hour}時{#minute}分許，騎乘車牌號碼{#carlicense}號普通重型機車，沿{#city}市{#district}區{#road}路{#section}段由南往北朝{#road}路方向行駛，行經{#city}市{#district}區{#road}路{#section}段{#number}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原告騎乘車牌號碼{#carlicense}號普通重型機車（下稱系爭機車）同向由後方駛來，因閃避不及而與被告所騎機車發生碰撞，致原告人車倒地並受有左膝挫傷合併後十字韌帶撕裂性骨折、左肩挫傷合併擦傷等傷害（下稱系爭傷害）。
###
請將以下的內容根據上述的標準做標記：
###
被告於108年10月9日夜間11時43分許，騎乘普通重型機車，沿新北市中和區水源路往永和路方向行駛，行經南工路口時，明知騎乘車輛應隨時注意車前狀況，且依當時情形，並無不能注意之情事，竟疏未注意，適有原告楊安邦(以下逕稱其名，與羅月伶合稱原告)騎乘普通重型機車，車上並搭載羅月伶，沿南工路往水源路方向行駛，不慎與被告騎乘之車輛發生擦撞(下稱系爭車禍事件)，致被告受有左側前臂及左側手部挫傷之傷害；楊安邦則受有左側前胸壁挫傷併第四、第五肋骨閉鎖性骨折及左側手肘、左側膝部、左側腳踝擦挫傷之傷害；羅月伶受有左臉頰周圍撕裂傷、左側脛骨上端閉鎖性粉碎性骨折及左側腓骨上端閉鎖性骨折之傷害，被告上開不法行為致原告身體健康受有損害。
###</v>
      </c>
      <c r="F21" s="6" t="s">
        <v>181</v>
      </c>
      <c r="G21" s="6" t="str">
        <f t="shared" si="6"/>
        <v>任務內容：從判決書的內容反推律師在撰寫起訴狀的時候的會使用的敘述。
最下面會有判決書的內容，請你從判決書內容生成模擬律師如果要生成起訴狀的話，會有哪些必要的語句，盡量要口語化和簡單。
我要改寫成三個大段落：
一、 事故發生緣由
二、 被告受傷情形
三、 包含請求賠償的事實根據
 - 需要保留內容：重點事項要維持一樣的，包括如果原本在判決書中有條文的話，雖然不口語但是也要保留；如果是被告和原告的互動描述也要保留；受傷情形、事故發生緣由、包含請求賠償的事實根據保持原有的詳細程度；要保留相關的數字，像是住院長度，不能工作的長度，也都要保留；地址、姓名、車牌等訊息也要保留，不要自己新創內容；如果原文有引用判決的時候，必須要保留把判決的年度跟號碼寫出來。
- 需要注意的內容：你是要模擬律師，所以主詞還是都要是'被告'或是'原告'，不要用'我'；'不要'把賠償金額加總起來或是計算，就單純保持原樣即可。
- 內容要求：非常的口語化和簡單。
以下為判決書內容：
###
被告於108年10月9日夜間11時43分許，騎乘普通重型機車，沿新北市中和區水源路往永和路方向行駛，行經南工路口時，明知騎乘車輛應隨時注意車前狀況，且依當時情形，並無不能注意之情事，竟疏未注意，適有原告楊安邦(以下逕稱其名，與羅月伶合稱原告)騎乘普通重型機車，車上並搭載羅月伶，沿南工路往水源路方向行駛，不慎與被告騎乘之車輛發生擦撞(下稱系爭車禍事件)，致被告受有左側前臂及左側手部挫傷之傷害；楊安邦則受有左側前胸壁挫傷併第四、第五肋骨閉鎖性骨折及左側手肘、左側膝部、左側腳踝擦挫傷之傷害；羅月伶受有左臉頰周圍撕裂傷、左側脛骨上端閉鎖性粉碎性骨折及左側腓骨上端閉鎖性骨折之傷害，被告上開不法行為致原告身體健康受有損害。
1.羅月伶請求部分：
⑴醫療相關費用部分：羅月伶主張其因系爭車禍事件至衛生福利部雙和醫院（下稱雙和醫院）住院開刀及門診治療共計支付醫療費用21萬7,219元、至耕莘醫院急診支付醫療費用780元，並向鼎祥醫療器材有限公司購買便椅及助行器等醫療器材1,950元，共計支出醫療相關費用21萬9,949元。
⑵看護費用部分：羅月伶主張因系爭車禍事件所受之傷害，導致其生活無法自理，需專人全日照護2個月，半日照護2個月，全日照護費用每日2,200元，半日照護費用每日1,100元，共支出看護費用19萬8,000元。
⑶不能工作損失部分：羅月伶主張因系爭車禍事件一年無法工作，以其108年度收入39萬元為計算基礎，其受有不能工作損失39萬元。
⑷精神慰撫金部分：羅月伶為高職畢業，職業為演藝經紀人，因系爭車禍事件受有左臉頰周圍撕裂傷、左側脛骨上端閉鎖性粉碎性骨折及左側腓骨上端閉鎖性骨折之傷害，且因產生創傷性關節炎，即使傷癒後行走及站立仍有不適，勞動能力減損10%。衡情系爭車禍事件對羅月伶之身體、精神自可認受有相當之痛苦，羅月伶向被告請求賠償精神慰撫金50萬元。
2.楊安邦部分：
⑴醫療費用部分：楊安邦主張其因系爭車禍事件至雙和醫院門診治療支出醫療費用1,680元、至耕莘醫院門診治療支出醫療費用960元，共計支出2,640元。
⑵不能工作損失部分：楊安邦主張因系爭車禍事件致日常無法工作，依108年度申報之綜合所得稅收入約18萬元，請求被告賠償工作損失18萬元。另楊安邦為演藝人員，因系爭傷害致原與京唐國際娛樂企業有限公司（下稱京唐公司）之商演無法進行，被告應賠償報酬損失150萬元。
⑶精神慰撫金部分：楊安邦國中畢業，職業為演藝人員，因系爭車禍事件受有左側前胸壁挫傷併第四、第五肋骨閉鎖性骨折及左側手肘、左側膝部、左側腳踝擦挫傷之傷害至耕莘醫院急診就醫，後續並至雙和醫院門診進行骨折之初期照護。衡情系爭傷勢對楊安邦之身體、精神自可認受有相當之痛苦，楊安邦向被告請求賠償精神慰撫金20萬元。
###</v>
      </c>
      <c r="H21" s="6" t="s">
        <v>182</v>
      </c>
      <c r="I21" s="6" t="str">
        <f t="shared" si="5"/>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185 條
數人共同不法侵害他人之權利者，連帶負損害賠償責任。不能知其中孰為加害人者亦同。
造意人及幫助人，視為共同行為人。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193 條
不法侵害他人之身體或健康者，對於被害人因此喪失或減少勞動能力或增加生活上之需要時，應負損害賠償責任。
前項損害賠償，法院得因當事人之聲請，定為支付定期金。但須命加害人提出擔保。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一、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二、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以下是我要你生成的訴訟狀的法律結構：
###
{#請不要使用'(原證Ｏ)'的字眼}
一、{#應該要填入詳細的事實緣由，要用法律用語。}
二、{#先'引用法條'，因為你要生成的起訴狀是限定在有慰撫金的民事的交通事故，請你注意基本上都會用到第184條。請先閱讀要改寫的內容，如果有請求看護費用，引用第193條會比較合理，如果沒有要賠償看護費用的話，就不須引用第193條。如果在2個以上的被告需要共同賠償的時候，大多會引用第185條第1項。接著以下內容請開始書寫賠償內容。}
 |---(一){#相關的賠償大項，以及說明，說明要很詳細。撰寫金額的時候統一使用'位數逗號的數字'；已支出費用跟未來發生的費用不可以寫在同一大項中，要分開敘述。}
 |         |---1. {#大項中的細項賠償，以及說明，說明要很詳細。撰寫金額的時候統一使用'位數逗號的數字'。}
 |                 |----(1){#細項賠償中的說明，說明要很詳細。撰寫金額的時候統一使用'位數逗號的數字'。}
 |
 |---(六) {#最後一個是要結尾這一大段的，要以'綜上所陳'開頭對這一段賠償做結尾；要把所有的賠償金額都相加起來，請務必要加總正確，撰寫金額的時候統一使用'位數逗號的數字'。}
###
請將以下律師口語輸入的內容根據民事起訴狀的格式改寫出來。文章風格、格式和階層格式'務必'要與範本和我要的結構一樣；不要根據以下的格式，請根據我上述所提供的範例；不要新創內容，請完全依照以下我提供的事實做改寫：
###
一、事故發生緣由
被告在民國108年10月9日晚上11點43分左右,騎著重型機車,在新北市中和區水源路上,往永和路的方向騎。被告騎到南工路口的時候,沒注意到前面有車,就這樣直接撞上去,剛好撞到楊安邦騎的重型機車。楊安邦載著羅月伶,從南工路往水源路的方向騎,跟被告的車子擦撞在一起。
二、原告受傷情形
被告的左前臂和左手挫傷。楊安邦的左邊前胸挫傷,第四根和第五根肋骨骨折,左手肘、左膝蓋、左腳踝都擦傷挫傷。羅月伶的左臉頰周圍皮膚撕裂傷,左小腿骨上端粉碎性骨折,左腓骨上端也骨折。羅月伶因為車禍,到雙和醫院住院開刀和門診治療,總共花了21萬7,219元,又去耕莘醫院急診,花了780元,還另外去買便椅和助行器等醫療器材,又花了1,950元,醫療相關費用加起來總共21萬9,949元。羅月伶受傷以後,生活沒辦法自理,需要專人全天照顧2個月,白天照顧2個月,全天看護的費用是一天2,200元,半天看護一天1,100元,總共的看護費用是19萬8,000元。楊安邦則是去雙和醫院和耕莘醫院門診治療,總共花了2,640元。
三、包含請求賠償的事實根據
羅月伶因為車禍,一年沒辦法工作,以羅月伶108年的收入39萬元計算,羅月伶的工作損失是39萬元。羅月伶是高職畢業,演藝經紀人,因為車禍受傷,左臉撕裂傷,左小腿骨粉碎性骨折,左腓骨骨折,而且因為創傷性關節炎的關係,就算傷好了,走路和站立的時候還是會不舒服,勞動能力減損10%,身心都受到很大的痛苦,所以羅月伶向被告請求50萬元的精神慰撫金。楊安邦則是因為車禍,平常沒辦法工作,依照108年報稅的收入,大概有18萬元的損失,所以向被告請求18萬元的工作損失賠償。楊安邦是演藝人員,因為車禍受傷,原本跟京唐國際娛樂企業有限公司簽的商演合約沒辦法履行,所以被告要再賠償150萬元的報酬損失。楊安邦是國中畢業,演藝人員,這次車禍,左邊前胸挫傷,肋骨斷了2根,手肘、膝蓋、腳踝都有擦挫傷,去耕莘醫院急診,後來在雙和醫院門診治療骨折,身心都受到很大的痛苦,所以楊安邦請求被告賠償20萬元的精神慰撫金。
###</v>
      </c>
      <c r="J21" s="8" t="s">
        <v>183</v>
      </c>
      <c r="K21" s="6"/>
      <c r="L21" s="6"/>
      <c r="M21" s="6"/>
      <c r="N21" s="6"/>
      <c r="O21" s="6"/>
      <c r="P21" s="6"/>
      <c r="Q21" s="6"/>
      <c r="R21" s="6"/>
      <c r="S21" s="6"/>
      <c r="T21" s="6"/>
      <c r="U21" s="6"/>
      <c r="V21" s="6"/>
      <c r="X21" s="6"/>
      <c r="Y21" s="6"/>
      <c r="Z21" s="6"/>
      <c r="AA21" s="6"/>
      <c r="AB21" s="6"/>
      <c r="AC21" s="6"/>
      <c r="AD21" s="6"/>
      <c r="AE21" s="6"/>
      <c r="AF21" s="6"/>
      <c r="AG21" s="6"/>
      <c r="AH21" s="6"/>
      <c r="AI21" s="6"/>
      <c r="AJ21" s="6"/>
      <c r="AK21" s="6"/>
      <c r="AL21" s="6"/>
      <c r="AM21" s="6"/>
      <c r="AN21" s="6"/>
      <c r="AO21" s="6"/>
      <c r="AP21" s="6"/>
    </row>
    <row r="22" ht="15.75" customHeight="1">
      <c r="A22" s="9"/>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row>
    <row r="23"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row>
    <row r="24" ht="15.75" customHeight="1">
      <c r="J24" s="6"/>
    </row>
    <row r="25"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row>
    <row r="26"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row>
    <row r="27"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row>
    <row r="28"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row>
    <row r="29"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row>
    <row r="30"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row>
    <row r="31"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row>
    <row r="32"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row>
    <row r="33"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row>
    <row r="35"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row>
    <row r="3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row>
    <row r="37"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row>
    <row r="38"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row>
    <row r="39"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row>
    <row r="40"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row>
    <row r="41"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row>
    <row r="43"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row>
    <row r="44"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row>
    <row r="45"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row>
    <row r="4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row>
    <row r="47"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row>
    <row r="48"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row>
    <row r="49"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row>
    <row r="50"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row>
    <row r="51"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row>
    <row r="52"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row>
    <row r="53"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row>
    <row r="54"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row>
    <row r="55"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row>
    <row r="5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row>
    <row r="5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row>
    <row r="58"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row>
    <row r="59"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s>
  <drawing r:id="rId22"/>
  <legacy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63"/>
    <col customWidth="1" min="2" max="2" width="23.13"/>
    <col customWidth="1" min="3" max="3" width="17.88"/>
    <col customWidth="1" min="4" max="4" width="19.75"/>
    <col customWidth="1" min="5" max="6" width="12.63"/>
  </cols>
  <sheetData>
    <row r="1" ht="15.75" customHeight="1">
      <c r="A1" s="10"/>
      <c r="B1" s="10" t="s">
        <v>184</v>
      </c>
      <c r="C1" s="10"/>
      <c r="D1" s="11"/>
      <c r="E1" s="10"/>
      <c r="F1" s="10"/>
      <c r="G1" s="10"/>
      <c r="H1" s="10"/>
      <c r="I1" s="10"/>
      <c r="J1" s="10"/>
      <c r="K1" s="10"/>
      <c r="L1" s="10"/>
      <c r="M1" s="10"/>
      <c r="N1" s="10"/>
      <c r="O1" s="10"/>
      <c r="P1" s="10"/>
      <c r="Q1" s="10"/>
      <c r="R1" s="10"/>
      <c r="S1" s="10"/>
      <c r="T1" s="10"/>
      <c r="U1" s="10"/>
      <c r="V1" s="10"/>
      <c r="W1" s="10"/>
      <c r="X1" s="10"/>
      <c r="Y1" s="10"/>
    </row>
    <row r="2" ht="15.75" customHeight="1">
      <c r="A2" s="10" t="s">
        <v>12</v>
      </c>
      <c r="B2" s="10" t="s">
        <v>13</v>
      </c>
      <c r="C2" s="10" t="s">
        <v>185</v>
      </c>
      <c r="D2" s="11" t="s">
        <v>11</v>
      </c>
      <c r="E2" s="10"/>
      <c r="F2" s="10"/>
      <c r="G2" s="10"/>
      <c r="H2" s="10"/>
      <c r="I2" s="10"/>
      <c r="J2" s="10"/>
      <c r="K2" s="10"/>
      <c r="L2" s="10"/>
      <c r="M2" s="10"/>
      <c r="N2" s="10"/>
      <c r="O2" s="10"/>
      <c r="P2" s="10"/>
      <c r="Q2" s="10"/>
      <c r="R2" s="10"/>
      <c r="S2" s="10"/>
      <c r="T2" s="10"/>
      <c r="U2" s="10"/>
      <c r="V2" s="10"/>
      <c r="W2" s="10"/>
      <c r="X2" s="10"/>
      <c r="Y2" s="10"/>
    </row>
    <row r="3" ht="15.75" customHeight="1">
      <c r="A3" s="6" t="s">
        <v>186</v>
      </c>
      <c r="B3" s="6" t="s">
        <v>187</v>
      </c>
      <c r="C3" s="6" t="str">
        <f>CONCATENATE("你是一個中華民國的民法專長的律師，你要根據中華民國民法正確引用民法法條，並且要正確引用以下的中華民國民法內容。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191 條
土地上之建築物或其他工作物所致他人權利之損害，由工作物之所有人負賠償責任。但其對於設置或保管並無欠缺，或損害非因設置或保管有欠缺，或於防止損害之發生，已盡相當之注意者，不在"&amp;"此限。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商品"&amp;"輸入業者，應與商品製造人負同一之責任。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195 條
不法侵害他人之身體、健康、名譽、自由、信用、隱私"&amp;"、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以下是一個正確的民事交通"&amp;"事故起訴狀的範本，請你根據使用者提供的內容，然後生成符合範本的內容：
###
二、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amp;"，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amp;"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三、按「因故意或過失，不法侵害他人之權利者，負損害賠償責任。」、「汽車、機車或其他非依軌道行駛之動力車輛，在使用中加損害於他人者，駕駛人應賠償因此所生之損害。」、「不法侵害他人之身體或健康者，對於被害人因此喪"&amp;"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amp;"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原告甫於99年5月25日購買車號972-AMF號普通重型機車因本件事故全毀而無法修復，被告應"&amp;"賠償原告購買該車之費用9萬8,330元及監理登記相關規費1,850元，共計10萬180元（見原證三）。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amp;"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amp;"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amp;"+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amp;"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amp;"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amp;"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amp;"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（六）綜上所陳，本件原告得請求被告賠償之金額為435萬3,322元，另扣除劉靖豪於本件事故發生後已先給付原告賠償金20萬元，被告總"&amp;"計應賠償原告415萬3,322元（435萬3,322元-20萬元=415萬3,322元）。
###
請將以下內容根據民事起訴狀的格式把'事實及理由'的部分寫出來，文章風格、格式和階層格式'務必'要與範本一樣，請剃除(原證X)的字眼，並且不要將賠償額的部分放在事實陳述中，事實陳述和賠償部分是兩個不同的階層，最後的'綜上所述'也是一個階層，最後的'綜上所述'也是一個階層：","
###
",A3,"
",B3,"
###")</f>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二、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三、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請將以下內容根據民事起訴狀的格式把'事實及理由'的部分寫出來，文章風格、格式和階層格式'務必'要與範本一樣，請剃除(原證X)的字眼，並且不要將賠償額的部分放在事實陳述中，事實陳述和賠償部分是兩個不同的階層，最後的'綜上所述'也是一個階層，最後的'綜上所述'也是一個階層：
###
被告張甲一為上校水管工程行之負責人，而被告張乙二則為被告張甲一僱用之員工。緣被告張甲一為上校水管工程行承包彰化縣政府「彰化市建寶街等汰換管線工程」，進行開挖道路更換老舊水管，乃由被告張乙二擔任該工程之工地負責人，管理該工程之現場。嗣被告張甲一、張乙二（下稱被告2人）於民國109年12月17日下午1時35分許前之某時，在彰化縣彰化市介壽南路14巷及建寶街之交岔路口施工時，本應注意在施工區段施工前，應依道路交通安全規則第143條、道路交通標誌標線號誌設置規則第145條第1項之規定設置必要之警示措施，以警示來車前方有施工之訊息，然被告2人竟疏未注意於上開路口施工路段完整放置交通錐及設置管制設施，即貿然施工進行水管汰換工程，適有原告於同日下午1時35分許，騎乘電動自行機車（下稱電動車），沿彰化縣彰化市建寶街由北往南方向行經上開路口至彰化縣彰化市建寶街，因而摔入未上蓋之坑洞（下稱系爭事故），並受有頭部外傷併唇撕裂傷、牙齒斷裂及臉部擦傷、頸部拉傷、右側膝部及右下肢擦傷、牙根損傷、右上正中門齒鈍挫傷等傷害（下稱前揭傷害）。
原告前往彰化基督教醫院治療前揭傷害，共支出醫療費11萬3,030元以及醫療用品費2,379元。其因系爭事故受有前揭傷害，導致其牙齒斷裂，無法順利咀嚼硬質食物，而有購買奶粉加水飲用之需求，因而需購買營養補給品，故請求被告2人賠償營養補給品費2,393元。再者，原告其因系爭事故受有前揭傷害，因進食困難及行動不便，無法獨立生活，遂於109年12月18日至109年12月31日共14日由配偶照顧起居與傷口護理，故以每日看護費2,200元計算，請求被告2人賠償看護費3萬800元。又原告其因系爭事故受有前揭傷害，導致其於109年12月18日至109年12月31日內之10日工作天無法工作，故請求被告2人賠償10日不能工作薪資損害2萬8,325元。被告2人疏未注意於施工路段完整放置交通錐及設置管制設施，即貿然施工進行水管汰換工程，因而肇致系爭事故之發生，已危害行車安全；又原告突然遭逢系爭事故而受有前揭傷害，並持續就醫，無疑對原告是種驚嚇、折磨，而於精神上受有相當之痛苦，對被告2人請求慰撫金15萬元。
###</v>
      </c>
      <c r="D3" s="9" t="s">
        <v>188</v>
      </c>
      <c r="E3" s="6"/>
      <c r="F3" s="6"/>
      <c r="G3" s="6"/>
      <c r="H3" s="6"/>
      <c r="I3" s="6"/>
      <c r="J3" s="6"/>
      <c r="K3" s="6"/>
      <c r="L3" s="6"/>
      <c r="M3" s="6"/>
      <c r="N3" s="6"/>
      <c r="O3" s="6"/>
      <c r="P3" s="6"/>
      <c r="Q3" s="6"/>
      <c r="R3" s="6"/>
      <c r="S3" s="6"/>
      <c r="T3" s="6"/>
      <c r="U3" s="6"/>
      <c r="V3" s="6"/>
      <c r="W3" s="6"/>
      <c r="X3" s="6"/>
      <c r="Y3" s="6"/>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