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User\Downloads\"/>
    </mc:Choice>
  </mc:AlternateContent>
  <xr:revisionPtr revIDLastSave="0" documentId="13_ncr:1_{8E37FA61-AEA0-4632-B19F-778BA8D81540}"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Working Sheet" sheetId="2" r:id="rId2"/>
    <sheet name="Pivot Tables" sheetId="5"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<sst xmlns="http://schemas.openxmlformats.org/spreadsheetml/2006/main" count="16475" uniqueCount="51">
  <si>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</si>
  <si>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</si>
  <si>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</si>
  <si>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</si>
  <si>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</si>
  <si>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</si>
  <si>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</si>
  <si>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</si>
  <si>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</si>
  <si>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</si>
  <si>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</si>
  <si>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</si>
  <si>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</si>
  <si>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</si>
  <si>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</si>
  <si>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</si>
  <si>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</si>
  <si>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</si>
  <si>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</si>
  <si>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</si>
  <si>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</si>
  <si>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</si>
  <si>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</si>
  <si>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</si>
  <si>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</si>
  <si>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</si>
  <si>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</si>
  <si>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</si>
  <si>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</si>
  <si>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</si>
  <si>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</si>
  <si>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</si>
  <si>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</si>
  <si>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</si>
  <si>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</si>
  <si>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</si>
  <si>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</si>
  <si>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</si>
  <si>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</si>
  <si>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</si>
  <si>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</si>
  <si>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</si>
  <si>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</si>
  <si>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</si>
  <si>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Count of Purchased Bike</t>
  </si>
  <si>
    <t>Column Labels</t>
  </si>
  <si>
    <t>More Than 10 Miles</t>
  </si>
  <si>
    <t>Adolosent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</si>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</sst>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
    <numFmt numFmtId="172"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72" fontId="0" fillId="0" borderId="0" xfId="0" pivotButton="1" applyNumberFormat="1"/>
    <xf numFmtId="172" fontId="0" fillId="0" borderId="0" xfId="0" applyNumberFormat="1"/>
    <xf numFmtId="172" fontId="0" fillId="0" borderId="0" xfId="0" applyNumberFormat="1" applyAlignment="1">
      <alignment horizontal="left"/>
    </xf>
    <xf numFmtId="0" fontId="0" fillId="33" borderId="0" xfId="0" applyFill="1"/>
    <xf numFmtId="0" fontId="0" fillId="33" borderId="0" xfId="0" applyFill="1" applyAlignment="1">
      <alignment vertical="center"/>
    </xf>
    <xf numFmtId="0" fontId="19" fillId="33" borderId="0" xfId="0" applyFont="1"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0">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
      <numFmt numFmtId="172"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of Customers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_-* #,##0_-;\-* #,##0_-;_-* "-"??_-;_-@_-</c:formatCode>
                <c:ptCount val="2"/>
                <c:pt idx="0">
                  <c:v>53449.612403100778</c:v>
                </c:pt>
                <c:pt idx="1">
                  <c:v>56520.146520146518</c:v>
                </c:pt>
              </c:numCache>
            </c:numRef>
          </c:val>
          <c:extLst>
            <c:ext xmlns:c16="http://schemas.microsoft.com/office/drawing/2014/chart" uri="{C3380CC4-5D6E-409C-BE32-E72D297353CC}">
              <c16:uniqueId val="{00000000-23C2-452D-98C2-46122E6F4BA3}"/>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_-* #,##0_-;\-* #,##0_-;_-* "-"??_-;_-@_-</c:formatCode>
                <c:ptCount val="2"/>
                <c:pt idx="0">
                  <c:v>55267.489711934155</c:v>
                </c:pt>
                <c:pt idx="1">
                  <c:v>59603.174603174601</c:v>
                </c:pt>
              </c:numCache>
            </c:numRef>
          </c:val>
          <c:extLst>
            <c:ext xmlns:c16="http://schemas.microsoft.com/office/drawing/2014/chart" uri="{C3380CC4-5D6E-409C-BE32-E72D297353CC}">
              <c16:uniqueId val="{00000001-23C2-452D-98C2-46122E6F4BA3}"/>
            </c:ext>
          </c:extLst>
        </c:ser>
        <c:dLbls>
          <c:showLegendKey val="0"/>
          <c:showVal val="0"/>
          <c:showCatName val="0"/>
          <c:showSerName val="0"/>
          <c:showPercent val="0"/>
          <c:showBubbleSize val="0"/>
        </c:dLbls>
        <c:gapWidth val="219"/>
        <c:overlap val="-27"/>
        <c:axId val="591860520"/>
        <c:axId val="591859800"/>
      </c:barChart>
      <c:catAx>
        <c:axId val="591860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59800"/>
        <c:crosses val="autoZero"/>
        <c:auto val="1"/>
        <c:lblAlgn val="ctr"/>
        <c:lblOffset val="100"/>
        <c:noMultiLvlLbl val="0"/>
      </c:catAx>
      <c:valAx>
        <c:axId val="591859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Imcome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605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Distance Customers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4300-49B4-A55C-37F884CBB74E}"/>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4300-49B4-A55C-37F884CBB74E}"/>
            </c:ext>
          </c:extLst>
        </c:ser>
        <c:dLbls>
          <c:showLegendKey val="0"/>
          <c:showVal val="0"/>
          <c:showCatName val="0"/>
          <c:showSerName val="0"/>
          <c:showPercent val="0"/>
          <c:showBubbleSize val="0"/>
        </c:dLbls>
        <c:smooth val="0"/>
        <c:axId val="591881760"/>
        <c:axId val="591880680"/>
      </c:lineChart>
      <c:catAx>
        <c:axId val="591881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80680"/>
        <c:crosses val="autoZero"/>
        <c:auto val="1"/>
        <c:lblAlgn val="ctr"/>
        <c:lblOffset val="100"/>
        <c:noMultiLvlLbl val="0"/>
      </c:catAx>
      <c:valAx>
        <c:axId val="591880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8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Adolosent</c:v>
                </c:pt>
                <c:pt idx="1">
                  <c:v>Middle Aged</c:v>
                </c:pt>
                <c:pt idx="2">
                  <c:v>Old</c:v>
                </c:pt>
              </c:strCache>
            </c:strRef>
          </c:cat>
          <c:val>
            <c:numRef>
              <c:f>'Pivot Tables'!$B$39:$B$42</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D381-4A51-B0ED-56D1BB2544A3}"/>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Adolosent</c:v>
                </c:pt>
                <c:pt idx="1">
                  <c:v>Middle Aged</c:v>
                </c:pt>
                <c:pt idx="2">
                  <c:v>Old</c:v>
                </c:pt>
              </c:strCache>
            </c:strRef>
          </c:cat>
          <c:val>
            <c:numRef>
              <c:f>'Pivot Tables'!$C$39:$C$42</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D381-4A51-B0ED-56D1BB2544A3}"/>
            </c:ext>
          </c:extLst>
        </c:ser>
        <c:dLbls>
          <c:showLegendKey val="0"/>
          <c:showVal val="0"/>
          <c:showCatName val="0"/>
          <c:showSerName val="0"/>
          <c:showPercent val="0"/>
          <c:showBubbleSize val="0"/>
        </c:dLbls>
        <c:marker val="1"/>
        <c:smooth val="0"/>
        <c:axId val="591882840"/>
        <c:axId val="591878160"/>
      </c:lineChart>
      <c:catAx>
        <c:axId val="591882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78160"/>
        <c:crosses val="autoZero"/>
        <c:auto val="1"/>
        <c:lblAlgn val="ctr"/>
        <c:lblOffset val="100"/>
        <c:noMultiLvlLbl val="0"/>
      </c:catAx>
      <c:valAx>
        <c:axId val="59187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82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of Customers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solidFill>
              <a:schemeClr val="accent1"/>
            </a:solidFill>
            <a:ln>
              <a:noFill/>
            </a:ln>
            <a:effectLst/>
          </c:spPr>
          <c:invertIfNegative val="0"/>
          <c:cat>
            <c:strRef>
              <c:f>'Pivot Tables'!$A$6:$A$8</c:f>
              <c:strCache>
                <c:ptCount val="2"/>
                <c:pt idx="0">
                  <c:v>Female</c:v>
                </c:pt>
                <c:pt idx="1">
                  <c:v>Male</c:v>
                </c:pt>
              </c:strCache>
            </c:strRef>
          </c:cat>
          <c:val>
            <c:numRef>
              <c:f>'Pivot Tables'!$B$6:$B$8</c:f>
              <c:numCache>
                <c:formatCode>_-* #,##0_-;\-* #,##0_-;_-* "-"??_-;_-@_-</c:formatCode>
                <c:ptCount val="2"/>
                <c:pt idx="0">
                  <c:v>53449.612403100778</c:v>
                </c:pt>
                <c:pt idx="1">
                  <c:v>56520.146520146518</c:v>
                </c:pt>
              </c:numCache>
            </c:numRef>
          </c:val>
          <c:extLst>
            <c:ext xmlns:c16="http://schemas.microsoft.com/office/drawing/2014/chart" uri="{C3380CC4-5D6E-409C-BE32-E72D297353CC}">
              <c16:uniqueId val="{00000000-8646-4B41-80B2-1905F3ACB422}"/>
            </c:ext>
          </c:extLst>
        </c:ser>
        <c:ser>
          <c:idx val="1"/>
          <c:order val="1"/>
          <c:tx>
            <c:strRef>
              <c:f>'Pivot Tables'!$C$4:$C$5</c:f>
              <c:strCache>
                <c:ptCount val="1"/>
                <c:pt idx="0">
                  <c:v>Yes</c:v>
                </c:pt>
              </c:strCache>
            </c:strRef>
          </c:tx>
          <c:spPr>
            <a:solidFill>
              <a:schemeClr val="accent2"/>
            </a:solidFill>
            <a:ln>
              <a:noFill/>
            </a:ln>
            <a:effectLst/>
          </c:spPr>
          <c:invertIfNegative val="0"/>
          <c:cat>
            <c:strRef>
              <c:f>'Pivot Tables'!$A$6:$A$8</c:f>
              <c:strCache>
                <c:ptCount val="2"/>
                <c:pt idx="0">
                  <c:v>Female</c:v>
                </c:pt>
                <c:pt idx="1">
                  <c:v>Male</c:v>
                </c:pt>
              </c:strCache>
            </c:strRef>
          </c:cat>
          <c:val>
            <c:numRef>
              <c:f>'Pivot Tables'!$C$6:$C$8</c:f>
              <c:numCache>
                <c:formatCode>_-* #,##0_-;\-* #,##0_-;_-* "-"??_-;_-@_-</c:formatCode>
                <c:ptCount val="2"/>
                <c:pt idx="0">
                  <c:v>55267.489711934155</c:v>
                </c:pt>
                <c:pt idx="1">
                  <c:v>59603.174603174601</c:v>
                </c:pt>
              </c:numCache>
            </c:numRef>
          </c:val>
          <c:extLst>
            <c:ext xmlns:c16="http://schemas.microsoft.com/office/drawing/2014/chart" uri="{C3380CC4-5D6E-409C-BE32-E72D297353CC}">
              <c16:uniqueId val="{00000001-8646-4B41-80B2-1905F3ACB422}"/>
            </c:ext>
          </c:extLst>
        </c:ser>
        <c:dLbls>
          <c:showLegendKey val="0"/>
          <c:showVal val="0"/>
          <c:showCatName val="0"/>
          <c:showSerName val="0"/>
          <c:showPercent val="0"/>
          <c:showBubbleSize val="0"/>
        </c:dLbls>
        <c:gapWidth val="219"/>
        <c:overlap val="-27"/>
        <c:axId val="591860520"/>
        <c:axId val="591859800"/>
      </c:barChart>
      <c:catAx>
        <c:axId val="591860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59800"/>
        <c:crosses val="autoZero"/>
        <c:auto val="1"/>
        <c:lblAlgn val="ctr"/>
        <c:lblOffset val="100"/>
        <c:noMultiLvlLbl val="0"/>
      </c:catAx>
      <c:valAx>
        <c:axId val="591859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Imcome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605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Distance Customers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8A3E-4829-87B9-8BADAF5211DB}"/>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8A3E-4829-87B9-8BADAF5211DB}"/>
            </c:ext>
          </c:extLst>
        </c:ser>
        <c:dLbls>
          <c:showLegendKey val="0"/>
          <c:showVal val="0"/>
          <c:showCatName val="0"/>
          <c:showSerName val="0"/>
          <c:showPercent val="0"/>
          <c:showBubbleSize val="0"/>
        </c:dLbls>
        <c:smooth val="0"/>
        <c:axId val="591881760"/>
        <c:axId val="591880680"/>
      </c:lineChart>
      <c:catAx>
        <c:axId val="5918817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80680"/>
        <c:crosses val="autoZero"/>
        <c:auto val="1"/>
        <c:lblAlgn val="ctr"/>
        <c:lblOffset val="100"/>
        <c:noMultiLvlLbl val="0"/>
      </c:catAx>
      <c:valAx>
        <c:axId val="591880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8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Adolosent</c:v>
                </c:pt>
                <c:pt idx="1">
                  <c:v>Middle Aged</c:v>
                </c:pt>
                <c:pt idx="2">
                  <c:v>Old</c:v>
                </c:pt>
              </c:strCache>
            </c:strRef>
          </c:cat>
          <c:val>
            <c:numRef>
              <c:f>'Pivot Tables'!$B$39:$B$42</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F4CC-4632-90BC-1525E90A6D3D}"/>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Adolosent</c:v>
                </c:pt>
                <c:pt idx="1">
                  <c:v>Middle Aged</c:v>
                </c:pt>
                <c:pt idx="2">
                  <c:v>Old</c:v>
                </c:pt>
              </c:strCache>
            </c:strRef>
          </c:cat>
          <c:val>
            <c:numRef>
              <c:f>'Pivot Tables'!$C$39:$C$42</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F4CC-4632-90BC-1525E90A6D3D}"/>
            </c:ext>
          </c:extLst>
        </c:ser>
        <c:dLbls>
          <c:showLegendKey val="0"/>
          <c:showVal val="0"/>
          <c:showCatName val="0"/>
          <c:showSerName val="0"/>
          <c:showPercent val="0"/>
          <c:showBubbleSize val="0"/>
        </c:dLbls>
        <c:marker val="1"/>
        <c:smooth val="0"/>
        <c:axId val="591882840"/>
        <c:axId val="591878160"/>
      </c:lineChart>
      <c:catAx>
        <c:axId val="591882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78160"/>
        <c:crosses val="autoZero"/>
        <c:auto val="1"/>
        <c:lblAlgn val="ctr"/>
        <c:lblOffset val="100"/>
        <c:noMultiLvlLbl val="0"/>
      </c:catAx>
      <c:valAx>
        <c:axId val="59187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882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66674</xdr:colOff>
      <xdr:row>2</xdr:row>
      <xdr:rowOff>166687</xdr:rowOff>
    </xdr:from>
    <xdr:to>
      <xdr:col>10</xdr:col>
      <xdr:colOff>285749</xdr:colOff>
      <xdr:row>15</xdr:row>
      <xdr:rowOff>171450</xdr:rowOff>
    </xdr:to>
    <xdr:graphicFrame macro="">
      <xdr:nvGraphicFramePr>
        <xdr:cNvPr id="2" name="Chart 1">
          <a:extLst>
            <a:ext uri="{FF2B5EF4-FFF2-40B4-BE49-F238E27FC236}">
              <a16:creationId xmlns:a16="http://schemas.microsoft.com/office/drawing/2014/main" id="{71101BF8-22B1-98DC-5BE1-33C01E93BE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28575</xdr:colOff>
      <xdr:row>19</xdr:row>
      <xdr:rowOff>4762</xdr:rowOff>
    </xdr:from>
    <xdr:to>
      <xdr:col>11</xdr:col>
      <xdr:colOff>333375</xdr:colOff>
      <xdr:row>33</xdr:row>
      <xdr:rowOff>80962</xdr:rowOff>
    </xdr:to>
    <xdr:graphicFrame macro="">
      <xdr:nvGraphicFramePr>
        <xdr:cNvPr id="3" name="Chart 2">
          <a:extLst>
            <a:ext uri="{FF2B5EF4-FFF2-40B4-BE49-F238E27FC236}">
              <a16:creationId xmlns:a16="http://schemas.microsoft.com/office/drawing/2014/main" id="{A82F184A-EB80-D6B7-5A2C-F8F357B3CF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95250</xdr:colOff>
      <xdr:row>35</xdr:row>
      <xdr:rowOff>176211</xdr:rowOff>
    </xdr:from>
    <xdr:to>
      <xdr:col>11</xdr:col>
      <xdr:colOff>457200</xdr:colOff>
      <xdr:row>53</xdr:row>
      <xdr:rowOff>180974</xdr:rowOff>
    </xdr:to>
    <xdr:graphicFrame macro="">
      <xdr:nvGraphicFramePr>
        <xdr:cNvPr id="4" name="Chart 3">
          <a:extLst>
            <a:ext uri="{FF2B5EF4-FFF2-40B4-BE49-F238E27FC236}">
              <a16:creationId xmlns:a16="http://schemas.microsoft.com/office/drawing/2014/main" id="{5C73FF5B-9E1C-0E3A-710B-4A0889757F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219074</xdr:colOff>
      <xdr:row>3</xdr:row>
      <xdr:rowOff>9526</xdr:rowOff>
    </xdr:from>
    <xdr:to>
      <xdr:col>8</xdr:col>
      <xdr:colOff>276225</xdr:colOff>
      <xdr:row>17</xdr:row>
      <xdr:rowOff>95250</xdr:rowOff>
    </xdr:to>
    <xdr:graphicFrame macro="">
      <xdr:nvGraphicFramePr>
        <xdr:cNvPr id="2" name="Chart 1">
          <a:extLst>
            <a:ext uri="{FF2B5EF4-FFF2-40B4-BE49-F238E27FC236}">
              <a16:creationId xmlns:a16="http://schemas.microsoft.com/office/drawing/2014/main" id="{51B92FB6-80A0-4359-B89B-30A42F4CEE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247650</xdr:colOff>
      <xdr:row>17</xdr:row>
      <xdr:rowOff>114299</xdr:rowOff>
    </xdr:from>
    <xdr:to>
      <xdr:col>13</xdr:col>
      <xdr:colOff>590550</xdr:colOff>
      <xdr:row>32</xdr:row>
      <xdr:rowOff>47624</xdr:rowOff>
    </xdr:to>
    <xdr:graphicFrame macro="">
      <xdr:nvGraphicFramePr>
        <xdr:cNvPr id="3" name="Chart 2">
          <a:extLst>
            <a:ext uri="{FF2B5EF4-FFF2-40B4-BE49-F238E27FC236}">
              <a16:creationId xmlns:a16="http://schemas.microsoft.com/office/drawing/2014/main" id="{CF5AD63C-87FD-4F45-8450-EB88F6B51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276224</xdr:colOff>
      <xdr:row>3</xdr:row>
      <xdr:rowOff>9525</xdr:rowOff>
    </xdr:from>
    <xdr:to>
      <xdr:col>13</xdr:col>
      <xdr:colOff>571499</xdr:colOff>
      <xdr:row>17</xdr:row>
      <xdr:rowOff>104775</xdr:rowOff>
    </xdr:to>
    <xdr:graphicFrame macro="">
      <xdr:nvGraphicFramePr>
        <xdr:cNvPr id="4" name="Chart 3">
          <a:extLst>
            <a:ext uri="{FF2B5EF4-FFF2-40B4-BE49-F238E27FC236}">
              <a16:creationId xmlns:a16="http://schemas.microsoft.com/office/drawing/2014/main" id="{49A9D223-2935-43A8-9BFA-D8A2CD4316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19050</xdr:rowOff>
    </xdr:from>
    <xdr:to>
      <xdr:col>3</xdr:col>
      <xdr:colOff>209550</xdr:colOff>
      <xdr:row>8</xdr:row>
      <xdr:rowOff>161925</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2317BC31-4215-FB34-02E2-501E72DA6FF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800100"/>
              <a:ext cx="2038350" cy="1095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180975</xdr:rowOff>
    </xdr:from>
    <xdr:to>
      <xdr:col>3</xdr:col>
      <xdr:colOff>209550</xdr:colOff>
      <xdr:row>28</xdr:row>
      <xdr:rowOff>38100</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F38065EE-1C15-962F-05B4-04BD11F4CEA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57525"/>
              <a:ext cx="203835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152400</xdr:rowOff>
    </xdr:from>
    <xdr:to>
      <xdr:col>3</xdr:col>
      <xdr:colOff>228600</xdr:colOff>
      <xdr:row>14</xdr:row>
      <xdr:rowOff>180975</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206AD4FD-85F3-C0E7-2639-CD343F1E3CB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85950"/>
              <a:ext cx="20574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User" refreshedDate="45176.157408680556" createdVersion="8" refreshedVersion="8" minRefreshableVersion="3" recordCount="1026" xr:uid="{91484EF7-D86D-407F-B5DD-016779EF00B4}">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s v="Adolosent"/>
      </sharedItems>
    </cacheField>
    <cacheField name="Purchased Bike" numFmtId="0">
      <sharedItems count="2">
        <s v="No"/>
        <s v="Yes"/>
      </sharedItems>
    </cacheField>
  </cacheFields>
  <extLst>
    <ext xmlns:x14="http://schemas.microsoft.com/office/spreadsheetml/2009/9/main" uri="{725AE2AE-9491-48be-B2B4-4EB974FC3084}">
      <x14:pivotCacheDefinition pivotCacheId="5368599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7F06A-BF9F-4478-AB40-28D26447A3A0}"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7B1054-A5F3-4DC5-BCB0-FB2203371DB6}"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827884-5D9B-4879-B1E0-020DFB90096A}"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0">
    <format dxfId="139">
      <pivotArea type="all" dataOnly="0" outline="0" fieldPosition="0"/>
    </format>
    <format dxfId="138">
      <pivotArea outline="0" collapsedLevelsAreSubtotals="1" fieldPosition="0"/>
    </format>
    <format dxfId="137">
      <pivotArea type="origin" dataOnly="0" labelOnly="1" outline="0" fieldPosition="0"/>
    </format>
    <format dxfId="136">
      <pivotArea field="13" type="button" dataOnly="0" labelOnly="1" outline="0" axis="axisCol" fieldPosition="0"/>
    </format>
    <format dxfId="135">
      <pivotArea type="topRight" dataOnly="0" labelOnly="1" outline="0" fieldPosition="0"/>
    </format>
    <format dxfId="134">
      <pivotArea field="2" type="button" dataOnly="0" labelOnly="1" outline="0" axis="axisRow" fieldPosition="0"/>
    </format>
    <format dxfId="133">
      <pivotArea dataOnly="0" labelOnly="1" fieldPosition="0">
        <references count="1">
          <reference field="2" count="0"/>
        </references>
      </pivotArea>
    </format>
    <format dxfId="132">
      <pivotArea dataOnly="0" labelOnly="1" grandRow="1" outline="0" fieldPosition="0"/>
    </format>
    <format dxfId="131">
      <pivotArea dataOnly="0" labelOnly="1" fieldPosition="0">
        <references count="1">
          <reference field="13" count="0"/>
        </references>
      </pivotArea>
    </format>
    <format dxfId="13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2A8B4FE-1043-4DFA-BBB2-FA1A1D513030}" sourceName="Marital Status">
  <pivotTables>
    <pivotTable tabId="5" name="PivotTable2"/>
    <pivotTable tabId="5" name="PivotTable3"/>
    <pivotTable tabId="5" name="PivotTable4"/>
  </pivotTables>
  <data>
    <tabular pivotCacheId="53685997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C27B555-E898-4478-B813-ACDD0F25FC1F}" sourceName="Education">
  <pivotTables>
    <pivotTable tabId="5" name="PivotTable2"/>
    <pivotTable tabId="5" name="PivotTable3"/>
    <pivotTable tabId="5" name="PivotTable4"/>
  </pivotTables>
  <data>
    <tabular pivotCacheId="53685997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EE72A85-C2F6-4861-813B-BF5761E54333}" sourceName="Region">
  <pivotTables>
    <pivotTable tabId="5" name="PivotTable2"/>
    <pivotTable tabId="5" name="PivotTable3"/>
    <pivotTable tabId="5" name="PivotTable4"/>
  </pivotTables>
  <data>
    <tabular pivotCacheId="53685997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1CEC3E4-85EE-428E-BA3B-E66A1F6A37C5}" cache="Slicer_Marital_Status" caption="Marital Status" rowHeight="241300"/>
  <slicer name="Education" xr10:uid="{8FB9DE18-0081-4B4D-B161-463874923984}" cache="Slicer_Education" caption="Education" rowHeight="241300"/>
  <slicer name="Region" xr10:uid="{F1799206-C4EE-4013-8922-93E67175325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6" max="6" width="17.7109375" bestFit="1" customWidth="1"/>
    <col min="7" max="7" width="14.140625"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BC05-EDB0-4FE8-8BA9-484319E6162E}">
  <dimension ref="A1:N1027"/>
  <sheetViews>
    <sheetView topLeftCell="E1007" workbookViewId="0">
      <selection activeCell="J23" sqref="J23"/>
    </sheetView>
  </sheetViews>
  <sheetFormatPr defaultColWidth="11.85546875" defaultRowHeight="15" x14ac:dyDescent="0.25"/>
  <cols>
    <col min="2" max="2" width="18.7109375" bestFit="1" customWidth="1"/>
    <col min="4" max="4" width="12.28515625" style="3" bestFit="1" customWidth="1"/>
    <col min="6" max="6" width="17.7109375" bestFit="1" customWidth="1"/>
    <col min="7" max="7" width="14.140625" bestFit="1" customWidth="1"/>
    <col min="13" max="13" width="12.28515625"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IF(L2&gt;54,"Old",IF(L2&gt;=31,"Middle Aged",IF(L2&lt;31,"Adolosent","Invalid")))</f>
        <v>Middle Aged</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IF(L3&gt;54,"Old",IF(L3&gt;=31,"Middle Aged",IF(L3&lt;31,"Adolosent","Invalid")))</f>
        <v>Middle Aged</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Aged</v>
      </c>
      <c r="N5" t="s">
        <v>15</v>
      </c>
    </row>
    <row r="6" spans="1:14" x14ac:dyDescent="0.25">
      <c r="A6">
        <v>25597</v>
      </c>
      <c r="B6" t="s">
        <v>37</v>
      </c>
      <c r="C6" t="s">
        <v>39</v>
      </c>
      <c r="D6" s="3">
        <v>30000</v>
      </c>
      <c r="E6">
        <v>0</v>
      </c>
      <c r="F6" t="s">
        <v>13</v>
      </c>
      <c r="G6" t="s">
        <v>20</v>
      </c>
      <c r="H6" t="s">
        <v>18</v>
      </c>
      <c r="I6">
        <v>0</v>
      </c>
      <c r="J6" t="s">
        <v>16</v>
      </c>
      <c r="K6" t="s">
        <v>17</v>
      </c>
      <c r="L6">
        <v>36</v>
      </c>
      <c r="M6" t="str">
        <f t="shared" si="0"/>
        <v>Middle Aged</v>
      </c>
      <c r="N6" t="s">
        <v>15</v>
      </c>
    </row>
    <row r="7" spans="1:14" x14ac:dyDescent="0.25">
      <c r="A7">
        <v>13507</v>
      </c>
      <c r="B7" t="s">
        <v>36</v>
      </c>
      <c r="C7" t="s">
        <v>38</v>
      </c>
      <c r="D7" s="3">
        <v>10000</v>
      </c>
      <c r="E7">
        <v>2</v>
      </c>
      <c r="F7" t="s">
        <v>19</v>
      </c>
      <c r="G7" t="s">
        <v>25</v>
      </c>
      <c r="H7" t="s">
        <v>15</v>
      </c>
      <c r="I7">
        <v>0</v>
      </c>
      <c r="J7" t="s">
        <v>26</v>
      </c>
      <c r="K7" t="s">
        <v>17</v>
      </c>
      <c r="L7">
        <v>50</v>
      </c>
      <c r="M7" t="str">
        <f t="shared" si="0"/>
        <v>Middle Aged</v>
      </c>
      <c r="N7" t="s">
        <v>18</v>
      </c>
    </row>
    <row r="8" spans="1:14" x14ac:dyDescent="0.25">
      <c r="A8">
        <v>27974</v>
      </c>
      <c r="B8" t="s">
        <v>37</v>
      </c>
      <c r="C8" t="s">
        <v>39</v>
      </c>
      <c r="D8" s="3">
        <v>160000</v>
      </c>
      <c r="E8">
        <v>2</v>
      </c>
      <c r="F8" t="s">
        <v>27</v>
      </c>
      <c r="G8" t="s">
        <v>28</v>
      </c>
      <c r="H8" t="s">
        <v>15</v>
      </c>
      <c r="I8">
        <v>4</v>
      </c>
      <c r="J8" t="s">
        <v>16</v>
      </c>
      <c r="K8" t="s">
        <v>24</v>
      </c>
      <c r="L8">
        <v>33</v>
      </c>
      <c r="M8" t="str">
        <f t="shared" si="0"/>
        <v>Middle Aged</v>
      </c>
      <c r="N8" t="s">
        <v>15</v>
      </c>
    </row>
    <row r="9" spans="1:14" x14ac:dyDescent="0.25">
      <c r="A9">
        <v>19364</v>
      </c>
      <c r="B9" t="s">
        <v>36</v>
      </c>
      <c r="C9" t="s">
        <v>39</v>
      </c>
      <c r="D9" s="3">
        <v>40000</v>
      </c>
      <c r="E9">
        <v>1</v>
      </c>
      <c r="F9" t="s">
        <v>13</v>
      </c>
      <c r="G9" t="s">
        <v>14</v>
      </c>
      <c r="H9" t="s">
        <v>15</v>
      </c>
      <c r="I9">
        <v>0</v>
      </c>
      <c r="J9" t="s">
        <v>16</v>
      </c>
      <c r="K9" t="s">
        <v>17</v>
      </c>
      <c r="L9">
        <v>43</v>
      </c>
      <c r="M9" t="str">
        <f t="shared" si="0"/>
        <v>Middle Aged</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Aged</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Aged</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Aged</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Aged</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Aged</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Aged</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Aged</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Aged</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Aged</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Aged</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Aged</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Aged</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Adolosent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Aged</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Aged</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Aged</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Adolosent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Aged</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Aged</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Aged</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Aged</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Adolosent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Adolosent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Aged</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Aged</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Aged</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Aged</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Aged</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Aged</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Aged</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Aged</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Aged</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Adolosent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Aged</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Aged</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Aged</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Aged</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Aged</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Aged</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Aged</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Aged</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Aged</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Aged</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Aged</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IF(L67&gt;54,"Old",IF(L67&gt;=31,"Middle Aged",IF(L67&lt;31,"Adolosent","Invalid")))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Aged</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Aged</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Aged</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Adolosent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Aged</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Aged</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Aged</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Aged</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Aged</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Adolosent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Adolosent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Aged</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Aged</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Aged</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Aged</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Adolosent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Aged</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Adolosent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Aged</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Aged</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Adolosent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Aged</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Adolosent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Adolosent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Aged</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Aged</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Aged</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Aged</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Adolosent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Aged</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Aged</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Aged</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Aged</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Aged</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Aged</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Adolosent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Aged</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Aged</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Aged</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Aged</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Aged</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Aged</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Aged</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Aged</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Adolosent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Adolosent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Aged</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Aged</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Adolosent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Aged</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Aged</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Aged</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Aged</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Aged</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Aged</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Aged</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Aged",IF(L131&lt;31,"Adolosent","Invalid")))</f>
        <v>Middle Aged</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Aged</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Aged</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Aged</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Aged</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Aged</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Aged</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Aged</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Adolosent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Aged</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Aged</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Aged</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Aged</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Aged</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Aged</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Adolosent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Aged</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Aged</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Aged</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Aged</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Aged</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Aged</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Aged</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Aged</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Aged</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Aged</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Aged</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Aged</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Aged</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Adolosent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Adolosent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Aged</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Aged</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Aged</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Aged</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Aged</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Adolosent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Aged</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Aged</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Adolosent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Aged</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Aged</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Aged</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Aged</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Aged</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Aged</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Aged</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Aged</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Aged",IF(L195&lt;31,"Adolosent","Invalid")))</f>
        <v>Middle Aged</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Aged</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Adolosent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Aged</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Aged</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Aged</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Aged</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Adolosent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Aged</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Aged</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Aged</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Aged</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Adolosent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Aged</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Aged</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Aged</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Aged</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Adolosent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Aged</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Aged</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Aged</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Adolosent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Aged</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Adolosent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Aged</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Aged</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Aged</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Aged</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Aged</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Aged</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Aged</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Aged</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Aged</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Aged</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Adolosent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Aged</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Aged</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Adolosent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Aged</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Aged</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Aged</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Adolosent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Aged</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Adolosent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Aged</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Aged</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Aged</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Aged</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Aged</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Aged</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Aged</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Aged</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Aged",IF(L259&lt;31,"Adolosent","Invalid")))</f>
        <v>Middle Aged</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Aged</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Aged</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Aged</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Aged</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Aged</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Aged</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Aged</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Adolosent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Aged</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Aged</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Aged</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Aged</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Adolosent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Aged</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Adolosent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Aged</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Aged</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Aged</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Aged</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Aged</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Aged</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Aged</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Aged</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Aged</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Aged</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Aged</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Aged</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Aged</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Aged</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Aged</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Aged</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Aged</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Aged</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Aged</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Aged</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Aged</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Aged</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Aged</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Aged</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Aged</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Adolosent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Aged</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Aged</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Aged</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Aged</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Aged</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Aged</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Aged</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Aged</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Aged</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Aged</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Aged</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Aged</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Aged</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Aged</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Aged",IF(L323&lt;31,"Adolosent","Invalid")))</f>
        <v>Middle Aged</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Aged</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Aged</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Aged</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Aged</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Adolosent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Aged</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Aged</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Aged</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Adolosent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Aged</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Aged</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Aged</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Aged</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Aged</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Aged</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Aged</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Adolosent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Aged</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Aged</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Aged</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Aged</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Aged</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Aged</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Aged</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Aged</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Adolosent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Adolosent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Aged</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Aged</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Aged</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Aged</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Aged</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Aged</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Aged</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Adolosent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Aged</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Adolosent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Aged</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Aged</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Aged</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Aged</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Aged</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Aged</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Aged</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Aged</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Aged</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Adolosent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Aged</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Aged</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Aged</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Adolosent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Aged</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Aged</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Adolosent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Aged",IF(L387&lt;31,"Adolosent","Invalid")))</f>
        <v>Middle Aged</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Aged</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Aged</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Aged</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Aged</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Aged</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Aged</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Aged</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Aged</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Aged</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Aged</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Aged</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Aged</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Aged</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Aged</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Aged</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Aged</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Aged</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Aged</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Aged</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Aged</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Aged</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Aged</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Aged</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Aged</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Aged</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Aged</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Aged</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Aged</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Aged</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Aged</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Aged</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Aged</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Aged</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Adolosent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Aged</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Aged</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Aged</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Adolosent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Aged</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Adolosent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Aged</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Aged</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Adolosent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Aged</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Aged</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Aged</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Aged</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Aged</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Aged</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Aged</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Aged</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Aged</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Aged</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Aged</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Aged",IF(L451&lt;31,"Adolosent","Invalid")))</f>
        <v>Middle Aged</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Aged</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Aged</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Aged</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Aged</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Aged</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Aged</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Aged</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Aged</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Aged</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Aged</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Aged</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Aged</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Aged</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Aged</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Aged</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Aged</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Adolosent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Aged</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Aged</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Aged</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Aged</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Aged</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Aged</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Aged</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Aged</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Aged</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Aged</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Aged</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Aged</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Aged</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Aged</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Aged</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Aged</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Aged</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Aged</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Aged</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Aged</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Aged</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Aged</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Aged</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Aged</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Aged</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Aged</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Adolosent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Aged</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Aged</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Aged</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Aged</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Aged</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Adolosent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Aged</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Aged</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Aged</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Aged",IF(L515&lt;31,"Adolosent","Invalid")))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Aged</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Aged</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Aged</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Aged</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Aged</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Aged</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Aged</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Aged</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Aged</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Aged</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Adolosent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Adolosent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Adolosent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Aged</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Aged</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Aged</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Aged</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Aged</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Aged</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Aged</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Aged</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Adolosent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Aged</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Aged</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Adolosent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Aged</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Aged</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Aged</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Aged</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Aged</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Aged</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Aged</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Aged</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Aged</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Aged</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Aged</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Aged</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Aged</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Adolosent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Adolosent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Aged</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Aged</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Aged</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Aged</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Adolosent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Aged</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Aged</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Aged",IF(L579&lt;31,"Adolosent","Invalid")))</f>
        <v>Middle Aged</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Aged</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Adolosent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Aged</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Aged</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Aged</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Aged</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Aged</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Aged</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Aged</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Aged</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Aged</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Aged</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Aged</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Aged</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Aged</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Aged</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Aged</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Adolosent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Aged</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Aged</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Aged</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Aged</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Aged</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Aged</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Aged</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Adolosent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Aged</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Aged</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Aged</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Aged</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Aged</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Aged</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Adolosent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Aged</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Aged</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Adolosent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Adolosent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Aged</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Aged</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Adolosent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Aged</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Aged</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Aged</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Aged</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Aged</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Adolosent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Aged",IF(L643&lt;31,"Adolosent","Invalid")))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Aged</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Aged</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Aged</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Aged</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Aged</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Aged</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Aged</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Aged</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Aged</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Aged</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Aged</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Aged</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Aged</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Aged</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Aged</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Aged</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Adolosent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Aged</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Aged</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Aged</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Aged</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Aged</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Aged</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Aged</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Aged</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Adolosent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Aged</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Aged</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Aged</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Aged</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Aged</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Aged</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Aged</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Aged</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Aged</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Aged</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Aged</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Aged</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Adolosent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Adolosent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Adolosent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Aged</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Aged</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Aged</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Aged</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Aged</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Aged</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Adolosent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Adolosent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Aged</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Aged</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Adolosent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Aged</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Aged</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Aged</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Aged",IF(L707&lt;31,"Adolosent","Invalid")))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Aged</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Aged</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Aged</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Aged</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Adolosent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Aged</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Aged</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Aged</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Aged</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Aged</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Aged</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Aged</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Aged</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Aged</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Aged</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Aged</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Aged</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Adolosent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Aged</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Aged</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Aged</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Aged</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Aged</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Aged</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Adolosent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Aged</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Aged</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Aged</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Adolosent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Aged</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Adolosent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Aged</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Aged</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Aged</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Aged</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Aged</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Aged</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Adolosent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Aged</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Aged</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Aged</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Aged</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Aged</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Aged</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Aged</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Aged</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Adolosent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Aged</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Aged</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Aged</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Aged",IF(L771&lt;31,"Adolosent","Invalid")))</f>
        <v>Middle Aged</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Aged</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Aged</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Aged</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Aged</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Aged</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Adolosent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Aged</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Aged</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Aged</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Aged</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Aged</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Aged</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Adolosent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Aged</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Aged</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Aged</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Aged</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Adolosent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Aged</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Aged</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Aged</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Adolosent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Adolosent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Aged</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Aged</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Adolosent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Adolosent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Adolosent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Aged</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Aged</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Aged</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Aged</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Aged</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Aged</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Aged</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Adolosent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Aged</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Aged</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Adolosent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Adolosent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Aged</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Aged</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Aged</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Aged</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Aged</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Aged</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Aged</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Aged</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Adolosent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Aged</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Aged</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Aged</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Aged",IF(L835&lt;31,"Adolosent","Invalid")))</f>
        <v>Middle Aged</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Aged</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Aged</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Adolosent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Aged</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Aged</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Aged</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Aged</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Aged</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Aged</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Aged</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Adolosent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Aged</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Aged</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Aged</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Aged</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Aged</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Aged</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Adolosent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Aged</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Aged</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Aged</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Aged</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Aged</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Aged</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Aged</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Aged</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Aged</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Aged</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Aged</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Aged</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Aged</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Aged</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Aged</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Aged</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Adolosent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Aged</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Aged</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Aged</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Aged</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Aged</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Aged</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Aged</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Aged</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Aged</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Aged</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Aged</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Aged</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Aged</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Aged</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Aged",IF(L899&lt;31,"Adolosent","Invalid")))</f>
        <v>Adolosent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Aged</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Aged</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Aged</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Aged</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Aged</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Aged</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Aged</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Aged</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Aged</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Aged</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Aged</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Aged</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Aged</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Aged</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Aged</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Aged</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Aged</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Aged</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Aged</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Aged</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Aged</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Aged</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Aged</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Aged</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Aged</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Aged</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Aged</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Adolosent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Adolosent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Aged</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Aged</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Adolosent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Aged</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Aged</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Aged</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Aged</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Aged</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Aged</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Aged</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Aged</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Aged</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Aged</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Aged</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Aged</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Adolosent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Aged</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Aged</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Aged</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Adolosent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Aged</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Aged</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Aged</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26" si="15">IF(L963&gt;54,"Old",IF(L963&gt;=31,"Middle Aged",IF(L963&lt;31,"Adolosent","Invalid")))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Aged</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Aged</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Adolosent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Aged</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Aged</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Aged</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Aged</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Aged</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Aged</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Aged</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Aged</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Aged</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Aged</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Aged</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Aged</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Aged</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Aged</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Aged</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Aged</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Adolosent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Aged</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Aged</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Aged</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Aged</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Aged</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Aged</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Aged</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Aged</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Aged</v>
      </c>
      <c r="N1001" t="s">
        <v>15</v>
      </c>
    </row>
    <row r="1002" spans="1:14" x14ac:dyDescent="0.25">
      <c r="A1002">
        <v>13507</v>
      </c>
      <c r="B1002" t="s">
        <v>36</v>
      </c>
      <c r="C1002" t="s">
        <v>38</v>
      </c>
      <c r="D1002" s="3">
        <v>10000</v>
      </c>
      <c r="E1002">
        <v>2</v>
      </c>
      <c r="F1002" t="s">
        <v>19</v>
      </c>
      <c r="G1002" t="s">
        <v>25</v>
      </c>
      <c r="H1002" t="s">
        <v>15</v>
      </c>
      <c r="I1002">
        <v>0</v>
      </c>
      <c r="J1002" t="s">
        <v>26</v>
      </c>
      <c r="K1002" t="s">
        <v>17</v>
      </c>
      <c r="L1002">
        <v>50</v>
      </c>
      <c r="M1002" t="str">
        <f t="shared" si="15"/>
        <v>Middle Aged</v>
      </c>
      <c r="N1002" t="s">
        <v>18</v>
      </c>
    </row>
    <row r="1003" spans="1:14" x14ac:dyDescent="0.25">
      <c r="A1003">
        <v>19280</v>
      </c>
      <c r="B1003" t="s">
        <v>36</v>
      </c>
      <c r="C1003" t="s">
        <v>39</v>
      </c>
      <c r="D1003" s="3">
        <v>120000</v>
      </c>
      <c r="E1003">
        <v>2</v>
      </c>
      <c r="F1003" t="s">
        <v>19</v>
      </c>
      <c r="G1003" t="s">
        <v>25</v>
      </c>
      <c r="H1003" t="s">
        <v>15</v>
      </c>
      <c r="I1003">
        <v>1</v>
      </c>
      <c r="J1003" t="s">
        <v>16</v>
      </c>
      <c r="K1003" t="s">
        <v>17</v>
      </c>
      <c r="L1003">
        <v>40</v>
      </c>
      <c r="M1003" t="str">
        <f t="shared" si="15"/>
        <v>Middle Aged</v>
      </c>
      <c r="N1003" t="s">
        <v>15</v>
      </c>
    </row>
    <row r="1004" spans="1:14" x14ac:dyDescent="0.25">
      <c r="A1004">
        <v>22173</v>
      </c>
      <c r="B1004" t="s">
        <v>36</v>
      </c>
      <c r="C1004" t="s">
        <v>38</v>
      </c>
      <c r="D1004" s="3">
        <v>30000</v>
      </c>
      <c r="E1004">
        <v>3</v>
      </c>
      <c r="F1004" t="s">
        <v>27</v>
      </c>
      <c r="G1004" t="s">
        <v>14</v>
      </c>
      <c r="H1004" t="s">
        <v>18</v>
      </c>
      <c r="I1004">
        <v>2</v>
      </c>
      <c r="J1004" t="s">
        <v>26</v>
      </c>
      <c r="K1004" t="s">
        <v>24</v>
      </c>
      <c r="L1004">
        <v>54</v>
      </c>
      <c r="M1004" t="str">
        <f t="shared" si="15"/>
        <v>Middle Aged</v>
      </c>
      <c r="N1004" t="s">
        <v>15</v>
      </c>
    </row>
    <row r="1005" spans="1:14" x14ac:dyDescent="0.25">
      <c r="A1005">
        <v>12697</v>
      </c>
      <c r="B1005" t="s">
        <v>37</v>
      </c>
      <c r="C1005" t="s">
        <v>38</v>
      </c>
      <c r="D1005" s="3">
        <v>90000</v>
      </c>
      <c r="E1005">
        <v>0</v>
      </c>
      <c r="F1005" t="s">
        <v>13</v>
      </c>
      <c r="G1005" t="s">
        <v>21</v>
      </c>
      <c r="H1005" t="s">
        <v>18</v>
      </c>
      <c r="I1005">
        <v>4</v>
      </c>
      <c r="J1005" t="s">
        <v>46</v>
      </c>
      <c r="K1005" t="s">
        <v>24</v>
      </c>
      <c r="L1005">
        <v>36</v>
      </c>
      <c r="M1005" t="str">
        <f t="shared" si="15"/>
        <v>Middle Aged</v>
      </c>
      <c r="N1005" t="s">
        <v>18</v>
      </c>
    </row>
    <row r="1006" spans="1:14" x14ac:dyDescent="0.25">
      <c r="A1006">
        <v>11434</v>
      </c>
      <c r="B1006" t="s">
        <v>36</v>
      </c>
      <c r="C1006" t="s">
        <v>39</v>
      </c>
      <c r="D1006" s="3">
        <v>170000</v>
      </c>
      <c r="E1006">
        <v>5</v>
      </c>
      <c r="F1006" t="s">
        <v>19</v>
      </c>
      <c r="G1006" t="s">
        <v>21</v>
      </c>
      <c r="H1006" t="s">
        <v>15</v>
      </c>
      <c r="I1006">
        <v>0</v>
      </c>
      <c r="J1006" t="s">
        <v>16</v>
      </c>
      <c r="K1006" t="s">
        <v>17</v>
      </c>
      <c r="L1006">
        <v>55</v>
      </c>
      <c r="M1006" t="str">
        <f t="shared" si="15"/>
        <v>Old</v>
      </c>
      <c r="N1006" t="s">
        <v>18</v>
      </c>
    </row>
    <row r="1007" spans="1:14" x14ac:dyDescent="0.25">
      <c r="A1007">
        <v>25323</v>
      </c>
      <c r="B1007" t="s">
        <v>36</v>
      </c>
      <c r="C1007" t="s">
        <v>39</v>
      </c>
      <c r="D1007" s="3">
        <v>40000</v>
      </c>
      <c r="E1007">
        <v>2</v>
      </c>
      <c r="F1007" t="s">
        <v>19</v>
      </c>
      <c r="G1007" t="s">
        <v>20</v>
      </c>
      <c r="H1007" t="s">
        <v>15</v>
      </c>
      <c r="I1007">
        <v>1</v>
      </c>
      <c r="J1007" t="s">
        <v>26</v>
      </c>
      <c r="K1007" t="s">
        <v>17</v>
      </c>
      <c r="L1007">
        <v>35</v>
      </c>
      <c r="M1007" t="str">
        <f t="shared" si="15"/>
        <v>Middle Aged</v>
      </c>
      <c r="N1007" t="s">
        <v>15</v>
      </c>
    </row>
    <row r="1008" spans="1:14" x14ac:dyDescent="0.25">
      <c r="A1008">
        <v>23542</v>
      </c>
      <c r="B1008" t="s">
        <v>37</v>
      </c>
      <c r="C1008" t="s">
        <v>39</v>
      </c>
      <c r="D1008" s="3">
        <v>60000</v>
      </c>
      <c r="E1008">
        <v>1</v>
      </c>
      <c r="F1008" t="s">
        <v>19</v>
      </c>
      <c r="G1008" t="s">
        <v>14</v>
      </c>
      <c r="H1008" t="s">
        <v>18</v>
      </c>
      <c r="I1008">
        <v>1</v>
      </c>
      <c r="J1008" t="s">
        <v>16</v>
      </c>
      <c r="K1008" t="s">
        <v>24</v>
      </c>
      <c r="L1008">
        <v>45</v>
      </c>
      <c r="M1008" t="str">
        <f t="shared" si="15"/>
        <v>Middle Aged</v>
      </c>
      <c r="N1008" t="s">
        <v>15</v>
      </c>
    </row>
    <row r="1009" spans="1:14" x14ac:dyDescent="0.25">
      <c r="A1009">
        <v>20870</v>
      </c>
      <c r="B1009" t="s">
        <v>37</v>
      </c>
      <c r="C1009" t="s">
        <v>38</v>
      </c>
      <c r="D1009" s="3">
        <v>10000</v>
      </c>
      <c r="E1009">
        <v>2</v>
      </c>
      <c r="F1009" t="s">
        <v>27</v>
      </c>
      <c r="G1009" t="s">
        <v>25</v>
      </c>
      <c r="H1009" t="s">
        <v>15</v>
      </c>
      <c r="I1009">
        <v>1</v>
      </c>
      <c r="J1009" t="s">
        <v>16</v>
      </c>
      <c r="K1009" t="s">
        <v>17</v>
      </c>
      <c r="L1009">
        <v>38</v>
      </c>
      <c r="M1009" t="str">
        <f t="shared" si="15"/>
        <v>Middle Aged</v>
      </c>
      <c r="N1009" t="s">
        <v>15</v>
      </c>
    </row>
    <row r="1010" spans="1:14" x14ac:dyDescent="0.25">
      <c r="A1010">
        <v>23316</v>
      </c>
      <c r="B1010" t="s">
        <v>37</v>
      </c>
      <c r="C1010" t="s">
        <v>39</v>
      </c>
      <c r="D1010" s="3">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36</v>
      </c>
      <c r="C1011" t="s">
        <v>38</v>
      </c>
      <c r="D1011" s="3">
        <v>30000</v>
      </c>
      <c r="E1011">
        <v>1</v>
      </c>
      <c r="F1011" t="s">
        <v>13</v>
      </c>
      <c r="G1011" t="s">
        <v>20</v>
      </c>
      <c r="H1011" t="s">
        <v>15</v>
      </c>
      <c r="I1011">
        <v>0</v>
      </c>
      <c r="J1011" t="s">
        <v>16</v>
      </c>
      <c r="K1011" t="s">
        <v>17</v>
      </c>
      <c r="L1011">
        <v>47</v>
      </c>
      <c r="M1011" t="str">
        <f t="shared" si="15"/>
        <v>Middle Aged</v>
      </c>
      <c r="N1011" t="s">
        <v>18</v>
      </c>
    </row>
    <row r="1012" spans="1:14" x14ac:dyDescent="0.25">
      <c r="A1012">
        <v>27183</v>
      </c>
      <c r="B1012" t="s">
        <v>37</v>
      </c>
      <c r="C1012" t="s">
        <v>39</v>
      </c>
      <c r="D1012" s="3">
        <v>40000</v>
      </c>
      <c r="E1012">
        <v>2</v>
      </c>
      <c r="F1012" t="s">
        <v>19</v>
      </c>
      <c r="G1012" t="s">
        <v>20</v>
      </c>
      <c r="H1012" t="s">
        <v>15</v>
      </c>
      <c r="I1012">
        <v>1</v>
      </c>
      <c r="J1012" t="s">
        <v>26</v>
      </c>
      <c r="K1012" t="s">
        <v>17</v>
      </c>
      <c r="L1012">
        <v>35</v>
      </c>
      <c r="M1012" t="str">
        <f t="shared" si="15"/>
        <v>Middle Aged</v>
      </c>
      <c r="N1012" t="s">
        <v>15</v>
      </c>
    </row>
    <row r="1013" spans="1:14" x14ac:dyDescent="0.25">
      <c r="A1013">
        <v>25940</v>
      </c>
      <c r="B1013" t="s">
        <v>37</v>
      </c>
      <c r="C1013" t="s">
        <v>39</v>
      </c>
      <c r="D1013" s="3">
        <v>20000</v>
      </c>
      <c r="E1013">
        <v>2</v>
      </c>
      <c r="F1013" t="s">
        <v>29</v>
      </c>
      <c r="G1013" t="s">
        <v>20</v>
      </c>
      <c r="H1013" t="s">
        <v>15</v>
      </c>
      <c r="I1013">
        <v>2</v>
      </c>
      <c r="J1013" t="s">
        <v>23</v>
      </c>
      <c r="K1013" t="s">
        <v>24</v>
      </c>
      <c r="L1013">
        <v>55</v>
      </c>
      <c r="M1013" t="str">
        <f t="shared" si="15"/>
        <v>Old</v>
      </c>
      <c r="N1013" t="s">
        <v>15</v>
      </c>
    </row>
    <row r="1014" spans="1:14" x14ac:dyDescent="0.25">
      <c r="A1014">
        <v>25598</v>
      </c>
      <c r="B1014" t="s">
        <v>36</v>
      </c>
      <c r="C1014" t="s">
        <v>38</v>
      </c>
      <c r="D1014" s="3">
        <v>40000</v>
      </c>
      <c r="E1014">
        <v>0</v>
      </c>
      <c r="F1014" t="s">
        <v>31</v>
      </c>
      <c r="G1014" t="s">
        <v>20</v>
      </c>
      <c r="H1014" t="s">
        <v>15</v>
      </c>
      <c r="I1014">
        <v>0</v>
      </c>
      <c r="J1014" t="s">
        <v>16</v>
      </c>
      <c r="K1014" t="s">
        <v>17</v>
      </c>
      <c r="L1014">
        <v>36</v>
      </c>
      <c r="M1014" t="str">
        <f t="shared" si="15"/>
        <v>Middle Aged</v>
      </c>
      <c r="N1014" t="s">
        <v>15</v>
      </c>
    </row>
    <row r="1015" spans="1:14" x14ac:dyDescent="0.25">
      <c r="A1015">
        <v>21564</v>
      </c>
      <c r="B1015" t="s">
        <v>37</v>
      </c>
      <c r="C1015" t="s">
        <v>38</v>
      </c>
      <c r="D1015" s="3">
        <v>80000</v>
      </c>
      <c r="E1015">
        <v>0</v>
      </c>
      <c r="F1015" t="s">
        <v>13</v>
      </c>
      <c r="G1015" t="s">
        <v>21</v>
      </c>
      <c r="H1015" t="s">
        <v>15</v>
      </c>
      <c r="I1015">
        <v>4</v>
      </c>
      <c r="J1015" t="s">
        <v>46</v>
      </c>
      <c r="K1015" t="s">
        <v>24</v>
      </c>
      <c r="L1015">
        <v>35</v>
      </c>
      <c r="M1015" t="str">
        <f t="shared" si="15"/>
        <v>Middle Aged</v>
      </c>
      <c r="N1015" t="s">
        <v>18</v>
      </c>
    </row>
    <row r="1016" spans="1:14" x14ac:dyDescent="0.25">
      <c r="A1016">
        <v>19193</v>
      </c>
      <c r="B1016" t="s">
        <v>37</v>
      </c>
      <c r="C1016" t="s">
        <v>39</v>
      </c>
      <c r="D1016" s="3">
        <v>40000</v>
      </c>
      <c r="E1016">
        <v>2</v>
      </c>
      <c r="F1016" t="s">
        <v>19</v>
      </c>
      <c r="G1016" t="s">
        <v>20</v>
      </c>
      <c r="H1016" t="s">
        <v>15</v>
      </c>
      <c r="I1016">
        <v>0</v>
      </c>
      <c r="J1016" t="s">
        <v>26</v>
      </c>
      <c r="K1016" t="s">
        <v>17</v>
      </c>
      <c r="L1016">
        <v>35</v>
      </c>
      <c r="M1016" t="str">
        <f t="shared" si="15"/>
        <v>Middle Aged</v>
      </c>
      <c r="N1016" t="s">
        <v>15</v>
      </c>
    </row>
    <row r="1017" spans="1:14" x14ac:dyDescent="0.25">
      <c r="A1017">
        <v>26412</v>
      </c>
      <c r="B1017" t="s">
        <v>36</v>
      </c>
      <c r="C1017" t="s">
        <v>38</v>
      </c>
      <c r="D1017" s="3">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37</v>
      </c>
      <c r="C1018" t="s">
        <v>39</v>
      </c>
      <c r="D1018" s="3">
        <v>40000</v>
      </c>
      <c r="E1018">
        <v>2</v>
      </c>
      <c r="F1018" t="s">
        <v>19</v>
      </c>
      <c r="G1018" t="s">
        <v>20</v>
      </c>
      <c r="H1018" t="s">
        <v>18</v>
      </c>
      <c r="I1018">
        <v>1</v>
      </c>
      <c r="J1018" t="s">
        <v>16</v>
      </c>
      <c r="K1018" t="s">
        <v>17</v>
      </c>
      <c r="L1018">
        <v>34</v>
      </c>
      <c r="M1018" t="str">
        <f t="shared" si="15"/>
        <v>Middle Aged</v>
      </c>
      <c r="N1018" t="s">
        <v>18</v>
      </c>
    </row>
    <row r="1019" spans="1:14" x14ac:dyDescent="0.25">
      <c r="A1019">
        <v>12590</v>
      </c>
      <c r="B1019" t="s">
        <v>37</v>
      </c>
      <c r="C1019" t="s">
        <v>39</v>
      </c>
      <c r="D1019" s="3">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37</v>
      </c>
      <c r="C1020" t="s">
        <v>39</v>
      </c>
      <c r="D1020" s="3">
        <v>30000</v>
      </c>
      <c r="E1020">
        <v>0</v>
      </c>
      <c r="F1020" t="s">
        <v>19</v>
      </c>
      <c r="G1020" t="s">
        <v>20</v>
      </c>
      <c r="H1020" t="s">
        <v>18</v>
      </c>
      <c r="I1020">
        <v>1</v>
      </c>
      <c r="J1020" t="s">
        <v>16</v>
      </c>
      <c r="K1020" t="s">
        <v>17</v>
      </c>
      <c r="L1020">
        <v>29</v>
      </c>
      <c r="M1020" t="str">
        <f t="shared" si="15"/>
        <v>Adolosent</v>
      </c>
      <c r="N1020" t="s">
        <v>15</v>
      </c>
    </row>
    <row r="1021" spans="1:14" x14ac:dyDescent="0.25">
      <c r="A1021">
        <v>18283</v>
      </c>
      <c r="B1021" t="s">
        <v>37</v>
      </c>
      <c r="C1021" t="s">
        <v>38</v>
      </c>
      <c r="D1021" s="3">
        <v>100000</v>
      </c>
      <c r="E1021">
        <v>0</v>
      </c>
      <c r="F1021" t="s">
        <v>13</v>
      </c>
      <c r="G1021" t="s">
        <v>21</v>
      </c>
      <c r="H1021" t="s">
        <v>18</v>
      </c>
      <c r="I1021">
        <v>1</v>
      </c>
      <c r="J1021" t="s">
        <v>23</v>
      </c>
      <c r="K1021" t="s">
        <v>24</v>
      </c>
      <c r="L1021">
        <v>40</v>
      </c>
      <c r="M1021" t="str">
        <f t="shared" si="15"/>
        <v>Middle Aged</v>
      </c>
      <c r="N1021" t="s">
        <v>18</v>
      </c>
    </row>
    <row r="1022" spans="1:14" x14ac:dyDescent="0.25">
      <c r="A1022">
        <v>18299</v>
      </c>
      <c r="B1022" t="s">
        <v>36</v>
      </c>
      <c r="C1022" t="s">
        <v>39</v>
      </c>
      <c r="D1022" s="3">
        <v>70000</v>
      </c>
      <c r="E1022">
        <v>5</v>
      </c>
      <c r="F1022" t="s">
        <v>19</v>
      </c>
      <c r="G1022" t="s">
        <v>14</v>
      </c>
      <c r="H1022" t="s">
        <v>15</v>
      </c>
      <c r="I1022">
        <v>2</v>
      </c>
      <c r="J1022" t="s">
        <v>23</v>
      </c>
      <c r="K1022" t="s">
        <v>24</v>
      </c>
      <c r="L1022">
        <v>44</v>
      </c>
      <c r="M1022" t="str">
        <f t="shared" si="15"/>
        <v>Middle Aged</v>
      </c>
      <c r="N1022" t="s">
        <v>18</v>
      </c>
    </row>
    <row r="1023" spans="1:14" x14ac:dyDescent="0.25">
      <c r="A1023">
        <v>16466</v>
      </c>
      <c r="B1023" t="s">
        <v>37</v>
      </c>
      <c r="C1023" t="s">
        <v>38</v>
      </c>
      <c r="D1023" s="3">
        <v>20000</v>
      </c>
      <c r="E1023">
        <v>0</v>
      </c>
      <c r="F1023" t="s">
        <v>29</v>
      </c>
      <c r="G1023" t="s">
        <v>25</v>
      </c>
      <c r="H1023" t="s">
        <v>18</v>
      </c>
      <c r="I1023">
        <v>2</v>
      </c>
      <c r="J1023" t="s">
        <v>16</v>
      </c>
      <c r="K1023" t="s">
        <v>17</v>
      </c>
      <c r="L1023">
        <v>32</v>
      </c>
      <c r="M1023" t="str">
        <f t="shared" si="15"/>
        <v>Middle Aged</v>
      </c>
      <c r="N1023" t="s">
        <v>15</v>
      </c>
    </row>
    <row r="1024" spans="1:14" x14ac:dyDescent="0.25">
      <c r="A1024">
        <v>19273</v>
      </c>
      <c r="B1024" t="s">
        <v>36</v>
      </c>
      <c r="C1024" t="s">
        <v>38</v>
      </c>
      <c r="D1024" s="3">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36</v>
      </c>
      <c r="C1025" t="s">
        <v>39</v>
      </c>
      <c r="D1025" s="3">
        <v>10000</v>
      </c>
      <c r="E1025">
        <v>0</v>
      </c>
      <c r="F1025" t="s">
        <v>19</v>
      </c>
      <c r="G1025" t="s">
        <v>25</v>
      </c>
      <c r="H1025" t="s">
        <v>18</v>
      </c>
      <c r="I1025">
        <v>1</v>
      </c>
      <c r="J1025" t="s">
        <v>16</v>
      </c>
      <c r="K1025" t="s">
        <v>24</v>
      </c>
      <c r="L1025">
        <v>26</v>
      </c>
      <c r="M1025" t="str">
        <f t="shared" si="15"/>
        <v>Adolosent</v>
      </c>
      <c r="N1025" t="s">
        <v>15</v>
      </c>
    </row>
    <row r="1026" spans="1:14" x14ac:dyDescent="0.25">
      <c r="A1026">
        <v>20942</v>
      </c>
      <c r="B1026" t="s">
        <v>37</v>
      </c>
      <c r="C1026" t="s">
        <v>38</v>
      </c>
      <c r="D1026" s="3">
        <v>20000</v>
      </c>
      <c r="E1026">
        <v>0</v>
      </c>
      <c r="F1026" t="s">
        <v>27</v>
      </c>
      <c r="G1026" t="s">
        <v>25</v>
      </c>
      <c r="H1026" t="s">
        <v>18</v>
      </c>
      <c r="I1026">
        <v>1</v>
      </c>
      <c r="J1026" t="s">
        <v>23</v>
      </c>
      <c r="K1026" t="s">
        <v>17</v>
      </c>
      <c r="L1026">
        <v>31</v>
      </c>
      <c r="M1026" t="str">
        <f t="shared" si="15"/>
        <v>Middle Aged</v>
      </c>
      <c r="N1026" t="s">
        <v>18</v>
      </c>
    </row>
    <row r="1027" spans="1:14" x14ac:dyDescent="0.25">
      <c r="A1027">
        <v>18484</v>
      </c>
      <c r="B1027" t="s">
        <v>37</v>
      </c>
      <c r="C1027" t="s">
        <v>39</v>
      </c>
      <c r="D1027" s="3">
        <v>80000</v>
      </c>
      <c r="E1027">
        <v>2</v>
      </c>
      <c r="F1027" t="s">
        <v>27</v>
      </c>
      <c r="G1027" t="s">
        <v>14</v>
      </c>
      <c r="H1027" t="s">
        <v>18</v>
      </c>
      <c r="I1027">
        <v>2</v>
      </c>
      <c r="J1027" t="s">
        <v>26</v>
      </c>
      <c r="K1027" t="s">
        <v>24</v>
      </c>
      <c r="L1027">
        <v>50</v>
      </c>
      <c r="M1027" t="str">
        <f t="shared" ref="M1027" si="16">IF(L1027&gt;54,"Old",IF(L1027&gt;=31,"Middle Aged",IF(L1027&lt;31,"Adolosent","Invalid")))</f>
        <v>Middle Aged</v>
      </c>
      <c r="N102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94C1-E04C-4290-A0F0-601511921059}">
  <dimension ref="A4:D42"/>
  <sheetViews>
    <sheetView topLeftCell="A12" workbookViewId="0">
      <selection activeCell="D37" sqref="A37:D42"/>
    </sheetView>
  </sheetViews>
  <sheetFormatPr defaultRowHeight="15" x14ac:dyDescent="0.25"/>
  <cols>
    <col min="1" max="1" width="19.28515625" bestFit="1" customWidth="1"/>
    <col min="2" max="2" width="17.7109375" bestFit="1" customWidth="1"/>
    <col min="3" max="3" width="8" bestFit="1" customWidth="1"/>
    <col min="4" max="4" width="12.7109375" bestFit="1" customWidth="1"/>
  </cols>
  <sheetData>
    <row r="4" spans="1:4" x14ac:dyDescent="0.25">
      <c r="A4" s="7" t="s">
        <v>43</v>
      </c>
      <c r="B4" s="7" t="s">
        <v>45</v>
      </c>
      <c r="C4" s="8"/>
      <c r="D4" s="8"/>
    </row>
    <row r="5" spans="1:4" x14ac:dyDescent="0.25">
      <c r="A5" s="7" t="s">
        <v>41</v>
      </c>
      <c r="B5" s="8" t="s">
        <v>18</v>
      </c>
      <c r="C5" s="8" t="s">
        <v>15</v>
      </c>
      <c r="D5" s="8" t="s">
        <v>42</v>
      </c>
    </row>
    <row r="6" spans="1:4" x14ac:dyDescent="0.25">
      <c r="A6" s="9" t="s">
        <v>38</v>
      </c>
      <c r="B6" s="8">
        <v>53449.612403100778</v>
      </c>
      <c r="C6" s="8">
        <v>55267.489711934155</v>
      </c>
      <c r="D6" s="8">
        <v>54331.337325349305</v>
      </c>
    </row>
    <row r="7" spans="1:4" x14ac:dyDescent="0.25">
      <c r="A7" s="9" t="s">
        <v>39</v>
      </c>
      <c r="B7" s="8">
        <v>56520.146520146518</v>
      </c>
      <c r="C7" s="8">
        <v>59603.174603174601</v>
      </c>
      <c r="D7" s="8">
        <v>58000</v>
      </c>
    </row>
    <row r="8" spans="1:4" x14ac:dyDescent="0.25">
      <c r="A8" s="9" t="s">
        <v>42</v>
      </c>
      <c r="B8" s="8">
        <v>55028.248587570619</v>
      </c>
      <c r="C8" s="8">
        <v>57474.747474747477</v>
      </c>
      <c r="D8" s="8">
        <v>56208.576998050681</v>
      </c>
    </row>
    <row r="20" spans="1:4" x14ac:dyDescent="0.25">
      <c r="A20" s="5" t="s">
        <v>44</v>
      </c>
      <c r="B20" s="5" t="s">
        <v>45</v>
      </c>
    </row>
    <row r="21" spans="1:4" x14ac:dyDescent="0.25">
      <c r="A21" s="5" t="s">
        <v>41</v>
      </c>
      <c r="B21" t="s">
        <v>18</v>
      </c>
      <c r="C21" t="s">
        <v>15</v>
      </c>
      <c r="D21" t="s">
        <v>42</v>
      </c>
    </row>
    <row r="22" spans="1:4" x14ac:dyDescent="0.25">
      <c r="A22" s="6" t="s">
        <v>16</v>
      </c>
      <c r="B22" s="4">
        <v>171</v>
      </c>
      <c r="C22" s="4">
        <v>207</v>
      </c>
      <c r="D22" s="4">
        <v>378</v>
      </c>
    </row>
    <row r="23" spans="1:4" x14ac:dyDescent="0.25">
      <c r="A23" s="6" t="s">
        <v>26</v>
      </c>
      <c r="B23" s="4">
        <v>93</v>
      </c>
      <c r="C23" s="4">
        <v>83</v>
      </c>
      <c r="D23" s="4">
        <v>176</v>
      </c>
    </row>
    <row r="24" spans="1:4" x14ac:dyDescent="0.25">
      <c r="A24" s="6" t="s">
        <v>22</v>
      </c>
      <c r="B24" s="4">
        <v>67</v>
      </c>
      <c r="C24" s="4">
        <v>95</v>
      </c>
      <c r="D24" s="4">
        <v>162</v>
      </c>
    </row>
    <row r="25" spans="1:4" x14ac:dyDescent="0.25">
      <c r="A25" s="6" t="s">
        <v>23</v>
      </c>
      <c r="B25" s="4">
        <v>120</v>
      </c>
      <c r="C25" s="4">
        <v>77</v>
      </c>
      <c r="D25" s="4">
        <v>197</v>
      </c>
    </row>
    <row r="26" spans="1:4" x14ac:dyDescent="0.25">
      <c r="A26" s="6" t="s">
        <v>46</v>
      </c>
      <c r="B26" s="4">
        <v>80</v>
      </c>
      <c r="C26" s="4">
        <v>33</v>
      </c>
      <c r="D26" s="4">
        <v>113</v>
      </c>
    </row>
    <row r="27" spans="1:4" x14ac:dyDescent="0.25">
      <c r="A27" s="6" t="s">
        <v>42</v>
      </c>
      <c r="B27" s="4">
        <v>531</v>
      </c>
      <c r="C27" s="4">
        <v>495</v>
      </c>
      <c r="D27" s="4">
        <v>1026</v>
      </c>
    </row>
    <row r="37" spans="1:4" x14ac:dyDescent="0.25">
      <c r="A37" s="5" t="s">
        <v>44</v>
      </c>
      <c r="B37" s="5" t="s">
        <v>45</v>
      </c>
    </row>
    <row r="38" spans="1:4" x14ac:dyDescent="0.25">
      <c r="A38" s="5" t="s">
        <v>41</v>
      </c>
      <c r="B38" t="s">
        <v>18</v>
      </c>
      <c r="C38" t="s">
        <v>15</v>
      </c>
      <c r="D38" t="s">
        <v>42</v>
      </c>
    </row>
    <row r="39" spans="1:4" x14ac:dyDescent="0.25">
      <c r="A39" s="6" t="s">
        <v>47</v>
      </c>
      <c r="B39" s="4">
        <v>71</v>
      </c>
      <c r="C39" s="4">
        <v>41</v>
      </c>
      <c r="D39" s="4">
        <v>112</v>
      </c>
    </row>
    <row r="40" spans="1:4" x14ac:dyDescent="0.25">
      <c r="A40" s="6" t="s">
        <v>48</v>
      </c>
      <c r="B40" s="4">
        <v>326</v>
      </c>
      <c r="C40" s="4">
        <v>393</v>
      </c>
      <c r="D40" s="4">
        <v>719</v>
      </c>
    </row>
    <row r="41" spans="1:4" x14ac:dyDescent="0.25">
      <c r="A41" s="6" t="s">
        <v>49</v>
      </c>
      <c r="B41" s="4">
        <v>134</v>
      </c>
      <c r="C41" s="4">
        <v>61</v>
      </c>
      <c r="D41" s="4">
        <v>195</v>
      </c>
    </row>
    <row r="42" spans="1:4" x14ac:dyDescent="0.25">
      <c r="A42" s="6" t="s">
        <v>42</v>
      </c>
      <c r="B42" s="4">
        <v>531</v>
      </c>
      <c r="C42" s="4">
        <v>495</v>
      </c>
      <c r="D42" s="4">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DE62-2947-410F-9F96-53351F6DA542}">
  <dimension ref="A1:N3"/>
  <sheetViews>
    <sheetView showGridLines="0" tabSelected="1" workbookViewId="0">
      <selection activeCell="C13" sqref="C13"/>
    </sheetView>
  </sheetViews>
  <sheetFormatPr defaultRowHeight="15" x14ac:dyDescent="0.25"/>
  <sheetData>
    <row r="1" spans="1:14" x14ac:dyDescent="0.25">
      <c r="A1" s="10"/>
      <c r="B1" s="10"/>
      <c r="C1" s="10"/>
      <c r="D1" s="10"/>
      <c r="E1" s="10"/>
      <c r="F1" s="10"/>
      <c r="G1" s="10"/>
      <c r="H1" s="10"/>
      <c r="I1" s="10"/>
      <c r="J1" s="10"/>
      <c r="K1" s="10"/>
      <c r="L1" s="10"/>
      <c r="M1" s="10"/>
      <c r="N1" s="10"/>
    </row>
    <row r="2" spans="1:14" ht="31.5" x14ac:dyDescent="0.25">
      <c r="A2" s="10"/>
      <c r="B2" s="10"/>
      <c r="C2" s="11"/>
      <c r="D2" s="10"/>
      <c r="E2" s="10"/>
      <c r="F2" s="12" t="s">
        <v>50</v>
      </c>
      <c r="G2" s="10"/>
      <c r="H2" s="10"/>
      <c r="I2" s="10"/>
      <c r="J2" s="10"/>
      <c r="K2" s="10"/>
      <c r="L2" s="10"/>
      <c r="M2" s="10"/>
      <c r="N2" s="10"/>
    </row>
    <row r="3" spans="1:14" x14ac:dyDescent="0.25">
      <c r="A3" s="10"/>
      <c r="B3" s="10"/>
      <c r="C3" s="10"/>
      <c r="D3" s="10"/>
      <c r="E3" s="10"/>
      <c r="F3" s="10"/>
      <c r="G3" s="10"/>
      <c r="H3" s="10"/>
      <c r="I3" s="10"/>
      <c r="J3" s="10"/>
      <c r="K3" s="10"/>
      <c r="L3" s="10"/>
      <c r="M3" s="10"/>
      <c r="N3"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DellUser</cp:lastModifiedBy>
  <dcterms:created xsi:type="dcterms:W3CDTF">2022-03-18T02:50:57Z</dcterms:created>
  <dcterms:modified xsi:type="dcterms:W3CDTF">2023-09-07T03:15:32Z</dcterms:modified>
</cp:coreProperties>
</file>