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-miz\Downloads\"/>
    </mc:Choice>
  </mc:AlternateContent>
  <xr:revisionPtr revIDLastSave="0" documentId="13_ncr:1_{35D8318C-0795-4D87-9059-0D0C97540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月曜日" sheetId="1" r:id="rId1"/>
    <sheet name="火曜日" sheetId="2" r:id="rId2"/>
    <sheet name="水曜日" sheetId="3" r:id="rId3"/>
    <sheet name="金曜日" sheetId="4" r:id="rId4"/>
    <sheet name="土曜日" sheetId="5" r:id="rId5"/>
    <sheet name="全件" sheetId="6" r:id="rId6"/>
  </sheets>
  <calcPr calcId="191029"/>
</workbook>
</file>

<file path=xl/calcChain.xml><?xml version="1.0" encoding="utf-8"?>
<calcChain xmlns="http://schemas.openxmlformats.org/spreadsheetml/2006/main">
  <c r="D2" i="1" l="1"/>
  <c r="F2" i="1"/>
  <c r="D3" i="1"/>
  <c r="F3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F3" i="4"/>
  <c r="E3" i="4"/>
  <c r="D3" i="4"/>
  <c r="F2" i="4"/>
  <c r="E2" i="4"/>
  <c r="D2" i="4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F2" i="3"/>
  <c r="E2" i="3"/>
  <c r="D2" i="3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F33" i="2"/>
  <c r="E33" i="2"/>
  <c r="D33" i="2"/>
  <c r="F32" i="2"/>
  <c r="E32" i="2"/>
  <c r="D32" i="2"/>
  <c r="F31" i="2"/>
  <c r="E31" i="2"/>
  <c r="D31" i="2"/>
  <c r="F30" i="2"/>
  <c r="E30" i="2"/>
  <c r="D30" i="2"/>
  <c r="F29" i="2"/>
  <c r="E29" i="2"/>
  <c r="D29" i="2"/>
  <c r="F28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</calcChain>
</file>

<file path=xl/sharedStrings.xml><?xml version="1.0" encoding="utf-8"?>
<sst xmlns="http://schemas.openxmlformats.org/spreadsheetml/2006/main" count="537" uniqueCount="205">
  <si>
    <t>No</t>
  </si>
  <si>
    <t>得意先番号</t>
  </si>
  <si>
    <t>得意先名</t>
  </si>
  <si>
    <t>お盆休み</t>
  </si>
  <si>
    <t>来場予定数</t>
  </si>
  <si>
    <t>備考</t>
  </si>
  <si>
    <t>ケンセイ舎㈱ ゴルフガーデンＺ</t>
  </si>
  <si>
    <t>樹庭夢</t>
  </si>
  <si>
    <t>よつば</t>
  </si>
  <si>
    <t>ごんべえ</t>
  </si>
  <si>
    <t>ｴﾓｰｼｮﾝ</t>
  </si>
  <si>
    <t>味彩</t>
  </si>
  <si>
    <t>よつば いばら</t>
  </si>
  <si>
    <t>LOUNGE Reve</t>
  </si>
  <si>
    <t>㈱もりやま</t>
  </si>
  <si>
    <t>MAST</t>
  </si>
  <si>
    <t>遊心美膳 髙木</t>
  </si>
  <si>
    <t>みのり</t>
  </si>
  <si>
    <t>焼肉 和ぎ</t>
  </si>
  <si>
    <t>藤田土木建設株式会社</t>
  </si>
  <si>
    <t>ヒットスタジオ</t>
  </si>
  <si>
    <t>壱番鶏（神辺店）</t>
  </si>
  <si>
    <t>一宮</t>
  </si>
  <si>
    <t>とり焼肉 がんちゃん</t>
  </si>
  <si>
    <t>ららら</t>
  </si>
  <si>
    <t>大吉（神辺道上店）</t>
  </si>
  <si>
    <t>なごみ処 愛</t>
  </si>
  <si>
    <t>串処 ひで</t>
  </si>
  <si>
    <t>あび</t>
  </si>
  <si>
    <t>3 porcellini</t>
  </si>
  <si>
    <t>大衆焼肉 石原屋</t>
  </si>
  <si>
    <t>ポンパドール 紗</t>
  </si>
  <si>
    <t>コメダ珈琲駅家店/㈱瑞穂おしぼり</t>
  </si>
  <si>
    <t>なにわ料理 藤</t>
  </si>
  <si>
    <t>かこいや</t>
  </si>
  <si>
    <t>倍多利亭</t>
  </si>
  <si>
    <t>志路</t>
  </si>
  <si>
    <t>やまもと</t>
  </si>
  <si>
    <t>まさご</t>
  </si>
  <si>
    <t>えん</t>
  </si>
  <si>
    <t>進</t>
  </si>
  <si>
    <t>俵家</t>
  </si>
  <si>
    <t>アトリエ</t>
  </si>
  <si>
    <t>あじ城</t>
  </si>
  <si>
    <t>たみ家</t>
  </si>
  <si>
    <t>平安祭典 福山北会館</t>
  </si>
  <si>
    <t>神辺ゴルフセンター</t>
  </si>
  <si>
    <t>ふくいち</t>
  </si>
  <si>
    <t>グレージュ</t>
  </si>
  <si>
    <t>ラパン</t>
  </si>
  <si>
    <t>Roem</t>
  </si>
  <si>
    <t>OZ second</t>
  </si>
  <si>
    <t>一凛</t>
  </si>
  <si>
    <t>Bon bon</t>
  </si>
  <si>
    <t>Miu</t>
  </si>
  <si>
    <t>ラウンジ杏世斗</t>
  </si>
  <si>
    <t>club ARK</t>
  </si>
  <si>
    <t>Ｊ＆Ｒ</t>
  </si>
  <si>
    <t>まる福</t>
  </si>
  <si>
    <t>焼肉 尚苑</t>
  </si>
  <si>
    <t>赤いとうがらし</t>
  </si>
  <si>
    <t>アップルスパイス</t>
  </si>
  <si>
    <t>中国料理 長城（川口店）</t>
  </si>
  <si>
    <t>八雲</t>
  </si>
  <si>
    <t>和が家</t>
  </si>
  <si>
    <t>潤</t>
  </si>
  <si>
    <t>グリーン</t>
  </si>
  <si>
    <t>焼肉ふるさと福山店</t>
  </si>
  <si>
    <t>尾道うずしおカントリークラブ</t>
  </si>
  <si>
    <t>乃りたけ</t>
  </si>
  <si>
    <t>尾道 WHARF /クニヒロ㈱</t>
  </si>
  <si>
    <t>大吉（尾道店）</t>
  </si>
  <si>
    <t>コメダ珈琲尾道平原店/㈱瑞穂おしぼり</t>
  </si>
  <si>
    <t>徳川 三原店/㈱今井観光</t>
  </si>
  <si>
    <t>ﾄﾖﾀｶﾛｰﾗ広島㈱三原古浜店</t>
  </si>
  <si>
    <t>や台ずし 三原店 /ﾖｼｯｸｽ</t>
  </si>
  <si>
    <t>Rosso</t>
  </si>
  <si>
    <t>bar hikari</t>
  </si>
  <si>
    <t>遊鳥</t>
  </si>
  <si>
    <t>居蔵</t>
  </si>
  <si>
    <t>Adejo</t>
  </si>
  <si>
    <t>紅</t>
  </si>
  <si>
    <t>Shisha bar mocu</t>
  </si>
  <si>
    <t>CHICK PIPE</t>
  </si>
  <si>
    <t>大吉（三原駅前店）</t>
  </si>
  <si>
    <t>焼き鳥 燎</t>
  </si>
  <si>
    <t>わん三原駅前店</t>
  </si>
  <si>
    <t>CHICK PIPE`66</t>
  </si>
  <si>
    <t>やきとり ー</t>
  </si>
  <si>
    <t>ビクトリー三原</t>
  </si>
  <si>
    <t>コメダ珈琲三原店/㈱瑞穂おしぼり</t>
  </si>
  <si>
    <t>ごはん堂 ゆらと</t>
  </si>
  <si>
    <t>焼き鳥酒場 奏</t>
  </si>
  <si>
    <t>王子ｺﾝﾃﾅｰ㈱</t>
  </si>
  <si>
    <t>コメダ珈琲松永店/㈱瑞穂おしぼり</t>
  </si>
  <si>
    <t>ロイヤルドライビングスクール</t>
  </si>
  <si>
    <t>や台ずし 松永店 /ﾖｼｯｸｽ</t>
  </si>
  <si>
    <t>すずめクラブ</t>
  </si>
  <si>
    <t>山下木材工業（株）</t>
  </si>
  <si>
    <t>hachi cafe</t>
  </si>
  <si>
    <t>ライフパス 沼隈</t>
  </si>
  <si>
    <t>ほんま家</t>
  </si>
  <si>
    <t>Nao Nao</t>
  </si>
  <si>
    <t>平安祭典 福山会館</t>
  </si>
  <si>
    <t>ｽﾅｯｸ ﾌﾞﾙｰｼﾞｭ</t>
  </si>
  <si>
    <t>ﾊﾅﾀｶ</t>
  </si>
  <si>
    <t>壱岐</t>
  </si>
  <si>
    <t>㈱わたる</t>
  </si>
  <si>
    <t>Shere</t>
  </si>
  <si>
    <t>福笑</t>
  </si>
  <si>
    <t>樹林</t>
  </si>
  <si>
    <t>和 なごみ</t>
  </si>
  <si>
    <t>十六夜</t>
  </si>
  <si>
    <t>ｶｰｻｰﾀｹﾀﾞ</t>
  </si>
  <si>
    <t>株式会社 絆</t>
  </si>
  <si>
    <t>流石</t>
  </si>
  <si>
    <t>西部ﾒﾓﾘｱﾙｾﾝﾀｰ 寄島</t>
  </si>
  <si>
    <t>たかいで</t>
  </si>
  <si>
    <t>魚家</t>
  </si>
  <si>
    <t>㈱カタオカ</t>
  </si>
  <si>
    <t>IBARA DENIM HOTELS舞鶴桜</t>
  </si>
  <si>
    <t>ざこざこ</t>
  </si>
  <si>
    <t>西部ﾒﾓﾘｱﾙｾﾝﾀｰ 井原</t>
  </si>
  <si>
    <t>みそ膳</t>
  </si>
  <si>
    <t>ウッドハウス</t>
  </si>
  <si>
    <t>よつば かんなべ</t>
  </si>
  <si>
    <t>遊べるファンタ 神辺店</t>
  </si>
  <si>
    <t>すなっく おかえり</t>
  </si>
  <si>
    <t>のんのん</t>
  </si>
  <si>
    <t>ﾗｳﾝｼﾞ ﾛﾜﾝ</t>
  </si>
  <si>
    <t>あんあん</t>
  </si>
  <si>
    <t>ほのか</t>
  </si>
  <si>
    <t>ﾌﾟﾗｾﾙ</t>
  </si>
  <si>
    <t>Fine</t>
  </si>
  <si>
    <t>凛</t>
  </si>
  <si>
    <t>ｽﾅｯｸ もか</t>
  </si>
  <si>
    <t>慶春</t>
  </si>
  <si>
    <t>㈱こだま食品</t>
  </si>
  <si>
    <t>麻雀ｸﾗﾌﾞ K</t>
  </si>
  <si>
    <t>鯉屋珈琲</t>
  </si>
  <si>
    <t>五十番（井原店）</t>
  </si>
  <si>
    <t>（現売）松 葉</t>
  </si>
  <si>
    <t>空</t>
  </si>
  <si>
    <t>福福</t>
  </si>
  <si>
    <t>ｽﾅｯｸ あだち</t>
  </si>
  <si>
    <t>ハッピー</t>
  </si>
  <si>
    <t>雅山</t>
  </si>
  <si>
    <t>ﾄﾖﾀｶﾛｰﾗ広島㈱新市店</t>
  </si>
  <si>
    <t>ｱｲﾋﾞﾘｰｳﾞ</t>
  </si>
  <si>
    <t>紫園</t>
  </si>
  <si>
    <t>珈来恋慕</t>
  </si>
  <si>
    <t>麻雀 ﾍﾞﾙﾂﾘｰ</t>
  </si>
  <si>
    <t>広島トヨペット 神辺店</t>
  </si>
  <si>
    <t>食卓 縁</t>
  </si>
  <si>
    <t>キリータ</t>
  </si>
  <si>
    <t>ヘアー.ブテイック.ローラ</t>
  </si>
  <si>
    <t>黄色い風船</t>
  </si>
  <si>
    <t>プチトマト</t>
  </si>
  <si>
    <t>ﾋﾞﾘﾔｰﾄﾞ Ｇ－</t>
  </si>
  <si>
    <t>ビーオーラボ</t>
  </si>
  <si>
    <t>さすらいのｶﾝﾃｷ三原駅前酒場</t>
  </si>
  <si>
    <t>ライフパス尾道</t>
  </si>
  <si>
    <t>ﾄﾖﾀｶﾛｰﾗ広島㈱東尾道店</t>
  </si>
  <si>
    <t>ﾄﾖﾀｶﾛｰﾗ広島㈱福山西店</t>
  </si>
  <si>
    <t>水呑屋</t>
  </si>
  <si>
    <t>上記期間は無休</t>
  </si>
  <si>
    <t>8月10日(日), 8月17日(日)</t>
  </si>
  <si>
    <t>8月18日休み</t>
  </si>
  <si>
    <t>不定休</t>
  </si>
  <si>
    <t>8月19日、20日休み</t>
  </si>
  <si>
    <t>8月18日～20日休み、不定休</t>
  </si>
  <si>
    <t>8月18日～20日休み</t>
  </si>
  <si>
    <t>8月11日(月)</t>
  </si>
  <si>
    <t>8月18日～21日休み、月曜日、定休日</t>
  </si>
  <si>
    <t>上記期間は全て休業</t>
  </si>
  <si>
    <t>8月18日～8月20日休み、8月15日に在庫320本、8月18日（月）回収のみ</t>
  </si>
  <si>
    <t>定休日、月曜日</t>
  </si>
  <si>
    <t>8月12日(火)</t>
  </si>
  <si>
    <t>火曜日、定休日</t>
  </si>
  <si>
    <t>8月15日(金)</t>
  </si>
  <si>
    <t>月曜日定休日</t>
  </si>
  <si>
    <t>8月18日～8月20日休み</t>
  </si>
  <si>
    <t>8月13日(水)</t>
  </si>
  <si>
    <t>8月11日(月), 8月12日(火), 8月13日(水), 8月14日(木), 8月15日(金), 8月16日(土), 8月17日(日)</t>
  </si>
  <si>
    <t>8月11日～18日が休み</t>
  </si>
  <si>
    <t>8月15日、16日ランチ営業あり</t>
  </si>
  <si>
    <t>月曜日定休</t>
  </si>
  <si>
    <t>200～250</t>
  </si>
  <si>
    <t>8月14日(木), 8月15日(金),  8月17日(日)</t>
  </si>
  <si>
    <t>8月10日(日), 8月11日(月), 8月12日(火), 8月13日(水), 8月14日(木), 8月17日(日)</t>
  </si>
  <si>
    <t>200本</t>
  </si>
  <si>
    <t>8月15日(金), 8月16日(土), 8月17日(日)</t>
  </si>
  <si>
    <t>8月10日(日), 8月11日(月), 8月12日(火), 8月13日(水), 8月14日(木), 8月15日(金), 8月16日(土), 8月17日(日)</t>
  </si>
  <si>
    <t>予約があればやります</t>
  </si>
  <si>
    <t>8月14日(木)</t>
  </si>
  <si>
    <t>木曜日、定休日</t>
  </si>
  <si>
    <t>8月11日(月), 8月15日(金)</t>
  </si>
  <si>
    <t>月曜日、定休日</t>
  </si>
  <si>
    <t>8月10日～8月18日が休み</t>
  </si>
  <si>
    <t>8月10日(日), 8月11日(月), 8月13日(水), 8月14日(木), 8月15日(金), 8月17日(日)</t>
  </si>
  <si>
    <t>定休日、日曜、月曜日</t>
  </si>
  <si>
    <t>8月13日(水), 8月14日(木), 8月15日(金), 8月16日(土), 8月17日(日)</t>
  </si>
  <si>
    <t>8月11日(月), 8月13日(水), 8月14日(木), 8月15日(金)</t>
  </si>
  <si>
    <t>いつもお世話になっております。
8月は回収のみで宜しくお願いします。
9日(土)30日(土)の2日間が希望です。
ご確認宜しくお願い致します。</t>
  </si>
  <si>
    <t>定休日、火曜日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</si>
</sst>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sz val="10"/>
      <color rgb="FF434343"/>
      <name val="Roboto"/>
    </font>
    <font>
      <sz val="10"/>
      <color rgb="FF434343"/>
      <name val="Arial"/>
    </font>
    <font>
      <sz val="10"/>
      <color theme="1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0" borderId="0" xfId="0" applyFont="1"/>
    <xf numFmtId="0" fontId="1" fillId="0" borderId="0" xfId="0" applyNumberFormat="1" applyFont="1" applyBorder="1"/>
    <xf numFmtId="0" fontId="2" fillId="0" borderId="0" xfId="0" applyNumberFormat="1" applyFont="1" applyBorder="1" applyAlignment="1">
      <alignment horizontal="right"/>
    </xf>
    <xf numFmtId="0" fontId="0" fillId="0" borderId="0" xfId="0" applyNumberFormat="1" applyBorder="1"/>
    <xf numFmtId="49" fontId="1" fillId="0" borderId="0" xfId="0" applyNumberFormat="1" applyFont="1" applyBorder="1"/>
    <xf numFmtId="49" fontId="2" fillId="0" borderId="0" xfId="0" applyNumberFormat="1" applyFont="1" applyBorder="1"/>
    <xf numFmtId="49" fontId="3" fillId="2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/>
  </cellXfs>
  <cellStyles count="1">
    <cellStyle name="標準" xfId="0" builtinId="0"/>
  </cellStyles>
  <dxfs count="6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7">
    <tableStyle name="月曜日-style" pivot="0" count="2" xr9:uid="{00000000-0011-0000-FFFF-FFFF00000000}">
      <tableStyleElement type="firstRowStripe" dxfId="59"/>
      <tableStyleElement type="secondRowStripe" dxfId="58"/>
    </tableStyle>
    <tableStyle name="火曜日-style" pivot="0" count="2" xr9:uid="{00000000-0011-0000-FFFF-FFFF01000000}">
      <tableStyleElement type="firstRowStripe" dxfId="57"/>
      <tableStyleElement type="secondRowStripe" dxfId="56"/>
    </tableStyle>
    <tableStyle name="水曜日-style" pivot="0" count="2" xr9:uid="{00000000-0011-0000-FFFF-FFFF02000000}">
      <tableStyleElement type="firstRowStripe" dxfId="55"/>
      <tableStyleElement type="secondRowStripe" dxfId="54"/>
    </tableStyle>
    <tableStyle name="金曜日-style" pivot="0" count="2" xr9:uid="{00000000-0011-0000-FFFF-FFFF03000000}">
      <tableStyleElement type="firstRowStripe" dxfId="53"/>
      <tableStyleElement type="secondRowStripe" dxfId="52"/>
    </tableStyle>
    <tableStyle name="土曜日-style" pivot="0" count="2" xr9:uid="{00000000-0011-0000-FFFF-FFFF04000000}">
      <tableStyleElement type="firstRowStripe" dxfId="51"/>
      <tableStyleElement type="secondRowStripe" dxfId="50"/>
    </tableStyle>
    <tableStyle name="全件-style" pivot="0" count="2" xr9:uid="{00000000-0011-0000-FFFF-FFFF05000000}">
      <tableStyleElement type="firstRowStripe" dxfId="49"/>
      <tableStyleElement type="secondRowStripe" dxfId="48"/>
    </tableStyle>
    <tableStyle name="全件-style 2" pivot="0" count="2" xr9:uid="{00000000-0011-0000-FFFF-FFFF06000000}">
      <tableStyleElement type="firstRowStripe" dxfId="47"/>
      <tableStyleElement type="secondRowStripe" dxfId="46"/>
    </tableStyle>
    <tableStyle name="全件-style 3" pivot="0" count="2" xr9:uid="{00000000-0011-0000-FFFF-FFFF07000000}">
      <tableStyleElement type="firstRowStripe" dxfId="45"/>
      <tableStyleElement type="secondRowStripe" dxfId="44"/>
    </tableStyle>
    <tableStyle name="全件-style 4" pivot="0" count="2" xr9:uid="{00000000-0011-0000-FFFF-FFFF08000000}">
      <tableStyleElement type="firstRowStripe" dxfId="43"/>
      <tableStyleElement type="secondRowStripe" dxfId="42"/>
    </tableStyle>
    <tableStyle name="全件-style 5" pivot="0" count="2" xr9:uid="{00000000-0011-0000-FFFF-FFFF09000000}">
      <tableStyleElement type="firstRowStripe" dxfId="41"/>
      <tableStyleElement type="secondRowStripe" dxfId="40"/>
    </tableStyle>
    <tableStyle name="全件-style 6" pivot="0" count="2" xr9:uid="{00000000-0011-0000-FFFF-FFFF0A000000}">
      <tableStyleElement type="firstRowStripe" dxfId="39"/>
      <tableStyleElement type="secondRowStripe" dxfId="38"/>
    </tableStyle>
    <tableStyle name="全件-style 7" pivot="0" count="2" xr9:uid="{00000000-0011-0000-FFFF-FFFF0B000000}">
      <tableStyleElement type="firstRowStripe" dxfId="37"/>
      <tableStyleElement type="secondRowStripe" dxfId="36"/>
    </tableStyle>
    <tableStyle name="全件-style 8" pivot="0" count="2" xr9:uid="{00000000-0011-0000-FFFF-FFFF0C000000}">
      <tableStyleElement type="firstRowStripe" dxfId="35"/>
      <tableStyleElement type="secondRowStripe" dxfId="34"/>
    </tableStyle>
    <tableStyle name="全件-style 9" pivot="0" count="2" xr9:uid="{00000000-0011-0000-FFFF-FFFF0D000000}">
      <tableStyleElement type="firstRowStripe" dxfId="33"/>
      <tableStyleElement type="secondRowStripe" dxfId="32"/>
    </tableStyle>
    <tableStyle name="全件-style 10" pivot="0" count="2" xr9:uid="{00000000-0011-0000-FFFF-FFFF0E000000}">
      <tableStyleElement type="firstRowStripe" dxfId="31"/>
      <tableStyleElement type="secondRowStripe" dxfId="30"/>
    </tableStyle>
    <tableStyle name="全件-style 11" pivot="0" count="2" xr9:uid="{00000000-0011-0000-FFFF-FFFF0F000000}">
      <tableStyleElement type="firstRowStripe" dxfId="29"/>
      <tableStyleElement type="secondRowStripe" dxfId="28"/>
    </tableStyle>
    <tableStyle name="全件-style 12" pivot="0" count="2" xr9:uid="{00000000-0011-0000-FFFF-FFFF10000000}">
      <tableStyleElement type="firstRowStripe" dxfId="27"/>
      <tableStyleElement type="secondRowStripe" dxfId="26"/>
    </tableStyle>
    <tableStyle name="全件-style 13" pivot="0" count="2" xr9:uid="{00000000-0011-0000-FFFF-FFFF11000000}">
      <tableStyleElement type="firstRowStripe" dxfId="25"/>
      <tableStyleElement type="secondRowStripe" dxfId="24"/>
    </tableStyle>
    <tableStyle name="全件-style 14" pivot="0" count="2" xr9:uid="{00000000-0011-0000-FFFF-FFFF12000000}">
      <tableStyleElement type="firstRowStripe" dxfId="23"/>
      <tableStyleElement type="secondRowStripe" dxfId="22"/>
    </tableStyle>
    <tableStyle name="全件-style 15" pivot="0" count="2" xr9:uid="{00000000-0011-0000-FFFF-FFFF13000000}">
      <tableStyleElement type="firstRowStripe" dxfId="21"/>
      <tableStyleElement type="secondRowStripe" dxfId="20"/>
    </tableStyle>
    <tableStyle name="全件-style 16" pivot="0" count="2" xr9:uid="{00000000-0011-0000-FFFF-FFFF14000000}">
      <tableStyleElement type="firstRowStripe" dxfId="19"/>
      <tableStyleElement type="secondRowStripe" dxfId="18"/>
    </tableStyle>
    <tableStyle name="全件-style 17" pivot="0" count="2" xr9:uid="{00000000-0011-0000-FFFF-FFFF15000000}">
      <tableStyleElement type="firstRowStripe" dxfId="17"/>
      <tableStyleElement type="secondRowStripe" dxfId="16"/>
    </tableStyle>
    <tableStyle name="全件-style 18" pivot="0" count="2" xr9:uid="{00000000-0011-0000-FFFF-FFFF16000000}">
      <tableStyleElement type="firstRowStripe" dxfId="15"/>
      <tableStyleElement type="secondRowStripe" dxfId="14"/>
    </tableStyle>
    <tableStyle name="全件-style 19" pivot="0" count="2" xr9:uid="{00000000-0011-0000-FFFF-FFFF17000000}">
      <tableStyleElement type="firstRowStripe" dxfId="13"/>
      <tableStyleElement type="secondRowStripe" dxfId="12"/>
    </tableStyle>
    <tableStyle name="全件-style 20" pivot="0" count="2" xr9:uid="{00000000-0011-0000-FFFF-FFFF18000000}">
      <tableStyleElement type="firstRowStripe" dxfId="11"/>
      <tableStyleElement type="secondRowStripe" dxfId="10"/>
    </tableStyle>
    <tableStyle name="全件-style 21" pivot="0" count="2" xr9:uid="{00000000-0011-0000-FFFF-FFFF19000000}">
      <tableStyleElement type="firstRowStripe" dxfId="9"/>
      <tableStyleElement type="secondRowStripe" dxfId="8"/>
    </tableStyle>
    <tableStyle name="全件-style 22" pivot="0" count="2" xr9:uid="{00000000-0011-0000-FFFF-FFFF1A000000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2:F2" headerRowCount="0" headerRowDxfId="5" dataDxfId="4" totalsRowDxfId="3"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name="月曜日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2:F2" headerRowCount="0">
  <tableColumns count="3">
    <tableColumn id="1" xr3:uid="{00000000-0010-0000-0100-000001000000}" name="Column1"/>
    <tableColumn id="2" xr3:uid="{00000000-0010-0000-0100-000002000000}" name="Column2"/>
    <tableColumn id="3" xr3:uid="{00000000-0010-0000-0100-000003000000}" name="Column3"/>
  </tableColumns>
  <tableStyleInfo name="火曜日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D2:F2" headerRowCount="0">
  <tableColumns count="3">
    <tableColumn id="1" xr3:uid="{00000000-0010-0000-0200-000001000000}" name="Column1"/>
    <tableColumn id="2" xr3:uid="{00000000-0010-0000-0200-000002000000}" name="Column2"/>
    <tableColumn id="3" xr3:uid="{00000000-0010-0000-0200-000003000000}" name="Column3"/>
  </tableColumns>
  <tableStyleInfo name="水曜日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D2:F2" headerRowCount="0">
  <tableColumns count="3">
    <tableColumn id="1" xr3:uid="{00000000-0010-0000-0300-000001000000}" name="Column1"/>
    <tableColumn id="2" xr3:uid="{00000000-0010-0000-0300-000002000000}" name="Column2"/>
    <tableColumn id="3" xr3:uid="{00000000-0010-0000-0300-000003000000}" name="Column3"/>
  </tableColumns>
  <tableStyleInfo name="金曜日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D2:F2" headerRowCount="0">
  <tableColumns count="3">
    <tableColumn id="1" xr3:uid="{00000000-0010-0000-0400-000001000000}" name="Column1"/>
    <tableColumn id="2" xr3:uid="{00000000-0010-0000-0400-000002000000}" name="Column2"/>
    <tableColumn id="3" xr3:uid="{00000000-0010-0000-0400-000003000000}" name="Column3"/>
  </tableColumns>
  <tableStyleInfo name="土曜日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C2:E2" headerRowCount="0">
  <tableColumns count="3">
    <tableColumn id="1" xr3:uid="{00000000-0010-0000-0500-000001000000}" name="Column1"/>
    <tableColumn id="2" xr3:uid="{00000000-0010-0000-0500-000002000000}" name="Column2"/>
    <tableColumn id="3" xr3:uid="{00000000-0010-0000-0500-000003000000}" name="Column3"/>
  </tableColumns>
  <tableStyleInfo name="全件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C7:E7" headerRowCount="0">
  <tableColumns count="3">
    <tableColumn id="1" xr3:uid="{00000000-0010-0000-0600-000001000000}" name="Column1"/>
    <tableColumn id="2" xr3:uid="{00000000-0010-0000-0600-000002000000}" name="Column2"/>
    <tableColumn id="3" xr3:uid="{00000000-0010-0000-0600-000003000000}" name="Column3"/>
  </tableColumns>
  <tableStyleInfo name="全件-style 2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C11:E11" headerRowCount="0">
  <tableColumns count="3">
    <tableColumn id="1" xr3:uid="{00000000-0010-0000-0700-000001000000}" name="Column1"/>
    <tableColumn id="2" xr3:uid="{00000000-0010-0000-0700-000002000000}" name="Column2"/>
    <tableColumn id="3" xr3:uid="{00000000-0010-0000-0700-000003000000}" name="Column3"/>
  </tableColumns>
  <tableStyleInfo name="全件-style 3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C12:E13" headerRowCount="0">
  <tableColumns count="3">
    <tableColumn id="1" xr3:uid="{00000000-0010-0000-0800-000001000000}" name="Column1"/>
    <tableColumn id="2" xr3:uid="{00000000-0010-0000-0800-000002000000}" name="Column2"/>
    <tableColumn id="3" xr3:uid="{00000000-0010-0000-0800-000003000000}" name="Column3"/>
  </tableColumns>
  <tableStyleInfo name="全件-style 4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C14:E14" headerRowCount="0">
  <tableColumns count="3">
    <tableColumn id="1" xr3:uid="{00000000-0010-0000-0900-000001000000}" name="Column1"/>
    <tableColumn id="2" xr3:uid="{00000000-0010-0000-0900-000002000000}" name="Column2"/>
    <tableColumn id="3" xr3:uid="{00000000-0010-0000-0900-000003000000}" name="Column3"/>
  </tableColumns>
  <tableStyleInfo name="全件-style 5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C18:E18" headerRowCount="0">
  <tableColumns count="3">
    <tableColumn id="1" xr3:uid="{00000000-0010-0000-0A00-000001000000}" name="Column1"/>
    <tableColumn id="2" xr3:uid="{00000000-0010-0000-0A00-000002000000}" name="Column2"/>
    <tableColumn id="3" xr3:uid="{00000000-0010-0000-0A00-000003000000}" name="Column3"/>
  </tableColumns>
  <tableStyleInfo name="全件-style 6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C26:E26" headerRowCount="0">
  <tableColumns count="3">
    <tableColumn id="1" xr3:uid="{00000000-0010-0000-0B00-000001000000}" name="Column1"/>
    <tableColumn id="2" xr3:uid="{00000000-0010-0000-0B00-000002000000}" name="Column2"/>
    <tableColumn id="3" xr3:uid="{00000000-0010-0000-0B00-000003000000}" name="Column3"/>
  </tableColumns>
  <tableStyleInfo name="全件-style 7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C32:E33" headerRowCount="0">
  <tableColumns count="3">
    <tableColumn id="1" xr3:uid="{00000000-0010-0000-0C00-000001000000}" name="Column1"/>
    <tableColumn id="2" xr3:uid="{00000000-0010-0000-0C00-000002000000}" name="Column2"/>
    <tableColumn id="3" xr3:uid="{00000000-0010-0000-0C00-000003000000}" name="Column3"/>
  </tableColumns>
  <tableStyleInfo name="全件-style 8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C35:E35" headerRowCount="0">
  <tableColumns count="3">
    <tableColumn id="1" xr3:uid="{00000000-0010-0000-0D00-000001000000}" name="Column1"/>
    <tableColumn id="2" xr3:uid="{00000000-0010-0000-0D00-000002000000}" name="Column2"/>
    <tableColumn id="3" xr3:uid="{00000000-0010-0000-0D00-000003000000}" name="Column3"/>
  </tableColumns>
  <tableStyleInfo name="全件-style 9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C55:E55" headerRowCount="0">
  <tableColumns count="3">
    <tableColumn id="1" xr3:uid="{00000000-0010-0000-0E00-000001000000}" name="Column1"/>
    <tableColumn id="2" xr3:uid="{00000000-0010-0000-0E00-000002000000}" name="Column2"/>
    <tableColumn id="3" xr3:uid="{00000000-0010-0000-0E00-000003000000}" name="Column3"/>
  </tableColumns>
  <tableStyleInfo name="全件-style 10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C56:E56" headerRowCount="0">
  <tableColumns count="3">
    <tableColumn id="1" xr3:uid="{00000000-0010-0000-0F00-000001000000}" name="Column1"/>
    <tableColumn id="2" xr3:uid="{00000000-0010-0000-0F00-000002000000}" name="Column2"/>
    <tableColumn id="3" xr3:uid="{00000000-0010-0000-0F00-000003000000}" name="Column3"/>
  </tableColumns>
  <tableStyleInfo name="全件-style 11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C71:E71" headerRowCount="0">
  <tableColumns count="3">
    <tableColumn id="1" xr3:uid="{00000000-0010-0000-1000-000001000000}" name="Column1"/>
    <tableColumn id="2" xr3:uid="{00000000-0010-0000-1000-000002000000}" name="Column2"/>
    <tableColumn id="3" xr3:uid="{00000000-0010-0000-1000-000003000000}" name="Column3"/>
  </tableColumns>
  <tableStyleInfo name="全件-style 12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C75:E75" headerRowCount="0">
  <tableColumns count="3">
    <tableColumn id="1" xr3:uid="{00000000-0010-0000-1100-000001000000}" name="Column1"/>
    <tableColumn id="2" xr3:uid="{00000000-0010-0000-1100-000002000000}" name="Column2"/>
    <tableColumn id="3" xr3:uid="{00000000-0010-0000-1100-000003000000}" name="Column3"/>
  </tableColumns>
  <tableStyleInfo name="全件-style 13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C83:E83" headerRowCount="0">
  <tableColumns count="3">
    <tableColumn id="1" xr3:uid="{00000000-0010-0000-1200-000001000000}" name="Column1"/>
    <tableColumn id="2" xr3:uid="{00000000-0010-0000-1200-000002000000}" name="Column2"/>
    <tableColumn id="3" xr3:uid="{00000000-0010-0000-1200-000003000000}" name="Column3"/>
  </tableColumns>
  <tableStyleInfo name="全件-style 14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_20" displayName="Table_20" ref="C92:E93" headerRowCount="0">
  <tableColumns count="3">
    <tableColumn id="1" xr3:uid="{00000000-0010-0000-1300-000001000000}" name="Column1"/>
    <tableColumn id="2" xr3:uid="{00000000-0010-0000-1300-000002000000}" name="Column2"/>
    <tableColumn id="3" xr3:uid="{00000000-0010-0000-1300-000003000000}" name="Column3"/>
  </tableColumns>
  <tableStyleInfo name="全件-style 15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C94:D94" headerRowCount="0">
  <tableColumns count="2">
    <tableColumn id="1" xr3:uid="{00000000-0010-0000-1400-000001000000}" name="Column1"/>
    <tableColumn id="2" xr3:uid="{00000000-0010-0000-1400-000002000000}" name="Column2"/>
  </tableColumns>
  <tableStyleInfo name="全件-style 16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C108:E109" headerRowCount="0">
  <tableColumns count="3">
    <tableColumn id="1" xr3:uid="{00000000-0010-0000-1500-000001000000}" name="Column1"/>
    <tableColumn id="2" xr3:uid="{00000000-0010-0000-1500-000002000000}" name="Column2"/>
    <tableColumn id="3" xr3:uid="{00000000-0010-0000-1500-000003000000}" name="Column3"/>
  </tableColumns>
  <tableStyleInfo name="全件-style 17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C135:E135" headerRowCount="0">
  <tableColumns count="3">
    <tableColumn id="1" xr3:uid="{00000000-0010-0000-1600-000001000000}" name="Column1"/>
    <tableColumn id="2" xr3:uid="{00000000-0010-0000-1600-000002000000}" name="Column2"/>
    <tableColumn id="3" xr3:uid="{00000000-0010-0000-1600-000003000000}" name="Column3"/>
  </tableColumns>
  <tableStyleInfo name="全件-style 18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C136:E136" headerRowCount="0">
  <tableColumns count="3">
    <tableColumn id="1" xr3:uid="{00000000-0010-0000-1700-000001000000}" name="Column1"/>
    <tableColumn id="2" xr3:uid="{00000000-0010-0000-1700-000002000000}" name="Column2"/>
    <tableColumn id="3" xr3:uid="{00000000-0010-0000-1700-000003000000}" name="Column3"/>
  </tableColumns>
  <tableStyleInfo name="全件-style 19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C146:E147" headerRowCount="0">
  <tableColumns count="3">
    <tableColumn id="1" xr3:uid="{00000000-0010-0000-1800-000001000000}" name="Column1"/>
    <tableColumn id="2" xr3:uid="{00000000-0010-0000-1800-000002000000}" name="Column2"/>
    <tableColumn id="3" xr3:uid="{00000000-0010-0000-1800-000003000000}" name="Column3"/>
  </tableColumns>
  <tableStyleInfo name="全件-style 20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C151:E151" headerRowCount="0">
  <tableColumns count="3">
    <tableColumn id="1" xr3:uid="{00000000-0010-0000-1900-000001000000}" name="Column1"/>
    <tableColumn id="2" xr3:uid="{00000000-0010-0000-1900-000002000000}" name="Column2"/>
    <tableColumn id="3" xr3:uid="{00000000-0010-0000-1900-000003000000}" name="Column3"/>
  </tableColumns>
  <tableStyleInfo name="全件-style 21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C155:E156" headerRowCount="0">
  <tableColumns count="3">
    <tableColumn id="1" xr3:uid="{00000000-0010-0000-1A00-000001000000}" name="Column1"/>
    <tableColumn id="2" xr3:uid="{00000000-0010-0000-1A00-000002000000}" name="Column2"/>
    <tableColumn id="3" xr3:uid="{00000000-0010-0000-1A00-000003000000}" name="Column3"/>
  </tableColumns>
  <tableStyleInfo name="全件-style 2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13" Type="http://schemas.openxmlformats.org/officeDocument/2006/relationships/table" Target="../tables/table18.xml"/><Relationship Id="rId18" Type="http://schemas.openxmlformats.org/officeDocument/2006/relationships/table" Target="../tables/table23.xml"/><Relationship Id="rId3" Type="http://schemas.openxmlformats.org/officeDocument/2006/relationships/table" Target="../tables/table8.xml"/><Relationship Id="rId21" Type="http://schemas.openxmlformats.org/officeDocument/2006/relationships/table" Target="../tables/table26.xml"/><Relationship Id="rId7" Type="http://schemas.openxmlformats.org/officeDocument/2006/relationships/table" Target="../tables/table12.xml"/><Relationship Id="rId12" Type="http://schemas.openxmlformats.org/officeDocument/2006/relationships/table" Target="../tables/table17.xml"/><Relationship Id="rId17" Type="http://schemas.openxmlformats.org/officeDocument/2006/relationships/table" Target="../tables/table22.xml"/><Relationship Id="rId2" Type="http://schemas.openxmlformats.org/officeDocument/2006/relationships/table" Target="../tables/table7.xml"/><Relationship Id="rId16" Type="http://schemas.openxmlformats.org/officeDocument/2006/relationships/table" Target="../tables/table21.xml"/><Relationship Id="rId20" Type="http://schemas.openxmlformats.org/officeDocument/2006/relationships/table" Target="../tables/table25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11" Type="http://schemas.openxmlformats.org/officeDocument/2006/relationships/table" Target="../tables/table16.xml"/><Relationship Id="rId5" Type="http://schemas.openxmlformats.org/officeDocument/2006/relationships/table" Target="../tables/table10.xml"/><Relationship Id="rId15" Type="http://schemas.openxmlformats.org/officeDocument/2006/relationships/table" Target="../tables/table20.xml"/><Relationship Id="rId10" Type="http://schemas.openxmlformats.org/officeDocument/2006/relationships/table" Target="../tables/table15.xml"/><Relationship Id="rId19" Type="http://schemas.openxmlformats.org/officeDocument/2006/relationships/table" Target="../tables/table24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Relationship Id="rId14" Type="http://schemas.openxmlformats.org/officeDocument/2006/relationships/table" Target="../tables/table19.xml"/><Relationship Id="rId22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2"/>
  <sheetViews>
    <sheetView tabSelected="1" workbookViewId="0">
      <selection activeCell="C11" sqref="C11"/>
    </sheetView>
  </sheetViews>
  <sheetFormatPr defaultColWidth="12.6640625" defaultRowHeight="15.75" customHeight="1" x14ac:dyDescent="0.25"/>
  <cols>
    <col min="1" max="1" width="3.77734375" customWidth="1"/>
    <col min="2" max="2" width="9.33203125" customWidth="1"/>
    <col min="3" max="3" width="34.21875" style="18" bestFit="1" customWidth="1"/>
    <col min="4" max="4" width="25" style="18" bestFit="1" customWidth="1"/>
    <col min="5" max="5" width="11.6640625" style="18" bestFit="1" customWidth="1"/>
    <col min="6" max="6" width="32.6640625" style="18" customWidth="1"/>
  </cols>
  <sheetData>
    <row r="1" spans="1:6" ht="13.2" x14ac:dyDescent="0.25">
      <c r="A1" s="11" t="s">
        <v>0</v>
      </c>
      <c r="B1" s="11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.75" customHeight="1" x14ac:dyDescent="0.25">
      <c r="A2" s="11">
        <v>1</v>
      </c>
      <c r="B2" s="12">
        <v>20504</v>
      </c>
      <c r="C2" s="15" t="s">
        <v>6</v>
      </c>
      <c r="D2" s="16" t="str">
        <f>VLOOKUP($B2,全件!$A:$E,3,FALSE)</f>
        <v>上記期間は無休</v>
      </c>
      <c r="E2" s="16"/>
      <c r="F2" s="16">
        <f>VLOOKUP($B2,全件!$A:$E,5,FALSE)</f>
        <v>0</v>
      </c>
    </row>
    <row r="3" spans="1:6" ht="15.75" customHeight="1" x14ac:dyDescent="0.25">
      <c r="A3" s="11">
        <v>2</v>
      </c>
      <c r="B3" s="12">
        <v>10645</v>
      </c>
      <c r="C3" s="15" t="s">
        <v>7</v>
      </c>
      <c r="D3" s="16" t="str">
        <f>VLOOKUP($B3,全件!$A:$E,3,FALSE)</f>
        <v>上記期間は無休</v>
      </c>
      <c r="E3" s="16"/>
      <c r="F3" s="16">
        <f>VLOOKUP($B3,全件!$A:$E,5,FALSE)</f>
        <v>0</v>
      </c>
    </row>
    <row r="4" spans="1:6" ht="15.75" customHeight="1" x14ac:dyDescent="0.25">
      <c r="A4" s="11">
        <v>3</v>
      </c>
      <c r="B4" s="12">
        <v>10940</v>
      </c>
      <c r="C4" s="15" t="s">
        <v>8</v>
      </c>
      <c r="D4" s="16" t="str">
        <f>VLOOKUP($B4,全件!$A:$E,3,FALSE)</f>
        <v>8月10日(日), 8月17日(日)</v>
      </c>
      <c r="E4" s="16"/>
      <c r="F4" s="16">
        <f>VLOOKUP($B4,全件!$A:$E,5,FALSE)</f>
        <v>0</v>
      </c>
    </row>
    <row r="5" spans="1:6" ht="15.75" customHeight="1" x14ac:dyDescent="0.25">
      <c r="A5" s="11">
        <v>4</v>
      </c>
      <c r="B5" s="12">
        <v>10649</v>
      </c>
      <c r="C5" s="15" t="s">
        <v>9</v>
      </c>
      <c r="D5" s="16">
        <f>VLOOKUP($B5,全件!$A:$E,3,FALSE)</f>
        <v>0</v>
      </c>
      <c r="E5" s="16"/>
      <c r="F5" s="16">
        <f>VLOOKUP($B5,全件!$A:$E,5,FALSE)</f>
        <v>0</v>
      </c>
    </row>
    <row r="6" spans="1:6" ht="15.75" customHeight="1" x14ac:dyDescent="0.25">
      <c r="A6" s="11">
        <v>5</v>
      </c>
      <c r="B6" s="12">
        <v>11077</v>
      </c>
      <c r="C6" s="15" t="s">
        <v>10</v>
      </c>
      <c r="D6" s="16">
        <f>VLOOKUP($B6,全件!$A:$E,3,FALSE)</f>
        <v>0</v>
      </c>
      <c r="E6" s="16"/>
      <c r="F6" s="16">
        <f>VLOOKUP($B6,全件!$A:$E,5,FALSE)</f>
        <v>0</v>
      </c>
    </row>
    <row r="7" spans="1:6" ht="15.75" customHeight="1" x14ac:dyDescent="0.25">
      <c r="A7" s="11">
        <v>6</v>
      </c>
      <c r="B7" s="12">
        <v>11392</v>
      </c>
      <c r="C7" s="15" t="s">
        <v>11</v>
      </c>
      <c r="D7" s="16" t="str">
        <f>VLOOKUP($B7,全件!$A:$E,3,FALSE)</f>
        <v>上記期間は無休</v>
      </c>
      <c r="E7" s="16"/>
      <c r="F7" s="16" t="str">
        <f>VLOOKUP($B7,全件!$A:$E,5,FALSE)</f>
        <v>8月18日休み</v>
      </c>
    </row>
    <row r="8" spans="1:6" ht="15.75" customHeight="1" x14ac:dyDescent="0.25">
      <c r="A8" s="11">
        <v>7</v>
      </c>
      <c r="B8" s="12">
        <v>10939</v>
      </c>
      <c r="C8" s="15" t="s">
        <v>12</v>
      </c>
      <c r="D8" s="16" t="str">
        <f>VLOOKUP($B8,全件!$A:$E,3,FALSE)</f>
        <v>8月10日(日), 8月17日(日)</v>
      </c>
      <c r="E8" s="16"/>
      <c r="F8" s="16">
        <f>VLOOKUP($B8,全件!$A:$E,5,FALSE)</f>
        <v>0</v>
      </c>
    </row>
    <row r="9" spans="1:6" ht="15.75" customHeight="1" x14ac:dyDescent="0.25">
      <c r="A9" s="11">
        <v>8</v>
      </c>
      <c r="B9" s="12">
        <v>11420</v>
      </c>
      <c r="C9" s="15" t="s">
        <v>13</v>
      </c>
      <c r="D9" s="16">
        <f>VLOOKUP($B9,全件!$A:$E,3,FALSE)</f>
        <v>0</v>
      </c>
      <c r="E9" s="16"/>
      <c r="F9" s="16">
        <f>VLOOKUP($B9,全件!$A:$E,5,FALSE)</f>
        <v>0</v>
      </c>
    </row>
    <row r="10" spans="1:6" ht="15.75" customHeight="1" x14ac:dyDescent="0.25">
      <c r="A10" s="11">
        <v>9</v>
      </c>
      <c r="B10" s="12">
        <v>10671</v>
      </c>
      <c r="C10" s="15" t="s">
        <v>14</v>
      </c>
      <c r="D10" s="16" t="str">
        <f>VLOOKUP($B10,全件!$A:$E,3,FALSE)</f>
        <v>上記期間は無休</v>
      </c>
      <c r="E10" s="16"/>
      <c r="F10" s="16">
        <f>VLOOKUP($B10,全件!$A:$E,5,FALSE)</f>
        <v>0</v>
      </c>
    </row>
    <row r="11" spans="1:6" ht="15.75" customHeight="1" x14ac:dyDescent="0.25">
      <c r="A11" s="11">
        <v>10</v>
      </c>
      <c r="B11" s="12">
        <v>11149</v>
      </c>
      <c r="C11" s="15" t="s">
        <v>15</v>
      </c>
      <c r="D11" s="16" t="str">
        <f>VLOOKUP($B11,全件!$A:$E,3,FALSE)</f>
        <v>上記期間は無休</v>
      </c>
      <c r="E11" s="16"/>
      <c r="F11" s="16" t="str">
        <f>VLOOKUP($B11,全件!$A:$E,5,FALSE)</f>
        <v>不定休</v>
      </c>
    </row>
    <row r="12" spans="1:6" ht="15.75" customHeight="1" x14ac:dyDescent="0.25">
      <c r="A12" s="11">
        <v>11</v>
      </c>
      <c r="B12" s="12">
        <v>11000</v>
      </c>
      <c r="C12" s="15" t="s">
        <v>16</v>
      </c>
      <c r="D12" s="16" t="str">
        <f>VLOOKUP($B12,全件!$A:$E,3,FALSE)</f>
        <v>上記期間は無休</v>
      </c>
      <c r="E12" s="16"/>
      <c r="F12" s="16" t="str">
        <f>VLOOKUP($B12,全件!$A:$E,5,FALSE)</f>
        <v>8月19日、20日休み</v>
      </c>
    </row>
    <row r="13" spans="1:6" ht="15.75" customHeight="1" x14ac:dyDescent="0.25">
      <c r="A13" s="11">
        <v>12</v>
      </c>
      <c r="B13" s="12">
        <v>10790</v>
      </c>
      <c r="C13" s="15" t="s">
        <v>17</v>
      </c>
      <c r="D13" s="16" t="str">
        <f>VLOOKUP($B13,全件!$A:$E,3,FALSE)</f>
        <v>上記期間は無休</v>
      </c>
      <c r="E13" s="16"/>
      <c r="F13" s="16">
        <f>VLOOKUP($B13,全件!$A:$E,5,FALSE)</f>
        <v>0</v>
      </c>
    </row>
    <row r="14" spans="1:6" ht="15.75" customHeight="1" x14ac:dyDescent="0.25">
      <c r="A14" s="11">
        <v>13</v>
      </c>
      <c r="B14" s="12">
        <v>10759</v>
      </c>
      <c r="C14" s="15" t="s">
        <v>18</v>
      </c>
      <c r="D14" s="16" t="str">
        <f>VLOOKUP($B14,全件!$A:$E,3,FALSE)</f>
        <v>上記期間は無休</v>
      </c>
      <c r="E14" s="16"/>
      <c r="F14" s="16" t="str">
        <f>VLOOKUP($B14,全件!$A:$E,5,FALSE)</f>
        <v>8月18日～20日休み、不定休</v>
      </c>
    </row>
    <row r="15" spans="1:6" ht="15.75" customHeight="1" x14ac:dyDescent="0.25">
      <c r="A15" s="11">
        <v>14</v>
      </c>
      <c r="B15" s="12">
        <v>11339</v>
      </c>
      <c r="C15" s="15" t="s">
        <v>19</v>
      </c>
      <c r="D15" s="16" t="str">
        <f>VLOOKUP($B15,全件!$A:$E,3,FALSE)</f>
        <v>上記期間は無休</v>
      </c>
      <c r="E15" s="16"/>
      <c r="F15" s="16">
        <f>VLOOKUP($B15,全件!$A:$E,5,FALSE)</f>
        <v>0</v>
      </c>
    </row>
    <row r="16" spans="1:6" ht="15.75" customHeight="1" x14ac:dyDescent="0.25">
      <c r="A16" s="11">
        <v>15</v>
      </c>
      <c r="B16" s="12">
        <v>10618</v>
      </c>
      <c r="C16" s="15" t="s">
        <v>20</v>
      </c>
      <c r="D16" s="16">
        <f>VLOOKUP($B16,全件!$A:$E,3,FALSE)</f>
        <v>0</v>
      </c>
      <c r="E16" s="16"/>
      <c r="F16" s="16">
        <f>VLOOKUP($B16,全件!$A:$E,5,FALSE)</f>
        <v>0</v>
      </c>
    </row>
    <row r="17" spans="1:6" ht="15.75" customHeight="1" x14ac:dyDescent="0.25">
      <c r="A17" s="11">
        <v>16</v>
      </c>
      <c r="B17" s="12">
        <v>10758</v>
      </c>
      <c r="C17" s="15" t="s">
        <v>21</v>
      </c>
      <c r="D17" s="16" t="str">
        <f>VLOOKUP($B17,全件!$A:$E,3,FALSE)</f>
        <v>上記期間は無休</v>
      </c>
      <c r="E17" s="16"/>
      <c r="F17" s="16" t="str">
        <f>VLOOKUP($B17,全件!$A:$E,5,FALSE)</f>
        <v>8月18日～20日休み</v>
      </c>
    </row>
    <row r="18" spans="1:6" ht="15.75" customHeight="1" x14ac:dyDescent="0.25">
      <c r="A18" s="11">
        <v>17</v>
      </c>
      <c r="B18" s="12">
        <v>11137</v>
      </c>
      <c r="C18" s="15" t="s">
        <v>22</v>
      </c>
      <c r="D18" s="16" t="str">
        <f>VLOOKUP($B18,全件!$A:$E,3,FALSE)</f>
        <v>8月11日(月)</v>
      </c>
      <c r="E18" s="16"/>
      <c r="F18" s="16" t="str">
        <f>VLOOKUP($B18,全件!$A:$E,5,FALSE)</f>
        <v>8月18日～21日休み、月曜日、定休日</v>
      </c>
    </row>
    <row r="19" spans="1:6" ht="15.75" customHeight="1" x14ac:dyDescent="0.25">
      <c r="A19" s="11">
        <v>18</v>
      </c>
      <c r="B19" s="12">
        <v>11177</v>
      </c>
      <c r="C19" s="15" t="s">
        <v>23</v>
      </c>
      <c r="D19" s="16">
        <f>VLOOKUP($B19,全件!$A:$E,3,FALSE)</f>
        <v>0</v>
      </c>
      <c r="E19" s="16"/>
      <c r="F19" s="16">
        <f>VLOOKUP($B19,全件!$A:$E,5,FALSE)</f>
        <v>0</v>
      </c>
    </row>
    <row r="20" spans="1:6" ht="15.75" customHeight="1" x14ac:dyDescent="0.25">
      <c r="A20" s="11">
        <v>19</v>
      </c>
      <c r="B20" s="12">
        <v>10750</v>
      </c>
      <c r="C20" s="15" t="s">
        <v>24</v>
      </c>
      <c r="D20" s="16">
        <f>VLOOKUP($B20,全件!$A:$E,3,FALSE)</f>
        <v>0</v>
      </c>
      <c r="E20" s="16"/>
      <c r="F20" s="16">
        <f>VLOOKUP($B20,全件!$A:$E,5,FALSE)</f>
        <v>0</v>
      </c>
    </row>
    <row r="21" spans="1:6" ht="15.75" customHeight="1" x14ac:dyDescent="0.25">
      <c r="A21" s="11">
        <v>20</v>
      </c>
      <c r="B21" s="12">
        <v>10533</v>
      </c>
      <c r="C21" s="15" t="s">
        <v>25</v>
      </c>
      <c r="D21" s="16">
        <f>VLOOKUP($B21,全件!$A:$E,3,FALSE)</f>
        <v>0</v>
      </c>
      <c r="E21" s="16"/>
      <c r="F21" s="16">
        <f>VLOOKUP($B21,全件!$A:$E,5,FALSE)</f>
        <v>0</v>
      </c>
    </row>
    <row r="22" spans="1:6" ht="15.75" customHeight="1" x14ac:dyDescent="0.25">
      <c r="A22" s="11">
        <v>21</v>
      </c>
      <c r="B22" s="12">
        <v>11046</v>
      </c>
      <c r="C22" s="15" t="s">
        <v>26</v>
      </c>
      <c r="D22" s="16">
        <f>VLOOKUP($B22,全件!$A:$E,3,FALSE)</f>
        <v>0</v>
      </c>
      <c r="E22" s="16"/>
      <c r="F22" s="16">
        <f>VLOOKUP($B22,全件!$A:$E,5,FALSE)</f>
        <v>0</v>
      </c>
    </row>
    <row r="23" spans="1:6" ht="15.75" customHeight="1" x14ac:dyDescent="0.25">
      <c r="A23" s="11">
        <v>22</v>
      </c>
      <c r="B23" s="12">
        <v>10764</v>
      </c>
      <c r="C23" s="15" t="s">
        <v>27</v>
      </c>
      <c r="D23" s="16">
        <f>VLOOKUP($B23,全件!$A:$E,3,FALSE)</f>
        <v>0</v>
      </c>
      <c r="E23" s="16"/>
      <c r="F23" s="16">
        <f>VLOOKUP($B23,全件!$A:$E,5,FALSE)</f>
        <v>0</v>
      </c>
    </row>
    <row r="24" spans="1:6" ht="15.75" customHeight="1" x14ac:dyDescent="0.25">
      <c r="A24" s="11">
        <v>23</v>
      </c>
      <c r="B24" s="12">
        <v>10625</v>
      </c>
      <c r="C24" s="15" t="s">
        <v>28</v>
      </c>
      <c r="D24" s="16">
        <f>VLOOKUP($B24,全件!$A:$E,3,FALSE)</f>
        <v>0</v>
      </c>
      <c r="E24" s="16"/>
      <c r="F24" s="16">
        <f>VLOOKUP($B24,全件!$A:$E,5,FALSE)</f>
        <v>0</v>
      </c>
    </row>
    <row r="25" spans="1:6" ht="15.75" customHeight="1" x14ac:dyDescent="0.25">
      <c r="A25" s="11">
        <v>24</v>
      </c>
      <c r="B25" s="12">
        <v>30568</v>
      </c>
      <c r="C25" s="15" t="s">
        <v>29</v>
      </c>
      <c r="D25" s="16">
        <f>VLOOKUP($B25,全件!$A:$E,3,FALSE)</f>
        <v>0</v>
      </c>
      <c r="E25" s="16"/>
      <c r="F25" s="16">
        <f>VLOOKUP($B25,全件!$A:$E,5,FALSE)</f>
        <v>0</v>
      </c>
    </row>
    <row r="26" spans="1:6" ht="15.75" customHeight="1" x14ac:dyDescent="0.25">
      <c r="A26" s="11">
        <v>25</v>
      </c>
      <c r="B26" s="12">
        <v>11216</v>
      </c>
      <c r="C26" s="15" t="s">
        <v>30</v>
      </c>
      <c r="D26" s="16" t="str">
        <f>VLOOKUP($B26,全件!$A:$E,3,FALSE)</f>
        <v>上記期間は無休</v>
      </c>
      <c r="E26" s="16"/>
      <c r="F26" s="16" t="str">
        <f>VLOOKUP($B26,全件!$A:$E,5,FALSE)</f>
        <v>8月18日～21日休み、月曜日、定休日</v>
      </c>
    </row>
    <row r="27" spans="1:6" ht="15.75" customHeight="1" x14ac:dyDescent="0.25">
      <c r="A27" s="11">
        <v>26</v>
      </c>
      <c r="B27" s="12">
        <v>10518</v>
      </c>
      <c r="C27" s="15" t="s">
        <v>31</v>
      </c>
      <c r="D27" s="16">
        <f>VLOOKUP($B27,全件!$A:$E,3,FALSE)</f>
        <v>0</v>
      </c>
      <c r="E27" s="16"/>
      <c r="F27" s="16">
        <f>VLOOKUP($B27,全件!$A:$E,5,FALSE)</f>
        <v>0</v>
      </c>
    </row>
    <row r="28" spans="1:6" ht="13.8" x14ac:dyDescent="0.25">
      <c r="A28" s="11">
        <v>27</v>
      </c>
      <c r="B28" s="12">
        <v>11113</v>
      </c>
      <c r="C28" s="15" t="s">
        <v>32</v>
      </c>
      <c r="D28" s="16" t="str">
        <f>VLOOKUP($B28,全件!$A:$E,3,FALSE)</f>
        <v>上記期間は無休</v>
      </c>
      <c r="E28" s="16"/>
      <c r="F28" s="16">
        <f>VLOOKUP($B28,全件!$A:$E,5,FALSE)</f>
        <v>0</v>
      </c>
    </row>
    <row r="29" spans="1:6" ht="13.8" x14ac:dyDescent="0.25">
      <c r="A29" s="11">
        <v>28</v>
      </c>
      <c r="B29" s="12">
        <v>10603</v>
      </c>
      <c r="C29" s="15" t="s">
        <v>33</v>
      </c>
      <c r="D29" s="16" t="str">
        <f>VLOOKUP($B29,全件!$A:$E,3,FALSE)</f>
        <v>上記期間は全て休業</v>
      </c>
      <c r="E29" s="16"/>
      <c r="F29" s="16">
        <f>VLOOKUP($B29,全件!$A:$E,5,FALSE)</f>
        <v>0</v>
      </c>
    </row>
    <row r="30" spans="1:6" ht="13.8" x14ac:dyDescent="0.25">
      <c r="A30" s="11">
        <v>29</v>
      </c>
      <c r="B30" s="12">
        <v>10269</v>
      </c>
      <c r="C30" s="15" t="s">
        <v>34</v>
      </c>
      <c r="D30" s="16" t="str">
        <f>VLOOKUP($B30,全件!$A:$E,3,FALSE)</f>
        <v>上記期間は無休</v>
      </c>
      <c r="E30" s="16"/>
      <c r="F30" s="16" t="str">
        <f>VLOOKUP($B30,全件!$A:$E,5,FALSE)</f>
        <v>8月18日～8月20日休み、8月15日に在庫320本、8月18日（月）回収のみ</v>
      </c>
    </row>
    <row r="31" spans="1:6" ht="13.8" x14ac:dyDescent="0.25">
      <c r="A31" s="11">
        <v>30</v>
      </c>
      <c r="B31" s="12">
        <v>10768</v>
      </c>
      <c r="C31" s="15" t="s">
        <v>35</v>
      </c>
      <c r="D31" s="16">
        <f>VLOOKUP($B31,全件!$A:$E,3,FALSE)</f>
        <v>0</v>
      </c>
      <c r="E31" s="16"/>
      <c r="F31" s="16">
        <f>VLOOKUP($B31,全件!$A:$E,5,FALSE)</f>
        <v>0</v>
      </c>
    </row>
    <row r="32" spans="1:6" ht="13.8" x14ac:dyDescent="0.25">
      <c r="A32" s="11">
        <v>31</v>
      </c>
      <c r="B32" s="12">
        <v>10690</v>
      </c>
      <c r="C32" s="15" t="s">
        <v>36</v>
      </c>
      <c r="D32" s="16" t="str">
        <f>VLOOKUP($B32,全件!$A:$E,3,FALSE)</f>
        <v>上記期間は無休</v>
      </c>
      <c r="E32" s="16"/>
      <c r="F32" s="16" t="str">
        <f>VLOOKUP($B32,全件!$A:$E,5,FALSE)</f>
        <v>不定休</v>
      </c>
    </row>
    <row r="33" spans="1:6" ht="13.8" x14ac:dyDescent="0.25">
      <c r="A33" s="11">
        <v>32</v>
      </c>
      <c r="B33" s="12">
        <v>10729</v>
      </c>
      <c r="C33" s="15" t="s">
        <v>37</v>
      </c>
      <c r="D33" s="16" t="str">
        <f>VLOOKUP($B33,全件!$A:$E,3,FALSE)</f>
        <v>8月11日(月)</v>
      </c>
      <c r="E33" s="16"/>
      <c r="F33" s="16" t="str">
        <f>VLOOKUP($B33,全件!$A:$E,5,FALSE)</f>
        <v>定休日、月曜日</v>
      </c>
    </row>
    <row r="34" spans="1:6" ht="13.8" x14ac:dyDescent="0.25">
      <c r="A34" s="11">
        <v>33</v>
      </c>
      <c r="B34" s="12">
        <v>10633</v>
      </c>
      <c r="C34" s="15" t="s">
        <v>38</v>
      </c>
      <c r="D34" s="16">
        <f>VLOOKUP($B34,全件!$A:$E,3,FALSE)</f>
        <v>0</v>
      </c>
      <c r="E34" s="16"/>
      <c r="F34" s="16">
        <f>VLOOKUP($B34,全件!$A:$E,5,FALSE)</f>
        <v>0</v>
      </c>
    </row>
    <row r="35" spans="1:6" ht="13.8" x14ac:dyDescent="0.25">
      <c r="A35" s="11">
        <v>34</v>
      </c>
      <c r="B35" s="12">
        <v>10672</v>
      </c>
      <c r="C35" s="15" t="s">
        <v>39</v>
      </c>
      <c r="D35" s="16" t="str">
        <f>VLOOKUP($B35,全件!$A:$E,3,FALSE)</f>
        <v>8月12日(火)</v>
      </c>
      <c r="E35" s="16"/>
      <c r="F35" s="16" t="str">
        <f>VLOOKUP($B35,全件!$A:$E,5,FALSE)</f>
        <v>火曜日、定休日</v>
      </c>
    </row>
    <row r="36" spans="1:6" ht="13.8" x14ac:dyDescent="0.25">
      <c r="A36" s="11">
        <v>35</v>
      </c>
      <c r="B36" s="12">
        <v>10924</v>
      </c>
      <c r="C36" s="15" t="s">
        <v>40</v>
      </c>
      <c r="D36" s="16">
        <f>VLOOKUP($B36,全件!$A:$E,3,FALSE)</f>
        <v>0</v>
      </c>
      <c r="E36" s="16"/>
      <c r="F36" s="16">
        <f>VLOOKUP($B36,全件!$A:$E,5,FALSE)</f>
        <v>0</v>
      </c>
    </row>
    <row r="37" spans="1:6" ht="13.8" x14ac:dyDescent="0.25">
      <c r="A37" s="11">
        <v>36</v>
      </c>
      <c r="B37" s="12">
        <v>10641</v>
      </c>
      <c r="C37" s="15" t="s">
        <v>41</v>
      </c>
      <c r="D37" s="16">
        <f>VLOOKUP($B37,全件!$A:$E,3,FALSE)</f>
        <v>0</v>
      </c>
      <c r="E37" s="16"/>
      <c r="F37" s="16">
        <f>VLOOKUP($B37,全件!$A:$E,5,FALSE)</f>
        <v>0</v>
      </c>
    </row>
    <row r="38" spans="1:6" ht="13.8" x14ac:dyDescent="0.25">
      <c r="A38" s="11">
        <v>37</v>
      </c>
      <c r="B38" s="12">
        <v>10524</v>
      </c>
      <c r="C38" s="15" t="s">
        <v>42</v>
      </c>
      <c r="D38" s="16">
        <f>VLOOKUP($B38,全件!$A:$E,3,FALSE)</f>
        <v>0</v>
      </c>
      <c r="E38" s="16"/>
      <c r="F38" s="16">
        <f>VLOOKUP($B38,全件!$A:$E,5,FALSE)</f>
        <v>0</v>
      </c>
    </row>
    <row r="39" spans="1:6" ht="13.8" x14ac:dyDescent="0.25">
      <c r="A39" s="11">
        <v>38</v>
      </c>
      <c r="B39" s="12">
        <v>10719</v>
      </c>
      <c r="C39" s="15" t="s">
        <v>43</v>
      </c>
      <c r="D39" s="16">
        <f>VLOOKUP($B39,全件!$A:$E,3,FALSE)</f>
        <v>0</v>
      </c>
      <c r="E39" s="16"/>
      <c r="F39" s="16">
        <f>VLOOKUP($B39,全件!$A:$E,5,FALSE)</f>
        <v>0</v>
      </c>
    </row>
    <row r="40" spans="1:6" ht="13.8" x14ac:dyDescent="0.25">
      <c r="A40" s="11">
        <v>39</v>
      </c>
      <c r="B40" s="12">
        <v>10778</v>
      </c>
      <c r="C40" s="15" t="s">
        <v>44</v>
      </c>
      <c r="D40" s="16" t="str">
        <f>VLOOKUP($B40,全件!$A:$E,3,FALSE)</f>
        <v>上記期間は無休</v>
      </c>
      <c r="E40" s="16"/>
      <c r="F40" s="16">
        <f>VLOOKUP($B40,全件!$A:$E,5,FALSE)</f>
        <v>0</v>
      </c>
    </row>
    <row r="41" spans="1:6" ht="13.8" x14ac:dyDescent="0.25">
      <c r="A41" s="11">
        <v>40</v>
      </c>
      <c r="B41" s="12">
        <v>10965</v>
      </c>
      <c r="C41" s="15" t="s">
        <v>45</v>
      </c>
      <c r="D41" s="16" t="str">
        <f>VLOOKUP($B41,全件!$A:$E,3,FALSE)</f>
        <v>上記期間は無休</v>
      </c>
      <c r="E41" s="16"/>
      <c r="F41" s="16">
        <f>VLOOKUP($B41,全件!$A:$E,5,FALSE)</f>
        <v>0</v>
      </c>
    </row>
    <row r="42" spans="1:6" ht="13.8" x14ac:dyDescent="0.25">
      <c r="A42" s="11">
        <v>41</v>
      </c>
      <c r="B42" s="12">
        <v>20506</v>
      </c>
      <c r="C42" s="15" t="s">
        <v>46</v>
      </c>
      <c r="D42" s="16" t="str">
        <f>VLOOKUP($B42,全件!$A:$E,3,FALSE)</f>
        <v>上記期間は無休</v>
      </c>
      <c r="E42" s="16"/>
      <c r="F42" s="16">
        <f>VLOOKUP($B42,全件!$A:$E,5,FALSE)</f>
        <v>0</v>
      </c>
    </row>
    <row r="43" spans="1:6" ht="13.8" x14ac:dyDescent="0.25">
      <c r="A43" s="11">
        <v>42</v>
      </c>
      <c r="B43" s="12">
        <v>10717</v>
      </c>
      <c r="C43" s="15" t="s">
        <v>47</v>
      </c>
      <c r="D43" s="16">
        <f>VLOOKUP($B43,全件!$A:$E,3,FALSE)</f>
        <v>0</v>
      </c>
      <c r="E43" s="16"/>
      <c r="F43" s="16">
        <f>VLOOKUP($B43,全件!$A:$E,5,FALSE)</f>
        <v>0</v>
      </c>
    </row>
    <row r="44" spans="1:6" ht="13.8" x14ac:dyDescent="0.25">
      <c r="A44" s="11">
        <v>43</v>
      </c>
      <c r="B44" s="12">
        <v>11414</v>
      </c>
      <c r="C44" s="15" t="s">
        <v>48</v>
      </c>
      <c r="D44" s="16">
        <f>VLOOKUP($B44,全件!$A:$E,3,FALSE)</f>
        <v>0</v>
      </c>
      <c r="E44" s="16"/>
      <c r="F44" s="16">
        <f>VLOOKUP($B44,全件!$A:$E,5,FALSE)</f>
        <v>0</v>
      </c>
    </row>
    <row r="45" spans="1:6" ht="13.8" x14ac:dyDescent="0.25">
      <c r="A45" s="11">
        <v>44</v>
      </c>
      <c r="B45" s="12">
        <v>10325</v>
      </c>
      <c r="C45" s="15" t="s">
        <v>49</v>
      </c>
      <c r="D45" s="16">
        <f>VLOOKUP($B45,全件!$A:$E,3,FALSE)</f>
        <v>0</v>
      </c>
      <c r="E45" s="16"/>
      <c r="F45" s="16">
        <f>VLOOKUP($B45,全件!$A:$E,5,FALSE)</f>
        <v>0</v>
      </c>
    </row>
    <row r="46" spans="1:6" ht="13.8" x14ac:dyDescent="0.25">
      <c r="A46" s="11">
        <v>45</v>
      </c>
      <c r="B46" s="12">
        <v>11175</v>
      </c>
      <c r="C46" s="15" t="s">
        <v>50</v>
      </c>
      <c r="D46" s="16">
        <f>VLOOKUP($B46,全件!$A:$E,3,FALSE)</f>
        <v>0</v>
      </c>
      <c r="E46" s="16"/>
      <c r="F46" s="16">
        <f>VLOOKUP($B46,全件!$A:$E,5,FALSE)</f>
        <v>0</v>
      </c>
    </row>
    <row r="47" spans="1:6" ht="13.8" x14ac:dyDescent="0.25">
      <c r="A47" s="11">
        <v>46</v>
      </c>
      <c r="B47" s="12">
        <v>11485</v>
      </c>
      <c r="C47" s="15" t="s">
        <v>51</v>
      </c>
      <c r="D47" s="16" t="str">
        <f>VLOOKUP($B47,全件!$A:$E,3,FALSE)</f>
        <v>上記期間は全て休業</v>
      </c>
      <c r="E47" s="16"/>
      <c r="F47" s="16">
        <f>VLOOKUP($B47,全件!$A:$E,5,FALSE)</f>
        <v>0</v>
      </c>
    </row>
    <row r="48" spans="1:6" ht="13.8" x14ac:dyDescent="0.25">
      <c r="A48" s="11">
        <v>47</v>
      </c>
      <c r="B48" s="12">
        <v>11396</v>
      </c>
      <c r="C48" s="15" t="s">
        <v>52</v>
      </c>
      <c r="D48" s="16">
        <f>VLOOKUP($B48,全件!$A:$E,3,FALSE)</f>
        <v>0</v>
      </c>
      <c r="E48" s="16"/>
      <c r="F48" s="16">
        <f>VLOOKUP($B48,全件!$A:$E,5,FALSE)</f>
        <v>0</v>
      </c>
    </row>
    <row r="49" spans="1:6" ht="13.8" x14ac:dyDescent="0.25">
      <c r="A49" s="11">
        <v>48</v>
      </c>
      <c r="B49" s="12">
        <v>11513</v>
      </c>
      <c r="C49" s="15" t="s">
        <v>53</v>
      </c>
      <c r="D49" s="16">
        <f>VLOOKUP($B49,全件!$A:$E,3,FALSE)</f>
        <v>0</v>
      </c>
      <c r="E49" s="16"/>
      <c r="F49" s="16">
        <f>VLOOKUP($B49,全件!$A:$E,5,FALSE)</f>
        <v>0</v>
      </c>
    </row>
    <row r="50" spans="1:6" ht="13.8" x14ac:dyDescent="0.25">
      <c r="A50" s="11">
        <v>49</v>
      </c>
      <c r="B50" s="12">
        <v>10495</v>
      </c>
      <c r="C50" s="15" t="s">
        <v>54</v>
      </c>
      <c r="D50" s="16" t="str">
        <f>VLOOKUP($B50,全件!$A:$E,3,FALSE)</f>
        <v>上記期間は全て休業</v>
      </c>
      <c r="E50" s="16"/>
      <c r="F50" s="16">
        <f>VLOOKUP($B50,全件!$A:$E,5,FALSE)</f>
        <v>0</v>
      </c>
    </row>
    <row r="51" spans="1:6" ht="13.8" x14ac:dyDescent="0.25">
      <c r="A51" s="11">
        <v>50</v>
      </c>
      <c r="B51" s="12">
        <v>10908</v>
      </c>
      <c r="C51" s="15" t="s">
        <v>55</v>
      </c>
      <c r="D51" s="16">
        <f>VLOOKUP($B51,全件!$A:$E,3,FALSE)</f>
        <v>0</v>
      </c>
      <c r="E51" s="16"/>
      <c r="F51" s="16">
        <f>VLOOKUP($B51,全件!$A:$E,5,FALSE)</f>
        <v>0</v>
      </c>
    </row>
    <row r="52" spans="1:6" ht="13.8" x14ac:dyDescent="0.25">
      <c r="A52" s="11">
        <v>51</v>
      </c>
      <c r="B52" s="12">
        <v>11475</v>
      </c>
      <c r="C52" s="15" t="s">
        <v>56</v>
      </c>
      <c r="D52" s="16">
        <f>VLOOKUP($B52,全件!$A:$E,3,FALSE)</f>
        <v>0</v>
      </c>
      <c r="E52" s="16"/>
      <c r="F52" s="16">
        <f>VLOOKUP($B52,全件!$A:$E,5,FALSE)</f>
        <v>0</v>
      </c>
    </row>
    <row r="53" spans="1:6" ht="13.8" x14ac:dyDescent="0.25">
      <c r="A53" s="11">
        <v>52</v>
      </c>
      <c r="B53" s="12">
        <v>10214</v>
      </c>
      <c r="C53" s="15" t="s">
        <v>57</v>
      </c>
      <c r="D53" s="16">
        <f>VLOOKUP($B53,全件!$A:$E,3,FALSE)</f>
        <v>0</v>
      </c>
      <c r="E53" s="16"/>
      <c r="F53" s="16">
        <f>VLOOKUP($B53,全件!$A:$E,5,FALSE)</f>
        <v>0</v>
      </c>
    </row>
    <row r="54" spans="1:6" ht="13.8" x14ac:dyDescent="0.25">
      <c r="A54" s="11">
        <v>53</v>
      </c>
      <c r="B54" s="12">
        <v>10178</v>
      </c>
      <c r="C54" s="15" t="s">
        <v>58</v>
      </c>
      <c r="D54" s="16">
        <f>VLOOKUP($B54,全件!$A:$E,3,FALSE)</f>
        <v>0</v>
      </c>
      <c r="E54" s="16"/>
      <c r="F54" s="16">
        <f>VLOOKUP($B54,全件!$A:$E,5,FALSE)</f>
        <v>0</v>
      </c>
    </row>
    <row r="55" spans="1:6" ht="13.8" x14ac:dyDescent="0.25">
      <c r="A55" s="11">
        <v>54</v>
      </c>
      <c r="B55" s="12">
        <v>11151</v>
      </c>
      <c r="C55" s="15" t="s">
        <v>59</v>
      </c>
      <c r="D55" s="16" t="str">
        <f>VLOOKUP($B55,全件!$A:$E,3,FALSE)</f>
        <v>8月15日(金)</v>
      </c>
      <c r="E55" s="16"/>
      <c r="F55" s="16" t="str">
        <f>VLOOKUP($B55,全件!$A:$E,5,FALSE)</f>
        <v>月曜日定休日</v>
      </c>
    </row>
    <row r="56" spans="1:6" ht="13.8" x14ac:dyDescent="0.25">
      <c r="A56" s="11">
        <v>55</v>
      </c>
      <c r="B56" s="12">
        <v>10200</v>
      </c>
      <c r="C56" s="15" t="s">
        <v>60</v>
      </c>
      <c r="D56" s="16" t="str">
        <f>VLOOKUP($B56,全件!$A:$E,3,FALSE)</f>
        <v>8月15日(金)</v>
      </c>
      <c r="E56" s="16"/>
      <c r="F56" s="16" t="str">
        <f>VLOOKUP($B56,全件!$A:$E,5,FALSE)</f>
        <v>8月18日～8月20日休み</v>
      </c>
    </row>
    <row r="57" spans="1:6" ht="13.8" x14ac:dyDescent="0.25">
      <c r="A57" s="11">
        <v>56</v>
      </c>
      <c r="B57" s="12">
        <v>10546</v>
      </c>
      <c r="C57" s="15" t="s">
        <v>61</v>
      </c>
      <c r="D57" s="16" t="str">
        <f>VLOOKUP($B57,全件!$A:$E,3,FALSE)</f>
        <v>8月13日(水)</v>
      </c>
      <c r="E57" s="16"/>
      <c r="F57" s="16">
        <f>VLOOKUP($B57,全件!$A:$E,5,FALSE)</f>
        <v>0</v>
      </c>
    </row>
    <row r="58" spans="1:6" ht="13.8" x14ac:dyDescent="0.25">
      <c r="A58" s="11">
        <v>57</v>
      </c>
      <c r="B58" s="12">
        <v>10664</v>
      </c>
      <c r="C58" s="15" t="s">
        <v>62</v>
      </c>
      <c r="D58" s="16" t="str">
        <f>VLOOKUP($B58,全件!$A:$E,3,FALSE)</f>
        <v>上記期間は無休</v>
      </c>
      <c r="E58" s="16"/>
      <c r="F58" s="16">
        <f>VLOOKUP($B58,全件!$A:$E,5,FALSE)</f>
        <v>0</v>
      </c>
    </row>
    <row r="59" spans="1:6" ht="13.8" x14ac:dyDescent="0.25">
      <c r="A59" s="11">
        <v>58</v>
      </c>
      <c r="B59" s="12">
        <v>10665</v>
      </c>
      <c r="C59" s="15" t="s">
        <v>63</v>
      </c>
      <c r="D59" s="16">
        <f>VLOOKUP($B59,全件!$A:$E,3,FALSE)</f>
        <v>0</v>
      </c>
      <c r="E59" s="16"/>
      <c r="F59" s="16">
        <f>VLOOKUP($B59,全件!$A:$E,5,FALSE)</f>
        <v>0</v>
      </c>
    </row>
    <row r="60" spans="1:6" ht="13.8" x14ac:dyDescent="0.25">
      <c r="A60" s="11">
        <v>59</v>
      </c>
      <c r="B60" s="12">
        <v>10990</v>
      </c>
      <c r="C60" s="15" t="s">
        <v>64</v>
      </c>
      <c r="D60" s="16">
        <f>VLOOKUP($B60,全件!$A:$E,3,FALSE)</f>
        <v>0</v>
      </c>
      <c r="E60" s="16"/>
      <c r="F60" s="16">
        <f>VLOOKUP($B60,全件!$A:$E,5,FALSE)</f>
        <v>0</v>
      </c>
    </row>
    <row r="61" spans="1:6" ht="13.8" x14ac:dyDescent="0.25">
      <c r="A61" s="13"/>
      <c r="B61" s="12"/>
      <c r="C61" s="15"/>
      <c r="D61" s="16"/>
      <c r="E61" s="16"/>
      <c r="F61" s="16"/>
    </row>
    <row r="62" spans="1:6" ht="15.75" customHeight="1" x14ac:dyDescent="0.25">
      <c r="A62" s="13"/>
      <c r="B62" s="13"/>
      <c r="C62" s="17"/>
      <c r="D62" s="17"/>
      <c r="E62" s="17"/>
      <c r="F62" s="17"/>
    </row>
  </sheetData>
  <phoneticPr fontId="6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0"/>
  <sheetViews>
    <sheetView workbookViewId="0"/>
  </sheetViews>
  <sheetFormatPr defaultColWidth="12.6640625" defaultRowHeight="15.75" customHeight="1" x14ac:dyDescent="0.25"/>
  <cols>
    <col min="1" max="1" width="3.77734375" customWidth="1"/>
    <col min="2" max="2" width="9.33203125" customWidth="1"/>
    <col min="3" max="6" width="32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3">
        <v>10745</v>
      </c>
      <c r="C2" s="4" t="s">
        <v>65</v>
      </c>
      <c r="D2" s="5">
        <f>VLOOKUP($B2,全件!$A:$E,3,FALSE)</f>
        <v>0</v>
      </c>
      <c r="E2" s="5">
        <f>VLOOKUP($B2,全件!$A:$E,4,FALSE)</f>
        <v>0</v>
      </c>
      <c r="F2" s="5">
        <f>VLOOKUP($B2,全件!$A:$E,5,FALSE)</f>
        <v>0</v>
      </c>
    </row>
    <row r="3" spans="1:6" ht="15.75" customHeight="1" x14ac:dyDescent="0.3">
      <c r="A3" s="2">
        <v>2</v>
      </c>
      <c r="B3" s="3">
        <v>10599</v>
      </c>
      <c r="C3" s="4" t="s">
        <v>66</v>
      </c>
      <c r="D3" s="5">
        <f>VLOOKUP($B3,全件!$A:$E,3,FALSE)</f>
        <v>0</v>
      </c>
      <c r="E3" s="5">
        <f>VLOOKUP($B3,全件!$A:$E,4,FALSE)</f>
        <v>0</v>
      </c>
      <c r="F3" s="5">
        <f>VLOOKUP($B3,全件!$A:$E,5,FALSE)</f>
        <v>0</v>
      </c>
    </row>
    <row r="4" spans="1:6" ht="15.75" customHeight="1" x14ac:dyDescent="0.3">
      <c r="A4" s="2">
        <v>3</v>
      </c>
      <c r="B4" s="3">
        <v>11383</v>
      </c>
      <c r="C4" s="4" t="s">
        <v>67</v>
      </c>
      <c r="D4" s="5" t="str">
        <f>VLOOKUP($B4,全件!$A:$E,3,FALSE)</f>
        <v>上記期間は無休</v>
      </c>
      <c r="E4" s="5">
        <f>VLOOKUP($B4,全件!$A:$E,4,FALSE)</f>
        <v>0</v>
      </c>
      <c r="F4" s="5">
        <f>VLOOKUP($B4,全件!$A:$E,5,FALSE)</f>
        <v>0</v>
      </c>
    </row>
    <row r="5" spans="1:6" ht="15.75" customHeight="1" x14ac:dyDescent="0.3">
      <c r="A5" s="2">
        <v>4</v>
      </c>
      <c r="B5" s="3">
        <v>11002</v>
      </c>
      <c r="C5" s="4" t="s">
        <v>68</v>
      </c>
      <c r="D5" s="5" t="str">
        <f>VLOOKUP($B5,全件!$A:$E,3,FALSE)</f>
        <v>上記期間は無休</v>
      </c>
      <c r="E5" s="5">
        <f>VLOOKUP($B5,全件!$A:$E,4,FALSE)</f>
        <v>0</v>
      </c>
      <c r="F5" s="5">
        <f>VLOOKUP($B5,全件!$A:$E,5,FALSE)</f>
        <v>0</v>
      </c>
    </row>
    <row r="6" spans="1:6" ht="15.75" customHeight="1" x14ac:dyDescent="0.3">
      <c r="A6" s="2">
        <v>5</v>
      </c>
      <c r="B6" s="3">
        <v>11403</v>
      </c>
      <c r="C6" s="4" t="s">
        <v>69</v>
      </c>
      <c r="D6" s="5">
        <f>VLOOKUP($B6,全件!$A:$E,3,FALSE)</f>
        <v>0</v>
      </c>
      <c r="E6" s="5">
        <f>VLOOKUP($B6,全件!$A:$E,4,FALSE)</f>
        <v>0</v>
      </c>
      <c r="F6" s="5">
        <f>VLOOKUP($B6,全件!$A:$E,5,FALSE)</f>
        <v>0</v>
      </c>
    </row>
    <row r="7" spans="1:6" ht="15.75" customHeight="1" x14ac:dyDescent="0.3">
      <c r="A7" s="2">
        <v>6</v>
      </c>
      <c r="B7" s="3">
        <v>20618</v>
      </c>
      <c r="C7" s="4" t="s">
        <v>70</v>
      </c>
      <c r="D7" s="5" t="str">
        <f>VLOOKUP($B7,全件!$A:$E,3,FALSE)</f>
        <v>上記期間は無休</v>
      </c>
      <c r="E7" s="5">
        <f>VLOOKUP($B7,全件!$A:$E,4,FALSE)</f>
        <v>0</v>
      </c>
      <c r="F7" s="5">
        <f>VLOOKUP($B7,全件!$A:$E,5,FALSE)</f>
        <v>0</v>
      </c>
    </row>
    <row r="8" spans="1:6" ht="15.75" customHeight="1" x14ac:dyDescent="0.3">
      <c r="A8" s="2">
        <v>7</v>
      </c>
      <c r="B8" s="3">
        <v>10553</v>
      </c>
      <c r="C8" s="4" t="s">
        <v>71</v>
      </c>
      <c r="D8" s="5">
        <f>VLOOKUP($B8,全件!$A:$E,3,FALSE)</f>
        <v>0</v>
      </c>
      <c r="E8" s="5">
        <f>VLOOKUP($B8,全件!$A:$E,4,FALSE)</f>
        <v>0</v>
      </c>
      <c r="F8" s="5">
        <f>VLOOKUP($B8,全件!$A:$E,5,FALSE)</f>
        <v>0</v>
      </c>
    </row>
    <row r="9" spans="1:6" ht="15.75" customHeight="1" x14ac:dyDescent="0.3">
      <c r="A9" s="2">
        <v>8</v>
      </c>
      <c r="B9" s="3">
        <v>11208</v>
      </c>
      <c r="C9" s="4" t="s">
        <v>72</v>
      </c>
      <c r="D9" s="5" t="str">
        <f>VLOOKUP($B9,全件!$A:$E,3,FALSE)</f>
        <v>上記期間は無休</v>
      </c>
      <c r="E9" s="5">
        <f>VLOOKUP($B9,全件!$A:$E,4,FALSE)</f>
        <v>0</v>
      </c>
      <c r="F9" s="5">
        <f>VLOOKUP($B9,全件!$A:$E,5,FALSE)</f>
        <v>0</v>
      </c>
    </row>
    <row r="10" spans="1:6" ht="15.75" customHeight="1" x14ac:dyDescent="0.3">
      <c r="A10" s="2">
        <v>9</v>
      </c>
      <c r="B10" s="3">
        <v>20508</v>
      </c>
      <c r="C10" s="4" t="s">
        <v>73</v>
      </c>
      <c r="D10" s="5" t="str">
        <f>VLOOKUP($B10,全件!$A:$E,3,FALSE)</f>
        <v>上記期間は無休</v>
      </c>
      <c r="E10" s="5">
        <f>VLOOKUP($B10,全件!$A:$E,4,FALSE)</f>
        <v>0</v>
      </c>
      <c r="F10" s="5">
        <f>VLOOKUP($B10,全件!$A:$E,5,FALSE)</f>
        <v>0</v>
      </c>
    </row>
    <row r="11" spans="1:6" ht="15.75" customHeight="1" x14ac:dyDescent="0.3">
      <c r="A11" s="2">
        <v>10</v>
      </c>
      <c r="B11" s="3">
        <v>20530</v>
      </c>
      <c r="C11" s="4" t="s">
        <v>74</v>
      </c>
      <c r="D11" s="5" t="str">
        <f>VLOOKUP($B11,全件!$A:$E,3,FALSE)</f>
        <v>8月11日(月), 8月12日(火), 8月13日(水), 8月14日(木), 8月15日(金), 8月16日(土), 8月17日(日)</v>
      </c>
      <c r="E11" s="5">
        <f>VLOOKUP($B11,全件!$A:$E,4,FALSE)</f>
        <v>0</v>
      </c>
      <c r="F11" s="5" t="str">
        <f>VLOOKUP($B11,全件!$A:$E,5,FALSE)</f>
        <v>8月11日～18日が休み</v>
      </c>
    </row>
    <row r="12" spans="1:6" ht="15.75" customHeight="1" x14ac:dyDescent="0.3">
      <c r="A12" s="2">
        <v>11</v>
      </c>
      <c r="B12" s="3">
        <v>20180</v>
      </c>
      <c r="C12" s="4" t="s">
        <v>75</v>
      </c>
      <c r="D12" s="5" t="str">
        <f>VLOOKUP($B12,全件!$A:$E,3,FALSE)</f>
        <v>上記期間は無休</v>
      </c>
      <c r="E12" s="5">
        <f>VLOOKUP($B12,全件!$A:$E,4,FALSE)</f>
        <v>0</v>
      </c>
      <c r="F12" s="5" t="str">
        <f>VLOOKUP($B12,全件!$A:$E,5,FALSE)</f>
        <v>8月15日、16日ランチ営業あり</v>
      </c>
    </row>
    <row r="13" spans="1:6" ht="15.75" customHeight="1" x14ac:dyDescent="0.3">
      <c r="A13" s="2">
        <v>12</v>
      </c>
      <c r="B13" s="3">
        <v>11456</v>
      </c>
      <c r="C13" s="4" t="s">
        <v>76</v>
      </c>
      <c r="D13" s="5">
        <f>VLOOKUP($B13,全件!$A:$E,3,FALSE)</f>
        <v>0</v>
      </c>
      <c r="E13" s="5">
        <f>VLOOKUP($B13,全件!$A:$E,4,FALSE)</f>
        <v>0</v>
      </c>
      <c r="F13" s="5">
        <f>VLOOKUP($B13,全件!$A:$E,5,FALSE)</f>
        <v>0</v>
      </c>
    </row>
    <row r="14" spans="1:6" ht="15.75" customHeight="1" x14ac:dyDescent="0.3">
      <c r="A14" s="2">
        <v>13</v>
      </c>
      <c r="B14" s="3">
        <v>11487</v>
      </c>
      <c r="C14" s="4" t="s">
        <v>77</v>
      </c>
      <c r="D14" s="5">
        <f>VLOOKUP($B14,全件!$A:$E,3,FALSE)</f>
        <v>0</v>
      </c>
      <c r="E14" s="5">
        <f>VLOOKUP($B14,全件!$A:$E,4,FALSE)</f>
        <v>0</v>
      </c>
      <c r="F14" s="5">
        <f>VLOOKUP($B14,全件!$A:$E,5,FALSE)</f>
        <v>0</v>
      </c>
    </row>
    <row r="15" spans="1:6" ht="15.75" customHeight="1" x14ac:dyDescent="0.3">
      <c r="A15" s="2">
        <v>14</v>
      </c>
      <c r="B15" s="3">
        <v>10755</v>
      </c>
      <c r="C15" s="4" t="s">
        <v>78</v>
      </c>
      <c r="D15" s="5">
        <f>VLOOKUP($B15,全件!$A:$E,3,FALSE)</f>
        <v>0</v>
      </c>
      <c r="E15" s="5">
        <f>VLOOKUP($B15,全件!$A:$E,4,FALSE)</f>
        <v>0</v>
      </c>
      <c r="F15" s="5">
        <f>VLOOKUP($B15,全件!$A:$E,5,FALSE)</f>
        <v>0</v>
      </c>
    </row>
    <row r="16" spans="1:6" ht="15.75" customHeight="1" x14ac:dyDescent="0.3">
      <c r="A16" s="2">
        <v>15</v>
      </c>
      <c r="B16" s="3">
        <v>11411</v>
      </c>
      <c r="C16" s="4" t="s">
        <v>79</v>
      </c>
      <c r="D16" s="5" t="str">
        <f>VLOOKUP($B16,全件!$A:$E,3,FALSE)</f>
        <v>8月11日(月)</v>
      </c>
      <c r="E16" s="5">
        <f>VLOOKUP($B16,全件!$A:$E,4,FALSE)</f>
        <v>0</v>
      </c>
      <c r="F16" s="5" t="str">
        <f>VLOOKUP($B16,全件!$A:$E,5,FALSE)</f>
        <v>月曜日定休</v>
      </c>
    </row>
    <row r="17" spans="1:6" ht="15.75" customHeight="1" x14ac:dyDescent="0.3">
      <c r="A17" s="2">
        <v>16</v>
      </c>
      <c r="B17" s="3">
        <v>11223</v>
      </c>
      <c r="C17" s="4" t="s">
        <v>80</v>
      </c>
      <c r="D17" s="5">
        <f>VLOOKUP($B17,全件!$A:$E,3,FALSE)</f>
        <v>0</v>
      </c>
      <c r="E17" s="5">
        <f>VLOOKUP($B17,全件!$A:$E,4,FALSE)</f>
        <v>0</v>
      </c>
      <c r="F17" s="5">
        <f>VLOOKUP($B17,全件!$A:$E,5,FALSE)</f>
        <v>0</v>
      </c>
    </row>
    <row r="18" spans="1:6" ht="15.75" customHeight="1" x14ac:dyDescent="0.3">
      <c r="A18" s="2">
        <v>17</v>
      </c>
      <c r="B18" s="3">
        <v>11459</v>
      </c>
      <c r="C18" s="4" t="s">
        <v>81</v>
      </c>
      <c r="D18" s="5">
        <f>VLOOKUP($B18,全件!$A:$E,3,FALSE)</f>
        <v>0</v>
      </c>
      <c r="E18" s="5">
        <f>VLOOKUP($B18,全件!$A:$E,4,FALSE)</f>
        <v>0</v>
      </c>
      <c r="F18" s="5">
        <f>VLOOKUP($B18,全件!$A:$E,5,FALSE)</f>
        <v>0</v>
      </c>
    </row>
    <row r="19" spans="1:6" ht="15.75" customHeight="1" x14ac:dyDescent="0.3">
      <c r="A19" s="2">
        <v>18</v>
      </c>
      <c r="B19" s="3">
        <v>11491</v>
      </c>
      <c r="C19" s="4" t="s">
        <v>82</v>
      </c>
      <c r="D19" s="5" t="str">
        <f>VLOOKUP($B19,全件!$A:$E,3,FALSE)</f>
        <v>上記期間は無休</v>
      </c>
      <c r="E19" s="5">
        <f>VLOOKUP($B19,全件!$A:$E,4,FALSE)</f>
        <v>0</v>
      </c>
      <c r="F19" s="5">
        <f>VLOOKUP($B19,全件!$A:$E,5,FALSE)</f>
        <v>0</v>
      </c>
    </row>
    <row r="20" spans="1:6" ht="15.75" customHeight="1" x14ac:dyDescent="0.3">
      <c r="A20" s="2">
        <v>19</v>
      </c>
      <c r="B20" s="3">
        <v>20145</v>
      </c>
      <c r="C20" s="4" t="s">
        <v>83</v>
      </c>
      <c r="D20" s="5" t="str">
        <f>VLOOKUP($B20,全件!$A:$E,3,FALSE)</f>
        <v>上記期間は全て休業</v>
      </c>
      <c r="E20" s="5">
        <f>VLOOKUP($B20,全件!$A:$E,4,FALSE)</f>
        <v>0</v>
      </c>
      <c r="F20" s="5">
        <f>VLOOKUP($B20,全件!$A:$E,5,FALSE)</f>
        <v>0</v>
      </c>
    </row>
    <row r="21" spans="1:6" ht="15.75" customHeight="1" x14ac:dyDescent="0.3">
      <c r="A21" s="2">
        <v>20</v>
      </c>
      <c r="B21" s="3">
        <v>10552</v>
      </c>
      <c r="C21" s="4" t="s">
        <v>84</v>
      </c>
      <c r="D21" s="5" t="str">
        <f>VLOOKUP($B21,全件!$A:$E,3,FALSE)</f>
        <v>上記期間は無休</v>
      </c>
      <c r="E21" s="5">
        <f>VLOOKUP($B21,全件!$A:$E,4,FALSE)</f>
        <v>0</v>
      </c>
      <c r="F21" s="5">
        <f>VLOOKUP($B21,全件!$A:$E,5,FALSE)</f>
        <v>0</v>
      </c>
    </row>
    <row r="22" spans="1:6" ht="15.75" customHeight="1" x14ac:dyDescent="0.3">
      <c r="A22" s="2">
        <v>21</v>
      </c>
      <c r="B22" s="3">
        <v>11484</v>
      </c>
      <c r="C22" s="4" t="s">
        <v>85</v>
      </c>
      <c r="D22" s="5" t="str">
        <f>VLOOKUP($B22,全件!$A:$E,3,FALSE)</f>
        <v>上記期間は全て休業</v>
      </c>
      <c r="E22" s="5">
        <f>VLOOKUP($B22,全件!$A:$E,4,FALSE)</f>
        <v>0</v>
      </c>
      <c r="F22" s="5">
        <f>VLOOKUP($B22,全件!$A:$E,5,FALSE)</f>
        <v>0</v>
      </c>
    </row>
    <row r="23" spans="1:6" ht="15.75" customHeight="1" x14ac:dyDescent="0.3">
      <c r="A23" s="2">
        <v>22</v>
      </c>
      <c r="B23" s="3">
        <v>11464</v>
      </c>
      <c r="C23" s="4" t="s">
        <v>86</v>
      </c>
      <c r="D23" s="5" t="str">
        <f>VLOOKUP($B23,全件!$A:$E,3,FALSE)</f>
        <v>上記期間は無休</v>
      </c>
      <c r="E23" s="5">
        <f>VLOOKUP($B23,全件!$A:$E,4,FALSE)</f>
        <v>0</v>
      </c>
      <c r="F23" s="5">
        <f>VLOOKUP($B23,全件!$A:$E,5,FALSE)</f>
        <v>0</v>
      </c>
    </row>
    <row r="24" spans="1:6" ht="15.75" customHeight="1" x14ac:dyDescent="0.3">
      <c r="A24" s="2">
        <v>23</v>
      </c>
      <c r="B24" s="3">
        <v>11186</v>
      </c>
      <c r="C24" s="4" t="s">
        <v>87</v>
      </c>
      <c r="D24" s="5" t="str">
        <f>VLOOKUP($B24,全件!$A:$E,3,FALSE)</f>
        <v>上記期間は無休</v>
      </c>
      <c r="E24" s="5" t="str">
        <f>VLOOKUP($B24,全件!$A:$E,4,FALSE)</f>
        <v>200～250</v>
      </c>
      <c r="F24" s="5">
        <f>VLOOKUP($B24,全件!$A:$E,5,FALSE)</f>
        <v>0</v>
      </c>
    </row>
    <row r="25" spans="1:6" ht="15.75" customHeight="1" x14ac:dyDescent="0.3">
      <c r="A25" s="2">
        <v>24</v>
      </c>
      <c r="B25" s="3">
        <v>10781</v>
      </c>
      <c r="C25" s="4" t="s">
        <v>88</v>
      </c>
      <c r="D25" s="5">
        <f>VLOOKUP($B25,全件!$A:$E,3,FALSE)</f>
        <v>0</v>
      </c>
      <c r="E25" s="5">
        <f>VLOOKUP($B25,全件!$A:$E,4,FALSE)</f>
        <v>0</v>
      </c>
      <c r="F25" s="5">
        <f>VLOOKUP($B25,全件!$A:$E,5,FALSE)</f>
        <v>0</v>
      </c>
    </row>
    <row r="26" spans="1:6" ht="15.75" customHeight="1" x14ac:dyDescent="0.3">
      <c r="A26" s="2">
        <v>25</v>
      </c>
      <c r="B26" s="3">
        <v>20604</v>
      </c>
      <c r="C26" s="4" t="s">
        <v>89</v>
      </c>
      <c r="D26" s="5" t="str">
        <f>VLOOKUP($B26,全件!$A:$E,3,FALSE)</f>
        <v>上記期間は無休</v>
      </c>
      <c r="E26" s="5">
        <f>VLOOKUP($B26,全件!$A:$E,4,FALSE)</f>
        <v>0</v>
      </c>
      <c r="F26" s="5">
        <f>VLOOKUP($B26,全件!$A:$E,5,FALSE)</f>
        <v>0</v>
      </c>
    </row>
    <row r="27" spans="1:6" ht="15.75" customHeight="1" x14ac:dyDescent="0.3">
      <c r="A27" s="2">
        <v>26</v>
      </c>
      <c r="B27" s="3">
        <v>11189</v>
      </c>
      <c r="C27" s="4" t="s">
        <v>90</v>
      </c>
      <c r="D27" s="5" t="str">
        <f>VLOOKUP($B27,全件!$A:$E,3,FALSE)</f>
        <v>上記期間は無休</v>
      </c>
      <c r="E27" s="5">
        <f>VLOOKUP($B27,全件!$A:$E,4,FALSE)</f>
        <v>0</v>
      </c>
      <c r="F27" s="5">
        <f>VLOOKUP($B27,全件!$A:$E,5,FALSE)</f>
        <v>0</v>
      </c>
    </row>
    <row r="28" spans="1:6" ht="14.4" x14ac:dyDescent="0.3">
      <c r="A28" s="2">
        <v>27</v>
      </c>
      <c r="B28" s="3">
        <v>11404</v>
      </c>
      <c r="C28" s="4" t="s">
        <v>91</v>
      </c>
      <c r="D28" s="5">
        <f>VLOOKUP($B28,全件!$A:$E,3,FALSE)</f>
        <v>0</v>
      </c>
      <c r="E28" s="5">
        <f>VLOOKUP($B28,全件!$A:$E,4,FALSE)</f>
        <v>0</v>
      </c>
      <c r="F28" s="5">
        <f>VLOOKUP($B28,全件!$A:$E,5,FALSE)</f>
        <v>0</v>
      </c>
    </row>
    <row r="29" spans="1:6" ht="14.4" x14ac:dyDescent="0.3">
      <c r="A29" s="2">
        <v>28</v>
      </c>
      <c r="B29" s="3">
        <v>11201</v>
      </c>
      <c r="C29" s="4" t="s">
        <v>92</v>
      </c>
      <c r="D29" s="5">
        <f>VLOOKUP($B29,全件!$A:$E,3,FALSE)</f>
        <v>0</v>
      </c>
      <c r="E29" s="5">
        <f>VLOOKUP($B29,全件!$A:$E,4,FALSE)</f>
        <v>0</v>
      </c>
      <c r="F29" s="5">
        <f>VLOOKUP($B29,全件!$A:$E,5,FALSE)</f>
        <v>0</v>
      </c>
    </row>
    <row r="30" spans="1:6" ht="14.4" x14ac:dyDescent="0.3">
      <c r="A30" s="2">
        <v>29</v>
      </c>
      <c r="B30" s="3">
        <v>11370</v>
      </c>
      <c r="C30" s="4" t="s">
        <v>93</v>
      </c>
      <c r="D30" s="5">
        <f>VLOOKUP($B30,全件!$A:$E,3,FALSE)</f>
        <v>0</v>
      </c>
      <c r="E30" s="5">
        <f>VLOOKUP($B30,全件!$A:$E,4,FALSE)</f>
        <v>0</v>
      </c>
      <c r="F30" s="5">
        <f>VLOOKUP($B30,全件!$A:$E,5,FALSE)</f>
        <v>0</v>
      </c>
    </row>
    <row r="31" spans="1:6" ht="14.4" x14ac:dyDescent="0.3">
      <c r="A31" s="2">
        <v>30</v>
      </c>
      <c r="B31" s="3">
        <v>11134</v>
      </c>
      <c r="C31" s="4" t="s">
        <v>94</v>
      </c>
      <c r="D31" s="5" t="str">
        <f>VLOOKUP($B31,全件!$A:$E,3,FALSE)</f>
        <v>上記期間は無休</v>
      </c>
      <c r="E31" s="5">
        <f>VLOOKUP($B31,全件!$A:$E,4,FALSE)</f>
        <v>0</v>
      </c>
      <c r="F31" s="5">
        <f>VLOOKUP($B31,全件!$A:$E,5,FALSE)</f>
        <v>0</v>
      </c>
    </row>
    <row r="32" spans="1:6" ht="14.4" x14ac:dyDescent="0.3">
      <c r="A32" s="2">
        <v>31</v>
      </c>
      <c r="B32" s="3">
        <v>10575</v>
      </c>
      <c r="C32" s="4" t="s">
        <v>95</v>
      </c>
      <c r="D32" s="5" t="str">
        <f>VLOOKUP($B32,全件!$A:$E,3,FALSE)</f>
        <v>8月14日(木), 8月15日(金),  8月17日(日)</v>
      </c>
      <c r="E32" s="5">
        <f>VLOOKUP($B32,全件!$A:$E,4,FALSE)</f>
        <v>0</v>
      </c>
      <c r="F32" s="5">
        <f>VLOOKUP($B32,全件!$A:$E,5,FALSE)</f>
        <v>0</v>
      </c>
    </row>
    <row r="33" spans="1:6" ht="14.4" x14ac:dyDescent="0.3">
      <c r="A33" s="2">
        <v>32</v>
      </c>
      <c r="B33" s="3">
        <v>10949</v>
      </c>
      <c r="C33" s="4" t="s">
        <v>96</v>
      </c>
      <c r="D33" s="5" t="str">
        <f>VLOOKUP($B33,全件!$A:$E,3,FALSE)</f>
        <v>上記期間は無休</v>
      </c>
      <c r="E33" s="5">
        <f>VLOOKUP($B33,全件!$A:$E,4,FALSE)</f>
        <v>0</v>
      </c>
      <c r="F33" s="5">
        <f>VLOOKUP($B33,全件!$A:$E,5,FALSE)</f>
        <v>0</v>
      </c>
    </row>
    <row r="34" spans="1:6" ht="14.4" x14ac:dyDescent="0.3">
      <c r="A34" s="2">
        <v>33</v>
      </c>
      <c r="B34" s="3">
        <v>11133</v>
      </c>
      <c r="C34" s="4" t="s">
        <v>97</v>
      </c>
      <c r="D34" s="5" t="str">
        <f>VLOOKUP($B34,全件!$A:$E,3,FALSE)</f>
        <v>上記期間は無休</v>
      </c>
      <c r="E34" s="5">
        <f>VLOOKUP($B34,全件!$A:$E,4,FALSE)</f>
        <v>0</v>
      </c>
      <c r="F34" s="5">
        <f>VLOOKUP($B34,全件!$A:$E,5,FALSE)</f>
        <v>0</v>
      </c>
    </row>
    <row r="35" spans="1:6" ht="14.4" x14ac:dyDescent="0.3">
      <c r="A35" s="2">
        <v>34</v>
      </c>
      <c r="B35" s="3">
        <v>11024</v>
      </c>
      <c r="C35" s="4" t="s">
        <v>98</v>
      </c>
      <c r="D35" s="5" t="str">
        <f>VLOOKUP($B35,全件!$A:$E,3,FALSE)</f>
        <v>8月10日(日), 8月11日(月), 8月12日(火), 8月13日(水), 8月14日(木), 8月17日(日)</v>
      </c>
      <c r="E35" s="5" t="str">
        <f>VLOOKUP($B35,全件!$A:$E,4,FALSE)</f>
        <v>200本</v>
      </c>
      <c r="F35" s="5">
        <f>VLOOKUP($B35,全件!$A:$E,5,FALSE)</f>
        <v>0</v>
      </c>
    </row>
    <row r="36" spans="1:6" ht="14.4" x14ac:dyDescent="0.3">
      <c r="A36" s="2">
        <v>35</v>
      </c>
      <c r="B36" s="3">
        <v>10773</v>
      </c>
      <c r="C36" s="4" t="s">
        <v>99</v>
      </c>
      <c r="D36" s="5">
        <f>VLOOKUP($B36,全件!$A:$E,3,FALSE)</f>
        <v>0</v>
      </c>
      <c r="E36" s="5">
        <f>VLOOKUP($B36,全件!$A:$E,4,FALSE)</f>
        <v>0</v>
      </c>
      <c r="F36" s="5">
        <f>VLOOKUP($B36,全件!$A:$E,5,FALSE)</f>
        <v>0</v>
      </c>
    </row>
    <row r="37" spans="1:6" ht="14.4" x14ac:dyDescent="0.3">
      <c r="A37" s="2">
        <v>36</v>
      </c>
      <c r="B37" s="3">
        <v>11227</v>
      </c>
      <c r="C37" s="4" t="s">
        <v>100</v>
      </c>
      <c r="D37" s="5" t="str">
        <f>VLOOKUP($B37,全件!$A:$E,3,FALSE)</f>
        <v>8月15日(金), 8月16日(土), 8月17日(日)</v>
      </c>
      <c r="E37" s="5">
        <f>VLOOKUP($B37,全件!$A:$E,4,FALSE)</f>
        <v>0</v>
      </c>
      <c r="F37" s="5">
        <f>VLOOKUP($B37,全件!$A:$E,5,FALSE)</f>
        <v>0</v>
      </c>
    </row>
    <row r="38" spans="1:6" ht="14.4" x14ac:dyDescent="0.3">
      <c r="A38" s="2">
        <v>37</v>
      </c>
      <c r="B38" s="3">
        <v>11155</v>
      </c>
      <c r="C38" s="4" t="s">
        <v>101</v>
      </c>
      <c r="D38" s="5">
        <f>VLOOKUP($B38,全件!$A:$E,3,FALSE)</f>
        <v>0</v>
      </c>
      <c r="E38" s="5">
        <f>VLOOKUP($B38,全件!$A:$E,4,FALSE)</f>
        <v>0</v>
      </c>
      <c r="F38" s="5">
        <f>VLOOKUP($B38,全件!$A:$E,5,FALSE)</f>
        <v>0</v>
      </c>
    </row>
    <row r="39" spans="1:6" ht="14.4" x14ac:dyDescent="0.3">
      <c r="A39" s="2">
        <v>38</v>
      </c>
      <c r="B39" s="3">
        <v>30514</v>
      </c>
      <c r="C39" s="4" t="s">
        <v>102</v>
      </c>
      <c r="D39" s="5">
        <f>VLOOKUP($B39,全件!$A:$E,3,FALSE)</f>
        <v>0</v>
      </c>
      <c r="E39" s="5">
        <f>VLOOKUP($B39,全件!$A:$E,4,FALSE)</f>
        <v>0</v>
      </c>
      <c r="F39" s="5">
        <f>VLOOKUP($B39,全件!$A:$E,5,FALSE)</f>
        <v>0</v>
      </c>
    </row>
    <row r="40" spans="1:6" ht="14.4" x14ac:dyDescent="0.3">
      <c r="B40" s="3"/>
      <c r="C40" s="4"/>
      <c r="D40" s="5"/>
      <c r="E40" s="5"/>
      <c r="F40" s="5"/>
    </row>
    <row r="41" spans="1:6" ht="13.8" x14ac:dyDescent="0.3">
      <c r="D41" s="5"/>
      <c r="E41" s="5"/>
      <c r="F41" s="5"/>
    </row>
    <row r="42" spans="1:6" ht="13.8" x14ac:dyDescent="0.3">
      <c r="D42" s="5"/>
      <c r="E42" s="5"/>
      <c r="F42" s="5"/>
    </row>
    <row r="43" spans="1:6" ht="13.8" x14ac:dyDescent="0.3">
      <c r="D43" s="5"/>
      <c r="E43" s="5"/>
      <c r="F43" s="5"/>
    </row>
    <row r="44" spans="1:6" ht="13.8" x14ac:dyDescent="0.3">
      <c r="D44" s="5"/>
      <c r="E44" s="5"/>
      <c r="F44" s="5"/>
    </row>
    <row r="45" spans="1:6" ht="13.8" x14ac:dyDescent="0.3">
      <c r="D45" s="5"/>
      <c r="E45" s="5"/>
      <c r="F45" s="5"/>
    </row>
    <row r="46" spans="1:6" ht="13.8" x14ac:dyDescent="0.3">
      <c r="D46" s="5"/>
      <c r="E46" s="5"/>
      <c r="F46" s="5"/>
    </row>
    <row r="47" spans="1:6" ht="13.8" x14ac:dyDescent="0.3">
      <c r="D47" s="5"/>
      <c r="E47" s="5"/>
      <c r="F47" s="5"/>
    </row>
    <row r="48" spans="1:6" ht="13.8" x14ac:dyDescent="0.3">
      <c r="D48" s="5"/>
      <c r="E48" s="5"/>
      <c r="F48" s="5"/>
    </row>
    <row r="49" spans="4:6" ht="13.8" x14ac:dyDescent="0.3">
      <c r="D49" s="5"/>
      <c r="E49" s="5"/>
      <c r="F49" s="5"/>
    </row>
    <row r="50" spans="4:6" ht="13.8" x14ac:dyDescent="0.3">
      <c r="D50" s="5"/>
      <c r="E50" s="5"/>
      <c r="F50" s="5"/>
    </row>
    <row r="51" spans="4:6" ht="13.8" x14ac:dyDescent="0.3">
      <c r="D51" s="5"/>
      <c r="E51" s="5"/>
      <c r="F51" s="5"/>
    </row>
    <row r="52" spans="4:6" ht="13.8" x14ac:dyDescent="0.3">
      <c r="D52" s="5"/>
      <c r="E52" s="5"/>
      <c r="F52" s="5"/>
    </row>
    <row r="53" spans="4:6" ht="13.8" x14ac:dyDescent="0.3">
      <c r="D53" s="5"/>
      <c r="E53" s="5"/>
      <c r="F53" s="5"/>
    </row>
    <row r="54" spans="4:6" ht="13.8" x14ac:dyDescent="0.3">
      <c r="D54" s="5"/>
      <c r="E54" s="5"/>
      <c r="F54" s="5"/>
    </row>
    <row r="55" spans="4:6" ht="13.8" x14ac:dyDescent="0.3">
      <c r="D55" s="5"/>
      <c r="E55" s="5"/>
      <c r="F55" s="5"/>
    </row>
    <row r="56" spans="4:6" ht="13.8" x14ac:dyDescent="0.3">
      <c r="D56" s="5"/>
      <c r="E56" s="5"/>
      <c r="F56" s="5"/>
    </row>
    <row r="57" spans="4:6" ht="13.8" x14ac:dyDescent="0.3">
      <c r="D57" s="5"/>
      <c r="E57" s="5"/>
      <c r="F57" s="5"/>
    </row>
    <row r="58" spans="4:6" ht="13.8" x14ac:dyDescent="0.3">
      <c r="D58" s="5"/>
      <c r="E58" s="5"/>
      <c r="F58" s="5"/>
    </row>
    <row r="59" spans="4:6" ht="13.8" x14ac:dyDescent="0.3">
      <c r="D59" s="5"/>
      <c r="E59" s="5"/>
      <c r="F59" s="5"/>
    </row>
    <row r="60" spans="4:6" ht="13.8" x14ac:dyDescent="0.3">
      <c r="D60" s="5"/>
      <c r="E60" s="5"/>
      <c r="F60" s="5"/>
    </row>
  </sheetData>
  <phoneticPr fontId="6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60"/>
  <sheetViews>
    <sheetView workbookViewId="0"/>
  </sheetViews>
  <sheetFormatPr defaultColWidth="12.6640625" defaultRowHeight="15.75" customHeight="1" x14ac:dyDescent="0.25"/>
  <cols>
    <col min="1" max="1" width="3.77734375" customWidth="1"/>
    <col min="2" max="2" width="9.33203125" customWidth="1"/>
    <col min="3" max="6" width="32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3">
        <v>10961</v>
      </c>
      <c r="C2" s="4" t="s">
        <v>103</v>
      </c>
      <c r="D2" s="5" t="str">
        <f>VLOOKUP($B2,全件!$A:$E,3,FALSE)</f>
        <v>上記期間は無休</v>
      </c>
      <c r="E2" s="5">
        <f>VLOOKUP($B2,全件!$A:$E,4,FALSE)</f>
        <v>0</v>
      </c>
      <c r="F2" s="5">
        <f>VLOOKUP($B2,全件!$A:$E,5,FALSE)</f>
        <v>0</v>
      </c>
    </row>
    <row r="3" spans="1:6" ht="15.75" customHeight="1" x14ac:dyDescent="0.3">
      <c r="A3" s="2">
        <v>2</v>
      </c>
      <c r="B3" s="3">
        <v>11448</v>
      </c>
      <c r="C3" s="4" t="s">
        <v>104</v>
      </c>
      <c r="D3" s="5">
        <f>VLOOKUP($B3,全件!$A:$E,3,FALSE)</f>
        <v>0</v>
      </c>
      <c r="E3" s="5">
        <f>VLOOKUP($B3,全件!$A:$E,4,FALSE)</f>
        <v>0</v>
      </c>
      <c r="F3" s="5">
        <f>VLOOKUP($B3,全件!$A:$E,5,FALSE)</f>
        <v>0</v>
      </c>
    </row>
    <row r="4" spans="1:6" ht="15.75" customHeight="1" x14ac:dyDescent="0.3">
      <c r="A4" s="2">
        <v>3</v>
      </c>
      <c r="B4" s="3">
        <v>11453</v>
      </c>
      <c r="C4" s="4" t="s">
        <v>105</v>
      </c>
      <c r="D4" s="5">
        <f>VLOOKUP($B4,全件!$A:$E,3,FALSE)</f>
        <v>0</v>
      </c>
      <c r="E4" s="5">
        <f>VLOOKUP($B4,全件!$A:$E,4,FALSE)</f>
        <v>0</v>
      </c>
      <c r="F4" s="5">
        <f>VLOOKUP($B4,全件!$A:$E,5,FALSE)</f>
        <v>0</v>
      </c>
    </row>
    <row r="5" spans="1:6" ht="15.75" customHeight="1" x14ac:dyDescent="0.3">
      <c r="A5" s="2">
        <v>4</v>
      </c>
      <c r="B5" s="3">
        <v>10456</v>
      </c>
      <c r="C5" s="4" t="s">
        <v>106</v>
      </c>
      <c r="D5" s="5">
        <f>VLOOKUP($B5,全件!$A:$E,3,FALSE)</f>
        <v>0</v>
      </c>
      <c r="E5" s="5">
        <f>VLOOKUP($B5,全件!$A:$E,4,FALSE)</f>
        <v>0</v>
      </c>
      <c r="F5" s="5">
        <f>VLOOKUP($B5,全件!$A:$E,5,FALSE)</f>
        <v>0</v>
      </c>
    </row>
    <row r="6" spans="1:6" ht="15.75" customHeight="1" x14ac:dyDescent="0.3">
      <c r="A6" s="2">
        <v>5</v>
      </c>
      <c r="B6" s="3">
        <v>20561</v>
      </c>
      <c r="C6" s="4" t="s">
        <v>107</v>
      </c>
      <c r="D6" s="5" t="str">
        <f>VLOOKUP($B6,全件!$A:$E,3,FALSE)</f>
        <v>上記期間は無休</v>
      </c>
      <c r="E6" s="5">
        <f>VLOOKUP($B6,全件!$A:$E,4,FALSE)</f>
        <v>0</v>
      </c>
      <c r="F6" s="5">
        <f>VLOOKUP($B6,全件!$A:$E,5,FALSE)</f>
        <v>0</v>
      </c>
    </row>
    <row r="7" spans="1:6" ht="15.75" customHeight="1" x14ac:dyDescent="0.3">
      <c r="A7" s="2">
        <v>6</v>
      </c>
      <c r="B7" s="3">
        <v>11078</v>
      </c>
      <c r="C7" s="4" t="s">
        <v>108</v>
      </c>
      <c r="D7" s="5">
        <f>VLOOKUP($B7,全件!$A:$E,3,FALSE)</f>
        <v>0</v>
      </c>
      <c r="E7" s="5">
        <f>VLOOKUP($B7,全件!$A:$E,4,FALSE)</f>
        <v>0</v>
      </c>
      <c r="F7" s="5">
        <f>VLOOKUP($B7,全件!$A:$E,5,FALSE)</f>
        <v>0</v>
      </c>
    </row>
    <row r="8" spans="1:6" ht="15.75" customHeight="1" x14ac:dyDescent="0.3">
      <c r="A8" s="2">
        <v>7</v>
      </c>
      <c r="B8" s="3">
        <v>11059</v>
      </c>
      <c r="C8" s="4" t="s">
        <v>109</v>
      </c>
      <c r="D8" s="5">
        <f>VLOOKUP($B8,全件!$A:$E,3,FALSE)</f>
        <v>0</v>
      </c>
      <c r="E8" s="5">
        <f>VLOOKUP($B8,全件!$A:$E,4,FALSE)</f>
        <v>0</v>
      </c>
      <c r="F8" s="5">
        <f>VLOOKUP($B8,全件!$A:$E,5,FALSE)</f>
        <v>0</v>
      </c>
    </row>
    <row r="9" spans="1:6" ht="15.75" customHeight="1" x14ac:dyDescent="0.3">
      <c r="A9" s="2">
        <v>8</v>
      </c>
      <c r="B9" s="3">
        <v>10657</v>
      </c>
      <c r="C9" s="4" t="s">
        <v>110</v>
      </c>
      <c r="D9" s="5">
        <f>VLOOKUP($B9,全件!$A:$E,3,FALSE)</f>
        <v>0</v>
      </c>
      <c r="E9" s="5">
        <f>VLOOKUP($B9,全件!$A:$E,4,FALSE)</f>
        <v>0</v>
      </c>
      <c r="F9" s="5">
        <f>VLOOKUP($B9,全件!$A:$E,5,FALSE)</f>
        <v>0</v>
      </c>
    </row>
    <row r="10" spans="1:6" ht="15.75" customHeight="1" x14ac:dyDescent="0.3">
      <c r="A10" s="2">
        <v>9</v>
      </c>
      <c r="B10" s="3">
        <v>10761</v>
      </c>
      <c r="C10" s="4" t="s">
        <v>111</v>
      </c>
      <c r="D10" s="5">
        <f>VLOOKUP($B10,全件!$A:$E,3,FALSE)</f>
        <v>0</v>
      </c>
      <c r="E10" s="5">
        <f>VLOOKUP($B10,全件!$A:$E,4,FALSE)</f>
        <v>0</v>
      </c>
      <c r="F10" s="5">
        <f>VLOOKUP($B10,全件!$A:$E,5,FALSE)</f>
        <v>0</v>
      </c>
    </row>
    <row r="11" spans="1:6" ht="15.75" customHeight="1" x14ac:dyDescent="0.3">
      <c r="A11" s="2">
        <v>10</v>
      </c>
      <c r="B11" s="3">
        <v>11481</v>
      </c>
      <c r="C11" s="4" t="s">
        <v>112</v>
      </c>
      <c r="D11" s="5" t="str">
        <f>VLOOKUP($B11,全件!$A:$E,3,FALSE)</f>
        <v>8月10日(日), 8月11日(月), 8月12日(火), 8月13日(水), 8月14日(木), 8月15日(金), 8月16日(土), 8月17日(日)</v>
      </c>
      <c r="E11" s="5">
        <f>VLOOKUP($B11,全件!$A:$E,4,FALSE)</f>
        <v>0</v>
      </c>
      <c r="F11" s="5" t="str">
        <f>VLOOKUP($B11,全件!$A:$E,5,FALSE)</f>
        <v>予約があればやります</v>
      </c>
    </row>
    <row r="12" spans="1:6" ht="15.75" customHeight="1" x14ac:dyDescent="0.3">
      <c r="A12" s="2">
        <v>11</v>
      </c>
      <c r="B12" s="3">
        <v>11045</v>
      </c>
      <c r="C12" s="4" t="s">
        <v>113</v>
      </c>
      <c r="D12" s="5" t="str">
        <f>VLOOKUP($B12,全件!$A:$E,3,FALSE)</f>
        <v>上記期間は無休</v>
      </c>
      <c r="E12" s="5">
        <f>VLOOKUP($B12,全件!$A:$E,4,FALSE)</f>
        <v>0</v>
      </c>
      <c r="F12" s="5">
        <f>VLOOKUP($B12,全件!$A:$E,5,FALSE)</f>
        <v>0</v>
      </c>
    </row>
    <row r="13" spans="1:6" ht="15.75" customHeight="1" x14ac:dyDescent="0.3">
      <c r="A13" s="2">
        <v>12</v>
      </c>
      <c r="B13" s="3">
        <v>11196</v>
      </c>
      <c r="C13" s="4" t="s">
        <v>114</v>
      </c>
      <c r="D13" s="5" t="str">
        <f>VLOOKUP($B13,全件!$A:$E,3,FALSE)</f>
        <v>上記期間は無休</v>
      </c>
      <c r="E13" s="5">
        <f>VLOOKUP($B13,全件!$A:$E,4,FALSE)</f>
        <v>0</v>
      </c>
      <c r="F13" s="5">
        <f>VLOOKUP($B13,全件!$A:$E,5,FALSE)</f>
        <v>0</v>
      </c>
    </row>
    <row r="14" spans="1:6" ht="15.75" customHeight="1" x14ac:dyDescent="0.3">
      <c r="A14" s="2">
        <v>13</v>
      </c>
      <c r="B14" s="3">
        <v>11144</v>
      </c>
      <c r="C14" s="4" t="s">
        <v>115</v>
      </c>
      <c r="D14" s="5" t="str">
        <f>VLOOKUP($B14,全件!$A:$E,3,FALSE)</f>
        <v>上記期間は無休</v>
      </c>
      <c r="E14" s="5">
        <f>VLOOKUP($B14,全件!$A:$E,4,FALSE)</f>
        <v>0</v>
      </c>
      <c r="F14" s="5">
        <f>VLOOKUP($B14,全件!$A:$E,5,FALSE)</f>
        <v>0</v>
      </c>
    </row>
    <row r="15" spans="1:6" ht="15.75" customHeight="1" x14ac:dyDescent="0.3">
      <c r="A15" s="2">
        <v>14</v>
      </c>
      <c r="B15" s="3">
        <v>20593</v>
      </c>
      <c r="C15" s="4" t="s">
        <v>116</v>
      </c>
      <c r="D15" s="5" t="str">
        <f>VLOOKUP($B15,全件!$A:$E,3,FALSE)</f>
        <v>上記期間は無休</v>
      </c>
      <c r="E15" s="5">
        <f>VLOOKUP($B15,全件!$A:$E,4,FALSE)</f>
        <v>0</v>
      </c>
      <c r="F15" s="5">
        <f>VLOOKUP($B15,全件!$A:$E,5,FALSE)</f>
        <v>0</v>
      </c>
    </row>
    <row r="16" spans="1:6" ht="15.75" customHeight="1" x14ac:dyDescent="0.3">
      <c r="A16" s="2">
        <v>15</v>
      </c>
      <c r="B16" s="3">
        <v>10650</v>
      </c>
      <c r="C16" s="4" t="s">
        <v>117</v>
      </c>
      <c r="D16" s="5" t="str">
        <f>VLOOKUP($B16,全件!$A:$E,3,FALSE)</f>
        <v>上記期間は無休</v>
      </c>
      <c r="E16" s="5">
        <f>VLOOKUP($B16,全件!$A:$E,4,FALSE)</f>
        <v>0</v>
      </c>
      <c r="F16" s="5">
        <f>VLOOKUP($B16,全件!$A:$E,5,FALSE)</f>
        <v>0</v>
      </c>
    </row>
    <row r="17" spans="1:6" ht="15.75" customHeight="1" x14ac:dyDescent="0.3">
      <c r="A17" s="2">
        <v>16</v>
      </c>
      <c r="B17" s="3">
        <v>10647</v>
      </c>
      <c r="C17" s="4" t="s">
        <v>118</v>
      </c>
      <c r="D17" s="5" t="str">
        <f>VLOOKUP($B17,全件!$A:$E,3,FALSE)</f>
        <v>上記期間は無休</v>
      </c>
      <c r="E17" s="5">
        <f>VLOOKUP($B17,全件!$A:$E,4,FALSE)</f>
        <v>0</v>
      </c>
      <c r="F17" s="5">
        <f>VLOOKUP($B17,全件!$A:$E,5,FALSE)</f>
        <v>0</v>
      </c>
    </row>
    <row r="18" spans="1:6" ht="15.75" customHeight="1" x14ac:dyDescent="0.3">
      <c r="A18" s="2">
        <v>17</v>
      </c>
      <c r="B18" s="3">
        <v>10613</v>
      </c>
      <c r="C18" s="4" t="s">
        <v>119</v>
      </c>
      <c r="D18" s="5" t="str">
        <f>VLOOKUP($B18,全件!$A:$E,3,FALSE)</f>
        <v>上記期間は無休</v>
      </c>
      <c r="E18" s="5">
        <f>VLOOKUP($B18,全件!$A:$E,4,FALSE)</f>
        <v>0</v>
      </c>
      <c r="F18" s="5">
        <f>VLOOKUP($B18,全件!$A:$E,5,FALSE)</f>
        <v>0</v>
      </c>
    </row>
    <row r="19" spans="1:6" ht="15.75" customHeight="1" x14ac:dyDescent="0.3">
      <c r="A19" s="2">
        <v>18</v>
      </c>
      <c r="B19" s="3">
        <v>11209</v>
      </c>
      <c r="C19" s="4" t="s">
        <v>120</v>
      </c>
      <c r="D19" s="5" t="str">
        <f>VLOOKUP($B19,全件!$A:$E,3,FALSE)</f>
        <v>上記期間は無休</v>
      </c>
      <c r="E19" s="5">
        <f>VLOOKUP($B19,全件!$A:$E,4,FALSE)</f>
        <v>0</v>
      </c>
      <c r="F19" s="5">
        <f>VLOOKUP($B19,全件!$A:$E,5,FALSE)</f>
        <v>0</v>
      </c>
    </row>
    <row r="20" spans="1:6" ht="15.75" customHeight="1" x14ac:dyDescent="0.3">
      <c r="A20" s="2">
        <v>19</v>
      </c>
      <c r="B20" s="3">
        <v>10654</v>
      </c>
      <c r="C20" s="4" t="s">
        <v>121</v>
      </c>
      <c r="D20" s="5">
        <f>VLOOKUP($B20,全件!$A:$E,3,FALSE)</f>
        <v>0</v>
      </c>
      <c r="E20" s="5">
        <f>VLOOKUP($B20,全件!$A:$E,4,FALSE)</f>
        <v>0</v>
      </c>
      <c r="F20" s="5">
        <f>VLOOKUP($B20,全件!$A:$E,5,FALSE)</f>
        <v>0</v>
      </c>
    </row>
    <row r="21" spans="1:6" ht="15.75" customHeight="1" x14ac:dyDescent="0.3">
      <c r="A21" s="2">
        <v>20</v>
      </c>
      <c r="B21" s="3">
        <v>20559</v>
      </c>
      <c r="C21" s="4" t="s">
        <v>122</v>
      </c>
      <c r="D21" s="5" t="str">
        <f>VLOOKUP($B21,全件!$A:$E,3,FALSE)</f>
        <v>上記期間は無休</v>
      </c>
      <c r="E21" s="5">
        <f>VLOOKUP($B21,全件!$A:$E,4,FALSE)</f>
        <v>0</v>
      </c>
      <c r="F21" s="5">
        <f>VLOOKUP($B21,全件!$A:$E,5,FALSE)</f>
        <v>0</v>
      </c>
    </row>
    <row r="22" spans="1:6" ht="15.75" customHeight="1" x14ac:dyDescent="0.3">
      <c r="A22" s="2">
        <v>21</v>
      </c>
      <c r="B22" s="3">
        <v>10934</v>
      </c>
      <c r="C22" s="4" t="s">
        <v>123</v>
      </c>
      <c r="D22" s="5">
        <f>VLOOKUP($B22,全件!$A:$E,3,FALSE)</f>
        <v>0</v>
      </c>
      <c r="E22" s="5">
        <f>VLOOKUP($B22,全件!$A:$E,4,FALSE)</f>
        <v>0</v>
      </c>
      <c r="F22" s="5">
        <f>VLOOKUP($B22,全件!$A:$E,5,FALSE)</f>
        <v>0</v>
      </c>
    </row>
    <row r="23" spans="1:6" ht="15.75" customHeight="1" x14ac:dyDescent="0.3">
      <c r="A23" s="2">
        <v>22</v>
      </c>
      <c r="B23" s="3">
        <v>10515</v>
      </c>
      <c r="C23" s="4" t="s">
        <v>124</v>
      </c>
      <c r="D23" s="5">
        <f>VLOOKUP($B23,全件!$A:$E,3,FALSE)</f>
        <v>0</v>
      </c>
      <c r="E23" s="5">
        <f>VLOOKUP($B23,全件!$A:$E,4,FALSE)</f>
        <v>0</v>
      </c>
      <c r="F23" s="5">
        <f>VLOOKUP($B23,全件!$A:$E,5,FALSE)</f>
        <v>0</v>
      </c>
    </row>
    <row r="24" spans="1:6" ht="15.75" customHeight="1" x14ac:dyDescent="0.3">
      <c r="A24" s="2">
        <v>23</v>
      </c>
      <c r="B24" s="3">
        <v>11528</v>
      </c>
      <c r="C24" s="4" t="s">
        <v>125</v>
      </c>
      <c r="D24" s="5" t="str">
        <f>VLOOKUP($B24,全件!$A:$E,3,FALSE)</f>
        <v>8月10日(日), 8月17日(日)</v>
      </c>
      <c r="E24" s="5">
        <f>VLOOKUP($B24,全件!$A:$E,4,FALSE)</f>
        <v>0</v>
      </c>
      <c r="F24" s="5">
        <f>VLOOKUP($B24,全件!$A:$E,5,FALSE)</f>
        <v>0</v>
      </c>
    </row>
    <row r="25" spans="1:6" ht="15.75" customHeight="1" x14ac:dyDescent="0.3">
      <c r="A25" s="2">
        <v>24</v>
      </c>
      <c r="B25" s="3">
        <v>20549</v>
      </c>
      <c r="C25" s="4" t="s">
        <v>126</v>
      </c>
      <c r="D25" s="5" t="str">
        <f>VLOOKUP($B25,全件!$A:$E,3,FALSE)</f>
        <v>上記期間は無休</v>
      </c>
      <c r="E25" s="5">
        <f>VLOOKUP($B25,全件!$A:$E,4,FALSE)</f>
        <v>0</v>
      </c>
      <c r="F25" s="5">
        <f>VLOOKUP($B25,全件!$A:$E,5,FALSE)</f>
        <v>0</v>
      </c>
    </row>
    <row r="26" spans="1:6" ht="15.75" customHeight="1" x14ac:dyDescent="0.3">
      <c r="A26" s="2">
        <v>25</v>
      </c>
      <c r="B26" s="3">
        <v>11343</v>
      </c>
      <c r="C26" s="4" t="s">
        <v>127</v>
      </c>
      <c r="D26" s="5" t="str">
        <f>VLOOKUP($B26,全件!$A:$E,3,FALSE)</f>
        <v>上記期間は全て休業</v>
      </c>
      <c r="E26" s="5">
        <f>VLOOKUP($B26,全件!$A:$E,4,FALSE)</f>
        <v>0</v>
      </c>
      <c r="F26" s="5">
        <f>VLOOKUP($B26,全件!$A:$E,5,FALSE)</f>
        <v>0</v>
      </c>
    </row>
    <row r="27" spans="1:6" ht="15.75" customHeight="1" x14ac:dyDescent="0.3">
      <c r="A27" s="2">
        <v>26</v>
      </c>
      <c r="B27" s="3">
        <v>10620</v>
      </c>
      <c r="C27" s="4" t="s">
        <v>128</v>
      </c>
      <c r="D27" s="5">
        <f>VLOOKUP($B27,全件!$A:$E,3,FALSE)</f>
        <v>0</v>
      </c>
      <c r="E27" s="5">
        <f>VLOOKUP($B27,全件!$A:$E,4,FALSE)</f>
        <v>0</v>
      </c>
      <c r="F27" s="5">
        <f>VLOOKUP($B27,全件!$A:$E,5,FALSE)</f>
        <v>0</v>
      </c>
    </row>
    <row r="28" spans="1:6" ht="14.4" x14ac:dyDescent="0.3">
      <c r="A28" s="2">
        <v>27</v>
      </c>
      <c r="B28" s="3">
        <v>11407</v>
      </c>
      <c r="C28" s="4" t="s">
        <v>129</v>
      </c>
      <c r="D28" s="5">
        <f>VLOOKUP($B28,全件!$A:$E,3,FALSE)</f>
        <v>0</v>
      </c>
      <c r="E28" s="5">
        <f>VLOOKUP($B28,全件!$A:$E,4,FALSE)</f>
        <v>0</v>
      </c>
      <c r="F28" s="5">
        <f>VLOOKUP($B28,全件!$A:$E,5,FALSE)</f>
        <v>0</v>
      </c>
    </row>
    <row r="29" spans="1:6" ht="14.4" x14ac:dyDescent="0.3">
      <c r="A29" s="2">
        <v>28</v>
      </c>
      <c r="B29" s="3">
        <v>10621</v>
      </c>
      <c r="C29" s="4" t="s">
        <v>130</v>
      </c>
      <c r="D29" s="5">
        <f>VLOOKUP($B29,全件!$A:$E,3,FALSE)</f>
        <v>0</v>
      </c>
      <c r="E29" s="5">
        <f>VLOOKUP($B29,全件!$A:$E,4,FALSE)</f>
        <v>0</v>
      </c>
      <c r="F29" s="5">
        <f>VLOOKUP($B29,全件!$A:$E,5,FALSE)</f>
        <v>0</v>
      </c>
    </row>
    <row r="30" spans="1:6" ht="14.4" x14ac:dyDescent="0.3">
      <c r="A30" s="2">
        <v>29</v>
      </c>
      <c r="B30" s="3">
        <v>10693</v>
      </c>
      <c r="C30" s="4" t="s">
        <v>131</v>
      </c>
      <c r="D30" s="5">
        <f>VLOOKUP($B30,全件!$A:$E,3,FALSE)</f>
        <v>0</v>
      </c>
      <c r="E30" s="5">
        <f>VLOOKUP($B30,全件!$A:$E,4,FALSE)</f>
        <v>0</v>
      </c>
      <c r="F30" s="5">
        <f>VLOOKUP($B30,全件!$A:$E,5,FALSE)</f>
        <v>0</v>
      </c>
    </row>
    <row r="31" spans="1:6" ht="14.4" x14ac:dyDescent="0.3">
      <c r="A31" s="2">
        <v>30</v>
      </c>
      <c r="B31" s="3">
        <v>11432</v>
      </c>
      <c r="C31" s="4" t="s">
        <v>132</v>
      </c>
      <c r="D31" s="5">
        <f>VLOOKUP($B31,全件!$A:$E,3,FALSE)</f>
        <v>0</v>
      </c>
      <c r="E31" s="5">
        <f>VLOOKUP($B31,全件!$A:$E,4,FALSE)</f>
        <v>0</v>
      </c>
      <c r="F31" s="5">
        <f>VLOOKUP($B31,全件!$A:$E,5,FALSE)</f>
        <v>0</v>
      </c>
    </row>
    <row r="32" spans="1:6" ht="14.4" x14ac:dyDescent="0.3">
      <c r="A32" s="2">
        <v>31</v>
      </c>
      <c r="B32" s="3">
        <v>11170</v>
      </c>
      <c r="C32" s="4" t="s">
        <v>133</v>
      </c>
      <c r="D32" s="5">
        <f>VLOOKUP($B32,全件!$A:$E,3,FALSE)</f>
        <v>0</v>
      </c>
      <c r="E32" s="5">
        <f>VLOOKUP($B32,全件!$A:$E,4,FALSE)</f>
        <v>0</v>
      </c>
      <c r="F32" s="5">
        <f>VLOOKUP($B32,全件!$A:$E,5,FALSE)</f>
        <v>0</v>
      </c>
    </row>
    <row r="33" spans="1:6" ht="14.4" x14ac:dyDescent="0.3">
      <c r="A33" s="2">
        <v>32</v>
      </c>
      <c r="B33" s="3">
        <v>10766</v>
      </c>
      <c r="C33" s="4" t="s">
        <v>134</v>
      </c>
      <c r="D33" s="5" t="str">
        <f>VLOOKUP($B33,全件!$A:$E,3,FALSE)</f>
        <v>上記期間は無休</v>
      </c>
      <c r="E33" s="5">
        <f>VLOOKUP($B33,全件!$A:$E,4,FALSE)</f>
        <v>0</v>
      </c>
      <c r="F33" s="5">
        <f>VLOOKUP($B33,全件!$A:$E,5,FALSE)</f>
        <v>0</v>
      </c>
    </row>
    <row r="34" spans="1:6" ht="14.4" x14ac:dyDescent="0.3">
      <c r="A34" s="2">
        <v>33</v>
      </c>
      <c r="B34" s="3">
        <v>11141</v>
      </c>
      <c r="C34" s="4" t="s">
        <v>135</v>
      </c>
      <c r="D34" s="5">
        <f>VLOOKUP($B34,全件!$A:$E,3,FALSE)</f>
        <v>0</v>
      </c>
      <c r="E34" s="5">
        <f>VLOOKUP($B34,全件!$A:$E,4,FALSE)</f>
        <v>0</v>
      </c>
      <c r="F34" s="5">
        <f>VLOOKUP($B34,全件!$A:$E,5,FALSE)</f>
        <v>0</v>
      </c>
    </row>
    <row r="35" spans="1:6" ht="14.4" x14ac:dyDescent="0.3">
      <c r="A35" s="2">
        <v>34</v>
      </c>
      <c r="B35" s="3">
        <v>10522</v>
      </c>
      <c r="C35" s="4" t="s">
        <v>136</v>
      </c>
      <c r="D35" s="5">
        <f>VLOOKUP($B35,全件!$A:$E,3,FALSE)</f>
        <v>0</v>
      </c>
      <c r="E35" s="5">
        <f>VLOOKUP($B35,全件!$A:$E,4,FALSE)</f>
        <v>0</v>
      </c>
      <c r="F35" s="5">
        <f>VLOOKUP($B35,全件!$A:$E,5,FALSE)</f>
        <v>0</v>
      </c>
    </row>
    <row r="36" spans="1:6" ht="14.4" x14ac:dyDescent="0.3">
      <c r="A36" s="2">
        <v>35</v>
      </c>
      <c r="B36" s="3">
        <v>10683</v>
      </c>
      <c r="C36" s="4" t="s">
        <v>137</v>
      </c>
      <c r="D36" s="5">
        <f>VLOOKUP($B36,全件!$A:$E,3,FALSE)</f>
        <v>0</v>
      </c>
      <c r="E36" s="5">
        <f>VLOOKUP($B36,全件!$A:$E,4,FALSE)</f>
        <v>0</v>
      </c>
      <c r="F36" s="5">
        <f>VLOOKUP($B36,全件!$A:$E,5,FALSE)</f>
        <v>0</v>
      </c>
    </row>
    <row r="37" spans="1:6" ht="14.4" x14ac:dyDescent="0.3">
      <c r="A37" s="2">
        <v>36</v>
      </c>
      <c r="B37" s="3">
        <v>11063</v>
      </c>
      <c r="C37" s="4" t="s">
        <v>138</v>
      </c>
      <c r="D37" s="5">
        <f>VLOOKUP($B37,全件!$A:$E,3,FALSE)</f>
        <v>0</v>
      </c>
      <c r="E37" s="5">
        <f>VLOOKUP($B37,全件!$A:$E,4,FALSE)</f>
        <v>0</v>
      </c>
      <c r="F37" s="5">
        <f>VLOOKUP($B37,全件!$A:$E,5,FALSE)</f>
        <v>0</v>
      </c>
    </row>
    <row r="38" spans="1:6" ht="14.4" x14ac:dyDescent="0.3">
      <c r="B38" s="3"/>
      <c r="C38" s="4"/>
      <c r="D38" s="5"/>
      <c r="E38" s="5"/>
      <c r="F38" s="5"/>
    </row>
    <row r="39" spans="1:6" ht="13.8" x14ac:dyDescent="0.3">
      <c r="D39" s="5"/>
      <c r="E39" s="5"/>
      <c r="F39" s="5"/>
    </row>
    <row r="40" spans="1:6" ht="13.8" x14ac:dyDescent="0.3">
      <c r="D40" s="5"/>
      <c r="E40" s="5"/>
      <c r="F40" s="5"/>
    </row>
    <row r="41" spans="1:6" ht="13.8" x14ac:dyDescent="0.3">
      <c r="D41" s="5"/>
      <c r="E41" s="5"/>
      <c r="F41" s="5"/>
    </row>
    <row r="42" spans="1:6" ht="13.8" x14ac:dyDescent="0.3">
      <c r="D42" s="5"/>
      <c r="E42" s="5"/>
      <c r="F42" s="5"/>
    </row>
    <row r="43" spans="1:6" ht="13.8" x14ac:dyDescent="0.3">
      <c r="D43" s="5"/>
      <c r="E43" s="5"/>
      <c r="F43" s="5"/>
    </row>
    <row r="44" spans="1:6" ht="13.8" x14ac:dyDescent="0.3">
      <c r="D44" s="5"/>
      <c r="E44" s="5"/>
      <c r="F44" s="5"/>
    </row>
    <row r="45" spans="1:6" ht="13.8" x14ac:dyDescent="0.3">
      <c r="D45" s="5"/>
      <c r="E45" s="5"/>
      <c r="F45" s="5"/>
    </row>
    <row r="46" spans="1:6" ht="13.8" x14ac:dyDescent="0.3">
      <c r="D46" s="5"/>
      <c r="E46" s="5"/>
      <c r="F46" s="5"/>
    </row>
    <row r="47" spans="1:6" ht="13.8" x14ac:dyDescent="0.3">
      <c r="D47" s="5"/>
      <c r="E47" s="5"/>
      <c r="F47" s="5"/>
    </row>
    <row r="48" spans="1:6" ht="13.8" x14ac:dyDescent="0.3">
      <c r="D48" s="5"/>
      <c r="E48" s="5"/>
      <c r="F48" s="5"/>
    </row>
    <row r="49" spans="4:6" ht="13.8" x14ac:dyDescent="0.3">
      <c r="D49" s="5"/>
      <c r="E49" s="5"/>
      <c r="F49" s="5"/>
    </row>
    <row r="50" spans="4:6" ht="13.8" x14ac:dyDescent="0.3">
      <c r="D50" s="5"/>
      <c r="E50" s="5"/>
      <c r="F50" s="5"/>
    </row>
    <row r="51" spans="4:6" ht="13.8" x14ac:dyDescent="0.3">
      <c r="D51" s="5"/>
      <c r="E51" s="5"/>
      <c r="F51" s="5"/>
    </row>
    <row r="52" spans="4:6" ht="13.8" x14ac:dyDescent="0.3">
      <c r="D52" s="5"/>
      <c r="E52" s="5"/>
      <c r="F52" s="5"/>
    </row>
    <row r="53" spans="4:6" ht="13.8" x14ac:dyDescent="0.3">
      <c r="D53" s="5"/>
      <c r="E53" s="5"/>
      <c r="F53" s="5"/>
    </row>
    <row r="54" spans="4:6" ht="13.8" x14ac:dyDescent="0.3">
      <c r="D54" s="5"/>
      <c r="E54" s="5"/>
      <c r="F54" s="5"/>
    </row>
    <row r="55" spans="4:6" ht="13.8" x14ac:dyDescent="0.3">
      <c r="D55" s="5"/>
      <c r="E55" s="5"/>
      <c r="F55" s="5"/>
    </row>
    <row r="56" spans="4:6" ht="13.8" x14ac:dyDescent="0.3">
      <c r="D56" s="5"/>
      <c r="E56" s="5"/>
      <c r="F56" s="5"/>
    </row>
    <row r="57" spans="4:6" ht="13.8" x14ac:dyDescent="0.3">
      <c r="D57" s="5"/>
      <c r="E57" s="5"/>
      <c r="F57" s="5"/>
    </row>
    <row r="58" spans="4:6" ht="13.8" x14ac:dyDescent="0.3">
      <c r="D58" s="5"/>
      <c r="E58" s="5"/>
      <c r="F58" s="5"/>
    </row>
    <row r="59" spans="4:6" ht="13.8" x14ac:dyDescent="0.3">
      <c r="D59" s="5"/>
      <c r="E59" s="5"/>
      <c r="F59" s="5"/>
    </row>
    <row r="60" spans="4:6" ht="13.8" x14ac:dyDescent="0.3">
      <c r="D60" s="5"/>
      <c r="E60" s="5"/>
      <c r="F60" s="5"/>
    </row>
  </sheetData>
  <phoneticPr fontId="6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61"/>
  <sheetViews>
    <sheetView workbookViewId="0"/>
  </sheetViews>
  <sheetFormatPr defaultColWidth="12.6640625" defaultRowHeight="15.75" customHeight="1" x14ac:dyDescent="0.25"/>
  <cols>
    <col min="1" max="1" width="3.77734375" customWidth="1"/>
    <col min="2" max="2" width="9.33203125" customWidth="1"/>
    <col min="3" max="6" width="32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3">
        <v>20504</v>
      </c>
      <c r="C2" s="4" t="s">
        <v>6</v>
      </c>
      <c r="D2" s="5" t="str">
        <f>VLOOKUP($B2,全件!$A:$E,3,FALSE)</f>
        <v>上記期間は無休</v>
      </c>
      <c r="E2" s="5">
        <f>VLOOKUP($B2,全件!$A:$E,4,FALSE)</f>
        <v>0</v>
      </c>
      <c r="F2" s="5">
        <f>VLOOKUP($B2,全件!$A:$E,5,FALSE)</f>
        <v>0</v>
      </c>
    </row>
    <row r="3" spans="1:6" ht="15.75" customHeight="1" x14ac:dyDescent="0.3">
      <c r="A3" s="2">
        <v>2</v>
      </c>
      <c r="B3" s="3">
        <v>10940</v>
      </c>
      <c r="C3" s="4" t="s">
        <v>8</v>
      </c>
      <c r="D3" s="5" t="str">
        <f>VLOOKUP($B3,全件!$A:$E,3,FALSE)</f>
        <v>8月10日(日), 8月17日(日)</v>
      </c>
      <c r="E3" s="5">
        <f>VLOOKUP($B3,全件!$A:$E,4,FALSE)</f>
        <v>0</v>
      </c>
      <c r="F3" s="5">
        <f>VLOOKUP($B3,全件!$A:$E,5,FALSE)</f>
        <v>0</v>
      </c>
    </row>
    <row r="4" spans="1:6" ht="15.75" customHeight="1" x14ac:dyDescent="0.3">
      <c r="A4" s="2">
        <v>3</v>
      </c>
      <c r="B4" s="3">
        <v>10649</v>
      </c>
      <c r="C4" s="4" t="s">
        <v>9</v>
      </c>
      <c r="D4" s="5">
        <f>VLOOKUP($B4,全件!$A:$E,3,FALSE)</f>
        <v>0</v>
      </c>
      <c r="E4" s="5">
        <f>VLOOKUP($B4,全件!$A:$E,4,FALSE)</f>
        <v>0</v>
      </c>
      <c r="F4" s="5">
        <f>VLOOKUP($B4,全件!$A:$E,5,FALSE)</f>
        <v>0</v>
      </c>
    </row>
    <row r="5" spans="1:6" ht="15.75" customHeight="1" x14ac:dyDescent="0.3">
      <c r="A5" s="2">
        <v>4</v>
      </c>
      <c r="B5" s="3">
        <v>11077</v>
      </c>
      <c r="C5" s="4" t="s">
        <v>10</v>
      </c>
      <c r="D5" s="5">
        <f>VLOOKUP($B5,全件!$A:$E,3,FALSE)</f>
        <v>0</v>
      </c>
      <c r="E5" s="5">
        <f>VLOOKUP($B5,全件!$A:$E,4,FALSE)</f>
        <v>0</v>
      </c>
      <c r="F5" s="5">
        <f>VLOOKUP($B5,全件!$A:$E,5,FALSE)</f>
        <v>0</v>
      </c>
    </row>
    <row r="6" spans="1:6" ht="15.75" customHeight="1" x14ac:dyDescent="0.3">
      <c r="A6" s="2">
        <v>5</v>
      </c>
      <c r="B6" s="3">
        <v>10952</v>
      </c>
      <c r="C6" s="4" t="s">
        <v>139</v>
      </c>
      <c r="D6" s="5" t="str">
        <f>VLOOKUP($B6,全件!$A:$E,3,FALSE)</f>
        <v>8月14日(木)</v>
      </c>
      <c r="E6" s="5">
        <f>VLOOKUP($B6,全件!$A:$E,4,FALSE)</f>
        <v>0</v>
      </c>
      <c r="F6" s="5" t="str">
        <f>VLOOKUP($B6,全件!$A:$E,5,FALSE)</f>
        <v>木曜日、定休日</v>
      </c>
    </row>
    <row r="7" spans="1:6" ht="15.75" customHeight="1" x14ac:dyDescent="0.3">
      <c r="A7" s="2">
        <v>6</v>
      </c>
      <c r="B7" s="3">
        <v>11392</v>
      </c>
      <c r="C7" s="4" t="s">
        <v>11</v>
      </c>
      <c r="D7" s="5" t="str">
        <f>VLOOKUP($B7,全件!$A:$E,3,FALSE)</f>
        <v>上記期間は無休</v>
      </c>
      <c r="E7" s="5">
        <f>VLOOKUP($B7,全件!$A:$E,4,FALSE)</f>
        <v>0</v>
      </c>
      <c r="F7" s="5" t="str">
        <f>VLOOKUP($B7,全件!$A:$E,5,FALSE)</f>
        <v>8月18日休み</v>
      </c>
    </row>
    <row r="8" spans="1:6" ht="15.75" customHeight="1" x14ac:dyDescent="0.3">
      <c r="A8" s="2">
        <v>7</v>
      </c>
      <c r="B8" s="3">
        <v>10939</v>
      </c>
      <c r="C8" s="4" t="s">
        <v>12</v>
      </c>
      <c r="D8" s="5" t="str">
        <f>VLOOKUP($B8,全件!$A:$E,3,FALSE)</f>
        <v>8月10日(日), 8月17日(日)</v>
      </c>
      <c r="E8" s="5">
        <f>VLOOKUP($B8,全件!$A:$E,4,FALSE)</f>
        <v>0</v>
      </c>
      <c r="F8" s="5">
        <f>VLOOKUP($B8,全件!$A:$E,5,FALSE)</f>
        <v>0</v>
      </c>
    </row>
    <row r="9" spans="1:6" ht="15.75" customHeight="1" x14ac:dyDescent="0.3">
      <c r="A9" s="2">
        <v>8</v>
      </c>
      <c r="B9" s="3">
        <v>30585</v>
      </c>
      <c r="C9" s="4" t="s">
        <v>140</v>
      </c>
      <c r="D9" s="5" t="str">
        <f>VLOOKUP($B9,全件!$A:$E,3,FALSE)</f>
        <v>8月11日(月), 8月15日(金)</v>
      </c>
      <c r="E9" s="5">
        <f>VLOOKUP($B9,全件!$A:$E,4,FALSE)</f>
        <v>0</v>
      </c>
      <c r="F9" s="5" t="str">
        <f>VLOOKUP($B9,全件!$A:$E,5,FALSE)</f>
        <v>月曜日、定休日</v>
      </c>
    </row>
    <row r="10" spans="1:6" ht="15.75" customHeight="1" x14ac:dyDescent="0.3">
      <c r="A10" s="2">
        <v>9</v>
      </c>
      <c r="B10" s="3">
        <v>11149</v>
      </c>
      <c r="C10" s="4" t="s">
        <v>15</v>
      </c>
      <c r="D10" s="5" t="str">
        <f>VLOOKUP($B10,全件!$A:$E,3,FALSE)</f>
        <v>上記期間は無休</v>
      </c>
      <c r="E10" s="5">
        <f>VLOOKUP($B10,全件!$A:$E,4,FALSE)</f>
        <v>0</v>
      </c>
      <c r="F10" s="5" t="str">
        <f>VLOOKUP($B10,全件!$A:$E,5,FALSE)</f>
        <v>不定休</v>
      </c>
    </row>
    <row r="11" spans="1:6" ht="15.75" customHeight="1" x14ac:dyDescent="0.3">
      <c r="A11" s="2">
        <v>10</v>
      </c>
      <c r="B11" s="3">
        <v>11000</v>
      </c>
      <c r="C11" s="4" t="s">
        <v>16</v>
      </c>
      <c r="D11" s="5" t="str">
        <f>VLOOKUP($B11,全件!$A:$E,3,FALSE)</f>
        <v>上記期間は無休</v>
      </c>
      <c r="E11" s="5">
        <f>VLOOKUP($B11,全件!$A:$E,4,FALSE)</f>
        <v>0</v>
      </c>
      <c r="F11" s="5" t="str">
        <f>VLOOKUP($B11,全件!$A:$E,5,FALSE)</f>
        <v>8月19日、20日休み</v>
      </c>
    </row>
    <row r="12" spans="1:6" ht="15.75" customHeight="1" x14ac:dyDescent="0.3">
      <c r="A12" s="2">
        <v>11</v>
      </c>
      <c r="B12" s="3">
        <v>10790</v>
      </c>
      <c r="C12" s="4" t="s">
        <v>17</v>
      </c>
      <c r="D12" s="5" t="str">
        <f>VLOOKUP($B12,全件!$A:$E,3,FALSE)</f>
        <v>上記期間は無休</v>
      </c>
      <c r="E12" s="5">
        <f>VLOOKUP($B12,全件!$A:$E,4,FALSE)</f>
        <v>0</v>
      </c>
      <c r="F12" s="5">
        <f>VLOOKUP($B12,全件!$A:$E,5,FALSE)</f>
        <v>0</v>
      </c>
    </row>
    <row r="13" spans="1:6" ht="15.75" customHeight="1" x14ac:dyDescent="0.3">
      <c r="A13" s="2">
        <v>12</v>
      </c>
      <c r="B13" s="3">
        <v>10759</v>
      </c>
      <c r="C13" s="4" t="s">
        <v>18</v>
      </c>
      <c r="D13" s="5" t="str">
        <f>VLOOKUP($B13,全件!$A:$E,3,FALSE)</f>
        <v>上記期間は無休</v>
      </c>
      <c r="E13" s="5">
        <f>VLOOKUP($B13,全件!$A:$E,4,FALSE)</f>
        <v>0</v>
      </c>
      <c r="F13" s="5" t="str">
        <f>VLOOKUP($B13,全件!$A:$E,5,FALSE)</f>
        <v>8月18日～20日休み、不定休</v>
      </c>
    </row>
    <row r="14" spans="1:6" ht="15.75" customHeight="1" x14ac:dyDescent="0.3">
      <c r="A14" s="2">
        <v>13</v>
      </c>
      <c r="B14" s="3">
        <v>11339</v>
      </c>
      <c r="C14" s="4" t="s">
        <v>19</v>
      </c>
      <c r="D14" s="5" t="str">
        <f>VLOOKUP($B14,全件!$A:$E,3,FALSE)</f>
        <v>上記期間は無休</v>
      </c>
      <c r="E14" s="5">
        <f>VLOOKUP($B14,全件!$A:$E,4,FALSE)</f>
        <v>0</v>
      </c>
      <c r="F14" s="5">
        <f>VLOOKUP($B14,全件!$A:$E,5,FALSE)</f>
        <v>0</v>
      </c>
    </row>
    <row r="15" spans="1:6" ht="15.75" customHeight="1" x14ac:dyDescent="0.3">
      <c r="A15" s="2">
        <v>14</v>
      </c>
      <c r="B15" s="3">
        <v>10618</v>
      </c>
      <c r="C15" s="4" t="s">
        <v>20</v>
      </c>
      <c r="D15" s="5">
        <f>VLOOKUP($B15,全件!$A:$E,3,FALSE)</f>
        <v>0</v>
      </c>
      <c r="E15" s="5">
        <f>VLOOKUP($B15,全件!$A:$E,4,FALSE)</f>
        <v>0</v>
      </c>
      <c r="F15" s="5">
        <f>VLOOKUP($B15,全件!$A:$E,5,FALSE)</f>
        <v>0</v>
      </c>
    </row>
    <row r="16" spans="1:6" ht="15.75" customHeight="1" x14ac:dyDescent="0.3">
      <c r="A16" s="2">
        <v>15</v>
      </c>
      <c r="B16" s="3">
        <v>10758</v>
      </c>
      <c r="C16" s="4" t="s">
        <v>21</v>
      </c>
      <c r="D16" s="5" t="str">
        <f>VLOOKUP($B16,全件!$A:$E,3,FALSE)</f>
        <v>上記期間は無休</v>
      </c>
      <c r="E16" s="5">
        <f>VLOOKUP($B16,全件!$A:$E,4,FALSE)</f>
        <v>0</v>
      </c>
      <c r="F16" s="5" t="str">
        <f>VLOOKUP($B16,全件!$A:$E,5,FALSE)</f>
        <v>8月18日～20日休み</v>
      </c>
    </row>
    <row r="17" spans="1:6" ht="15.75" customHeight="1" x14ac:dyDescent="0.3">
      <c r="A17" s="2">
        <v>16</v>
      </c>
      <c r="B17" s="3">
        <v>11137</v>
      </c>
      <c r="C17" s="4" t="s">
        <v>22</v>
      </c>
      <c r="D17" s="5" t="str">
        <f>VLOOKUP($B17,全件!$A:$E,3,FALSE)</f>
        <v>8月11日(月)</v>
      </c>
      <c r="E17" s="5">
        <f>VLOOKUP($B17,全件!$A:$E,4,FALSE)</f>
        <v>0</v>
      </c>
      <c r="F17" s="5" t="str">
        <f>VLOOKUP($B17,全件!$A:$E,5,FALSE)</f>
        <v>8月18日～21日休み、月曜日、定休日</v>
      </c>
    </row>
    <row r="18" spans="1:6" ht="15.75" customHeight="1" x14ac:dyDescent="0.3">
      <c r="A18" s="2">
        <v>17</v>
      </c>
      <c r="B18" s="3">
        <v>11177</v>
      </c>
      <c r="C18" s="4" t="s">
        <v>23</v>
      </c>
      <c r="D18" s="5">
        <f>VLOOKUP($B18,全件!$A:$E,3,FALSE)</f>
        <v>0</v>
      </c>
      <c r="E18" s="5">
        <f>VLOOKUP($B18,全件!$A:$E,4,FALSE)</f>
        <v>0</v>
      </c>
      <c r="F18" s="5">
        <f>VLOOKUP($B18,全件!$A:$E,5,FALSE)</f>
        <v>0</v>
      </c>
    </row>
    <row r="19" spans="1:6" ht="15.75" customHeight="1" x14ac:dyDescent="0.3">
      <c r="A19" s="2">
        <v>18</v>
      </c>
      <c r="B19" s="3">
        <v>10750</v>
      </c>
      <c r="C19" s="4" t="s">
        <v>24</v>
      </c>
      <c r="D19" s="5">
        <f>VLOOKUP($B19,全件!$A:$E,3,FALSE)</f>
        <v>0</v>
      </c>
      <c r="E19" s="5">
        <f>VLOOKUP($B19,全件!$A:$E,4,FALSE)</f>
        <v>0</v>
      </c>
      <c r="F19" s="5">
        <f>VLOOKUP($B19,全件!$A:$E,5,FALSE)</f>
        <v>0</v>
      </c>
    </row>
    <row r="20" spans="1:6" ht="15.75" customHeight="1" x14ac:dyDescent="0.3">
      <c r="A20" s="2">
        <v>19</v>
      </c>
      <c r="B20" s="3">
        <v>10533</v>
      </c>
      <c r="C20" s="4" t="s">
        <v>25</v>
      </c>
      <c r="D20" s="5">
        <f>VLOOKUP($B20,全件!$A:$E,3,FALSE)</f>
        <v>0</v>
      </c>
      <c r="E20" s="5">
        <f>VLOOKUP($B20,全件!$A:$E,4,FALSE)</f>
        <v>0</v>
      </c>
      <c r="F20" s="5">
        <f>VLOOKUP($B20,全件!$A:$E,5,FALSE)</f>
        <v>0</v>
      </c>
    </row>
    <row r="21" spans="1:6" ht="15.75" customHeight="1" x14ac:dyDescent="0.3">
      <c r="A21" s="2">
        <v>20</v>
      </c>
      <c r="B21" s="3">
        <v>10764</v>
      </c>
      <c r="C21" s="4" t="s">
        <v>27</v>
      </c>
      <c r="D21" s="5">
        <f>VLOOKUP($B21,全件!$A:$E,3,FALSE)</f>
        <v>0</v>
      </c>
      <c r="E21" s="5">
        <f>VLOOKUP($B21,全件!$A:$E,4,FALSE)</f>
        <v>0</v>
      </c>
      <c r="F21" s="5">
        <f>VLOOKUP($B21,全件!$A:$E,5,FALSE)</f>
        <v>0</v>
      </c>
    </row>
    <row r="22" spans="1:6" ht="15.75" customHeight="1" x14ac:dyDescent="0.3">
      <c r="A22" s="2">
        <v>21</v>
      </c>
      <c r="B22" s="3">
        <v>30568</v>
      </c>
      <c r="C22" s="4" t="s">
        <v>29</v>
      </c>
      <c r="D22" s="5">
        <f>VLOOKUP($B22,全件!$A:$E,3,FALSE)</f>
        <v>0</v>
      </c>
      <c r="E22" s="5">
        <f>VLOOKUP($B22,全件!$A:$E,4,FALSE)</f>
        <v>0</v>
      </c>
      <c r="F22" s="5">
        <f>VLOOKUP($B22,全件!$A:$E,5,FALSE)</f>
        <v>0</v>
      </c>
    </row>
    <row r="23" spans="1:6" ht="15.75" customHeight="1" x14ac:dyDescent="0.3">
      <c r="A23" s="2">
        <v>22</v>
      </c>
      <c r="B23" s="3">
        <v>11216</v>
      </c>
      <c r="C23" s="4" t="s">
        <v>30</v>
      </c>
      <c r="D23" s="5" t="str">
        <f>VLOOKUP($B23,全件!$A:$E,3,FALSE)</f>
        <v>上記期間は無休</v>
      </c>
      <c r="E23" s="5">
        <f>VLOOKUP($B23,全件!$A:$E,4,FALSE)</f>
        <v>0</v>
      </c>
      <c r="F23" s="5" t="str">
        <f>VLOOKUP($B23,全件!$A:$E,5,FALSE)</f>
        <v>8月18日～21日休み、月曜日、定休日</v>
      </c>
    </row>
    <row r="24" spans="1:6" ht="15.75" customHeight="1" x14ac:dyDescent="0.3">
      <c r="A24" s="2">
        <v>23</v>
      </c>
      <c r="B24" s="3">
        <v>11113</v>
      </c>
      <c r="C24" s="4" t="s">
        <v>32</v>
      </c>
      <c r="D24" s="5" t="str">
        <f>VLOOKUP($B24,全件!$A:$E,3,FALSE)</f>
        <v>上記期間は無休</v>
      </c>
      <c r="E24" s="5">
        <f>VLOOKUP($B24,全件!$A:$E,4,FALSE)</f>
        <v>0</v>
      </c>
      <c r="F24" s="5">
        <f>VLOOKUP($B24,全件!$A:$E,5,FALSE)</f>
        <v>0</v>
      </c>
    </row>
    <row r="25" spans="1:6" ht="15.75" customHeight="1" x14ac:dyDescent="0.3">
      <c r="A25" s="2">
        <v>24</v>
      </c>
      <c r="B25" s="3">
        <v>10519</v>
      </c>
      <c r="C25" s="4" t="s">
        <v>141</v>
      </c>
      <c r="D25" s="5" t="str">
        <f>VLOOKUP($B25,全件!$A:$E,3,FALSE)</f>
        <v>上記期間は全て休業</v>
      </c>
      <c r="E25" s="5">
        <f>VLOOKUP($B25,全件!$A:$E,4,FALSE)</f>
        <v>0</v>
      </c>
      <c r="F25" s="5">
        <f>VLOOKUP($B25,全件!$A:$E,5,FALSE)</f>
        <v>0</v>
      </c>
    </row>
    <row r="26" spans="1:6" ht="15.75" customHeight="1" x14ac:dyDescent="0.3">
      <c r="A26" s="2">
        <v>25</v>
      </c>
      <c r="B26" s="3">
        <v>10269</v>
      </c>
      <c r="C26" s="4" t="s">
        <v>34</v>
      </c>
      <c r="D26" s="5" t="str">
        <f>VLOOKUP($B26,全件!$A:$E,3,FALSE)</f>
        <v>上記期間は無休</v>
      </c>
      <c r="E26" s="5">
        <f>VLOOKUP($B26,全件!$A:$E,4,FALSE)</f>
        <v>0</v>
      </c>
      <c r="F26" s="5" t="str">
        <f>VLOOKUP($B26,全件!$A:$E,5,FALSE)</f>
        <v>8月18日～8月20日休み、8月15日に在庫320本、8月18日（月）回収のみ</v>
      </c>
    </row>
    <row r="27" spans="1:6" ht="15.75" customHeight="1" x14ac:dyDescent="0.3">
      <c r="A27" s="2">
        <v>26</v>
      </c>
      <c r="B27" s="3">
        <v>10593</v>
      </c>
      <c r="C27" s="4" t="s">
        <v>142</v>
      </c>
      <c r="D27" s="5">
        <f>VLOOKUP($B27,全件!$A:$E,3,FALSE)</f>
        <v>0</v>
      </c>
      <c r="E27" s="5">
        <f>VLOOKUP($B27,全件!$A:$E,4,FALSE)</f>
        <v>0</v>
      </c>
      <c r="F27" s="5">
        <f>VLOOKUP($B27,全件!$A:$E,5,FALSE)</f>
        <v>0</v>
      </c>
    </row>
    <row r="28" spans="1:6" ht="14.4" x14ac:dyDescent="0.3">
      <c r="A28" s="2">
        <v>27</v>
      </c>
      <c r="B28" s="3">
        <v>10768</v>
      </c>
      <c r="C28" s="4" t="s">
        <v>35</v>
      </c>
      <c r="D28" s="5">
        <f>VLOOKUP($B28,全件!$A:$E,3,FALSE)</f>
        <v>0</v>
      </c>
      <c r="E28" s="5">
        <f>VLOOKUP($B28,全件!$A:$E,4,FALSE)</f>
        <v>0</v>
      </c>
      <c r="F28" s="5">
        <f>VLOOKUP($B28,全件!$A:$E,5,FALSE)</f>
        <v>0</v>
      </c>
    </row>
    <row r="29" spans="1:6" ht="14.4" x14ac:dyDescent="0.3">
      <c r="A29" s="2">
        <v>28</v>
      </c>
      <c r="B29" s="3">
        <v>10690</v>
      </c>
      <c r="C29" s="4" t="s">
        <v>36</v>
      </c>
      <c r="D29" s="5" t="str">
        <f>VLOOKUP($B29,全件!$A:$E,3,FALSE)</f>
        <v>上記期間は無休</v>
      </c>
      <c r="E29" s="5">
        <f>VLOOKUP($B29,全件!$A:$E,4,FALSE)</f>
        <v>0</v>
      </c>
      <c r="F29" s="5" t="str">
        <f>VLOOKUP($B29,全件!$A:$E,5,FALSE)</f>
        <v>不定休</v>
      </c>
    </row>
    <row r="30" spans="1:6" ht="14.4" x14ac:dyDescent="0.3">
      <c r="A30" s="2">
        <v>29</v>
      </c>
      <c r="B30" s="3">
        <v>10633</v>
      </c>
      <c r="C30" s="4" t="s">
        <v>38</v>
      </c>
      <c r="D30" s="5">
        <f>VLOOKUP($B30,全件!$A:$E,3,FALSE)</f>
        <v>0</v>
      </c>
      <c r="E30" s="5">
        <f>VLOOKUP($B30,全件!$A:$E,4,FALSE)</f>
        <v>0</v>
      </c>
      <c r="F30" s="5">
        <f>VLOOKUP($B30,全件!$A:$E,5,FALSE)</f>
        <v>0</v>
      </c>
    </row>
    <row r="31" spans="1:6" ht="14.4" x14ac:dyDescent="0.3">
      <c r="A31" s="2">
        <v>30</v>
      </c>
      <c r="B31" s="3">
        <v>10672</v>
      </c>
      <c r="C31" s="4" t="s">
        <v>39</v>
      </c>
      <c r="D31" s="5" t="str">
        <f>VLOOKUP($B31,全件!$A:$E,3,FALSE)</f>
        <v>8月12日(火)</v>
      </c>
      <c r="E31" s="5">
        <f>VLOOKUP($B31,全件!$A:$E,4,FALSE)</f>
        <v>0</v>
      </c>
      <c r="F31" s="5" t="str">
        <f>VLOOKUP($B31,全件!$A:$E,5,FALSE)</f>
        <v>火曜日、定休日</v>
      </c>
    </row>
    <row r="32" spans="1:6" ht="14.4" x14ac:dyDescent="0.3">
      <c r="A32" s="2">
        <v>31</v>
      </c>
      <c r="B32" s="3">
        <v>10720</v>
      </c>
      <c r="C32" s="4" t="s">
        <v>143</v>
      </c>
      <c r="D32" s="5">
        <f>VLOOKUP($B32,全件!$A:$E,3,FALSE)</f>
        <v>0</v>
      </c>
      <c r="E32" s="5">
        <f>VLOOKUP($B32,全件!$A:$E,4,FALSE)</f>
        <v>0</v>
      </c>
      <c r="F32" s="5">
        <f>VLOOKUP($B32,全件!$A:$E,5,FALSE)</f>
        <v>0</v>
      </c>
    </row>
    <row r="33" spans="1:6" ht="14.4" x14ac:dyDescent="0.3">
      <c r="A33" s="2">
        <v>32</v>
      </c>
      <c r="B33" s="3">
        <v>11336</v>
      </c>
      <c r="C33" s="4" t="s">
        <v>144</v>
      </c>
      <c r="D33" s="5">
        <f>VLOOKUP($B33,全件!$A:$E,3,FALSE)</f>
        <v>0</v>
      </c>
      <c r="E33" s="5">
        <f>VLOOKUP($B33,全件!$A:$E,4,FALSE)</f>
        <v>0</v>
      </c>
      <c r="F33" s="5">
        <f>VLOOKUP($B33,全件!$A:$E,5,FALSE)</f>
        <v>0</v>
      </c>
    </row>
    <row r="34" spans="1:6" ht="14.4" x14ac:dyDescent="0.3">
      <c r="A34" s="2">
        <v>33</v>
      </c>
      <c r="B34" s="3">
        <v>10641</v>
      </c>
      <c r="C34" s="4" t="s">
        <v>41</v>
      </c>
      <c r="D34" s="5">
        <f>VLOOKUP($B34,全件!$A:$E,3,FALSE)</f>
        <v>0</v>
      </c>
      <c r="E34" s="5">
        <f>VLOOKUP($B34,全件!$A:$E,4,FALSE)</f>
        <v>0</v>
      </c>
      <c r="F34" s="5">
        <f>VLOOKUP($B34,全件!$A:$E,5,FALSE)</f>
        <v>0</v>
      </c>
    </row>
    <row r="35" spans="1:6" ht="14.4" x14ac:dyDescent="0.3">
      <c r="A35" s="2">
        <v>34</v>
      </c>
      <c r="B35" s="3">
        <v>11098</v>
      </c>
      <c r="C35" s="4" t="s">
        <v>145</v>
      </c>
      <c r="D35" s="5">
        <f>VLOOKUP($B35,全件!$A:$E,3,FALSE)</f>
        <v>0</v>
      </c>
      <c r="E35" s="5">
        <f>VLOOKUP($B35,全件!$A:$E,4,FALSE)</f>
        <v>0</v>
      </c>
      <c r="F35" s="5">
        <f>VLOOKUP($B35,全件!$A:$E,5,FALSE)</f>
        <v>0</v>
      </c>
    </row>
    <row r="36" spans="1:6" ht="14.4" x14ac:dyDescent="0.3">
      <c r="A36" s="2">
        <v>35</v>
      </c>
      <c r="B36" s="3">
        <v>10523</v>
      </c>
      <c r="C36" s="4" t="s">
        <v>146</v>
      </c>
      <c r="D36" s="5">
        <f>VLOOKUP($B36,全件!$A:$E,3,FALSE)</f>
        <v>0</v>
      </c>
      <c r="E36" s="5">
        <f>VLOOKUP($B36,全件!$A:$E,4,FALSE)</f>
        <v>0</v>
      </c>
      <c r="F36" s="5">
        <f>VLOOKUP($B36,全件!$A:$E,5,FALSE)</f>
        <v>0</v>
      </c>
    </row>
    <row r="37" spans="1:6" ht="14.4" x14ac:dyDescent="0.3">
      <c r="A37" s="2">
        <v>36</v>
      </c>
      <c r="B37" s="3">
        <v>20541</v>
      </c>
      <c r="C37" s="4" t="s">
        <v>147</v>
      </c>
      <c r="D37" s="5" t="str">
        <f>VLOOKUP($B37,全件!$A:$E,3,FALSE)</f>
        <v>8月11日(月), 8月12日(火), 8月13日(水), 8月14日(木), 8月15日(金), 8月16日(土), 8月17日(日)</v>
      </c>
      <c r="E37" s="5">
        <f>VLOOKUP($B37,全件!$A:$E,4,FALSE)</f>
        <v>0</v>
      </c>
      <c r="F37" s="5" t="str">
        <f>VLOOKUP($B37,全件!$A:$E,5,FALSE)</f>
        <v>8月11日～18日が休み</v>
      </c>
    </row>
    <row r="38" spans="1:6" ht="14.4" x14ac:dyDescent="0.3">
      <c r="A38" s="2">
        <v>37</v>
      </c>
      <c r="B38" s="3">
        <v>11474</v>
      </c>
      <c r="C38" s="4" t="s">
        <v>148</v>
      </c>
      <c r="D38" s="5">
        <f>VLOOKUP($B38,全件!$A:$E,3,FALSE)</f>
        <v>0</v>
      </c>
      <c r="E38" s="5">
        <f>VLOOKUP($B38,全件!$A:$E,4,FALSE)</f>
        <v>0</v>
      </c>
      <c r="F38" s="5">
        <f>VLOOKUP($B38,全件!$A:$E,5,FALSE)</f>
        <v>0</v>
      </c>
    </row>
    <row r="39" spans="1:6" ht="14.4" x14ac:dyDescent="0.3">
      <c r="A39" s="2">
        <v>38</v>
      </c>
      <c r="B39" s="3">
        <v>10719</v>
      </c>
      <c r="C39" s="4" t="s">
        <v>43</v>
      </c>
      <c r="D39" s="5">
        <f>VLOOKUP($B39,全件!$A:$E,3,FALSE)</f>
        <v>0</v>
      </c>
      <c r="E39" s="5">
        <f>VLOOKUP($B39,全件!$A:$E,4,FALSE)</f>
        <v>0</v>
      </c>
      <c r="F39" s="5">
        <f>VLOOKUP($B39,全件!$A:$E,5,FALSE)</f>
        <v>0</v>
      </c>
    </row>
    <row r="40" spans="1:6" ht="14.4" x14ac:dyDescent="0.3">
      <c r="A40" s="2">
        <v>39</v>
      </c>
      <c r="B40" s="3">
        <v>10778</v>
      </c>
      <c r="C40" s="4" t="s">
        <v>44</v>
      </c>
      <c r="D40" s="5" t="str">
        <f>VLOOKUP($B40,全件!$A:$E,3,FALSE)</f>
        <v>上記期間は無休</v>
      </c>
      <c r="E40" s="5">
        <f>VLOOKUP($B40,全件!$A:$E,4,FALSE)</f>
        <v>0</v>
      </c>
      <c r="F40" s="5">
        <f>VLOOKUP($B40,全件!$A:$E,5,FALSE)</f>
        <v>0</v>
      </c>
    </row>
    <row r="41" spans="1:6" ht="14.4" x14ac:dyDescent="0.3">
      <c r="A41" s="2">
        <v>40</v>
      </c>
      <c r="B41" s="3">
        <v>10685</v>
      </c>
      <c r="C41" s="4" t="s">
        <v>149</v>
      </c>
      <c r="D41" s="5" t="str">
        <f>VLOOKUP($B41,全件!$A:$E,3,FALSE)</f>
        <v>上記期間は無休</v>
      </c>
      <c r="E41" s="5">
        <f>VLOOKUP($B41,全件!$A:$E,4,FALSE)</f>
        <v>0</v>
      </c>
      <c r="F41" s="5">
        <f>VLOOKUP($B41,全件!$A:$E,5,FALSE)</f>
        <v>0</v>
      </c>
    </row>
    <row r="42" spans="1:6" ht="14.4" x14ac:dyDescent="0.3">
      <c r="A42" s="2">
        <v>41</v>
      </c>
      <c r="B42" s="3">
        <v>10583</v>
      </c>
      <c r="C42" s="4" t="s">
        <v>150</v>
      </c>
      <c r="D42" s="5" t="str">
        <f>VLOOKUP($B42,全件!$A:$E,3,FALSE)</f>
        <v>8月11日(月)</v>
      </c>
      <c r="E42" s="5">
        <f>VLOOKUP($B42,全件!$A:$E,4,FALSE)</f>
        <v>0</v>
      </c>
      <c r="F42" s="5" t="str">
        <f>VLOOKUP($B42,全件!$A:$E,5,FALSE)</f>
        <v>月曜日、定休日</v>
      </c>
    </row>
    <row r="43" spans="1:6" ht="14.4" x14ac:dyDescent="0.3">
      <c r="A43" s="2">
        <v>42</v>
      </c>
      <c r="B43" s="3">
        <v>10528</v>
      </c>
      <c r="C43" s="4" t="s">
        <v>151</v>
      </c>
      <c r="D43" s="5" t="str">
        <f>VLOOKUP($B43,全件!$A:$E,3,FALSE)</f>
        <v>上記期間は無休</v>
      </c>
      <c r="E43" s="5">
        <f>VLOOKUP($B43,全件!$A:$E,4,FALSE)</f>
        <v>0</v>
      </c>
      <c r="F43" s="5">
        <f>VLOOKUP($B43,全件!$A:$E,5,FALSE)</f>
        <v>0</v>
      </c>
    </row>
    <row r="44" spans="1:6" ht="14.4" x14ac:dyDescent="0.3">
      <c r="A44" s="2">
        <v>43</v>
      </c>
      <c r="B44" s="3">
        <v>20573</v>
      </c>
      <c r="C44" s="4" t="s">
        <v>152</v>
      </c>
      <c r="D44" s="5" t="str">
        <f>VLOOKUP($B44,全件!$A:$E,3,FALSE)</f>
        <v>8月10日(日), 8月11日(月), 8月12日(火), 8月13日(水), 8月14日(木), 8月15日(金), 8月16日(土), 8月17日(日)</v>
      </c>
      <c r="E44" s="5">
        <f>VLOOKUP($B44,全件!$A:$E,4,FALSE)</f>
        <v>0</v>
      </c>
      <c r="F44" s="5" t="str">
        <f>VLOOKUP($B44,全件!$A:$E,5,FALSE)</f>
        <v>8月10日～8月18日が休み</v>
      </c>
    </row>
    <row r="45" spans="1:6" ht="14.4" x14ac:dyDescent="0.3">
      <c r="A45" s="2">
        <v>44</v>
      </c>
      <c r="B45" s="3">
        <v>20506</v>
      </c>
      <c r="C45" s="4" t="s">
        <v>46</v>
      </c>
      <c r="D45" s="5" t="str">
        <f>VLOOKUP($B45,全件!$A:$E,3,FALSE)</f>
        <v>上記期間は無休</v>
      </c>
      <c r="E45" s="5">
        <f>VLOOKUP($B45,全件!$A:$E,4,FALSE)</f>
        <v>0</v>
      </c>
      <c r="F45" s="5">
        <f>VLOOKUP($B45,全件!$A:$E,5,FALSE)</f>
        <v>0</v>
      </c>
    </row>
    <row r="46" spans="1:6" ht="14.4" x14ac:dyDescent="0.3">
      <c r="A46" s="2">
        <v>45</v>
      </c>
      <c r="B46" s="3">
        <v>10717</v>
      </c>
      <c r="C46" s="4" t="s">
        <v>47</v>
      </c>
      <c r="D46" s="5">
        <f>VLOOKUP($B46,全件!$A:$E,3,FALSE)</f>
        <v>0</v>
      </c>
      <c r="E46" s="5">
        <f>VLOOKUP($B46,全件!$A:$E,4,FALSE)</f>
        <v>0</v>
      </c>
      <c r="F46" s="5">
        <f>VLOOKUP($B46,全件!$A:$E,5,FALSE)</f>
        <v>0</v>
      </c>
    </row>
    <row r="47" spans="1:6" ht="14.4" x14ac:dyDescent="0.3">
      <c r="A47" s="2">
        <v>46</v>
      </c>
      <c r="B47" s="3">
        <v>10325</v>
      </c>
      <c r="C47" s="4" t="s">
        <v>49</v>
      </c>
      <c r="D47" s="5">
        <f>VLOOKUP($B47,全件!$A:$E,3,FALSE)</f>
        <v>0</v>
      </c>
      <c r="E47" s="5">
        <f>VLOOKUP($B47,全件!$A:$E,4,FALSE)</f>
        <v>0</v>
      </c>
      <c r="F47" s="5">
        <f>VLOOKUP($B47,全件!$A:$E,5,FALSE)</f>
        <v>0</v>
      </c>
    </row>
    <row r="48" spans="1:6" ht="14.4" x14ac:dyDescent="0.3">
      <c r="A48" s="2">
        <v>47</v>
      </c>
      <c r="B48" s="3">
        <v>11175</v>
      </c>
      <c r="C48" s="4" t="s">
        <v>50</v>
      </c>
      <c r="D48" s="5">
        <f>VLOOKUP($B48,全件!$A:$E,3,FALSE)</f>
        <v>0</v>
      </c>
      <c r="E48" s="5">
        <f>VLOOKUP($B48,全件!$A:$E,4,FALSE)</f>
        <v>0</v>
      </c>
      <c r="F48" s="5">
        <f>VLOOKUP($B48,全件!$A:$E,5,FALSE)</f>
        <v>0</v>
      </c>
    </row>
    <row r="49" spans="1:6" ht="14.4" x14ac:dyDescent="0.3">
      <c r="A49" s="2">
        <v>48</v>
      </c>
      <c r="B49" s="3">
        <v>11485</v>
      </c>
      <c r="C49" s="4" t="s">
        <v>51</v>
      </c>
      <c r="D49" s="5" t="str">
        <f>VLOOKUP($B49,全件!$A:$E,3,FALSE)</f>
        <v>上記期間は全て休業</v>
      </c>
      <c r="E49" s="5">
        <f>VLOOKUP($B49,全件!$A:$E,4,FALSE)</f>
        <v>0</v>
      </c>
      <c r="F49" s="5">
        <f>VLOOKUP($B49,全件!$A:$E,5,FALSE)</f>
        <v>0</v>
      </c>
    </row>
    <row r="50" spans="1:6" ht="14.4" x14ac:dyDescent="0.3">
      <c r="A50" s="2">
        <v>49</v>
      </c>
      <c r="B50" s="3">
        <v>11396</v>
      </c>
      <c r="C50" s="4" t="s">
        <v>52</v>
      </c>
      <c r="D50" s="5">
        <f>VLOOKUP($B50,全件!$A:$E,3,FALSE)</f>
        <v>0</v>
      </c>
      <c r="E50" s="5">
        <f>VLOOKUP($B50,全件!$A:$E,4,FALSE)</f>
        <v>0</v>
      </c>
      <c r="F50" s="5">
        <f>VLOOKUP($B50,全件!$A:$E,5,FALSE)</f>
        <v>0</v>
      </c>
    </row>
    <row r="51" spans="1:6" ht="14.4" x14ac:dyDescent="0.3">
      <c r="A51" s="2">
        <v>50</v>
      </c>
      <c r="B51" s="3">
        <v>11513</v>
      </c>
      <c r="C51" s="4" t="s">
        <v>53</v>
      </c>
      <c r="D51" s="5">
        <f>VLOOKUP($B51,全件!$A:$E,3,FALSE)</f>
        <v>0</v>
      </c>
      <c r="E51" s="5">
        <f>VLOOKUP($B51,全件!$A:$E,4,FALSE)</f>
        <v>0</v>
      </c>
      <c r="F51" s="5">
        <f>VLOOKUP($B51,全件!$A:$E,5,FALSE)</f>
        <v>0</v>
      </c>
    </row>
    <row r="52" spans="1:6" ht="14.4" x14ac:dyDescent="0.3">
      <c r="A52" s="2">
        <v>51</v>
      </c>
      <c r="B52" s="3">
        <v>10495</v>
      </c>
      <c r="C52" s="4" t="s">
        <v>54</v>
      </c>
      <c r="D52" s="5" t="str">
        <f>VLOOKUP($B52,全件!$A:$E,3,FALSE)</f>
        <v>上記期間は全て休業</v>
      </c>
      <c r="E52" s="5">
        <f>VLOOKUP($B52,全件!$A:$E,4,FALSE)</f>
        <v>0</v>
      </c>
      <c r="F52" s="5">
        <f>VLOOKUP($B52,全件!$A:$E,5,FALSE)</f>
        <v>0</v>
      </c>
    </row>
    <row r="53" spans="1:6" ht="14.4" x14ac:dyDescent="0.3">
      <c r="A53" s="2">
        <v>52</v>
      </c>
      <c r="B53" s="3">
        <v>10908</v>
      </c>
      <c r="C53" s="4" t="s">
        <v>55</v>
      </c>
      <c r="D53" s="5">
        <f>VLOOKUP($B53,全件!$A:$E,3,FALSE)</f>
        <v>0</v>
      </c>
      <c r="E53" s="5">
        <f>VLOOKUP($B53,全件!$A:$E,4,FALSE)</f>
        <v>0</v>
      </c>
      <c r="F53" s="5">
        <f>VLOOKUP($B53,全件!$A:$E,5,FALSE)</f>
        <v>0</v>
      </c>
    </row>
    <row r="54" spans="1:6" ht="14.4" x14ac:dyDescent="0.3">
      <c r="A54" s="2">
        <v>53</v>
      </c>
      <c r="B54" s="3">
        <v>11475</v>
      </c>
      <c r="C54" s="4" t="s">
        <v>56</v>
      </c>
      <c r="D54" s="5">
        <f>VLOOKUP($B54,全件!$A:$E,3,FALSE)</f>
        <v>0</v>
      </c>
      <c r="E54" s="5">
        <f>VLOOKUP($B54,全件!$A:$E,4,FALSE)</f>
        <v>0</v>
      </c>
      <c r="F54" s="5">
        <f>VLOOKUP($B54,全件!$A:$E,5,FALSE)</f>
        <v>0</v>
      </c>
    </row>
    <row r="55" spans="1:6" ht="14.4" x14ac:dyDescent="0.3">
      <c r="A55" s="2">
        <v>54</v>
      </c>
      <c r="B55" s="3">
        <v>10214</v>
      </c>
      <c r="C55" s="4" t="s">
        <v>57</v>
      </c>
      <c r="D55" s="5">
        <f>VLOOKUP($B55,全件!$A:$E,3,FALSE)</f>
        <v>0</v>
      </c>
      <c r="E55" s="5">
        <f>VLOOKUP($B55,全件!$A:$E,4,FALSE)</f>
        <v>0</v>
      </c>
      <c r="F55" s="5">
        <f>VLOOKUP($B55,全件!$A:$E,5,FALSE)</f>
        <v>0</v>
      </c>
    </row>
    <row r="56" spans="1:6" ht="14.4" x14ac:dyDescent="0.3">
      <c r="A56" s="2">
        <v>55</v>
      </c>
      <c r="B56" s="3">
        <v>11151</v>
      </c>
      <c r="C56" s="4" t="s">
        <v>59</v>
      </c>
      <c r="D56" s="5" t="str">
        <f>VLOOKUP($B56,全件!$A:$E,3,FALSE)</f>
        <v>8月15日(金)</v>
      </c>
      <c r="E56" s="5">
        <f>VLOOKUP($B56,全件!$A:$E,4,FALSE)</f>
        <v>0</v>
      </c>
      <c r="F56" s="5" t="str">
        <f>VLOOKUP($B56,全件!$A:$E,5,FALSE)</f>
        <v>月曜日定休日</v>
      </c>
    </row>
    <row r="57" spans="1:6" ht="14.4" x14ac:dyDescent="0.3">
      <c r="A57" s="2">
        <v>56</v>
      </c>
      <c r="B57" s="3">
        <v>10200</v>
      </c>
      <c r="C57" s="4" t="s">
        <v>60</v>
      </c>
      <c r="D57" s="5" t="str">
        <f>VLOOKUP($B57,全件!$A:$E,3,FALSE)</f>
        <v>8月15日(金)</v>
      </c>
      <c r="E57" s="5">
        <f>VLOOKUP($B57,全件!$A:$E,4,FALSE)</f>
        <v>0</v>
      </c>
      <c r="F57" s="5" t="str">
        <f>VLOOKUP($B57,全件!$A:$E,5,FALSE)</f>
        <v>8月18日～8月20日休み</v>
      </c>
    </row>
    <row r="58" spans="1:6" ht="14.4" x14ac:dyDescent="0.3">
      <c r="A58" s="2">
        <v>57</v>
      </c>
      <c r="B58" s="3">
        <v>10664</v>
      </c>
      <c r="C58" s="4" t="s">
        <v>62</v>
      </c>
      <c r="D58" s="5" t="str">
        <f>VLOOKUP($B58,全件!$A:$E,3,FALSE)</f>
        <v>上記期間は無休</v>
      </c>
      <c r="E58" s="5">
        <f>VLOOKUP($B58,全件!$A:$E,4,FALSE)</f>
        <v>0</v>
      </c>
      <c r="F58" s="5">
        <f>VLOOKUP($B58,全件!$A:$E,5,FALSE)</f>
        <v>0</v>
      </c>
    </row>
    <row r="59" spans="1:6" ht="14.4" x14ac:dyDescent="0.3">
      <c r="A59" s="2">
        <v>58</v>
      </c>
      <c r="B59" s="3">
        <v>10665</v>
      </c>
      <c r="C59" s="4" t="s">
        <v>63</v>
      </c>
      <c r="D59" s="5">
        <f>VLOOKUP($B59,全件!$A:$E,3,FALSE)</f>
        <v>0</v>
      </c>
      <c r="E59" s="5">
        <f>VLOOKUP($B59,全件!$A:$E,4,FALSE)</f>
        <v>0</v>
      </c>
      <c r="F59" s="5">
        <f>VLOOKUP($B59,全件!$A:$E,5,FALSE)</f>
        <v>0</v>
      </c>
    </row>
    <row r="60" spans="1:6" ht="14.4" x14ac:dyDescent="0.3">
      <c r="A60" s="2">
        <v>59</v>
      </c>
      <c r="B60" s="3">
        <v>10990</v>
      </c>
      <c r="C60" s="4" t="s">
        <v>64</v>
      </c>
      <c r="D60" s="5">
        <f>VLOOKUP($B60,全件!$A:$E,3,FALSE)</f>
        <v>0</v>
      </c>
      <c r="E60" s="5">
        <f>VLOOKUP($B60,全件!$A:$E,4,FALSE)</f>
        <v>0</v>
      </c>
      <c r="F60" s="5">
        <f>VLOOKUP($B60,全件!$A:$E,5,FALSE)</f>
        <v>0</v>
      </c>
    </row>
    <row r="61" spans="1:6" ht="13.8" x14ac:dyDescent="0.25">
      <c r="B61" s="3"/>
      <c r="C61" s="4"/>
    </row>
  </sheetData>
  <phoneticPr fontId="6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95"/>
  <sheetViews>
    <sheetView workbookViewId="0"/>
  </sheetViews>
  <sheetFormatPr defaultColWidth="12.6640625" defaultRowHeight="15.75" customHeight="1" x14ac:dyDescent="0.25"/>
  <cols>
    <col min="1" max="1" width="3.77734375" customWidth="1"/>
    <col min="2" max="2" width="9.33203125" customWidth="1"/>
    <col min="3" max="6" width="32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2">
        <v>1</v>
      </c>
      <c r="B2" s="3">
        <v>10745</v>
      </c>
      <c r="C2" s="4" t="s">
        <v>65</v>
      </c>
      <c r="D2" s="5">
        <f>VLOOKUP($B2,全件!$A:$E,3,FALSE)</f>
        <v>0</v>
      </c>
      <c r="E2" s="5">
        <f>VLOOKUP($B2,全件!$A:$E,4,FALSE)</f>
        <v>0</v>
      </c>
      <c r="F2" s="5">
        <f>VLOOKUP($B2,全件!$A:$E,5,FALSE)</f>
        <v>0</v>
      </c>
    </row>
    <row r="3" spans="1:6" ht="15.75" customHeight="1" x14ac:dyDescent="0.3">
      <c r="A3" s="2">
        <v>2</v>
      </c>
      <c r="B3" s="3">
        <v>10599</v>
      </c>
      <c r="C3" s="4" t="s">
        <v>66</v>
      </c>
      <c r="D3" s="5">
        <f>VLOOKUP($B3,全件!$A:$E,3,FALSE)</f>
        <v>0</v>
      </c>
      <c r="E3" s="5">
        <f>VLOOKUP($B3,全件!$A:$E,4,FALSE)</f>
        <v>0</v>
      </c>
      <c r="F3" s="5">
        <f>VLOOKUP($B3,全件!$A:$E,5,FALSE)</f>
        <v>0</v>
      </c>
    </row>
    <row r="4" spans="1:6" ht="15.75" customHeight="1" x14ac:dyDescent="0.3">
      <c r="A4" s="2">
        <v>3</v>
      </c>
      <c r="B4" s="3">
        <v>11115</v>
      </c>
      <c r="C4" s="4" t="s">
        <v>153</v>
      </c>
      <c r="D4" s="5">
        <f>VLOOKUP($B4,全件!$A:$E,3,FALSE)</f>
        <v>0</v>
      </c>
      <c r="E4" s="5">
        <f>VLOOKUP($B4,全件!$A:$E,4,FALSE)</f>
        <v>0</v>
      </c>
      <c r="F4" s="5">
        <f>VLOOKUP($B4,全件!$A:$E,5,FALSE)</f>
        <v>0</v>
      </c>
    </row>
    <row r="5" spans="1:6" ht="15.75" customHeight="1" x14ac:dyDescent="0.3">
      <c r="A5" s="2">
        <v>4</v>
      </c>
      <c r="B5" s="3">
        <v>11383</v>
      </c>
      <c r="C5" s="4" t="s">
        <v>67</v>
      </c>
      <c r="D5" s="5" t="str">
        <f>VLOOKUP($B5,全件!$A:$E,3,FALSE)</f>
        <v>上記期間は無休</v>
      </c>
      <c r="E5" s="5">
        <f>VLOOKUP($B5,全件!$A:$E,4,FALSE)</f>
        <v>0</v>
      </c>
      <c r="F5" s="5">
        <f>VLOOKUP($B5,全件!$A:$E,5,FALSE)</f>
        <v>0</v>
      </c>
    </row>
    <row r="6" spans="1:6" ht="15.75" customHeight="1" x14ac:dyDescent="0.3">
      <c r="A6" s="2">
        <v>5</v>
      </c>
      <c r="B6" s="3">
        <v>10968</v>
      </c>
      <c r="C6" s="4" t="s">
        <v>154</v>
      </c>
      <c r="D6" s="5" t="str">
        <f>VLOOKUP($B6,全件!$A:$E,3,FALSE)</f>
        <v>上記期間は無休</v>
      </c>
      <c r="E6" s="5">
        <f>VLOOKUP($B6,全件!$A:$E,4,FALSE)</f>
        <v>0</v>
      </c>
      <c r="F6" s="5">
        <f>VLOOKUP($B6,全件!$A:$E,5,FALSE)</f>
        <v>0</v>
      </c>
    </row>
    <row r="7" spans="1:6" ht="15.75" customHeight="1" x14ac:dyDescent="0.3">
      <c r="A7" s="2">
        <v>6</v>
      </c>
      <c r="B7" s="3">
        <v>10674</v>
      </c>
      <c r="C7" s="4" t="s">
        <v>155</v>
      </c>
      <c r="D7" s="5" t="str">
        <f>VLOOKUP($B7,全件!$A:$E,3,FALSE)</f>
        <v>8月10日(日), 8月11日(月), 8月13日(水), 8月14日(木), 8月15日(金), 8月17日(日)</v>
      </c>
      <c r="E7" s="5">
        <f>VLOOKUP($B7,全件!$A:$E,4,FALSE)</f>
        <v>0</v>
      </c>
      <c r="F7" s="5" t="str">
        <f>VLOOKUP($B7,全件!$A:$E,5,FALSE)</f>
        <v>定休日、日曜、月曜日</v>
      </c>
    </row>
    <row r="8" spans="1:6" ht="15.75" customHeight="1" x14ac:dyDescent="0.3">
      <c r="A8" s="2">
        <v>7</v>
      </c>
      <c r="B8" s="3">
        <v>10662</v>
      </c>
      <c r="C8" s="4" t="s">
        <v>156</v>
      </c>
      <c r="D8" s="5">
        <f>VLOOKUP($B8,全件!$A:$E,3,FALSE)</f>
        <v>0</v>
      </c>
      <c r="E8" s="5">
        <f>VLOOKUP($B8,全件!$A:$E,4,FALSE)</f>
        <v>0</v>
      </c>
      <c r="F8" s="5">
        <f>VLOOKUP($B8,全件!$A:$E,5,FALSE)</f>
        <v>0</v>
      </c>
    </row>
    <row r="9" spans="1:6" ht="15.75" customHeight="1" x14ac:dyDescent="0.3">
      <c r="A9" s="2">
        <v>8</v>
      </c>
      <c r="B9" s="3">
        <v>30179</v>
      </c>
      <c r="C9" s="4" t="s">
        <v>157</v>
      </c>
      <c r="D9" s="5" t="str">
        <f>VLOOKUP($B9,全件!$A:$E,3,FALSE)</f>
        <v>8月13日(水), 8月14日(木), 8月15日(金), 8月16日(土), 8月17日(日)</v>
      </c>
      <c r="E9" s="5">
        <f>VLOOKUP($B9,全件!$A:$E,4,FALSE)</f>
        <v>0</v>
      </c>
      <c r="F9" s="5">
        <f>VLOOKUP($B9,全件!$A:$E,5,FALSE)</f>
        <v>0</v>
      </c>
    </row>
    <row r="10" spans="1:6" ht="15.75" customHeight="1" x14ac:dyDescent="0.3">
      <c r="A10" s="2">
        <v>9</v>
      </c>
      <c r="B10" s="3">
        <v>10714</v>
      </c>
      <c r="C10" s="4" t="s">
        <v>158</v>
      </c>
      <c r="D10" s="5" t="str">
        <f>VLOOKUP($B10,全件!$A:$E,3,FALSE)</f>
        <v>上記期間は無休</v>
      </c>
      <c r="E10" s="5">
        <f>VLOOKUP($B10,全件!$A:$E,4,FALSE)</f>
        <v>0</v>
      </c>
      <c r="F10" s="5">
        <f>VLOOKUP($B10,全件!$A:$E,5,FALSE)</f>
        <v>0</v>
      </c>
    </row>
    <row r="11" spans="1:6" ht="15.75" customHeight="1" x14ac:dyDescent="0.3">
      <c r="A11" s="2">
        <v>10</v>
      </c>
      <c r="B11" s="3">
        <v>11442</v>
      </c>
      <c r="C11" s="4" t="s">
        <v>159</v>
      </c>
      <c r="D11" s="5" t="str">
        <f>VLOOKUP($B11,全件!$A:$E,3,FALSE)</f>
        <v>8月11日(月), 8月13日(水), 8月14日(木), 8月15日(金)</v>
      </c>
      <c r="E11" s="5">
        <f>VLOOKUP($B11,全件!$A:$E,4,FALSE)</f>
        <v>0</v>
      </c>
      <c r="F11" s="5" t="str">
        <f>VLOOKUP($B11,全件!$A:$E,5,FALSE)</f>
        <v>いつもお世話になっております。
8月は回収のみで宜しくお願いします。
9日(土)30日(土)の2日間が希望です。
ご確認宜しくお願い致します。</v>
      </c>
    </row>
    <row r="12" spans="1:6" ht="15.75" customHeight="1" x14ac:dyDescent="0.3">
      <c r="A12" s="2">
        <v>11</v>
      </c>
      <c r="B12" s="3">
        <v>11002</v>
      </c>
      <c r="C12" s="4" t="s">
        <v>68</v>
      </c>
      <c r="D12" s="5" t="str">
        <f>VLOOKUP($B12,全件!$A:$E,3,FALSE)</f>
        <v>上記期間は無休</v>
      </c>
      <c r="E12" s="5">
        <f>VLOOKUP($B12,全件!$A:$E,4,FALSE)</f>
        <v>0</v>
      </c>
      <c r="F12" s="5">
        <f>VLOOKUP($B12,全件!$A:$E,5,FALSE)</f>
        <v>0</v>
      </c>
    </row>
    <row r="13" spans="1:6" ht="15.75" customHeight="1" x14ac:dyDescent="0.3">
      <c r="A13" s="2">
        <v>12</v>
      </c>
      <c r="B13" s="3">
        <v>11403</v>
      </c>
      <c r="C13" s="4" t="s">
        <v>69</v>
      </c>
      <c r="D13" s="5">
        <f>VLOOKUP($B13,全件!$A:$E,3,FALSE)</f>
        <v>0</v>
      </c>
      <c r="E13" s="5">
        <f>VLOOKUP($B13,全件!$A:$E,4,FALSE)</f>
        <v>0</v>
      </c>
      <c r="F13" s="5">
        <f>VLOOKUP($B13,全件!$A:$E,5,FALSE)</f>
        <v>0</v>
      </c>
    </row>
    <row r="14" spans="1:6" ht="15.75" customHeight="1" x14ac:dyDescent="0.3">
      <c r="A14" s="2">
        <v>13</v>
      </c>
      <c r="B14" s="3">
        <v>20618</v>
      </c>
      <c r="C14" s="4" t="s">
        <v>70</v>
      </c>
      <c r="D14" s="5" t="str">
        <f>VLOOKUP($B14,全件!$A:$E,3,FALSE)</f>
        <v>上記期間は無休</v>
      </c>
      <c r="E14" s="5">
        <f>VLOOKUP($B14,全件!$A:$E,4,FALSE)</f>
        <v>0</v>
      </c>
      <c r="F14" s="5">
        <f>VLOOKUP($B14,全件!$A:$E,5,FALSE)</f>
        <v>0</v>
      </c>
    </row>
    <row r="15" spans="1:6" ht="15.75" customHeight="1" x14ac:dyDescent="0.3">
      <c r="A15" s="2">
        <v>14</v>
      </c>
      <c r="B15" s="3">
        <v>11208</v>
      </c>
      <c r="C15" s="4" t="s">
        <v>72</v>
      </c>
      <c r="D15" s="5" t="str">
        <f>VLOOKUP($B15,全件!$A:$E,3,FALSE)</f>
        <v>上記期間は無休</v>
      </c>
      <c r="E15" s="5">
        <f>VLOOKUP($B15,全件!$A:$E,4,FALSE)</f>
        <v>0</v>
      </c>
      <c r="F15" s="5">
        <f>VLOOKUP($B15,全件!$A:$E,5,FALSE)</f>
        <v>0</v>
      </c>
    </row>
    <row r="16" spans="1:6" ht="15.75" customHeight="1" x14ac:dyDescent="0.3">
      <c r="A16" s="2">
        <v>15</v>
      </c>
      <c r="B16" s="3">
        <v>20508</v>
      </c>
      <c r="C16" s="4" t="s">
        <v>73</v>
      </c>
      <c r="D16" s="5" t="str">
        <f>VLOOKUP($B16,全件!$A:$E,3,FALSE)</f>
        <v>上記期間は無休</v>
      </c>
      <c r="E16" s="5">
        <f>VLOOKUP($B16,全件!$A:$E,4,FALSE)</f>
        <v>0</v>
      </c>
      <c r="F16" s="5">
        <f>VLOOKUP($B16,全件!$A:$E,5,FALSE)</f>
        <v>0</v>
      </c>
    </row>
    <row r="17" spans="1:6" ht="15.75" customHeight="1" x14ac:dyDescent="0.3">
      <c r="A17" s="2">
        <v>16</v>
      </c>
      <c r="B17" s="3">
        <v>11366</v>
      </c>
      <c r="C17" s="4" t="s">
        <v>160</v>
      </c>
      <c r="D17" s="5" t="str">
        <f>VLOOKUP($B17,全件!$A:$E,3,FALSE)</f>
        <v>8月12日(火)</v>
      </c>
      <c r="E17" s="5">
        <f>VLOOKUP($B17,全件!$A:$E,4,FALSE)</f>
        <v>0</v>
      </c>
      <c r="F17" s="5" t="str">
        <f>VLOOKUP($B17,全件!$A:$E,5,FALSE)</f>
        <v>定休日、火曜日</v>
      </c>
    </row>
    <row r="18" spans="1:6" ht="15.75" customHeight="1" x14ac:dyDescent="0.3">
      <c r="A18" s="2">
        <v>17</v>
      </c>
      <c r="B18" s="3">
        <v>20180</v>
      </c>
      <c r="C18" s="4" t="s">
        <v>75</v>
      </c>
      <c r="D18" s="5" t="str">
        <f>VLOOKUP($B18,全件!$A:$E,3,FALSE)</f>
        <v>上記期間は無休</v>
      </c>
      <c r="E18" s="5">
        <f>VLOOKUP($B18,全件!$A:$E,4,FALSE)</f>
        <v>0</v>
      </c>
      <c r="F18" s="5" t="str">
        <f>VLOOKUP($B18,全件!$A:$E,5,FALSE)</f>
        <v>8月15日、16日ランチ営業あり</v>
      </c>
    </row>
    <row r="19" spans="1:6" ht="15.75" customHeight="1" x14ac:dyDescent="0.3">
      <c r="A19" s="2">
        <v>18</v>
      </c>
      <c r="B19" s="3">
        <v>11456</v>
      </c>
      <c r="C19" s="4" t="s">
        <v>76</v>
      </c>
      <c r="D19" s="5">
        <f>VLOOKUP($B19,全件!$A:$E,3,FALSE)</f>
        <v>0</v>
      </c>
      <c r="E19" s="5">
        <f>VLOOKUP($B19,全件!$A:$E,4,FALSE)</f>
        <v>0</v>
      </c>
      <c r="F19" s="5">
        <f>VLOOKUP($B19,全件!$A:$E,5,FALSE)</f>
        <v>0</v>
      </c>
    </row>
    <row r="20" spans="1:6" ht="15.75" customHeight="1" x14ac:dyDescent="0.3">
      <c r="A20" s="2">
        <v>19</v>
      </c>
      <c r="B20" s="3">
        <v>11487</v>
      </c>
      <c r="C20" s="4" t="s">
        <v>77</v>
      </c>
      <c r="D20" s="5">
        <f>VLOOKUP($B20,全件!$A:$E,3,FALSE)</f>
        <v>0</v>
      </c>
      <c r="E20" s="5">
        <f>VLOOKUP($B20,全件!$A:$E,4,FALSE)</f>
        <v>0</v>
      </c>
      <c r="F20" s="5">
        <f>VLOOKUP($B20,全件!$A:$E,5,FALSE)</f>
        <v>0</v>
      </c>
    </row>
    <row r="21" spans="1:6" ht="15.75" customHeight="1" x14ac:dyDescent="0.3">
      <c r="A21" s="2">
        <v>20</v>
      </c>
      <c r="B21" s="3">
        <v>10755</v>
      </c>
      <c r="C21" s="4" t="s">
        <v>78</v>
      </c>
      <c r="D21" s="5">
        <f>VLOOKUP($B21,全件!$A:$E,3,FALSE)</f>
        <v>0</v>
      </c>
      <c r="E21" s="5">
        <f>VLOOKUP($B21,全件!$A:$E,4,FALSE)</f>
        <v>0</v>
      </c>
      <c r="F21" s="5">
        <f>VLOOKUP($B21,全件!$A:$E,5,FALSE)</f>
        <v>0</v>
      </c>
    </row>
    <row r="22" spans="1:6" ht="15.75" customHeight="1" x14ac:dyDescent="0.3">
      <c r="A22" s="2">
        <v>21</v>
      </c>
      <c r="B22" s="3">
        <v>11411</v>
      </c>
      <c r="C22" s="4" t="s">
        <v>79</v>
      </c>
      <c r="D22" s="5" t="str">
        <f>VLOOKUP($B22,全件!$A:$E,3,FALSE)</f>
        <v>8月11日(月)</v>
      </c>
      <c r="E22" s="5">
        <f>VLOOKUP($B22,全件!$A:$E,4,FALSE)</f>
        <v>0</v>
      </c>
      <c r="F22" s="5" t="str">
        <f>VLOOKUP($B22,全件!$A:$E,5,FALSE)</f>
        <v>月曜日定休</v>
      </c>
    </row>
    <row r="23" spans="1:6" ht="15.75" customHeight="1" x14ac:dyDescent="0.3">
      <c r="A23" s="2">
        <v>22</v>
      </c>
      <c r="B23" s="3">
        <v>11223</v>
      </c>
      <c r="C23" s="4" t="s">
        <v>80</v>
      </c>
      <c r="D23" s="5">
        <f>VLOOKUP($B23,全件!$A:$E,3,FALSE)</f>
        <v>0</v>
      </c>
      <c r="E23" s="5">
        <f>VLOOKUP($B23,全件!$A:$E,4,FALSE)</f>
        <v>0</v>
      </c>
      <c r="F23" s="5">
        <f>VLOOKUP($B23,全件!$A:$E,5,FALSE)</f>
        <v>0</v>
      </c>
    </row>
    <row r="24" spans="1:6" ht="15.75" customHeight="1" x14ac:dyDescent="0.3">
      <c r="A24" s="2">
        <v>23</v>
      </c>
      <c r="B24" s="3">
        <v>11459</v>
      </c>
      <c r="C24" s="4" t="s">
        <v>81</v>
      </c>
      <c r="D24" s="5">
        <f>VLOOKUP($B24,全件!$A:$E,3,FALSE)</f>
        <v>0</v>
      </c>
      <c r="E24" s="5">
        <f>VLOOKUP($B24,全件!$A:$E,4,FALSE)</f>
        <v>0</v>
      </c>
      <c r="F24" s="5">
        <f>VLOOKUP($B24,全件!$A:$E,5,FALSE)</f>
        <v>0</v>
      </c>
    </row>
    <row r="25" spans="1:6" ht="15.75" customHeight="1" x14ac:dyDescent="0.3">
      <c r="A25" s="2">
        <v>24</v>
      </c>
      <c r="B25" s="3">
        <v>11491</v>
      </c>
      <c r="C25" s="4" t="s">
        <v>82</v>
      </c>
      <c r="D25" s="5" t="str">
        <f>VLOOKUP($B25,全件!$A:$E,3,FALSE)</f>
        <v>上記期間は無休</v>
      </c>
      <c r="E25" s="5">
        <f>VLOOKUP($B25,全件!$A:$E,4,FALSE)</f>
        <v>0</v>
      </c>
      <c r="F25" s="5">
        <f>VLOOKUP($B25,全件!$A:$E,5,FALSE)</f>
        <v>0</v>
      </c>
    </row>
    <row r="26" spans="1:6" ht="15.75" customHeight="1" x14ac:dyDescent="0.3">
      <c r="A26" s="2">
        <v>25</v>
      </c>
      <c r="B26" s="3">
        <v>20145</v>
      </c>
      <c r="C26" s="4" t="s">
        <v>83</v>
      </c>
      <c r="D26" s="5" t="str">
        <f>VLOOKUP($B26,全件!$A:$E,3,FALSE)</f>
        <v>上記期間は全て休業</v>
      </c>
      <c r="E26" s="5">
        <f>VLOOKUP($B26,全件!$A:$E,4,FALSE)</f>
        <v>0</v>
      </c>
      <c r="F26" s="5">
        <f>VLOOKUP($B26,全件!$A:$E,5,FALSE)</f>
        <v>0</v>
      </c>
    </row>
    <row r="27" spans="1:6" ht="15.75" customHeight="1" x14ac:dyDescent="0.3">
      <c r="A27" s="2">
        <v>26</v>
      </c>
      <c r="B27" s="3">
        <v>10552</v>
      </c>
      <c r="C27" s="4" t="s">
        <v>84</v>
      </c>
      <c r="D27" s="5" t="str">
        <f>VLOOKUP($B27,全件!$A:$E,3,FALSE)</f>
        <v>上記期間は無休</v>
      </c>
      <c r="E27" s="5">
        <f>VLOOKUP($B27,全件!$A:$E,4,FALSE)</f>
        <v>0</v>
      </c>
      <c r="F27" s="5">
        <f>VLOOKUP($B27,全件!$A:$E,5,FALSE)</f>
        <v>0</v>
      </c>
    </row>
    <row r="28" spans="1:6" ht="14.4" x14ac:dyDescent="0.3">
      <c r="A28" s="2">
        <v>27</v>
      </c>
      <c r="B28" s="3">
        <v>11484</v>
      </c>
      <c r="C28" s="4" t="s">
        <v>85</v>
      </c>
      <c r="D28" s="5" t="str">
        <f>VLOOKUP($B28,全件!$A:$E,3,FALSE)</f>
        <v>上記期間は全て休業</v>
      </c>
      <c r="E28" s="5">
        <f>VLOOKUP($B28,全件!$A:$E,4,FALSE)</f>
        <v>0</v>
      </c>
      <c r="F28" s="5">
        <f>VLOOKUP($B28,全件!$A:$E,5,FALSE)</f>
        <v>0</v>
      </c>
    </row>
    <row r="29" spans="1:6" ht="14.4" x14ac:dyDescent="0.3">
      <c r="A29" s="2">
        <v>28</v>
      </c>
      <c r="B29" s="3">
        <v>11464</v>
      </c>
      <c r="C29" s="4" t="s">
        <v>86</v>
      </c>
      <c r="D29" s="5" t="str">
        <f>VLOOKUP($B29,全件!$A:$E,3,FALSE)</f>
        <v>上記期間は無休</v>
      </c>
      <c r="E29" s="5">
        <f>VLOOKUP($B29,全件!$A:$E,4,FALSE)</f>
        <v>0</v>
      </c>
      <c r="F29" s="5">
        <f>VLOOKUP($B29,全件!$A:$E,5,FALSE)</f>
        <v>0</v>
      </c>
    </row>
    <row r="30" spans="1:6" ht="14.4" x14ac:dyDescent="0.3">
      <c r="A30" s="2">
        <v>29</v>
      </c>
      <c r="B30" s="3">
        <v>11186</v>
      </c>
      <c r="C30" s="4" t="s">
        <v>87</v>
      </c>
      <c r="D30" s="5" t="str">
        <f>VLOOKUP($B30,全件!$A:$E,3,FALSE)</f>
        <v>上記期間は無休</v>
      </c>
      <c r="E30" s="5" t="str">
        <f>VLOOKUP($B30,全件!$A:$E,4,FALSE)</f>
        <v>200～250</v>
      </c>
      <c r="F30" s="5">
        <f>VLOOKUP($B30,全件!$A:$E,5,FALSE)</f>
        <v>0</v>
      </c>
    </row>
    <row r="31" spans="1:6" ht="14.4" x14ac:dyDescent="0.3">
      <c r="A31" s="2">
        <v>30</v>
      </c>
      <c r="B31" s="3">
        <v>10781</v>
      </c>
      <c r="C31" s="4" t="s">
        <v>88</v>
      </c>
      <c r="D31" s="5">
        <f>VLOOKUP($B31,全件!$A:$E,3,FALSE)</f>
        <v>0</v>
      </c>
      <c r="E31" s="5">
        <f>VLOOKUP($B31,全件!$A:$E,4,FALSE)</f>
        <v>0</v>
      </c>
      <c r="F31" s="5">
        <f>VLOOKUP($B31,全件!$A:$E,5,FALSE)</f>
        <v>0</v>
      </c>
    </row>
    <row r="32" spans="1:6" ht="14.4" x14ac:dyDescent="0.3">
      <c r="A32" s="2">
        <v>31</v>
      </c>
      <c r="B32" s="3">
        <v>20604</v>
      </c>
      <c r="C32" s="4" t="s">
        <v>89</v>
      </c>
      <c r="D32" s="5" t="str">
        <f>VLOOKUP($B32,全件!$A:$E,3,FALSE)</f>
        <v>上記期間は無休</v>
      </c>
      <c r="E32" s="5">
        <f>VLOOKUP($B32,全件!$A:$E,4,FALSE)</f>
        <v>0</v>
      </c>
      <c r="F32" s="5">
        <f>VLOOKUP($B32,全件!$A:$E,5,FALSE)</f>
        <v>0</v>
      </c>
    </row>
    <row r="33" spans="1:6" ht="14.4" x14ac:dyDescent="0.3">
      <c r="A33" s="2">
        <v>32</v>
      </c>
      <c r="B33" s="3">
        <v>11189</v>
      </c>
      <c r="C33" s="4" t="s">
        <v>90</v>
      </c>
      <c r="D33" s="5" t="str">
        <f>VLOOKUP($B33,全件!$A:$E,3,FALSE)</f>
        <v>上記期間は無休</v>
      </c>
      <c r="E33" s="5">
        <f>VLOOKUP($B33,全件!$A:$E,4,FALSE)</f>
        <v>0</v>
      </c>
      <c r="F33" s="5">
        <f>VLOOKUP($B33,全件!$A:$E,5,FALSE)</f>
        <v>0</v>
      </c>
    </row>
    <row r="34" spans="1:6" ht="14.4" x14ac:dyDescent="0.3">
      <c r="A34" s="2">
        <v>33</v>
      </c>
      <c r="B34" s="3">
        <v>11225</v>
      </c>
      <c r="C34" s="4" t="s">
        <v>161</v>
      </c>
      <c r="D34" s="5" t="str">
        <f>VLOOKUP($B34,全件!$A:$E,3,FALSE)</f>
        <v>8月15日(金), 8月16日(土), 8月17日(日)</v>
      </c>
      <c r="E34" s="5">
        <f>VLOOKUP($B34,全件!$A:$E,4,FALSE)</f>
        <v>0</v>
      </c>
      <c r="F34" s="5">
        <f>VLOOKUP($B34,全件!$A:$E,5,FALSE)</f>
        <v>0</v>
      </c>
    </row>
    <row r="35" spans="1:6" ht="14.4" x14ac:dyDescent="0.3">
      <c r="A35" s="2">
        <v>34</v>
      </c>
      <c r="B35" s="3">
        <v>11443</v>
      </c>
      <c r="C35" s="4" t="s">
        <v>162</v>
      </c>
      <c r="D35" s="5" t="str">
        <f>VLOOKUP($B35,全件!$A:$E,3,FALSE)</f>
        <v>8月11日(月), 8月12日(火), 8月13日(水), 8月14日(木), 8月15日(金), 8月16日(土), 8月17日(日)</v>
      </c>
      <c r="E35" s="5">
        <f>VLOOKUP($B35,全件!$A:$E,4,FALSE)</f>
        <v>0</v>
      </c>
      <c r="F35" s="5" t="str">
        <f>VLOOKUP($B35,全件!$A:$E,5,FALSE)</f>
        <v>8月11日～18日が休み</v>
      </c>
    </row>
    <row r="36" spans="1:6" ht="14.4" x14ac:dyDescent="0.3">
      <c r="A36" s="2">
        <v>35</v>
      </c>
      <c r="B36" s="3">
        <v>11134</v>
      </c>
      <c r="C36" s="4" t="s">
        <v>94</v>
      </c>
      <c r="D36" s="5" t="str">
        <f>VLOOKUP($B36,全件!$A:$E,3,FALSE)</f>
        <v>上記期間は無休</v>
      </c>
      <c r="E36" s="5">
        <f>VLOOKUP($B36,全件!$A:$E,4,FALSE)</f>
        <v>0</v>
      </c>
      <c r="F36" s="5">
        <f>VLOOKUP($B36,全件!$A:$E,5,FALSE)</f>
        <v>0</v>
      </c>
    </row>
    <row r="37" spans="1:6" ht="14.4" x14ac:dyDescent="0.3">
      <c r="A37" s="2">
        <v>36</v>
      </c>
      <c r="B37" s="3">
        <v>10949</v>
      </c>
      <c r="C37" s="4" t="s">
        <v>96</v>
      </c>
      <c r="D37" s="5" t="str">
        <f>VLOOKUP($B37,全件!$A:$E,3,FALSE)</f>
        <v>上記期間は無休</v>
      </c>
      <c r="E37" s="5">
        <f>VLOOKUP($B37,全件!$A:$E,4,FALSE)</f>
        <v>0</v>
      </c>
      <c r="F37" s="5">
        <f>VLOOKUP($B37,全件!$A:$E,5,FALSE)</f>
        <v>0</v>
      </c>
    </row>
    <row r="38" spans="1:6" ht="14.4" x14ac:dyDescent="0.3">
      <c r="A38" s="2">
        <v>37</v>
      </c>
      <c r="B38" s="3">
        <v>11468</v>
      </c>
      <c r="C38" s="4" t="s">
        <v>163</v>
      </c>
      <c r="D38" s="5" t="str">
        <f>VLOOKUP($B38,全件!$A:$E,3,FALSE)</f>
        <v>8月11日(月), 8月12日(火), 8月13日(水), 8月14日(木), 8月15日(金), 8月16日(土), 8月17日(日)</v>
      </c>
      <c r="E38" s="5">
        <f>VLOOKUP($B38,全件!$A:$E,4,FALSE)</f>
        <v>0</v>
      </c>
      <c r="F38" s="5" t="str">
        <f>VLOOKUP($B38,全件!$A:$E,5,FALSE)</f>
        <v>8月11日～18日が休み</v>
      </c>
    </row>
    <row r="39" spans="1:6" ht="14.4" x14ac:dyDescent="0.3">
      <c r="A39" s="2">
        <v>38</v>
      </c>
      <c r="B39" s="3">
        <v>11469</v>
      </c>
      <c r="C39" s="4" t="s">
        <v>164</v>
      </c>
      <c r="D39" s="5">
        <f>VLOOKUP($B39,全件!$A:$E,3,FALSE)</f>
        <v>0</v>
      </c>
      <c r="E39" s="5">
        <f>VLOOKUP($B39,全件!$A:$E,4,FALSE)</f>
        <v>0</v>
      </c>
      <c r="F39" s="5">
        <f>VLOOKUP($B39,全件!$A:$E,5,FALSE)</f>
        <v>0</v>
      </c>
    </row>
    <row r="40" spans="1:6" ht="14.4" x14ac:dyDescent="0.3">
      <c r="A40" s="2"/>
      <c r="B40" s="3"/>
      <c r="C40" s="4"/>
      <c r="D40" s="5"/>
      <c r="E40" s="5"/>
      <c r="F40" s="5"/>
    </row>
    <row r="41" spans="1:6" ht="14.4" x14ac:dyDescent="0.3">
      <c r="A41" s="2"/>
      <c r="B41" s="3"/>
      <c r="C41" s="4"/>
      <c r="D41" s="5"/>
      <c r="E41" s="5"/>
      <c r="F41" s="5"/>
    </row>
    <row r="42" spans="1:6" ht="14.4" x14ac:dyDescent="0.3">
      <c r="A42" s="2"/>
      <c r="B42" s="3"/>
      <c r="C42" s="4"/>
      <c r="D42" s="5"/>
      <c r="E42" s="5"/>
      <c r="F42" s="5"/>
    </row>
    <row r="43" spans="1:6" ht="14.4" x14ac:dyDescent="0.3">
      <c r="A43" s="2"/>
      <c r="B43" s="3"/>
      <c r="C43" s="4"/>
      <c r="D43" s="5"/>
      <c r="E43" s="5"/>
      <c r="F43" s="5"/>
    </row>
    <row r="44" spans="1:6" ht="14.4" x14ac:dyDescent="0.3">
      <c r="B44" s="3"/>
      <c r="C44" s="4"/>
      <c r="D44" s="5"/>
      <c r="E44" s="5"/>
      <c r="F44" s="5"/>
    </row>
    <row r="45" spans="1:6" ht="13.8" x14ac:dyDescent="0.3">
      <c r="D45" s="5"/>
      <c r="E45" s="5"/>
      <c r="F45" s="5"/>
    </row>
    <row r="46" spans="1:6" ht="13.8" x14ac:dyDescent="0.3">
      <c r="D46" s="5"/>
      <c r="E46" s="5"/>
      <c r="F46" s="5"/>
    </row>
    <row r="47" spans="1:6" ht="13.8" x14ac:dyDescent="0.3">
      <c r="D47" s="5"/>
      <c r="E47" s="5"/>
      <c r="F47" s="5"/>
    </row>
    <row r="48" spans="1:6" ht="13.8" x14ac:dyDescent="0.3">
      <c r="D48" s="5"/>
      <c r="E48" s="5"/>
      <c r="F48" s="5"/>
    </row>
    <row r="49" spans="2:6" ht="13.8" x14ac:dyDescent="0.3">
      <c r="D49" s="5"/>
      <c r="E49" s="5"/>
      <c r="F49" s="5"/>
    </row>
    <row r="50" spans="2:6" ht="13.8" x14ac:dyDescent="0.3">
      <c r="D50" s="5"/>
      <c r="E50" s="5"/>
      <c r="F50" s="5"/>
    </row>
    <row r="51" spans="2:6" ht="13.8" x14ac:dyDescent="0.3">
      <c r="D51" s="5"/>
      <c r="E51" s="5"/>
      <c r="F51" s="5"/>
    </row>
    <row r="52" spans="2:6" ht="13.8" x14ac:dyDescent="0.3">
      <c r="D52" s="5"/>
      <c r="E52" s="5"/>
      <c r="F52" s="5"/>
    </row>
    <row r="53" spans="2:6" ht="14.4" x14ac:dyDescent="0.3">
      <c r="B53" s="3"/>
      <c r="C53" s="4"/>
      <c r="D53" s="5"/>
      <c r="E53" s="5"/>
      <c r="F53" s="5"/>
    </row>
    <row r="54" spans="2:6" ht="14.4" x14ac:dyDescent="0.3">
      <c r="B54" s="3"/>
      <c r="C54" s="4"/>
      <c r="D54" s="5"/>
      <c r="E54" s="5"/>
      <c r="F54" s="5"/>
    </row>
    <row r="55" spans="2:6" ht="14.4" x14ac:dyDescent="0.3">
      <c r="B55" s="3"/>
      <c r="C55" s="4"/>
      <c r="D55" s="5"/>
      <c r="E55" s="5"/>
      <c r="F55" s="5"/>
    </row>
    <row r="56" spans="2:6" ht="14.4" x14ac:dyDescent="0.3">
      <c r="B56" s="3"/>
      <c r="C56" s="4"/>
      <c r="D56" s="5"/>
      <c r="E56" s="5"/>
      <c r="F56" s="5"/>
    </row>
    <row r="57" spans="2:6" ht="14.4" x14ac:dyDescent="0.3">
      <c r="B57" s="3"/>
      <c r="C57" s="4"/>
      <c r="D57" s="5"/>
      <c r="E57" s="5"/>
      <c r="F57" s="5"/>
    </row>
    <row r="58" spans="2:6" ht="14.4" x14ac:dyDescent="0.3">
      <c r="B58" s="3"/>
      <c r="C58" s="4"/>
      <c r="D58" s="5"/>
      <c r="E58" s="5"/>
      <c r="F58" s="5"/>
    </row>
    <row r="59" spans="2:6" ht="14.4" x14ac:dyDescent="0.3">
      <c r="B59" s="3"/>
      <c r="C59" s="4"/>
      <c r="D59" s="5"/>
      <c r="E59" s="5"/>
      <c r="F59" s="5"/>
    </row>
    <row r="60" spans="2:6" ht="14.4" x14ac:dyDescent="0.3">
      <c r="B60" s="3"/>
      <c r="C60" s="4"/>
      <c r="D60" s="5"/>
      <c r="E60" s="5"/>
      <c r="F60" s="5"/>
    </row>
    <row r="61" spans="2:6" ht="13.8" x14ac:dyDescent="0.25">
      <c r="B61" s="3"/>
      <c r="C61" s="4"/>
    </row>
    <row r="62" spans="2:6" ht="13.8" x14ac:dyDescent="0.25">
      <c r="B62" s="3"/>
      <c r="C62" s="4"/>
    </row>
    <row r="63" spans="2:6" ht="13.8" x14ac:dyDescent="0.25">
      <c r="B63" s="3"/>
      <c r="C63" s="4"/>
    </row>
    <row r="64" spans="2:6" ht="13.8" x14ac:dyDescent="0.25">
      <c r="B64" s="3"/>
      <c r="C64" s="4"/>
    </row>
    <row r="65" spans="2:3" ht="13.8" x14ac:dyDescent="0.25">
      <c r="B65" s="3"/>
      <c r="C65" s="4"/>
    </row>
    <row r="66" spans="2:3" ht="13.8" x14ac:dyDescent="0.25">
      <c r="B66" s="3"/>
      <c r="C66" s="4"/>
    </row>
    <row r="67" spans="2:3" ht="13.8" x14ac:dyDescent="0.25">
      <c r="B67" s="3"/>
      <c r="C67" s="4"/>
    </row>
    <row r="68" spans="2:3" ht="13.8" x14ac:dyDescent="0.25">
      <c r="B68" s="3"/>
      <c r="C68" s="4"/>
    </row>
    <row r="69" spans="2:3" ht="13.8" x14ac:dyDescent="0.25">
      <c r="B69" s="3"/>
      <c r="C69" s="4"/>
    </row>
    <row r="70" spans="2:3" ht="13.8" x14ac:dyDescent="0.25">
      <c r="B70" s="3"/>
      <c r="C70" s="4"/>
    </row>
    <row r="71" spans="2:3" ht="13.8" x14ac:dyDescent="0.25">
      <c r="B71" s="3"/>
      <c r="C71" s="4"/>
    </row>
    <row r="72" spans="2:3" ht="13.8" x14ac:dyDescent="0.25">
      <c r="B72" s="3"/>
      <c r="C72" s="4"/>
    </row>
    <row r="73" spans="2:3" ht="13.8" x14ac:dyDescent="0.25">
      <c r="B73" s="3"/>
      <c r="C73" s="4"/>
    </row>
    <row r="74" spans="2:3" ht="13.8" x14ac:dyDescent="0.25">
      <c r="B74" s="3"/>
      <c r="C74" s="4"/>
    </row>
    <row r="75" spans="2:3" ht="13.8" x14ac:dyDescent="0.25">
      <c r="B75" s="3"/>
      <c r="C75" s="4"/>
    </row>
    <row r="76" spans="2:3" ht="13.8" x14ac:dyDescent="0.25">
      <c r="B76" s="3"/>
      <c r="C76" s="4"/>
    </row>
    <row r="77" spans="2:3" ht="13.8" x14ac:dyDescent="0.25">
      <c r="B77" s="3"/>
      <c r="C77" s="4"/>
    </row>
    <row r="78" spans="2:3" ht="13.8" x14ac:dyDescent="0.25">
      <c r="B78" s="3"/>
      <c r="C78" s="4"/>
    </row>
    <row r="79" spans="2:3" ht="13.8" x14ac:dyDescent="0.25">
      <c r="B79" s="3"/>
      <c r="C79" s="4"/>
    </row>
    <row r="80" spans="2:3" ht="13.8" x14ac:dyDescent="0.25">
      <c r="B80" s="3"/>
      <c r="C80" s="4"/>
    </row>
    <row r="81" spans="2:3" ht="13.8" x14ac:dyDescent="0.25">
      <c r="B81" s="3"/>
      <c r="C81" s="4"/>
    </row>
    <row r="82" spans="2:3" ht="13.8" x14ac:dyDescent="0.25">
      <c r="B82" s="3"/>
      <c r="C82" s="4"/>
    </row>
    <row r="83" spans="2:3" ht="13.8" x14ac:dyDescent="0.25">
      <c r="B83" s="3"/>
      <c r="C83" s="4"/>
    </row>
    <row r="84" spans="2:3" ht="13.8" x14ac:dyDescent="0.25">
      <c r="B84" s="3"/>
      <c r="C84" s="4"/>
    </row>
    <row r="85" spans="2:3" ht="13.8" x14ac:dyDescent="0.25">
      <c r="B85" s="3"/>
      <c r="C85" s="4"/>
    </row>
    <row r="86" spans="2:3" ht="13.8" x14ac:dyDescent="0.25">
      <c r="B86" s="3"/>
      <c r="C86" s="4"/>
    </row>
    <row r="87" spans="2:3" ht="13.8" x14ac:dyDescent="0.25">
      <c r="B87" s="3"/>
      <c r="C87" s="4"/>
    </row>
    <row r="88" spans="2:3" ht="13.8" x14ac:dyDescent="0.25">
      <c r="B88" s="3"/>
      <c r="C88" s="4"/>
    </row>
    <row r="89" spans="2:3" ht="13.8" x14ac:dyDescent="0.25">
      <c r="B89" s="3"/>
      <c r="C89" s="4"/>
    </row>
    <row r="90" spans="2:3" ht="13.8" x14ac:dyDescent="0.25">
      <c r="B90" s="3"/>
      <c r="C90" s="4"/>
    </row>
    <row r="91" spans="2:3" ht="13.8" x14ac:dyDescent="0.25">
      <c r="B91" s="3"/>
      <c r="C91" s="4"/>
    </row>
    <row r="92" spans="2:3" ht="13.8" x14ac:dyDescent="0.25">
      <c r="B92" s="3"/>
      <c r="C92" s="4"/>
    </row>
    <row r="93" spans="2:3" ht="13.8" x14ac:dyDescent="0.25">
      <c r="B93" s="3"/>
      <c r="C93" s="4"/>
    </row>
    <row r="94" spans="2:3" ht="13.8" x14ac:dyDescent="0.25">
      <c r="B94" s="3"/>
      <c r="C94" s="4"/>
    </row>
    <row r="95" spans="2:3" ht="13.8" x14ac:dyDescent="0.25">
      <c r="B95" s="3"/>
      <c r="C95" s="4"/>
    </row>
  </sheetData>
  <phoneticPr fontId="6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60"/>
  <sheetViews>
    <sheetView workbookViewId="0">
      <selection activeCell="F16" sqref="F16"/>
    </sheetView>
  </sheetViews>
  <sheetFormatPr defaultColWidth="12.6640625" defaultRowHeight="15.75" customHeight="1" x14ac:dyDescent="0.25"/>
  <cols>
    <col min="1" max="1" width="9.33203125" customWidth="1"/>
    <col min="2" max="2" width="32.6640625" customWidth="1"/>
    <col min="3" max="3" width="39" customWidth="1"/>
    <col min="4" max="4" width="19.33203125" customWidth="1"/>
    <col min="5" max="5" width="24.33203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3">
        <v>20504</v>
      </c>
      <c r="B2" s="4" t="s">
        <v>6</v>
      </c>
      <c r="C2" s="6" t="s">
        <v>165</v>
      </c>
      <c r="D2" s="7"/>
      <c r="E2" s="7"/>
    </row>
    <row r="3" spans="1:5" x14ac:dyDescent="0.25">
      <c r="A3" s="3">
        <v>10645</v>
      </c>
      <c r="B3" s="4" t="s">
        <v>7</v>
      </c>
      <c r="C3" s="8" t="s">
        <v>165</v>
      </c>
      <c r="D3" s="9"/>
      <c r="E3" s="9"/>
    </row>
    <row r="4" spans="1:5" x14ac:dyDescent="0.25">
      <c r="A4" s="3">
        <v>10940</v>
      </c>
      <c r="B4" s="4" t="s">
        <v>8</v>
      </c>
      <c r="C4" s="6" t="s">
        <v>166</v>
      </c>
      <c r="D4" s="7"/>
      <c r="E4" s="7"/>
    </row>
    <row r="5" spans="1:5" x14ac:dyDescent="0.25">
      <c r="A5" s="3">
        <v>10649</v>
      </c>
      <c r="B5" s="4" t="s">
        <v>9</v>
      </c>
      <c r="C5" s="10"/>
      <c r="D5" s="10"/>
      <c r="E5" s="10"/>
    </row>
    <row r="6" spans="1:5" x14ac:dyDescent="0.25">
      <c r="A6" s="3">
        <v>11077</v>
      </c>
      <c r="B6" s="4" t="s">
        <v>10</v>
      </c>
      <c r="C6" s="10"/>
      <c r="D6" s="10"/>
      <c r="E6" s="10"/>
    </row>
    <row r="7" spans="1:5" x14ac:dyDescent="0.25">
      <c r="A7" s="3">
        <v>11392</v>
      </c>
      <c r="B7" s="4" t="s">
        <v>11</v>
      </c>
      <c r="C7" s="8" t="s">
        <v>165</v>
      </c>
      <c r="D7" s="9"/>
      <c r="E7" s="8" t="s">
        <v>167</v>
      </c>
    </row>
    <row r="8" spans="1:5" x14ac:dyDescent="0.25">
      <c r="A8" s="3">
        <v>10939</v>
      </c>
      <c r="B8" s="4" t="s">
        <v>12</v>
      </c>
      <c r="C8" s="10" t="s">
        <v>166</v>
      </c>
      <c r="D8" s="10"/>
      <c r="E8" s="10"/>
    </row>
    <row r="9" spans="1:5" x14ac:dyDescent="0.25">
      <c r="A9" s="3">
        <v>11420</v>
      </c>
      <c r="B9" s="4" t="s">
        <v>13</v>
      </c>
      <c r="C9" s="10"/>
      <c r="D9" s="10"/>
      <c r="E9" s="10"/>
    </row>
    <row r="10" spans="1:5" x14ac:dyDescent="0.25">
      <c r="A10" s="3">
        <v>10671</v>
      </c>
      <c r="B10" s="4" t="s">
        <v>14</v>
      </c>
      <c r="C10" s="10" t="s">
        <v>165</v>
      </c>
      <c r="D10" s="10"/>
      <c r="E10" s="10"/>
    </row>
    <row r="11" spans="1:5" x14ac:dyDescent="0.25">
      <c r="A11" s="3">
        <v>11149</v>
      </c>
      <c r="B11" s="4" t="s">
        <v>15</v>
      </c>
      <c r="C11" s="8" t="s">
        <v>165</v>
      </c>
      <c r="D11" s="9"/>
      <c r="E11" s="8" t="s">
        <v>168</v>
      </c>
    </row>
    <row r="12" spans="1:5" x14ac:dyDescent="0.25">
      <c r="A12" s="3">
        <v>11000</v>
      </c>
      <c r="B12" s="4" t="s">
        <v>16</v>
      </c>
      <c r="C12" s="6" t="s">
        <v>165</v>
      </c>
      <c r="D12" s="7"/>
      <c r="E12" s="6" t="s">
        <v>169</v>
      </c>
    </row>
    <row r="13" spans="1:5" x14ac:dyDescent="0.25">
      <c r="A13" s="3">
        <v>10790</v>
      </c>
      <c r="B13" s="4" t="s">
        <v>17</v>
      </c>
      <c r="C13" s="8" t="s">
        <v>165</v>
      </c>
      <c r="D13" s="9"/>
      <c r="E13" s="9"/>
    </row>
    <row r="14" spans="1:5" x14ac:dyDescent="0.25">
      <c r="A14" s="3">
        <v>10759</v>
      </c>
      <c r="B14" s="4" t="s">
        <v>18</v>
      </c>
      <c r="C14" s="8" t="s">
        <v>165</v>
      </c>
      <c r="D14" s="9"/>
      <c r="E14" s="8" t="s">
        <v>170</v>
      </c>
    </row>
    <row r="15" spans="1:5" x14ac:dyDescent="0.25">
      <c r="A15" s="3">
        <v>11339</v>
      </c>
      <c r="B15" s="4" t="s">
        <v>19</v>
      </c>
      <c r="C15" s="10" t="s">
        <v>165</v>
      </c>
      <c r="D15" s="10"/>
      <c r="E15" s="10"/>
    </row>
    <row r="16" spans="1:5" x14ac:dyDescent="0.25">
      <c r="A16" s="3">
        <v>10618</v>
      </c>
      <c r="B16" s="4" t="s">
        <v>20</v>
      </c>
      <c r="C16" s="10"/>
      <c r="D16" s="10"/>
      <c r="E16" s="10"/>
    </row>
    <row r="17" spans="1:5" x14ac:dyDescent="0.25">
      <c r="A17" s="3">
        <v>10758</v>
      </c>
      <c r="B17" s="4" t="s">
        <v>21</v>
      </c>
      <c r="C17" s="10" t="s">
        <v>165</v>
      </c>
      <c r="D17" s="10"/>
      <c r="E17" s="10" t="s">
        <v>171</v>
      </c>
    </row>
    <row r="18" spans="1:5" x14ac:dyDescent="0.25">
      <c r="A18" s="3">
        <v>11137</v>
      </c>
      <c r="B18" s="4" t="s">
        <v>22</v>
      </c>
      <c r="C18" s="8" t="s">
        <v>172</v>
      </c>
      <c r="D18" s="9"/>
      <c r="E18" s="8" t="s">
        <v>173</v>
      </c>
    </row>
    <row r="19" spans="1:5" x14ac:dyDescent="0.25">
      <c r="A19" s="3">
        <v>11177</v>
      </c>
      <c r="B19" s="4" t="s">
        <v>23</v>
      </c>
      <c r="C19" s="10"/>
      <c r="D19" s="10"/>
      <c r="E19" s="10"/>
    </row>
    <row r="20" spans="1:5" x14ac:dyDescent="0.25">
      <c r="A20" s="3">
        <v>10750</v>
      </c>
      <c r="B20" s="4" t="s">
        <v>24</v>
      </c>
      <c r="C20" s="10"/>
      <c r="D20" s="10"/>
      <c r="E20" s="10"/>
    </row>
    <row r="21" spans="1:5" x14ac:dyDescent="0.25">
      <c r="A21" s="3">
        <v>10533</v>
      </c>
      <c r="B21" s="4" t="s">
        <v>25</v>
      </c>
      <c r="C21" s="10"/>
      <c r="D21" s="10"/>
      <c r="E21" s="10"/>
    </row>
    <row r="22" spans="1:5" x14ac:dyDescent="0.25">
      <c r="A22" s="3">
        <v>11046</v>
      </c>
      <c r="B22" s="4" t="s">
        <v>26</v>
      </c>
      <c r="C22" s="10"/>
      <c r="D22" s="10"/>
      <c r="E22" s="10"/>
    </row>
    <row r="23" spans="1:5" x14ac:dyDescent="0.25">
      <c r="A23" s="3">
        <v>10764</v>
      </c>
      <c r="B23" s="4" t="s">
        <v>27</v>
      </c>
      <c r="C23" s="10"/>
      <c r="D23" s="10"/>
      <c r="E23" s="10"/>
    </row>
    <row r="24" spans="1:5" x14ac:dyDescent="0.25">
      <c r="A24" s="3">
        <v>10625</v>
      </c>
      <c r="B24" s="4" t="s">
        <v>28</v>
      </c>
      <c r="C24" s="10"/>
      <c r="D24" s="10"/>
      <c r="E24" s="10"/>
    </row>
    <row r="25" spans="1:5" x14ac:dyDescent="0.25">
      <c r="A25" s="3">
        <v>30568</v>
      </c>
      <c r="B25" s="4" t="s">
        <v>29</v>
      </c>
      <c r="C25" s="10"/>
      <c r="D25" s="10"/>
      <c r="E25" s="10"/>
    </row>
    <row r="26" spans="1:5" x14ac:dyDescent="0.25">
      <c r="A26" s="3">
        <v>11216</v>
      </c>
      <c r="B26" s="4" t="s">
        <v>30</v>
      </c>
      <c r="C26" s="6" t="s">
        <v>165</v>
      </c>
      <c r="D26" s="7"/>
      <c r="E26" s="6" t="s">
        <v>173</v>
      </c>
    </row>
    <row r="27" spans="1:5" x14ac:dyDescent="0.25">
      <c r="A27" s="3">
        <v>10518</v>
      </c>
      <c r="B27" s="4" t="s">
        <v>31</v>
      </c>
      <c r="C27" s="10"/>
      <c r="D27" s="10"/>
      <c r="E27" s="10"/>
    </row>
    <row r="28" spans="1:5" x14ac:dyDescent="0.25">
      <c r="A28" s="3">
        <v>11113</v>
      </c>
      <c r="B28" s="4" t="s">
        <v>32</v>
      </c>
      <c r="C28" s="10" t="s">
        <v>165</v>
      </c>
      <c r="D28" s="10"/>
      <c r="E28" s="10"/>
    </row>
    <row r="29" spans="1:5" x14ac:dyDescent="0.25">
      <c r="A29" s="3">
        <v>10603</v>
      </c>
      <c r="B29" s="4" t="s">
        <v>33</v>
      </c>
      <c r="C29" s="10" t="s">
        <v>174</v>
      </c>
      <c r="D29" s="10"/>
      <c r="E29" s="10"/>
    </row>
    <row r="30" spans="1:5" x14ac:dyDescent="0.25">
      <c r="A30" s="3">
        <v>10269</v>
      </c>
      <c r="B30" s="4" t="s">
        <v>34</v>
      </c>
      <c r="C30" s="10" t="s">
        <v>165</v>
      </c>
      <c r="D30" s="10"/>
      <c r="E30" s="10" t="s">
        <v>175</v>
      </c>
    </row>
    <row r="31" spans="1:5" x14ac:dyDescent="0.25">
      <c r="A31" s="3">
        <v>10768</v>
      </c>
      <c r="B31" s="4" t="s">
        <v>35</v>
      </c>
      <c r="C31" s="10"/>
      <c r="D31" s="10"/>
      <c r="E31" s="10"/>
    </row>
    <row r="32" spans="1:5" x14ac:dyDescent="0.25">
      <c r="A32" s="3">
        <v>10690</v>
      </c>
      <c r="B32" s="4" t="s">
        <v>36</v>
      </c>
      <c r="C32" s="8" t="s">
        <v>165</v>
      </c>
      <c r="D32" s="9"/>
      <c r="E32" s="8" t="s">
        <v>168</v>
      </c>
    </row>
    <row r="33" spans="1:5" x14ac:dyDescent="0.25">
      <c r="A33" s="3">
        <v>10729</v>
      </c>
      <c r="B33" s="4" t="s">
        <v>37</v>
      </c>
      <c r="C33" s="6" t="s">
        <v>172</v>
      </c>
      <c r="D33" s="7"/>
      <c r="E33" s="6" t="s">
        <v>176</v>
      </c>
    </row>
    <row r="34" spans="1:5" x14ac:dyDescent="0.25">
      <c r="A34" s="3">
        <v>10633</v>
      </c>
      <c r="B34" s="4" t="s">
        <v>38</v>
      </c>
      <c r="C34" s="10"/>
      <c r="D34" s="10"/>
      <c r="E34" s="10"/>
    </row>
    <row r="35" spans="1:5" x14ac:dyDescent="0.25">
      <c r="A35" s="3">
        <v>10672</v>
      </c>
      <c r="B35" s="4" t="s">
        <v>39</v>
      </c>
      <c r="C35" s="6" t="s">
        <v>177</v>
      </c>
      <c r="D35" s="7"/>
      <c r="E35" s="6" t="s">
        <v>178</v>
      </c>
    </row>
    <row r="36" spans="1:5" x14ac:dyDescent="0.25">
      <c r="A36" s="3">
        <v>10924</v>
      </c>
      <c r="B36" s="4" t="s">
        <v>40</v>
      </c>
      <c r="C36" s="10"/>
      <c r="D36" s="10"/>
      <c r="E36" s="10"/>
    </row>
    <row r="37" spans="1:5" x14ac:dyDescent="0.25">
      <c r="A37" s="3">
        <v>10641</v>
      </c>
      <c r="B37" s="4" t="s">
        <v>41</v>
      </c>
      <c r="C37" s="10"/>
      <c r="D37" s="10"/>
      <c r="E37" s="10"/>
    </row>
    <row r="38" spans="1:5" x14ac:dyDescent="0.25">
      <c r="A38" s="3">
        <v>10524</v>
      </c>
      <c r="B38" s="4" t="s">
        <v>42</v>
      </c>
      <c r="C38" s="10"/>
      <c r="D38" s="10"/>
      <c r="E38" s="10"/>
    </row>
    <row r="39" spans="1:5" x14ac:dyDescent="0.25">
      <c r="A39" s="3">
        <v>10719</v>
      </c>
      <c r="B39" s="4" t="s">
        <v>43</v>
      </c>
      <c r="C39" s="10"/>
      <c r="D39" s="10"/>
      <c r="E39" s="10"/>
    </row>
    <row r="40" spans="1:5" x14ac:dyDescent="0.25">
      <c r="A40" s="3">
        <v>10778</v>
      </c>
      <c r="B40" s="4" t="s">
        <v>44</v>
      </c>
      <c r="C40" s="10" t="s">
        <v>165</v>
      </c>
      <c r="D40" s="10"/>
      <c r="E40" s="10"/>
    </row>
    <row r="41" spans="1:5" x14ac:dyDescent="0.25">
      <c r="A41" s="3">
        <v>10965</v>
      </c>
      <c r="B41" s="4" t="s">
        <v>45</v>
      </c>
      <c r="C41" s="10" t="s">
        <v>165</v>
      </c>
      <c r="D41" s="10"/>
      <c r="E41" s="10"/>
    </row>
    <row r="42" spans="1:5" x14ac:dyDescent="0.25">
      <c r="A42" s="3">
        <v>20506</v>
      </c>
      <c r="B42" s="4" t="s">
        <v>46</v>
      </c>
      <c r="C42" s="10" t="s">
        <v>165</v>
      </c>
      <c r="D42" s="10"/>
      <c r="E42" s="10"/>
    </row>
    <row r="43" spans="1:5" x14ac:dyDescent="0.25">
      <c r="A43" s="3">
        <v>10717</v>
      </c>
      <c r="B43" s="4" t="s">
        <v>47</v>
      </c>
      <c r="C43" s="10"/>
      <c r="D43" s="10"/>
      <c r="E43" s="10"/>
    </row>
    <row r="44" spans="1:5" x14ac:dyDescent="0.25">
      <c r="A44" s="3">
        <v>11414</v>
      </c>
      <c r="B44" s="4" t="s">
        <v>48</v>
      </c>
      <c r="C44" s="10"/>
      <c r="D44" s="10"/>
      <c r="E44" s="10"/>
    </row>
    <row r="45" spans="1:5" x14ac:dyDescent="0.25">
      <c r="A45" s="3">
        <v>10325</v>
      </c>
      <c r="B45" s="4" t="s">
        <v>49</v>
      </c>
      <c r="C45" s="10"/>
      <c r="D45" s="10"/>
      <c r="E45" s="10"/>
    </row>
    <row r="46" spans="1:5" x14ac:dyDescent="0.25">
      <c r="A46" s="3">
        <v>11175</v>
      </c>
      <c r="B46" s="4" t="s">
        <v>50</v>
      </c>
      <c r="C46" s="10"/>
      <c r="D46" s="10"/>
      <c r="E46" s="10"/>
    </row>
    <row r="47" spans="1:5" x14ac:dyDescent="0.25">
      <c r="A47" s="3">
        <v>11485</v>
      </c>
      <c r="B47" s="4" t="s">
        <v>51</v>
      </c>
      <c r="C47" s="10" t="s">
        <v>174</v>
      </c>
      <c r="D47" s="10"/>
      <c r="E47" s="10"/>
    </row>
    <row r="48" spans="1:5" x14ac:dyDescent="0.25">
      <c r="A48" s="3">
        <v>11396</v>
      </c>
      <c r="B48" s="4" t="s">
        <v>52</v>
      </c>
      <c r="C48" s="10"/>
      <c r="D48" s="10"/>
      <c r="E48" s="10"/>
    </row>
    <row r="49" spans="1:5" x14ac:dyDescent="0.25">
      <c r="A49" s="3">
        <v>11513</v>
      </c>
      <c r="B49" s="4" t="s">
        <v>53</v>
      </c>
      <c r="C49" s="10"/>
      <c r="D49" s="10"/>
      <c r="E49" s="10"/>
    </row>
    <row r="50" spans="1:5" x14ac:dyDescent="0.25">
      <c r="A50" s="3">
        <v>10495</v>
      </c>
      <c r="B50" s="4" t="s">
        <v>54</v>
      </c>
      <c r="C50" s="10" t="s">
        <v>174</v>
      </c>
      <c r="D50" s="10"/>
      <c r="E50" s="10"/>
    </row>
    <row r="51" spans="1:5" x14ac:dyDescent="0.25">
      <c r="A51" s="3">
        <v>10908</v>
      </c>
      <c r="B51" s="4" t="s">
        <v>55</v>
      </c>
      <c r="C51" s="10"/>
      <c r="D51" s="10"/>
      <c r="E51" s="10"/>
    </row>
    <row r="52" spans="1:5" x14ac:dyDescent="0.25">
      <c r="A52" s="3">
        <v>11475</v>
      </c>
      <c r="B52" s="4" t="s">
        <v>56</v>
      </c>
      <c r="C52" s="10"/>
      <c r="D52" s="10"/>
      <c r="E52" s="10"/>
    </row>
    <row r="53" spans="1:5" x14ac:dyDescent="0.25">
      <c r="A53" s="3">
        <v>10214</v>
      </c>
      <c r="B53" s="4" t="s">
        <v>57</v>
      </c>
      <c r="C53" s="10"/>
      <c r="D53" s="10"/>
      <c r="E53" s="10"/>
    </row>
    <row r="54" spans="1:5" x14ac:dyDescent="0.25">
      <c r="A54" s="3">
        <v>10178</v>
      </c>
      <c r="B54" s="4" t="s">
        <v>58</v>
      </c>
      <c r="C54" s="10"/>
      <c r="D54" s="10"/>
      <c r="E54" s="10"/>
    </row>
    <row r="55" spans="1:5" x14ac:dyDescent="0.25">
      <c r="A55" s="3">
        <v>11151</v>
      </c>
      <c r="B55" s="4" t="s">
        <v>59</v>
      </c>
      <c r="C55" s="8" t="s">
        <v>179</v>
      </c>
      <c r="D55" s="9"/>
      <c r="E55" s="8" t="s">
        <v>180</v>
      </c>
    </row>
    <row r="56" spans="1:5" x14ac:dyDescent="0.25">
      <c r="A56" s="3">
        <v>10200</v>
      </c>
      <c r="B56" s="4" t="s">
        <v>60</v>
      </c>
      <c r="C56" s="6" t="s">
        <v>179</v>
      </c>
      <c r="D56" s="7"/>
      <c r="E56" s="6" t="s">
        <v>181</v>
      </c>
    </row>
    <row r="57" spans="1:5" x14ac:dyDescent="0.25">
      <c r="A57" s="3">
        <v>10546</v>
      </c>
      <c r="B57" s="4" t="s">
        <v>61</v>
      </c>
      <c r="C57" s="10" t="s">
        <v>182</v>
      </c>
      <c r="D57" s="10"/>
      <c r="E57" s="10"/>
    </row>
    <row r="58" spans="1:5" x14ac:dyDescent="0.25">
      <c r="A58" s="3">
        <v>10664</v>
      </c>
      <c r="B58" s="4" t="s">
        <v>62</v>
      </c>
      <c r="C58" s="10" t="s">
        <v>165</v>
      </c>
      <c r="D58" s="10"/>
      <c r="E58" s="10"/>
    </row>
    <row r="59" spans="1:5" x14ac:dyDescent="0.25">
      <c r="A59" s="3">
        <v>10665</v>
      </c>
      <c r="B59" s="4" t="s">
        <v>63</v>
      </c>
      <c r="C59" s="10"/>
      <c r="D59" s="10"/>
      <c r="E59" s="10"/>
    </row>
    <row r="60" spans="1:5" x14ac:dyDescent="0.25">
      <c r="A60" s="3">
        <v>10990</v>
      </c>
      <c r="B60" s="4" t="s">
        <v>64</v>
      </c>
      <c r="C60" s="10"/>
      <c r="D60" s="10"/>
      <c r="E60" s="10"/>
    </row>
    <row r="61" spans="1:5" x14ac:dyDescent="0.25">
      <c r="A61" s="3">
        <v>10745</v>
      </c>
      <c r="B61" s="4" t="s">
        <v>65</v>
      </c>
      <c r="C61" s="10"/>
      <c r="D61" s="10"/>
      <c r="E61" s="10"/>
    </row>
    <row r="62" spans="1:5" x14ac:dyDescent="0.25">
      <c r="A62" s="3">
        <v>10599</v>
      </c>
      <c r="B62" s="4" t="s">
        <v>66</v>
      </c>
      <c r="C62" s="10"/>
      <c r="D62" s="10"/>
      <c r="E62" s="10"/>
    </row>
    <row r="63" spans="1:5" x14ac:dyDescent="0.25">
      <c r="A63" s="3">
        <v>11383</v>
      </c>
      <c r="B63" s="4" t="s">
        <v>67</v>
      </c>
      <c r="C63" s="10" t="s">
        <v>165</v>
      </c>
      <c r="D63" s="10"/>
      <c r="E63" s="10"/>
    </row>
    <row r="64" spans="1:5" x14ac:dyDescent="0.25">
      <c r="A64" s="3">
        <v>11002</v>
      </c>
      <c r="B64" s="4" t="s">
        <v>68</v>
      </c>
      <c r="C64" s="10" t="s">
        <v>165</v>
      </c>
      <c r="D64" s="10"/>
      <c r="E64" s="10"/>
    </row>
    <row r="65" spans="1:5" x14ac:dyDescent="0.25">
      <c r="A65" s="3">
        <v>11403</v>
      </c>
      <c r="B65" s="4" t="s">
        <v>69</v>
      </c>
      <c r="C65" s="10"/>
      <c r="D65" s="10"/>
      <c r="E65" s="10"/>
    </row>
    <row r="66" spans="1:5" x14ac:dyDescent="0.25">
      <c r="A66" s="3">
        <v>20618</v>
      </c>
      <c r="B66" s="4" t="s">
        <v>70</v>
      </c>
      <c r="C66" s="10" t="s">
        <v>165</v>
      </c>
      <c r="D66" s="10"/>
      <c r="E66" s="10"/>
    </row>
    <row r="67" spans="1:5" x14ac:dyDescent="0.25">
      <c r="A67" s="3">
        <v>10553</v>
      </c>
      <c r="B67" s="4" t="s">
        <v>71</v>
      </c>
      <c r="C67" s="10"/>
      <c r="D67" s="10"/>
      <c r="E67" s="10"/>
    </row>
    <row r="68" spans="1:5" x14ac:dyDescent="0.25">
      <c r="A68" s="3">
        <v>11208</v>
      </c>
      <c r="B68" s="4" t="s">
        <v>72</v>
      </c>
      <c r="C68" s="10" t="s">
        <v>165</v>
      </c>
      <c r="D68" s="10"/>
      <c r="E68" s="10"/>
    </row>
    <row r="69" spans="1:5" x14ac:dyDescent="0.25">
      <c r="A69" s="3">
        <v>20508</v>
      </c>
      <c r="B69" s="4" t="s">
        <v>73</v>
      </c>
      <c r="C69" s="10" t="s">
        <v>165</v>
      </c>
      <c r="D69" s="10"/>
      <c r="E69" s="10"/>
    </row>
    <row r="70" spans="1:5" x14ac:dyDescent="0.25">
      <c r="A70" s="3">
        <v>20530</v>
      </c>
      <c r="B70" s="4" t="s">
        <v>74</v>
      </c>
      <c r="C70" s="10" t="s">
        <v>183</v>
      </c>
      <c r="D70" s="10"/>
      <c r="E70" s="10" t="s">
        <v>184</v>
      </c>
    </row>
    <row r="71" spans="1:5" x14ac:dyDescent="0.25">
      <c r="A71" s="3">
        <v>20180</v>
      </c>
      <c r="B71" s="4" t="s">
        <v>75</v>
      </c>
      <c r="C71" s="6" t="s">
        <v>165</v>
      </c>
      <c r="D71" s="7"/>
      <c r="E71" s="6" t="s">
        <v>185</v>
      </c>
    </row>
    <row r="72" spans="1:5" x14ac:dyDescent="0.25">
      <c r="A72" s="3">
        <v>11456</v>
      </c>
      <c r="B72" s="4" t="s">
        <v>76</v>
      </c>
      <c r="C72" s="10"/>
      <c r="D72" s="10"/>
      <c r="E72" s="10"/>
    </row>
    <row r="73" spans="1:5" x14ac:dyDescent="0.25">
      <c r="A73" s="3">
        <v>11487</v>
      </c>
      <c r="B73" s="4" t="s">
        <v>77</v>
      </c>
      <c r="C73" s="10"/>
      <c r="D73" s="10"/>
      <c r="E73" s="10"/>
    </row>
    <row r="74" spans="1:5" x14ac:dyDescent="0.25">
      <c r="A74" s="3">
        <v>10755</v>
      </c>
      <c r="B74" s="4" t="s">
        <v>78</v>
      </c>
      <c r="C74" s="10"/>
      <c r="D74" s="10"/>
      <c r="E74" s="10"/>
    </row>
    <row r="75" spans="1:5" x14ac:dyDescent="0.25">
      <c r="A75" s="3">
        <v>11411</v>
      </c>
      <c r="B75" s="4" t="s">
        <v>79</v>
      </c>
      <c r="C75" s="6" t="s">
        <v>172</v>
      </c>
      <c r="D75" s="7"/>
      <c r="E75" s="6" t="s">
        <v>186</v>
      </c>
    </row>
    <row r="76" spans="1:5" x14ac:dyDescent="0.25">
      <c r="A76" s="3">
        <v>11223</v>
      </c>
      <c r="B76" s="4" t="s">
        <v>80</v>
      </c>
      <c r="C76" s="10"/>
      <c r="D76" s="10"/>
      <c r="E76" s="10"/>
    </row>
    <row r="77" spans="1:5" x14ac:dyDescent="0.25">
      <c r="A77" s="3">
        <v>11459</v>
      </c>
      <c r="B77" s="4" t="s">
        <v>81</v>
      </c>
      <c r="C77" s="10"/>
      <c r="D77" s="10"/>
      <c r="E77" s="10"/>
    </row>
    <row r="78" spans="1:5" x14ac:dyDescent="0.25">
      <c r="A78" s="3">
        <v>11491</v>
      </c>
      <c r="B78" s="4" t="s">
        <v>82</v>
      </c>
      <c r="C78" s="10" t="s">
        <v>165</v>
      </c>
      <c r="D78" s="10"/>
      <c r="E78" s="10"/>
    </row>
    <row r="79" spans="1:5" x14ac:dyDescent="0.25">
      <c r="A79" s="3">
        <v>20145</v>
      </c>
      <c r="B79" s="4" t="s">
        <v>83</v>
      </c>
      <c r="C79" s="10" t="s">
        <v>174</v>
      </c>
      <c r="D79" s="10"/>
      <c r="E79" s="10"/>
    </row>
    <row r="80" spans="1:5" x14ac:dyDescent="0.25">
      <c r="A80" s="3">
        <v>10552</v>
      </c>
      <c r="B80" s="4" t="s">
        <v>84</v>
      </c>
      <c r="C80" s="10" t="s">
        <v>165</v>
      </c>
      <c r="D80" s="10"/>
      <c r="E80" s="10"/>
    </row>
    <row r="81" spans="1:5" x14ac:dyDescent="0.25">
      <c r="A81" s="3">
        <v>11484</v>
      </c>
      <c r="B81" s="4" t="s">
        <v>85</v>
      </c>
      <c r="C81" s="10" t="s">
        <v>174</v>
      </c>
      <c r="D81" s="10"/>
      <c r="E81" s="10"/>
    </row>
    <row r="82" spans="1:5" x14ac:dyDescent="0.25">
      <c r="A82" s="3">
        <v>11464</v>
      </c>
      <c r="B82" s="4" t="s">
        <v>86</v>
      </c>
      <c r="C82" s="10" t="s">
        <v>165</v>
      </c>
      <c r="D82" s="10"/>
      <c r="E82" s="10"/>
    </row>
    <row r="83" spans="1:5" x14ac:dyDescent="0.25">
      <c r="A83" s="3">
        <v>11186</v>
      </c>
      <c r="B83" s="4" t="s">
        <v>87</v>
      </c>
      <c r="C83" s="6" t="s">
        <v>165</v>
      </c>
      <c r="D83" s="6" t="s">
        <v>187</v>
      </c>
      <c r="E83" s="7"/>
    </row>
    <row r="84" spans="1:5" x14ac:dyDescent="0.25">
      <c r="A84" s="3">
        <v>10781</v>
      </c>
      <c r="B84" s="4" t="s">
        <v>88</v>
      </c>
      <c r="C84" s="10"/>
      <c r="D84" s="10"/>
      <c r="E84" s="10"/>
    </row>
    <row r="85" spans="1:5" x14ac:dyDescent="0.25">
      <c r="A85" s="3">
        <v>20604</v>
      </c>
      <c r="B85" s="4" t="s">
        <v>89</v>
      </c>
      <c r="C85" s="8" t="s">
        <v>165</v>
      </c>
      <c r="D85" s="10"/>
      <c r="E85" s="10"/>
    </row>
    <row r="86" spans="1:5" x14ac:dyDescent="0.25">
      <c r="A86" s="3">
        <v>11189</v>
      </c>
      <c r="B86" s="4" t="s">
        <v>90</v>
      </c>
      <c r="C86" s="10" t="s">
        <v>165</v>
      </c>
      <c r="D86" s="10"/>
      <c r="E86" s="10"/>
    </row>
    <row r="87" spans="1:5" x14ac:dyDescent="0.25">
      <c r="A87" s="3">
        <v>11404</v>
      </c>
      <c r="B87" s="4" t="s">
        <v>91</v>
      </c>
      <c r="C87" s="10"/>
      <c r="D87" s="10"/>
      <c r="E87" s="10"/>
    </row>
    <row r="88" spans="1:5" x14ac:dyDescent="0.25">
      <c r="A88" s="3">
        <v>11201</v>
      </c>
      <c r="B88" s="4" t="s">
        <v>92</v>
      </c>
      <c r="C88" s="10"/>
      <c r="D88" s="10"/>
      <c r="E88" s="10"/>
    </row>
    <row r="89" spans="1:5" x14ac:dyDescent="0.25">
      <c r="A89" s="3">
        <v>11370</v>
      </c>
      <c r="B89" s="4" t="s">
        <v>93</v>
      </c>
      <c r="C89" s="10"/>
      <c r="D89" s="10"/>
      <c r="E89" s="10"/>
    </row>
    <row r="90" spans="1:5" x14ac:dyDescent="0.25">
      <c r="A90" s="3">
        <v>11134</v>
      </c>
      <c r="B90" s="4" t="s">
        <v>94</v>
      </c>
      <c r="C90" s="10" t="s">
        <v>165</v>
      </c>
      <c r="D90" s="10"/>
      <c r="E90" s="10"/>
    </row>
    <row r="91" spans="1:5" x14ac:dyDescent="0.25">
      <c r="A91" s="3">
        <v>10575</v>
      </c>
      <c r="B91" s="4" t="s">
        <v>95</v>
      </c>
      <c r="C91" s="10" t="s">
        <v>188</v>
      </c>
      <c r="D91" s="10"/>
      <c r="E91" s="10"/>
    </row>
    <row r="92" spans="1:5" x14ac:dyDescent="0.25">
      <c r="A92" s="3">
        <v>10949</v>
      </c>
      <c r="B92" s="4" t="s">
        <v>96</v>
      </c>
      <c r="C92" s="8" t="s">
        <v>165</v>
      </c>
      <c r="D92" s="9"/>
      <c r="E92" s="9"/>
    </row>
    <row r="93" spans="1:5" x14ac:dyDescent="0.25">
      <c r="A93" s="3">
        <v>11133</v>
      </c>
      <c r="B93" s="4" t="s">
        <v>97</v>
      </c>
      <c r="C93" s="7" t="s">
        <v>165</v>
      </c>
      <c r="D93" s="7"/>
      <c r="E93" s="7"/>
    </row>
    <row r="94" spans="1:5" x14ac:dyDescent="0.25">
      <c r="A94" s="3">
        <v>11024</v>
      </c>
      <c r="B94" s="4" t="s">
        <v>98</v>
      </c>
      <c r="C94" s="6" t="s">
        <v>189</v>
      </c>
      <c r="D94" s="6" t="s">
        <v>190</v>
      </c>
      <c r="E94" s="10"/>
    </row>
    <row r="95" spans="1:5" x14ac:dyDescent="0.25">
      <c r="A95" s="3">
        <v>10773</v>
      </c>
      <c r="B95" s="4" t="s">
        <v>99</v>
      </c>
      <c r="C95" s="10"/>
      <c r="D95" s="10"/>
      <c r="E95" s="10"/>
    </row>
    <row r="96" spans="1:5" x14ac:dyDescent="0.25">
      <c r="A96" s="3">
        <v>11227</v>
      </c>
      <c r="B96" s="4" t="s">
        <v>100</v>
      </c>
      <c r="C96" s="10" t="s">
        <v>191</v>
      </c>
      <c r="D96" s="10"/>
      <c r="E96" s="10"/>
    </row>
    <row r="97" spans="1:5" x14ac:dyDescent="0.25">
      <c r="A97" s="3">
        <v>11155</v>
      </c>
      <c r="B97" s="4" t="s">
        <v>101</v>
      </c>
      <c r="C97" s="10"/>
      <c r="D97" s="10"/>
      <c r="E97" s="10"/>
    </row>
    <row r="98" spans="1:5" x14ac:dyDescent="0.25">
      <c r="A98" s="3">
        <v>30514</v>
      </c>
      <c r="B98" s="4" t="s">
        <v>102</v>
      </c>
      <c r="C98" s="10"/>
      <c r="D98" s="10"/>
      <c r="E98" s="10"/>
    </row>
    <row r="99" spans="1:5" x14ac:dyDescent="0.25">
      <c r="A99" s="3">
        <v>10961</v>
      </c>
      <c r="B99" s="4" t="s">
        <v>103</v>
      </c>
      <c r="C99" s="10" t="s">
        <v>165</v>
      </c>
      <c r="D99" s="10"/>
      <c r="E99" s="10"/>
    </row>
    <row r="100" spans="1:5" x14ac:dyDescent="0.25">
      <c r="A100" s="3">
        <v>11448</v>
      </c>
      <c r="B100" s="4" t="s">
        <v>104</v>
      </c>
      <c r="C100" s="10"/>
      <c r="D100" s="10"/>
      <c r="E100" s="10"/>
    </row>
    <row r="101" spans="1:5" x14ac:dyDescent="0.25">
      <c r="A101" s="3">
        <v>11453</v>
      </c>
      <c r="B101" s="4" t="s">
        <v>105</v>
      </c>
      <c r="C101" s="10"/>
      <c r="D101" s="10"/>
      <c r="E101" s="10"/>
    </row>
    <row r="102" spans="1:5" x14ac:dyDescent="0.25">
      <c r="A102" s="3">
        <v>10456</v>
      </c>
      <c r="B102" s="4" t="s">
        <v>106</v>
      </c>
      <c r="C102" s="10"/>
      <c r="D102" s="10"/>
      <c r="E102" s="10"/>
    </row>
    <row r="103" spans="1:5" x14ac:dyDescent="0.25">
      <c r="A103" s="3">
        <v>20561</v>
      </c>
      <c r="B103" s="4" t="s">
        <v>107</v>
      </c>
      <c r="C103" s="10" t="s">
        <v>165</v>
      </c>
      <c r="D103" s="10"/>
      <c r="E103" s="10"/>
    </row>
    <row r="104" spans="1:5" x14ac:dyDescent="0.25">
      <c r="A104" s="3">
        <v>11078</v>
      </c>
      <c r="B104" s="4" t="s">
        <v>108</v>
      </c>
      <c r="C104" s="10"/>
      <c r="D104" s="10"/>
      <c r="E104" s="10"/>
    </row>
    <row r="105" spans="1:5" x14ac:dyDescent="0.25">
      <c r="A105" s="3">
        <v>11059</v>
      </c>
      <c r="B105" s="4" t="s">
        <v>109</v>
      </c>
      <c r="C105" s="10"/>
      <c r="D105" s="10"/>
      <c r="E105" s="10"/>
    </row>
    <row r="106" spans="1:5" x14ac:dyDescent="0.25">
      <c r="A106" s="3">
        <v>10657</v>
      </c>
      <c r="B106" s="4" t="s">
        <v>110</v>
      </c>
      <c r="C106" s="10"/>
      <c r="D106" s="10"/>
      <c r="E106" s="10"/>
    </row>
    <row r="107" spans="1:5" x14ac:dyDescent="0.25">
      <c r="A107" s="3">
        <v>10761</v>
      </c>
      <c r="B107" s="4" t="s">
        <v>111</v>
      </c>
      <c r="C107" s="10"/>
      <c r="D107" s="10"/>
      <c r="E107" s="10"/>
    </row>
    <row r="108" spans="1:5" x14ac:dyDescent="0.25">
      <c r="A108" s="3">
        <v>11481</v>
      </c>
      <c r="B108" s="4" t="s">
        <v>112</v>
      </c>
      <c r="C108" s="8" t="s">
        <v>192</v>
      </c>
      <c r="D108" s="9"/>
      <c r="E108" s="8" t="s">
        <v>193</v>
      </c>
    </row>
    <row r="109" spans="1:5" x14ac:dyDescent="0.25">
      <c r="A109" s="3">
        <v>11045</v>
      </c>
      <c r="B109" s="4" t="s">
        <v>113</v>
      </c>
      <c r="C109" s="7" t="s">
        <v>165</v>
      </c>
      <c r="D109" s="7"/>
      <c r="E109" s="7"/>
    </row>
    <row r="110" spans="1:5" x14ac:dyDescent="0.25">
      <c r="A110" s="3">
        <v>11196</v>
      </c>
      <c r="B110" s="4" t="s">
        <v>114</v>
      </c>
      <c r="C110" s="10" t="s">
        <v>165</v>
      </c>
      <c r="D110" s="10"/>
      <c r="E110" s="10"/>
    </row>
    <row r="111" spans="1:5" x14ac:dyDescent="0.25">
      <c r="A111" s="3">
        <v>11144</v>
      </c>
      <c r="B111" s="4" t="s">
        <v>115</v>
      </c>
      <c r="C111" s="10" t="s">
        <v>165</v>
      </c>
      <c r="D111" s="10"/>
      <c r="E111" s="10"/>
    </row>
    <row r="112" spans="1:5" x14ac:dyDescent="0.25">
      <c r="A112" s="3">
        <v>20593</v>
      </c>
      <c r="B112" s="4" t="s">
        <v>116</v>
      </c>
      <c r="C112" s="10" t="s">
        <v>165</v>
      </c>
      <c r="D112" s="10"/>
      <c r="E112" s="10"/>
    </row>
    <row r="113" spans="1:5" x14ac:dyDescent="0.25">
      <c r="A113" s="3">
        <v>10650</v>
      </c>
      <c r="B113" s="4" t="s">
        <v>117</v>
      </c>
      <c r="C113" s="10" t="s">
        <v>165</v>
      </c>
      <c r="D113" s="10"/>
      <c r="E113" s="10"/>
    </row>
    <row r="114" spans="1:5" x14ac:dyDescent="0.25">
      <c r="A114" s="3">
        <v>10647</v>
      </c>
      <c r="B114" s="4" t="s">
        <v>118</v>
      </c>
      <c r="C114" s="10" t="s">
        <v>165</v>
      </c>
      <c r="D114" s="10"/>
      <c r="E114" s="10"/>
    </row>
    <row r="115" spans="1:5" x14ac:dyDescent="0.25">
      <c r="A115" s="3">
        <v>10613</v>
      </c>
      <c r="B115" s="4" t="s">
        <v>119</v>
      </c>
      <c r="C115" s="10" t="s">
        <v>165</v>
      </c>
      <c r="D115" s="10"/>
      <c r="E115" s="10"/>
    </row>
    <row r="116" spans="1:5" x14ac:dyDescent="0.25">
      <c r="A116" s="3">
        <v>11209</v>
      </c>
      <c r="B116" s="4" t="s">
        <v>120</v>
      </c>
      <c r="C116" s="10" t="s">
        <v>165</v>
      </c>
      <c r="D116" s="10"/>
      <c r="E116" s="10"/>
    </row>
    <row r="117" spans="1:5" x14ac:dyDescent="0.25">
      <c r="A117" s="3">
        <v>10654</v>
      </c>
      <c r="B117" s="4" t="s">
        <v>121</v>
      </c>
      <c r="C117" s="10"/>
      <c r="D117" s="10"/>
      <c r="E117" s="10"/>
    </row>
    <row r="118" spans="1:5" x14ac:dyDescent="0.25">
      <c r="A118" s="3">
        <v>20559</v>
      </c>
      <c r="B118" s="4" t="s">
        <v>122</v>
      </c>
      <c r="C118" s="10" t="s">
        <v>165</v>
      </c>
      <c r="D118" s="10"/>
      <c r="E118" s="10"/>
    </row>
    <row r="119" spans="1:5" x14ac:dyDescent="0.25">
      <c r="A119" s="3">
        <v>10934</v>
      </c>
      <c r="B119" s="4" t="s">
        <v>123</v>
      </c>
      <c r="C119" s="10"/>
      <c r="D119" s="10"/>
      <c r="E119" s="10"/>
    </row>
    <row r="120" spans="1:5" x14ac:dyDescent="0.25">
      <c r="A120" s="3">
        <v>10515</v>
      </c>
      <c r="B120" s="4" t="s">
        <v>124</v>
      </c>
      <c r="C120" s="10"/>
      <c r="D120" s="10"/>
      <c r="E120" s="10"/>
    </row>
    <row r="121" spans="1:5" x14ac:dyDescent="0.25">
      <c r="A121" s="3">
        <v>11528</v>
      </c>
      <c r="B121" s="4" t="s">
        <v>125</v>
      </c>
      <c r="C121" s="10" t="s">
        <v>166</v>
      </c>
      <c r="D121" s="10"/>
      <c r="E121" s="10"/>
    </row>
    <row r="122" spans="1:5" x14ac:dyDescent="0.25">
      <c r="A122" s="3">
        <v>20549</v>
      </c>
      <c r="B122" s="4" t="s">
        <v>126</v>
      </c>
      <c r="C122" s="10" t="s">
        <v>165</v>
      </c>
      <c r="D122" s="10"/>
      <c r="E122" s="10"/>
    </row>
    <row r="123" spans="1:5" x14ac:dyDescent="0.25">
      <c r="A123" s="3">
        <v>11343</v>
      </c>
      <c r="B123" s="4" t="s">
        <v>127</v>
      </c>
      <c r="C123" s="10" t="s">
        <v>174</v>
      </c>
      <c r="D123" s="10"/>
      <c r="E123" s="10"/>
    </row>
    <row r="124" spans="1:5" x14ac:dyDescent="0.25">
      <c r="A124" s="3">
        <v>10620</v>
      </c>
      <c r="B124" s="4" t="s">
        <v>128</v>
      </c>
      <c r="C124" s="10"/>
      <c r="D124" s="10"/>
      <c r="E124" s="10"/>
    </row>
    <row r="125" spans="1:5" x14ac:dyDescent="0.25">
      <c r="A125" s="3">
        <v>11407</v>
      </c>
      <c r="B125" s="4" t="s">
        <v>129</v>
      </c>
      <c r="C125" s="10"/>
      <c r="D125" s="10"/>
      <c r="E125" s="10"/>
    </row>
    <row r="126" spans="1:5" x14ac:dyDescent="0.25">
      <c r="A126" s="3">
        <v>10621</v>
      </c>
      <c r="B126" s="4" t="s">
        <v>130</v>
      </c>
      <c r="C126" s="10"/>
      <c r="D126" s="10"/>
      <c r="E126" s="10"/>
    </row>
    <row r="127" spans="1:5" x14ac:dyDescent="0.25">
      <c r="A127" s="3">
        <v>10693</v>
      </c>
      <c r="B127" s="4" t="s">
        <v>131</v>
      </c>
      <c r="C127" s="10"/>
      <c r="D127" s="10"/>
      <c r="E127" s="10"/>
    </row>
    <row r="128" spans="1:5" x14ac:dyDescent="0.25">
      <c r="A128" s="3">
        <v>11432</v>
      </c>
      <c r="B128" s="4" t="s">
        <v>132</v>
      </c>
      <c r="C128" s="10"/>
      <c r="D128" s="10"/>
      <c r="E128" s="10"/>
    </row>
    <row r="129" spans="1:5" x14ac:dyDescent="0.25">
      <c r="A129" s="3">
        <v>11170</v>
      </c>
      <c r="B129" s="4" t="s">
        <v>133</v>
      </c>
      <c r="C129" s="10"/>
      <c r="D129" s="10"/>
      <c r="E129" s="10"/>
    </row>
    <row r="130" spans="1:5" x14ac:dyDescent="0.25">
      <c r="A130" s="3">
        <v>10766</v>
      </c>
      <c r="B130" s="4" t="s">
        <v>134</v>
      </c>
      <c r="C130" s="10" t="s">
        <v>165</v>
      </c>
      <c r="D130" s="10"/>
      <c r="E130" s="10"/>
    </row>
    <row r="131" spans="1:5" x14ac:dyDescent="0.25">
      <c r="A131" s="3">
        <v>11141</v>
      </c>
      <c r="B131" s="4" t="s">
        <v>135</v>
      </c>
      <c r="C131" s="10"/>
      <c r="D131" s="10"/>
      <c r="E131" s="10"/>
    </row>
    <row r="132" spans="1:5" x14ac:dyDescent="0.25">
      <c r="A132" s="3">
        <v>10522</v>
      </c>
      <c r="B132" s="4" t="s">
        <v>136</v>
      </c>
      <c r="C132" s="10"/>
      <c r="D132" s="10"/>
      <c r="E132" s="10"/>
    </row>
    <row r="133" spans="1:5" x14ac:dyDescent="0.25">
      <c r="A133" s="3">
        <v>10683</v>
      </c>
      <c r="B133" s="4" t="s">
        <v>137</v>
      </c>
      <c r="C133" s="10"/>
      <c r="D133" s="10"/>
      <c r="E133" s="10"/>
    </row>
    <row r="134" spans="1:5" x14ac:dyDescent="0.25">
      <c r="A134" s="3">
        <v>11063</v>
      </c>
      <c r="B134" s="4" t="s">
        <v>138</v>
      </c>
      <c r="C134" s="10"/>
      <c r="D134" s="10"/>
      <c r="E134" s="10"/>
    </row>
    <row r="135" spans="1:5" x14ac:dyDescent="0.25">
      <c r="A135" s="3">
        <v>10952</v>
      </c>
      <c r="B135" s="4" t="s">
        <v>139</v>
      </c>
      <c r="C135" s="6" t="s">
        <v>194</v>
      </c>
      <c r="D135" s="7"/>
      <c r="E135" s="6" t="s">
        <v>195</v>
      </c>
    </row>
    <row r="136" spans="1:5" x14ac:dyDescent="0.25">
      <c r="A136" s="3">
        <v>30585</v>
      </c>
      <c r="B136" s="4" t="s">
        <v>140</v>
      </c>
      <c r="C136" s="6" t="s">
        <v>196</v>
      </c>
      <c r="D136" s="7"/>
      <c r="E136" s="6" t="s">
        <v>197</v>
      </c>
    </row>
    <row r="137" spans="1:5" x14ac:dyDescent="0.25">
      <c r="A137" s="3">
        <v>10519</v>
      </c>
      <c r="B137" s="4" t="s">
        <v>141</v>
      </c>
      <c r="C137" s="10" t="s">
        <v>174</v>
      </c>
      <c r="D137" s="10"/>
      <c r="E137" s="10"/>
    </row>
    <row r="138" spans="1:5" x14ac:dyDescent="0.25">
      <c r="A138" s="3">
        <v>10593</v>
      </c>
      <c r="B138" s="4" t="s">
        <v>142</v>
      </c>
      <c r="C138" s="10"/>
      <c r="D138" s="10"/>
      <c r="E138" s="10"/>
    </row>
    <row r="139" spans="1:5" x14ac:dyDescent="0.25">
      <c r="A139" s="3">
        <v>10720</v>
      </c>
      <c r="B139" s="4" t="s">
        <v>143</v>
      </c>
      <c r="C139" s="10"/>
      <c r="D139" s="10"/>
      <c r="E139" s="10"/>
    </row>
    <row r="140" spans="1:5" x14ac:dyDescent="0.25">
      <c r="A140" s="3">
        <v>11336</v>
      </c>
      <c r="B140" s="4" t="s">
        <v>144</v>
      </c>
      <c r="C140" s="10"/>
      <c r="D140" s="10"/>
      <c r="E140" s="10"/>
    </row>
    <row r="141" spans="1:5" x14ac:dyDescent="0.25">
      <c r="A141" s="3">
        <v>11098</v>
      </c>
      <c r="B141" s="4" t="s">
        <v>145</v>
      </c>
      <c r="C141" s="10"/>
      <c r="D141" s="10"/>
      <c r="E141" s="10"/>
    </row>
    <row r="142" spans="1:5" x14ac:dyDescent="0.25">
      <c r="A142" s="3">
        <v>10523</v>
      </c>
      <c r="B142" s="4" t="s">
        <v>146</v>
      </c>
      <c r="C142" s="10"/>
      <c r="D142" s="10"/>
      <c r="E142" s="10"/>
    </row>
    <row r="143" spans="1:5" x14ac:dyDescent="0.25">
      <c r="A143" s="3">
        <v>20541</v>
      </c>
      <c r="B143" s="4" t="s">
        <v>147</v>
      </c>
      <c r="C143" s="10" t="s">
        <v>183</v>
      </c>
      <c r="D143" s="10"/>
      <c r="E143" s="10" t="s">
        <v>184</v>
      </c>
    </row>
    <row r="144" spans="1:5" x14ac:dyDescent="0.25">
      <c r="A144" s="3">
        <v>11474</v>
      </c>
      <c r="B144" s="4" t="s">
        <v>148</v>
      </c>
      <c r="C144" s="10"/>
      <c r="D144" s="10"/>
      <c r="E144" s="10"/>
    </row>
    <row r="145" spans="1:5" x14ac:dyDescent="0.25">
      <c r="A145" s="3">
        <v>10685</v>
      </c>
      <c r="B145" s="4" t="s">
        <v>149</v>
      </c>
      <c r="C145" s="10" t="s">
        <v>165</v>
      </c>
      <c r="D145" s="10"/>
      <c r="E145" s="10"/>
    </row>
    <row r="146" spans="1:5" x14ac:dyDescent="0.25">
      <c r="A146" s="3">
        <v>10583</v>
      </c>
      <c r="B146" s="4" t="s">
        <v>150</v>
      </c>
      <c r="C146" s="8" t="s">
        <v>172</v>
      </c>
      <c r="D146" s="9"/>
      <c r="E146" s="8" t="s">
        <v>197</v>
      </c>
    </row>
    <row r="147" spans="1:5" x14ac:dyDescent="0.25">
      <c r="A147" s="3">
        <v>10528</v>
      </c>
      <c r="B147" s="4" t="s">
        <v>151</v>
      </c>
      <c r="C147" s="7" t="s">
        <v>165</v>
      </c>
      <c r="D147" s="7"/>
      <c r="E147" s="7"/>
    </row>
    <row r="148" spans="1:5" x14ac:dyDescent="0.25">
      <c r="A148" s="3">
        <v>20573</v>
      </c>
      <c r="B148" s="4" t="s">
        <v>152</v>
      </c>
      <c r="C148" s="10" t="s">
        <v>192</v>
      </c>
      <c r="D148" s="10"/>
      <c r="E148" s="10" t="s">
        <v>198</v>
      </c>
    </row>
    <row r="149" spans="1:5" x14ac:dyDescent="0.25">
      <c r="A149" s="3">
        <v>11115</v>
      </c>
      <c r="B149" s="4" t="s">
        <v>153</v>
      </c>
      <c r="C149" s="10"/>
      <c r="D149" s="10"/>
      <c r="E149" s="10"/>
    </row>
    <row r="150" spans="1:5" x14ac:dyDescent="0.25">
      <c r="A150" s="3">
        <v>10968</v>
      </c>
      <c r="B150" s="4" t="s">
        <v>154</v>
      </c>
      <c r="C150" s="10" t="s">
        <v>165</v>
      </c>
      <c r="D150" s="10"/>
      <c r="E150" s="10"/>
    </row>
    <row r="151" spans="1:5" x14ac:dyDescent="0.25">
      <c r="A151" s="3">
        <v>10674</v>
      </c>
      <c r="B151" s="4" t="s">
        <v>155</v>
      </c>
      <c r="C151" s="8" t="s">
        <v>199</v>
      </c>
      <c r="D151" s="9"/>
      <c r="E151" s="8" t="s">
        <v>200</v>
      </c>
    </row>
    <row r="152" spans="1:5" x14ac:dyDescent="0.25">
      <c r="A152" s="3">
        <v>10662</v>
      </c>
      <c r="B152" s="4" t="s">
        <v>156</v>
      </c>
      <c r="C152" s="10"/>
      <c r="D152" s="10"/>
      <c r="E152" s="10"/>
    </row>
    <row r="153" spans="1:5" x14ac:dyDescent="0.25">
      <c r="A153" s="3">
        <v>30179</v>
      </c>
      <c r="B153" s="4" t="s">
        <v>157</v>
      </c>
      <c r="C153" s="10" t="s">
        <v>201</v>
      </c>
      <c r="D153" s="10"/>
      <c r="E153" s="10"/>
    </row>
    <row r="154" spans="1:5" x14ac:dyDescent="0.25">
      <c r="A154" s="3">
        <v>10714</v>
      </c>
      <c r="B154" s="4" t="s">
        <v>158</v>
      </c>
      <c r="C154" s="10" t="s">
        <v>165</v>
      </c>
      <c r="D154" s="10"/>
      <c r="E154" s="10"/>
    </row>
    <row r="155" spans="1:5" x14ac:dyDescent="0.25">
      <c r="A155" s="3">
        <v>11442</v>
      </c>
      <c r="B155" s="4" t="s">
        <v>159</v>
      </c>
      <c r="C155" s="8" t="s">
        <v>202</v>
      </c>
      <c r="D155" s="9"/>
      <c r="E155" s="8" t="s">
        <v>203</v>
      </c>
    </row>
    <row r="156" spans="1:5" x14ac:dyDescent="0.25">
      <c r="A156" s="3">
        <v>11366</v>
      </c>
      <c r="B156" s="4" t="s">
        <v>160</v>
      </c>
      <c r="C156" s="6" t="s">
        <v>177</v>
      </c>
      <c r="D156" s="7"/>
      <c r="E156" s="6" t="s">
        <v>204</v>
      </c>
    </row>
    <row r="157" spans="1:5" x14ac:dyDescent="0.25">
      <c r="A157" s="3">
        <v>11225</v>
      </c>
      <c r="B157" s="4" t="s">
        <v>161</v>
      </c>
      <c r="C157" s="10" t="s">
        <v>191</v>
      </c>
      <c r="D157" s="10"/>
      <c r="E157" s="10"/>
    </row>
    <row r="158" spans="1:5" x14ac:dyDescent="0.25">
      <c r="A158" s="3">
        <v>11443</v>
      </c>
      <c r="B158" s="4" t="s">
        <v>162</v>
      </c>
      <c r="C158" s="10" t="s">
        <v>183</v>
      </c>
      <c r="D158" s="10"/>
      <c r="E158" s="10" t="s">
        <v>184</v>
      </c>
    </row>
    <row r="159" spans="1:5" x14ac:dyDescent="0.25">
      <c r="A159" s="3">
        <v>11468</v>
      </c>
      <c r="B159" s="4" t="s">
        <v>163</v>
      </c>
      <c r="C159" s="10" t="s">
        <v>183</v>
      </c>
      <c r="D159" s="10"/>
      <c r="E159" s="10" t="s">
        <v>184</v>
      </c>
    </row>
    <row r="160" spans="1:5" x14ac:dyDescent="0.25">
      <c r="A160" s="3">
        <v>11469</v>
      </c>
      <c r="B160" s="4" t="s">
        <v>164</v>
      </c>
      <c r="C160" s="10"/>
      <c r="D160" s="10"/>
      <c r="E160" s="10"/>
    </row>
  </sheetData>
  <phoneticPr fontId="6"/>
  <pageMargins left="0.7" right="0.7" top="0.75" bottom="0.75" header="0.3" footer="0.3"/>
  <tableParts count="2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月曜日</vt:lpstr>
      <vt:lpstr>火曜日</vt:lpstr>
      <vt:lpstr>水曜日</vt:lpstr>
      <vt:lpstr>金曜日</vt:lpstr>
      <vt:lpstr>土曜日</vt:lpstr>
      <vt:lpstr>全件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和也 溝上</cp:lastModifiedBy>
  <dcterms:modified xsi:type="dcterms:W3CDTF">2025-07-27T06:33:45Z</dcterms:modified>
</cp:coreProperties>
</file>