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月曜日" sheetId="1" r:id="rId4"/>
    <sheet state="visible" name="火曜日" sheetId="2" r:id="rId5"/>
    <sheet state="visible" name="水曜日" sheetId="3" r:id="rId6"/>
    <sheet state="visible" name="金曜日" sheetId="4" r:id="rId7"/>
    <sheet state="visible" name="土曜日" sheetId="5" r:id="rId8"/>
    <sheet state="visible" name="全件" sheetId="6" r:id="rId9"/>
  </sheets>
  <definedNames/>
  <calcPr/>
</workbook>
</file>

<file path=xl/sharedStrings.xml><?xml version="1.0" encoding="utf-8"?>
<sst xmlns="http://schemas.openxmlformats.org/spreadsheetml/2006/main" count="537" uniqueCount="205">
  <si>
    <t>No</t>
  </si>
  <si>
    <t>得意先番号</t>
  </si>
  <si>
    <t>得意先名</t>
  </si>
  <si>
    <t>お盆休み</t>
  </si>
  <si>
    <t>来場予定数</t>
  </si>
  <si>
    <t>備考</t>
  </si>
  <si>
    <t>ケンセイ舎㈱ ゴルフガーデンＺ</t>
  </si>
  <si>
    <t>樹庭夢</t>
  </si>
  <si>
    <t>よつば</t>
  </si>
  <si>
    <t>ごんべえ</t>
  </si>
  <si>
    <t>ｴﾓｰｼｮﾝ</t>
  </si>
  <si>
    <t>味彩</t>
  </si>
  <si>
    <t>よつば いばら</t>
  </si>
  <si>
    <t>LOUNGE Reve</t>
  </si>
  <si>
    <t>㈱もりやま</t>
  </si>
  <si>
    <t>MAST</t>
  </si>
  <si>
    <t>遊心美膳 髙木</t>
  </si>
  <si>
    <t>みのり</t>
  </si>
  <si>
    <t>焼肉 和ぎ</t>
  </si>
  <si>
    <t>藤田土木建設株式会社</t>
  </si>
  <si>
    <t>ヒットスタジオ</t>
  </si>
  <si>
    <t>壱番鶏（神辺店）</t>
  </si>
  <si>
    <t>一宮</t>
  </si>
  <si>
    <t>とり焼肉 がんちゃん</t>
  </si>
  <si>
    <t>ららら</t>
  </si>
  <si>
    <t>大吉（神辺道上店）</t>
  </si>
  <si>
    <t>なごみ処 愛</t>
  </si>
  <si>
    <t>串処 ひで</t>
  </si>
  <si>
    <t>あび</t>
  </si>
  <si>
    <t>3 porcellini</t>
  </si>
  <si>
    <t>大衆焼肉 石原屋</t>
  </si>
  <si>
    <t>ポンパドール 紗</t>
  </si>
  <si>
    <t>コメダ珈琲駅家店/㈱瑞穂おしぼり</t>
  </si>
  <si>
    <t>なにわ料理 藤</t>
  </si>
  <si>
    <t>かこいや</t>
  </si>
  <si>
    <t>倍多利亭</t>
  </si>
  <si>
    <t>志路</t>
  </si>
  <si>
    <t>やまもと</t>
  </si>
  <si>
    <t>まさご</t>
  </si>
  <si>
    <t>えん</t>
  </si>
  <si>
    <t>進</t>
  </si>
  <si>
    <t>俵家</t>
  </si>
  <si>
    <t>アトリエ</t>
  </si>
  <si>
    <t>あじ城</t>
  </si>
  <si>
    <t>たみ家</t>
  </si>
  <si>
    <t>平安祭典 福山北会館</t>
  </si>
  <si>
    <t>神辺ゴルフセンター</t>
  </si>
  <si>
    <t>ふくいち</t>
  </si>
  <si>
    <t>グレージュ</t>
  </si>
  <si>
    <t>ラパン</t>
  </si>
  <si>
    <t>Roem</t>
  </si>
  <si>
    <t>OZ second</t>
  </si>
  <si>
    <t>一凛</t>
  </si>
  <si>
    <t>Bon bon</t>
  </si>
  <si>
    <t>Miu</t>
  </si>
  <si>
    <t>ラウンジ杏世斗</t>
  </si>
  <si>
    <t>club ARK</t>
  </si>
  <si>
    <t>Ｊ＆Ｒ</t>
  </si>
  <si>
    <t>まる福</t>
  </si>
  <si>
    <t>焼肉 尚苑</t>
  </si>
  <si>
    <t>赤いとうがらし</t>
  </si>
  <si>
    <t>アップルスパイス</t>
  </si>
  <si>
    <t>中国料理 長城（川口店）</t>
  </si>
  <si>
    <t>八雲</t>
  </si>
  <si>
    <t>和が家</t>
  </si>
  <si>
    <t>潤</t>
  </si>
  <si>
    <t>グリーン</t>
  </si>
  <si>
    <t>焼肉ふるさと福山店</t>
  </si>
  <si>
    <t>尾道うずしおカントリークラブ</t>
  </si>
  <si>
    <t>乃りたけ</t>
  </si>
  <si>
    <t>尾道 WHARF /クニヒロ㈱</t>
  </si>
  <si>
    <t>大吉（尾道店）</t>
  </si>
  <si>
    <t>コメダ珈琲尾道平原店/㈱瑞穂おしぼり</t>
  </si>
  <si>
    <t>徳川 三原店/㈱今井観光</t>
  </si>
  <si>
    <t>ﾄﾖﾀｶﾛｰﾗ広島㈱三原古浜店</t>
  </si>
  <si>
    <t>や台ずし 三原店 /ﾖｼｯｸｽ</t>
  </si>
  <si>
    <t>Rosso</t>
  </si>
  <si>
    <t>bar hikari</t>
  </si>
  <si>
    <t>遊鳥</t>
  </si>
  <si>
    <t>居蔵</t>
  </si>
  <si>
    <t>Adejo</t>
  </si>
  <si>
    <t>紅</t>
  </si>
  <si>
    <t>Shisha bar mocu</t>
  </si>
  <si>
    <t>CHICK PIPE</t>
  </si>
  <si>
    <t>大吉（三原駅前店）</t>
  </si>
  <si>
    <t>焼き鳥 燎</t>
  </si>
  <si>
    <t>わん三原駅前店</t>
  </si>
  <si>
    <t>CHICK PIPE`66</t>
  </si>
  <si>
    <t>やきとり ー</t>
  </si>
  <si>
    <t>ビクトリー三原</t>
  </si>
  <si>
    <t>コメダ珈琲三原店/㈱瑞穂おしぼり</t>
  </si>
  <si>
    <t>ごはん堂 ゆらと</t>
  </si>
  <si>
    <t>焼き鳥酒場 奏</t>
  </si>
  <si>
    <t>王子ｺﾝﾃﾅｰ㈱</t>
  </si>
  <si>
    <t>コメダ珈琲松永店/㈱瑞穂おしぼり</t>
  </si>
  <si>
    <t>ロイヤルドライビングスクール</t>
  </si>
  <si>
    <t>や台ずし 松永店 /ﾖｼｯｸｽ</t>
  </si>
  <si>
    <t>すずめクラブ</t>
  </si>
  <si>
    <t>山下木材工業（株）</t>
  </si>
  <si>
    <t>hachi cafe</t>
  </si>
  <si>
    <t>ライフパス 沼隈</t>
  </si>
  <si>
    <t>ほんま家</t>
  </si>
  <si>
    <t>Nao Nao</t>
  </si>
  <si>
    <t>平安祭典 福山会館</t>
  </si>
  <si>
    <t>ｽﾅｯｸ ﾌﾞﾙｰｼﾞｭ</t>
  </si>
  <si>
    <t>ﾊﾅﾀｶ</t>
  </si>
  <si>
    <t>壱岐</t>
  </si>
  <si>
    <t>㈱わたる</t>
  </si>
  <si>
    <t>Shere</t>
  </si>
  <si>
    <t>福笑</t>
  </si>
  <si>
    <t>樹林</t>
  </si>
  <si>
    <t>和 なごみ</t>
  </si>
  <si>
    <t>十六夜</t>
  </si>
  <si>
    <t>ｶｰｻｰﾀｹﾀﾞ</t>
  </si>
  <si>
    <t>株式会社 絆</t>
  </si>
  <si>
    <t>流石</t>
  </si>
  <si>
    <t>西部ﾒﾓﾘｱﾙｾﾝﾀｰ 寄島</t>
  </si>
  <si>
    <t>たかいで</t>
  </si>
  <si>
    <t>魚家</t>
  </si>
  <si>
    <t>㈱カタオカ</t>
  </si>
  <si>
    <t>IBARA DENIM HOTELS舞鶴桜</t>
  </si>
  <si>
    <t>ざこざこ</t>
  </si>
  <si>
    <t>西部ﾒﾓﾘｱﾙｾﾝﾀｰ 井原</t>
  </si>
  <si>
    <t>みそ膳</t>
  </si>
  <si>
    <t>ウッドハウス</t>
  </si>
  <si>
    <t>よつば かんなべ</t>
  </si>
  <si>
    <t>遊べるファンタ 神辺店</t>
  </si>
  <si>
    <t>すなっく おかえり</t>
  </si>
  <si>
    <t>のんのん</t>
  </si>
  <si>
    <t>ﾗｳﾝｼﾞ ﾛﾜﾝ</t>
  </si>
  <si>
    <t>あんあん</t>
  </si>
  <si>
    <t>ほのか</t>
  </si>
  <si>
    <t>ﾌﾟﾗｾﾙ</t>
  </si>
  <si>
    <t>Fine</t>
  </si>
  <si>
    <t>凛</t>
  </si>
  <si>
    <t>ｽﾅｯｸ もか</t>
  </si>
  <si>
    <t>慶春</t>
  </si>
  <si>
    <t>㈱こだま食品</t>
  </si>
  <si>
    <t>麻雀ｸﾗﾌﾞ K</t>
  </si>
  <si>
    <t>鯉屋珈琲</t>
  </si>
  <si>
    <t>五十番（井原店）</t>
  </si>
  <si>
    <t>（現売）松 葉</t>
  </si>
  <si>
    <t>空</t>
  </si>
  <si>
    <t>福福</t>
  </si>
  <si>
    <t>ｽﾅｯｸ あだち</t>
  </si>
  <si>
    <t>ハッピー</t>
  </si>
  <si>
    <t>雅山</t>
  </si>
  <si>
    <t>ﾄﾖﾀｶﾛｰﾗ広島㈱新市店</t>
  </si>
  <si>
    <t>ｱｲﾋﾞﾘｰｳﾞ</t>
  </si>
  <si>
    <t>紫園</t>
  </si>
  <si>
    <t>珈来恋慕</t>
  </si>
  <si>
    <t>麻雀 ﾍﾞﾙﾂﾘｰ</t>
  </si>
  <si>
    <t>広島トヨペット 神辺店</t>
  </si>
  <si>
    <t>食卓 縁</t>
  </si>
  <si>
    <t>キリータ</t>
  </si>
  <si>
    <t>ヘアー.ブテイック.ローラ</t>
  </si>
  <si>
    <t>黄色い風船</t>
  </si>
  <si>
    <t>プチトマト</t>
  </si>
  <si>
    <t>ﾋﾞﾘﾔｰﾄﾞ Ｇ－</t>
  </si>
  <si>
    <t>ビーオーラボ</t>
  </si>
  <si>
    <t>さすらいのｶﾝﾃｷ三原駅前酒場</t>
  </si>
  <si>
    <t>ライフパス尾道</t>
  </si>
  <si>
    <t>ﾄﾖﾀｶﾛｰﾗ広島㈱東尾道店</t>
  </si>
  <si>
    <t>ﾄﾖﾀｶﾛｰﾗ広島㈱福山西店</t>
  </si>
  <si>
    <t>水呑屋</t>
  </si>
  <si>
    <t>上記期間は無休</t>
  </si>
  <si>
    <t>8月10日(日), 8月17日(日)</t>
  </si>
  <si>
    <t>8月18日休み</t>
  </si>
  <si>
    <t>不定休</t>
  </si>
  <si>
    <t>8月19日、20日休み</t>
  </si>
  <si>
    <t>8月18日～20日休み、不定休</t>
  </si>
  <si>
    <t>8月18日～20日休み</t>
  </si>
  <si>
    <t>8月11日(月)</t>
  </si>
  <si>
    <t>8月18日～21日休み、月曜日、定休日</t>
  </si>
  <si>
    <t>上記期間は全て休業</t>
  </si>
  <si>
    <t>8月18日～8月20日休み、8月15日に在庫320本、8月18日（月）回収のみ</t>
  </si>
  <si>
    <t>定休日、月曜日</t>
  </si>
  <si>
    <t>8月12日(火)</t>
  </si>
  <si>
    <t>火曜日、定休日</t>
  </si>
  <si>
    <t>8月15日(金)</t>
  </si>
  <si>
    <t>月曜日定休日</t>
  </si>
  <si>
    <t>8月18日～8月20日休み</t>
  </si>
  <si>
    <t>8月13日(水)</t>
  </si>
  <si>
    <t>8月11日(月), 8月12日(火), 8月13日(水), 8月14日(木), 8月15日(金), 8月16日(土), 8月17日(日)</t>
  </si>
  <si>
    <t>8月11日～18日が休み</t>
  </si>
  <si>
    <t>8月15日、16日ランチ営業あり</t>
  </si>
  <si>
    <t>月曜日定休</t>
  </si>
  <si>
    <t>200～250</t>
  </si>
  <si>
    <t>8月14日(木), 8月15日(金),  8月17日(日)</t>
  </si>
  <si>
    <t>8月10日(日), 8月11日(月), 8月12日(火), 8月13日(水), 8月14日(木), 8月17日(日)</t>
  </si>
  <si>
    <t>200本</t>
  </si>
  <si>
    <t>8月15日(金), 8月16日(土), 8月17日(日)</t>
  </si>
  <si>
    <t>8月10日(日), 8月11日(月), 8月12日(火), 8月13日(水), 8月14日(木), 8月15日(金), 8月16日(土), 8月17日(日)</t>
  </si>
  <si>
    <t>予約があればやります</t>
  </si>
  <si>
    <t>8月14日(木)</t>
  </si>
  <si>
    <t>木曜日、定休日</t>
  </si>
  <si>
    <t>8月11日(月), 8月15日(金)</t>
  </si>
  <si>
    <t>月曜日、定休日</t>
  </si>
  <si>
    <t>8月10日～8月18日が休み</t>
  </si>
  <si>
    <t>8月10日(日), 8月11日(月), 8月13日(水), 8月14日(木), 8月15日(金), 8月17日(日)</t>
  </si>
  <si>
    <t>定休日、日曜、月曜日</t>
  </si>
  <si>
    <t>8月13日(水), 8月14日(木), 8月15日(金), 8月16日(土), 8月17日(日)</t>
  </si>
  <si>
    <t>8月11日(月), 8月13日(水), 8月14日(木), 8月15日(金)</t>
  </si>
  <si>
    <t>いつもお世話になっております。
8月は回収のみで宜しくお願いします。
9日(土)30日(土)の2日間が希望です。
ご確認宜しくお願い致します。</t>
  </si>
  <si>
    <t>定休日、火曜日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</si>
</sst>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color rgb="FF434343"/>
      <name val="Roboto"/>
    </font>
    <font>
      <color rgb="FF434343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 shrinkToFit="0" wrapText="0"/>
    </xf>
    <xf borderId="0" fillId="2" fontId="3" numFmtId="0" xfId="0" applyAlignment="1" applyFill="1" applyFont="1">
      <alignment shrinkToFit="0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shrinkToFit="0" wrapText="0"/>
    </xf>
    <xf borderId="0" fillId="2" fontId="4" numFmtId="0" xfId="0" applyAlignment="1" applyFont="1">
      <alignment shrinkToFit="0" wrapText="0"/>
    </xf>
    <xf borderId="0" fillId="3" fontId="4" numFmtId="0" xfId="0" applyAlignment="1" applyFill="1" applyFont="1">
      <alignment shrinkToFit="0" wrapText="0"/>
    </xf>
    <xf borderId="0" fillId="3" fontId="1" numFmtId="0" xfId="0" applyFont="1"/>
    <xf borderId="0" fillId="2" fontId="1" numFmtId="0" xfId="0" applyFont="1"/>
    <xf borderId="0" fillId="3" fontId="4" numFmtId="0" xfId="0" applyAlignment="1" applyFont="1">
      <alignment readingOrder="0" shrinkToFit="0" wrapText="0"/>
    </xf>
    <xf borderId="0" fillId="2" fontId="4" numFmtId="0" xfId="0" applyAlignment="1" applyFont="1">
      <alignment shrinkToFit="0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7">
    <tableStyle count="2" pivot="0" name="月曜日-style">
      <tableStyleElement dxfId="1" type="firstRowStripe"/>
      <tableStyleElement dxfId="2" type="secondRowStripe"/>
    </tableStyle>
    <tableStyle count="2" pivot="0" name="火曜日-style">
      <tableStyleElement dxfId="1" type="firstRowStripe"/>
      <tableStyleElement dxfId="2" type="secondRowStripe"/>
    </tableStyle>
    <tableStyle count="2" pivot="0" name="水曜日-style">
      <tableStyleElement dxfId="1" type="firstRowStripe"/>
      <tableStyleElement dxfId="2" type="secondRowStripe"/>
    </tableStyle>
    <tableStyle count="2" pivot="0" name="金曜日-style">
      <tableStyleElement dxfId="1" type="firstRowStripe"/>
      <tableStyleElement dxfId="2" type="secondRowStripe"/>
    </tableStyle>
    <tableStyle count="2" pivot="0" name="土曜日-style">
      <tableStyleElement dxfId="1" type="firstRowStripe"/>
      <tableStyleElement dxfId="2" type="secondRowStripe"/>
    </tableStyle>
    <tableStyle count="2" pivot="0" name="全件-style">
      <tableStyleElement dxfId="1" type="firstRowStripe"/>
      <tableStyleElement dxfId="2" type="secondRowStripe"/>
    </tableStyle>
    <tableStyle count="2" pivot="0" name="全件-style 2">
      <tableStyleElement dxfId="2" type="firstRowStripe"/>
      <tableStyleElement dxfId="1" type="secondRowStripe"/>
    </tableStyle>
    <tableStyle count="2" pivot="0" name="全件-style 3">
      <tableStyleElement dxfId="2" type="firstRowStripe"/>
      <tableStyleElement dxfId="1" type="secondRowStripe"/>
    </tableStyle>
    <tableStyle count="2" pivot="0" name="全件-style 4">
      <tableStyleElement dxfId="1" type="firstRowStripe"/>
      <tableStyleElement dxfId="2" type="secondRowStripe"/>
    </tableStyle>
    <tableStyle count="2" pivot="0" name="全件-style 5">
      <tableStyleElement dxfId="2" type="firstRowStripe"/>
      <tableStyleElement dxfId="1" type="secondRowStripe"/>
    </tableStyle>
    <tableStyle count="2" pivot="0" name="全件-style 6">
      <tableStyleElement dxfId="2" type="firstRowStripe"/>
      <tableStyleElement dxfId="1" type="secondRowStripe"/>
    </tableStyle>
    <tableStyle count="2" pivot="0" name="全件-style 7">
      <tableStyleElement dxfId="1" type="firstRowStripe"/>
      <tableStyleElement dxfId="2" type="secondRowStripe"/>
    </tableStyle>
    <tableStyle count="2" pivot="0" name="全件-style 8">
      <tableStyleElement dxfId="2" type="firstRowStripe"/>
      <tableStyleElement dxfId="1" type="secondRowStripe"/>
    </tableStyle>
    <tableStyle count="2" pivot="0" name="全件-style 9">
      <tableStyleElement dxfId="1" type="firstRowStripe"/>
      <tableStyleElement dxfId="2" type="secondRowStripe"/>
    </tableStyle>
    <tableStyle count="2" pivot="0" name="全件-style 10">
      <tableStyleElement dxfId="2" type="firstRowStripe"/>
      <tableStyleElement dxfId="1" type="secondRowStripe"/>
    </tableStyle>
    <tableStyle count="2" pivot="0" name="全件-style 11">
      <tableStyleElement dxfId="1" type="firstRowStripe"/>
      <tableStyleElement dxfId="2" type="secondRowStripe"/>
    </tableStyle>
    <tableStyle count="2" pivot="0" name="全件-style 12">
      <tableStyleElement dxfId="1" type="firstRowStripe"/>
      <tableStyleElement dxfId="2" type="secondRowStripe"/>
    </tableStyle>
    <tableStyle count="2" pivot="0" name="全件-style 13">
      <tableStyleElement dxfId="1" type="firstRowStripe"/>
      <tableStyleElement dxfId="2" type="secondRowStripe"/>
    </tableStyle>
    <tableStyle count="2" pivot="0" name="全件-style 14">
      <tableStyleElement dxfId="1" type="firstRowStripe"/>
      <tableStyleElement dxfId="2" type="secondRowStripe"/>
    </tableStyle>
    <tableStyle count="2" pivot="0" name="全件-style 15">
      <tableStyleElement dxfId="2" type="firstRowStripe"/>
      <tableStyleElement dxfId="1" type="secondRowStripe"/>
    </tableStyle>
    <tableStyle count="2" pivot="0" name="全件-style 16">
      <tableStyleElement dxfId="1" type="firstRowStripe"/>
      <tableStyleElement dxfId="2" type="secondRowStripe"/>
    </tableStyle>
    <tableStyle count="2" pivot="0" name="全件-style 17">
      <tableStyleElement dxfId="2" type="firstRowStripe"/>
      <tableStyleElement dxfId="1" type="secondRowStripe"/>
    </tableStyle>
    <tableStyle count="2" pivot="0" name="全件-style 18">
      <tableStyleElement dxfId="1" type="firstRowStripe"/>
      <tableStyleElement dxfId="2" type="secondRowStripe"/>
    </tableStyle>
    <tableStyle count="2" pivot="0" name="全件-style 19">
      <tableStyleElement dxfId="1" type="firstRowStripe"/>
      <tableStyleElement dxfId="2" type="secondRowStripe"/>
    </tableStyle>
    <tableStyle count="2" pivot="0" name="全件-style 20">
      <tableStyleElement dxfId="2" type="firstRowStripe"/>
      <tableStyleElement dxfId="1" type="secondRowStripe"/>
    </tableStyle>
    <tableStyle count="2" pivot="0" name="全件-style 21">
      <tableStyleElement dxfId="2" type="firstRowStripe"/>
      <tableStyleElement dxfId="1" type="secondRowStripe"/>
    </tableStyle>
    <tableStyle count="2" pivot="0" name="全件-style 22"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2:F2" displayName="Table_1" name="Table_1" id="1">
  <tableColumns count="3">
    <tableColumn name="Column1" id="1"/>
    <tableColumn name="Column2" id="2"/>
    <tableColumn name="Column3" id="3"/>
  </tableColumns>
  <tableStyleInfo name="月曜日-style" showColumnStripes="0" showFirstColumn="1" showLastColumn="1" showRowStripes="1"/>
</table>
</file>

<file path=xl/tables/table10.xml><?xml version="1.0" encoding="utf-8"?>
<table xmlns="http://schemas.openxmlformats.org/spreadsheetml/2006/main" headerRowCount="0" ref="C14:E14" displayName="Table_10" name="Table_10" id="10">
  <tableColumns count="3">
    <tableColumn name="Column1" id="1"/>
    <tableColumn name="Column2" id="2"/>
    <tableColumn name="Column3" id="3"/>
  </tableColumns>
  <tableStyleInfo name="全件-style 5" showColumnStripes="0" showFirstColumn="1" showLastColumn="1" showRowStripes="1"/>
</table>
</file>

<file path=xl/tables/table11.xml><?xml version="1.0" encoding="utf-8"?>
<table xmlns="http://schemas.openxmlformats.org/spreadsheetml/2006/main" headerRowCount="0" ref="C18:E18" displayName="Table_11" name="Table_11" id="11">
  <tableColumns count="3">
    <tableColumn name="Column1" id="1"/>
    <tableColumn name="Column2" id="2"/>
    <tableColumn name="Column3" id="3"/>
  </tableColumns>
  <tableStyleInfo name="全件-style 6" showColumnStripes="0" showFirstColumn="1" showLastColumn="1" showRowStripes="1"/>
</table>
</file>

<file path=xl/tables/table12.xml><?xml version="1.0" encoding="utf-8"?>
<table xmlns="http://schemas.openxmlformats.org/spreadsheetml/2006/main" headerRowCount="0" ref="C26:E26" displayName="Table_12" name="Table_12" id="12">
  <tableColumns count="3">
    <tableColumn name="Column1" id="1"/>
    <tableColumn name="Column2" id="2"/>
    <tableColumn name="Column3" id="3"/>
  </tableColumns>
  <tableStyleInfo name="全件-style 7" showColumnStripes="0" showFirstColumn="1" showLastColumn="1" showRowStripes="1"/>
</table>
</file>

<file path=xl/tables/table13.xml><?xml version="1.0" encoding="utf-8"?>
<table xmlns="http://schemas.openxmlformats.org/spreadsheetml/2006/main" headerRowCount="0" ref="C32:E33" displayName="Table_13" name="Table_13" id="13">
  <tableColumns count="3">
    <tableColumn name="Column1" id="1"/>
    <tableColumn name="Column2" id="2"/>
    <tableColumn name="Column3" id="3"/>
  </tableColumns>
  <tableStyleInfo name="全件-style 8" showColumnStripes="0" showFirstColumn="1" showLastColumn="1" showRowStripes="1"/>
</table>
</file>

<file path=xl/tables/table14.xml><?xml version="1.0" encoding="utf-8"?>
<table xmlns="http://schemas.openxmlformats.org/spreadsheetml/2006/main" headerRowCount="0" ref="C35:E35" displayName="Table_14" name="Table_14" id="14">
  <tableColumns count="3">
    <tableColumn name="Column1" id="1"/>
    <tableColumn name="Column2" id="2"/>
    <tableColumn name="Column3" id="3"/>
  </tableColumns>
  <tableStyleInfo name="全件-style 9" showColumnStripes="0" showFirstColumn="1" showLastColumn="1" showRowStripes="1"/>
</table>
</file>

<file path=xl/tables/table15.xml><?xml version="1.0" encoding="utf-8"?>
<table xmlns="http://schemas.openxmlformats.org/spreadsheetml/2006/main" headerRowCount="0" ref="C55:E55" displayName="Table_15" name="Table_15" id="15">
  <tableColumns count="3">
    <tableColumn name="Column1" id="1"/>
    <tableColumn name="Column2" id="2"/>
    <tableColumn name="Column3" id="3"/>
  </tableColumns>
  <tableStyleInfo name="全件-style 10" showColumnStripes="0" showFirstColumn="1" showLastColumn="1" showRowStripes="1"/>
</table>
</file>

<file path=xl/tables/table16.xml><?xml version="1.0" encoding="utf-8"?>
<table xmlns="http://schemas.openxmlformats.org/spreadsheetml/2006/main" headerRowCount="0" ref="C56:E56" displayName="Table_16" name="Table_16" id="16">
  <tableColumns count="3">
    <tableColumn name="Column1" id="1"/>
    <tableColumn name="Column2" id="2"/>
    <tableColumn name="Column3" id="3"/>
  </tableColumns>
  <tableStyleInfo name="全件-style 11" showColumnStripes="0" showFirstColumn="1" showLastColumn="1" showRowStripes="1"/>
</table>
</file>

<file path=xl/tables/table17.xml><?xml version="1.0" encoding="utf-8"?>
<table xmlns="http://schemas.openxmlformats.org/spreadsheetml/2006/main" headerRowCount="0" ref="C71:E71" displayName="Table_17" name="Table_17" id="17">
  <tableColumns count="3">
    <tableColumn name="Column1" id="1"/>
    <tableColumn name="Column2" id="2"/>
    <tableColumn name="Column3" id="3"/>
  </tableColumns>
  <tableStyleInfo name="全件-style 12" showColumnStripes="0" showFirstColumn="1" showLastColumn="1" showRowStripes="1"/>
</table>
</file>

<file path=xl/tables/table18.xml><?xml version="1.0" encoding="utf-8"?>
<table xmlns="http://schemas.openxmlformats.org/spreadsheetml/2006/main" headerRowCount="0" ref="C75:E75" displayName="Table_18" name="Table_18" id="18">
  <tableColumns count="3">
    <tableColumn name="Column1" id="1"/>
    <tableColumn name="Column2" id="2"/>
    <tableColumn name="Column3" id="3"/>
  </tableColumns>
  <tableStyleInfo name="全件-style 13" showColumnStripes="0" showFirstColumn="1" showLastColumn="1" showRowStripes="1"/>
</table>
</file>

<file path=xl/tables/table19.xml><?xml version="1.0" encoding="utf-8"?>
<table xmlns="http://schemas.openxmlformats.org/spreadsheetml/2006/main" headerRowCount="0" ref="C83:E83" displayName="Table_19" name="Table_19" id="19">
  <tableColumns count="3">
    <tableColumn name="Column1" id="1"/>
    <tableColumn name="Column2" id="2"/>
    <tableColumn name="Column3" id="3"/>
  </tableColumns>
  <tableStyleInfo name="全件-style 14" showColumnStripes="0" showFirstColumn="1" showLastColumn="1" showRowStripes="1"/>
</table>
</file>

<file path=xl/tables/table2.xml><?xml version="1.0" encoding="utf-8"?>
<table xmlns="http://schemas.openxmlformats.org/spreadsheetml/2006/main" headerRowCount="0" ref="D2:F2" displayName="Table_2" name="Table_2" id="2">
  <tableColumns count="3">
    <tableColumn name="Column1" id="1"/>
    <tableColumn name="Column2" id="2"/>
    <tableColumn name="Column3" id="3"/>
  </tableColumns>
  <tableStyleInfo name="火曜日-style" showColumnStripes="0" showFirstColumn="1" showLastColumn="1" showRowStripes="1"/>
</table>
</file>

<file path=xl/tables/table20.xml><?xml version="1.0" encoding="utf-8"?>
<table xmlns="http://schemas.openxmlformats.org/spreadsheetml/2006/main" headerRowCount="0" ref="C92:E93" displayName="Table_20" name="Table_20" id="20">
  <tableColumns count="3">
    <tableColumn name="Column1" id="1"/>
    <tableColumn name="Column2" id="2"/>
    <tableColumn name="Column3" id="3"/>
  </tableColumns>
  <tableStyleInfo name="全件-style 15" showColumnStripes="0" showFirstColumn="1" showLastColumn="1" showRowStripes="1"/>
</table>
</file>

<file path=xl/tables/table21.xml><?xml version="1.0" encoding="utf-8"?>
<table xmlns="http://schemas.openxmlformats.org/spreadsheetml/2006/main" headerRowCount="0" ref="C94:D94" displayName="Table_21" name="Table_21" id="21">
  <tableColumns count="2">
    <tableColumn name="Column1" id="1"/>
    <tableColumn name="Column2" id="2"/>
  </tableColumns>
  <tableStyleInfo name="全件-style 16" showColumnStripes="0" showFirstColumn="1" showLastColumn="1" showRowStripes="1"/>
</table>
</file>

<file path=xl/tables/table22.xml><?xml version="1.0" encoding="utf-8"?>
<table xmlns="http://schemas.openxmlformats.org/spreadsheetml/2006/main" headerRowCount="0" ref="C108:E109" displayName="Table_22" name="Table_22" id="22">
  <tableColumns count="3">
    <tableColumn name="Column1" id="1"/>
    <tableColumn name="Column2" id="2"/>
    <tableColumn name="Column3" id="3"/>
  </tableColumns>
  <tableStyleInfo name="全件-style 17" showColumnStripes="0" showFirstColumn="1" showLastColumn="1" showRowStripes="1"/>
</table>
</file>

<file path=xl/tables/table23.xml><?xml version="1.0" encoding="utf-8"?>
<table xmlns="http://schemas.openxmlformats.org/spreadsheetml/2006/main" headerRowCount="0" ref="C135:E135" displayName="Table_23" name="Table_23" id="23">
  <tableColumns count="3">
    <tableColumn name="Column1" id="1"/>
    <tableColumn name="Column2" id="2"/>
    <tableColumn name="Column3" id="3"/>
  </tableColumns>
  <tableStyleInfo name="全件-style 18" showColumnStripes="0" showFirstColumn="1" showLastColumn="1" showRowStripes="1"/>
</table>
</file>

<file path=xl/tables/table24.xml><?xml version="1.0" encoding="utf-8"?>
<table xmlns="http://schemas.openxmlformats.org/spreadsheetml/2006/main" headerRowCount="0" ref="C136:E136" displayName="Table_24" name="Table_24" id="24">
  <tableColumns count="3">
    <tableColumn name="Column1" id="1"/>
    <tableColumn name="Column2" id="2"/>
    <tableColumn name="Column3" id="3"/>
  </tableColumns>
  <tableStyleInfo name="全件-style 19" showColumnStripes="0" showFirstColumn="1" showLastColumn="1" showRowStripes="1"/>
</table>
</file>

<file path=xl/tables/table25.xml><?xml version="1.0" encoding="utf-8"?>
<table xmlns="http://schemas.openxmlformats.org/spreadsheetml/2006/main" headerRowCount="0" ref="C146:E147" displayName="Table_25" name="Table_25" id="25">
  <tableColumns count="3">
    <tableColumn name="Column1" id="1"/>
    <tableColumn name="Column2" id="2"/>
    <tableColumn name="Column3" id="3"/>
  </tableColumns>
  <tableStyleInfo name="全件-style 20" showColumnStripes="0" showFirstColumn="1" showLastColumn="1" showRowStripes="1"/>
</table>
</file>

<file path=xl/tables/table26.xml><?xml version="1.0" encoding="utf-8"?>
<table xmlns="http://schemas.openxmlformats.org/spreadsheetml/2006/main" headerRowCount="0" ref="C151:E151" displayName="Table_26" name="Table_26" id="26">
  <tableColumns count="3">
    <tableColumn name="Column1" id="1"/>
    <tableColumn name="Column2" id="2"/>
    <tableColumn name="Column3" id="3"/>
  </tableColumns>
  <tableStyleInfo name="全件-style 21" showColumnStripes="0" showFirstColumn="1" showLastColumn="1" showRowStripes="1"/>
</table>
</file>

<file path=xl/tables/table27.xml><?xml version="1.0" encoding="utf-8"?>
<table xmlns="http://schemas.openxmlformats.org/spreadsheetml/2006/main" headerRowCount="0" ref="C155:E156" displayName="Table_27" name="Table_27" id="27">
  <tableColumns count="3">
    <tableColumn name="Column1" id="1"/>
    <tableColumn name="Column2" id="2"/>
    <tableColumn name="Column3" id="3"/>
  </tableColumns>
  <tableStyleInfo name="全件-style 22" showColumnStripes="0" showFirstColumn="1" showLastColumn="1" showRowStripes="1"/>
</table>
</file>

<file path=xl/tables/table3.xml><?xml version="1.0" encoding="utf-8"?>
<table xmlns="http://schemas.openxmlformats.org/spreadsheetml/2006/main" headerRowCount="0" ref="D2:F2" displayName="Table_3" name="Table_3" id="3">
  <tableColumns count="3">
    <tableColumn name="Column1" id="1"/>
    <tableColumn name="Column2" id="2"/>
    <tableColumn name="Column3" id="3"/>
  </tableColumns>
  <tableStyleInfo name="水曜日-style" showColumnStripes="0" showFirstColumn="1" showLastColumn="1" showRowStripes="1"/>
</table>
</file>

<file path=xl/tables/table4.xml><?xml version="1.0" encoding="utf-8"?>
<table xmlns="http://schemas.openxmlformats.org/spreadsheetml/2006/main" headerRowCount="0" ref="D2:F2" displayName="Table_4" name="Table_4" id="4">
  <tableColumns count="3">
    <tableColumn name="Column1" id="1"/>
    <tableColumn name="Column2" id="2"/>
    <tableColumn name="Column3" id="3"/>
  </tableColumns>
  <tableStyleInfo name="金曜日-style" showColumnStripes="0" showFirstColumn="1" showLastColumn="1" showRowStripes="1"/>
</table>
</file>

<file path=xl/tables/table5.xml><?xml version="1.0" encoding="utf-8"?>
<table xmlns="http://schemas.openxmlformats.org/spreadsheetml/2006/main" headerRowCount="0" ref="D2:F2" displayName="Table_5" name="Table_5" id="5">
  <tableColumns count="3">
    <tableColumn name="Column1" id="1"/>
    <tableColumn name="Column2" id="2"/>
    <tableColumn name="Column3" id="3"/>
  </tableColumns>
  <tableStyleInfo name="土曜日-style" showColumnStripes="0" showFirstColumn="1" showLastColumn="1" showRowStripes="1"/>
</table>
</file>

<file path=xl/tables/table6.xml><?xml version="1.0" encoding="utf-8"?>
<table xmlns="http://schemas.openxmlformats.org/spreadsheetml/2006/main" headerRowCount="0" ref="C2:E4" displayName="Table_6" name="Table_6" id="6">
  <tableColumns count="3">
    <tableColumn name="Column1" id="1"/>
    <tableColumn name="Column2" id="2"/>
    <tableColumn name="Column3" id="3"/>
  </tableColumns>
  <tableStyleInfo name="全件-style" showColumnStripes="0" showFirstColumn="1" showLastColumn="1" showRowStripes="1"/>
</table>
</file>

<file path=xl/tables/table7.xml><?xml version="1.0" encoding="utf-8"?>
<table xmlns="http://schemas.openxmlformats.org/spreadsheetml/2006/main" headerRowCount="0" ref="C7:E7" displayName="Table_7" name="Table_7" id="7">
  <tableColumns count="3">
    <tableColumn name="Column1" id="1"/>
    <tableColumn name="Column2" id="2"/>
    <tableColumn name="Column3" id="3"/>
  </tableColumns>
  <tableStyleInfo name="全件-style 2" showColumnStripes="0" showFirstColumn="1" showLastColumn="1" showRowStripes="1"/>
</table>
</file>

<file path=xl/tables/table8.xml><?xml version="1.0" encoding="utf-8"?>
<table xmlns="http://schemas.openxmlformats.org/spreadsheetml/2006/main" headerRowCount="0" ref="C11:E11" displayName="Table_8" name="Table_8" id="8">
  <tableColumns count="3">
    <tableColumn name="Column1" id="1"/>
    <tableColumn name="Column2" id="2"/>
    <tableColumn name="Column3" id="3"/>
  </tableColumns>
  <tableStyleInfo name="全件-style 3" showColumnStripes="0" showFirstColumn="1" showLastColumn="1" showRowStripes="1"/>
</table>
</file>

<file path=xl/tables/table9.xml><?xml version="1.0" encoding="utf-8"?>
<table xmlns="http://schemas.openxmlformats.org/spreadsheetml/2006/main" headerRowCount="0" ref="C12:E13" displayName="Table_9" name="Table_9" id="9">
  <tableColumns count="3">
    <tableColumn name="Column1" id="1"/>
    <tableColumn name="Column2" id="2"/>
    <tableColumn name="Column3" id="3"/>
  </tableColumns>
  <tableStyleInfo name="全件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table" Target="../tables/table22.xml"/><Relationship Id="rId31" Type="http://schemas.openxmlformats.org/officeDocument/2006/relationships/table" Target="../tables/table13.xml"/><Relationship Id="rId42" Type="http://schemas.openxmlformats.org/officeDocument/2006/relationships/table" Target="../tables/table24.xml"/><Relationship Id="rId30" Type="http://schemas.openxmlformats.org/officeDocument/2006/relationships/table" Target="../tables/table12.xml"/><Relationship Id="rId41" Type="http://schemas.openxmlformats.org/officeDocument/2006/relationships/table" Target="../tables/table23.xml"/><Relationship Id="rId33" Type="http://schemas.openxmlformats.org/officeDocument/2006/relationships/table" Target="../tables/table15.xml"/><Relationship Id="rId44" Type="http://schemas.openxmlformats.org/officeDocument/2006/relationships/table" Target="../tables/table26.xml"/><Relationship Id="rId32" Type="http://schemas.openxmlformats.org/officeDocument/2006/relationships/table" Target="../tables/table14.xml"/><Relationship Id="rId43" Type="http://schemas.openxmlformats.org/officeDocument/2006/relationships/table" Target="../tables/table25.xml"/><Relationship Id="rId24" Type="http://schemas.openxmlformats.org/officeDocument/2006/relationships/table" Target="../tables/table6.xml"/><Relationship Id="rId35" Type="http://schemas.openxmlformats.org/officeDocument/2006/relationships/table" Target="../tables/table17.xml"/><Relationship Id="rId34" Type="http://schemas.openxmlformats.org/officeDocument/2006/relationships/table" Target="../tables/table16.xml"/><Relationship Id="rId45" Type="http://schemas.openxmlformats.org/officeDocument/2006/relationships/table" Target="../tables/table27.xml"/><Relationship Id="rId1" Type="http://schemas.openxmlformats.org/officeDocument/2006/relationships/drawing" Target="../drawings/drawing6.xml"/><Relationship Id="rId26" Type="http://schemas.openxmlformats.org/officeDocument/2006/relationships/table" Target="../tables/table8.xml"/><Relationship Id="rId37" Type="http://schemas.openxmlformats.org/officeDocument/2006/relationships/table" Target="../tables/table19.xml"/><Relationship Id="rId25" Type="http://schemas.openxmlformats.org/officeDocument/2006/relationships/table" Target="../tables/table7.xml"/><Relationship Id="rId36" Type="http://schemas.openxmlformats.org/officeDocument/2006/relationships/table" Target="../tables/table18.xml"/><Relationship Id="rId28" Type="http://schemas.openxmlformats.org/officeDocument/2006/relationships/table" Target="../tables/table10.xml"/><Relationship Id="rId39" Type="http://schemas.openxmlformats.org/officeDocument/2006/relationships/table" Target="../tables/table21.xml"/><Relationship Id="rId27" Type="http://schemas.openxmlformats.org/officeDocument/2006/relationships/table" Target="../tables/table9.xml"/><Relationship Id="rId38" Type="http://schemas.openxmlformats.org/officeDocument/2006/relationships/table" Target="../tables/table20.xml"/><Relationship Id="rId29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>
        <v>20504.0</v>
      </c>
      <c r="C2" s="4" t="s">
        <v>6</v>
      </c>
      <c r="D2" s="5" t="str">
        <f>VLOOKUP($B2,'全件'!$A:$E,3,false)</f>
        <v>上記期間は無休</v>
      </c>
      <c r="E2" s="5" t="str">
        <f>VLOOKUP($B2,'全件'!$A:$E,4,false)</f>
        <v/>
      </c>
      <c r="F2" s="5" t="str">
        <f>VLOOKUP($B2,'全件'!$A:$E,5,false)</f>
        <v/>
      </c>
    </row>
    <row r="3">
      <c r="A3" s="2">
        <v>2.0</v>
      </c>
      <c r="B3" s="3">
        <v>10645.0</v>
      </c>
      <c r="C3" s="4" t="s">
        <v>7</v>
      </c>
      <c r="D3" s="5" t="str">
        <f>VLOOKUP($B3,'全件'!$A:$E,3,false)</f>
        <v>上記期間は無休</v>
      </c>
      <c r="E3" s="5" t="str">
        <f>VLOOKUP($B3,'全件'!$A:$E,4,false)</f>
        <v/>
      </c>
      <c r="F3" s="5" t="str">
        <f>VLOOKUP($B3,'全件'!$A:$E,5,false)</f>
        <v/>
      </c>
    </row>
    <row r="4">
      <c r="A4" s="2">
        <v>3.0</v>
      </c>
      <c r="B4" s="3">
        <v>10940.0</v>
      </c>
      <c r="C4" s="4" t="s">
        <v>8</v>
      </c>
      <c r="D4" s="5" t="str">
        <f>VLOOKUP($B4,'全件'!$A:$E,3,false)</f>
        <v>8月10日(日), 8月17日(日)</v>
      </c>
      <c r="E4" s="5" t="str">
        <f>VLOOKUP($B4,'全件'!$A:$E,4,false)</f>
        <v/>
      </c>
      <c r="F4" s="5" t="str">
        <f>VLOOKUP($B4,'全件'!$A:$E,5,false)</f>
        <v/>
      </c>
    </row>
    <row r="5">
      <c r="A5" s="2">
        <v>4.0</v>
      </c>
      <c r="B5" s="6">
        <v>10649.0</v>
      </c>
      <c r="C5" s="7" t="s">
        <v>9</v>
      </c>
      <c r="D5" s="5" t="str">
        <f>VLOOKUP($B5,'全件'!$A:$E,3,false)</f>
        <v/>
      </c>
      <c r="E5" s="5" t="str">
        <f>VLOOKUP($B5,'全件'!$A:$E,4,false)</f>
        <v/>
      </c>
      <c r="F5" s="5" t="str">
        <f>VLOOKUP($B5,'全件'!$A:$E,5,false)</f>
        <v/>
      </c>
    </row>
    <row r="6">
      <c r="A6" s="2">
        <v>5.0</v>
      </c>
      <c r="B6" s="6">
        <v>11077.0</v>
      </c>
      <c r="C6" s="7" t="s">
        <v>10</v>
      </c>
      <c r="D6" s="5" t="str">
        <f>VLOOKUP($B6,'全件'!$A:$E,3,false)</f>
        <v/>
      </c>
      <c r="E6" s="5" t="str">
        <f>VLOOKUP($B6,'全件'!$A:$E,4,false)</f>
        <v/>
      </c>
      <c r="F6" s="5" t="str">
        <f>VLOOKUP($B6,'全件'!$A:$E,5,false)</f>
        <v/>
      </c>
    </row>
    <row r="7">
      <c r="A7" s="2">
        <v>6.0</v>
      </c>
      <c r="B7" s="3">
        <v>11392.0</v>
      </c>
      <c r="C7" s="4" t="s">
        <v>11</v>
      </c>
      <c r="D7" s="5" t="str">
        <f>VLOOKUP($B7,'全件'!$A:$E,3,false)</f>
        <v>上記期間は無休</v>
      </c>
      <c r="E7" s="5" t="str">
        <f>VLOOKUP($B7,'全件'!$A:$E,4,false)</f>
        <v/>
      </c>
      <c r="F7" s="5" t="str">
        <f>VLOOKUP($B7,'全件'!$A:$E,5,false)</f>
        <v>8月18日休み</v>
      </c>
    </row>
    <row r="8">
      <c r="A8" s="2">
        <v>7.0</v>
      </c>
      <c r="B8" s="3">
        <v>10939.0</v>
      </c>
      <c r="C8" s="4" t="s">
        <v>12</v>
      </c>
      <c r="D8" s="5" t="str">
        <f>VLOOKUP($B8,'全件'!$A:$E,3,false)</f>
        <v>8月10日(日), 8月17日(日)</v>
      </c>
      <c r="E8" s="5" t="str">
        <f>VLOOKUP($B8,'全件'!$A:$E,4,false)</f>
        <v/>
      </c>
      <c r="F8" s="5" t="str">
        <f>VLOOKUP($B8,'全件'!$A:$E,5,false)</f>
        <v/>
      </c>
    </row>
    <row r="9">
      <c r="A9" s="2">
        <v>8.0</v>
      </c>
      <c r="B9" s="6">
        <v>11420.0</v>
      </c>
      <c r="C9" s="7" t="s">
        <v>13</v>
      </c>
      <c r="D9" s="5" t="str">
        <f>VLOOKUP($B9,'全件'!$A:$E,3,false)</f>
        <v/>
      </c>
      <c r="E9" s="5" t="str">
        <f>VLOOKUP($B9,'全件'!$A:$E,4,false)</f>
        <v/>
      </c>
      <c r="F9" s="5" t="str">
        <f>VLOOKUP($B9,'全件'!$A:$E,5,false)</f>
        <v/>
      </c>
    </row>
    <row r="10">
      <c r="A10" s="2">
        <v>9.0</v>
      </c>
      <c r="B10" s="6">
        <v>10671.0</v>
      </c>
      <c r="C10" s="7" t="s">
        <v>14</v>
      </c>
      <c r="D10" s="5" t="str">
        <f>VLOOKUP($B10,'全件'!$A:$E,3,false)</f>
        <v>上記期間は無休</v>
      </c>
      <c r="E10" s="5" t="str">
        <f>VLOOKUP($B10,'全件'!$A:$E,4,false)</f>
        <v/>
      </c>
      <c r="F10" s="5" t="str">
        <f>VLOOKUP($B10,'全件'!$A:$E,5,false)</f>
        <v/>
      </c>
    </row>
    <row r="11">
      <c r="A11" s="2">
        <v>10.0</v>
      </c>
      <c r="B11" s="6">
        <v>11149.0</v>
      </c>
      <c r="C11" s="7" t="s">
        <v>15</v>
      </c>
      <c r="D11" s="5" t="str">
        <f>VLOOKUP($B11,'全件'!$A:$E,3,false)</f>
        <v>上記期間は無休</v>
      </c>
      <c r="E11" s="5" t="str">
        <f>VLOOKUP($B11,'全件'!$A:$E,4,false)</f>
        <v/>
      </c>
      <c r="F11" s="5" t="str">
        <f>VLOOKUP($B11,'全件'!$A:$E,5,false)</f>
        <v>不定休</v>
      </c>
    </row>
    <row r="12">
      <c r="A12" s="2">
        <v>11.0</v>
      </c>
      <c r="B12" s="6">
        <v>11000.0</v>
      </c>
      <c r="C12" s="7" t="s">
        <v>16</v>
      </c>
      <c r="D12" s="5" t="str">
        <f>VLOOKUP($B12,'全件'!$A:$E,3,false)</f>
        <v>上記期間は無休</v>
      </c>
      <c r="E12" s="5" t="str">
        <f>VLOOKUP($B12,'全件'!$A:$E,4,false)</f>
        <v/>
      </c>
      <c r="F12" s="5" t="str">
        <f>VLOOKUP($B12,'全件'!$A:$E,5,false)</f>
        <v>8月19日、20日休み</v>
      </c>
    </row>
    <row r="13">
      <c r="A13" s="2">
        <v>12.0</v>
      </c>
      <c r="B13" s="6">
        <v>10790.0</v>
      </c>
      <c r="C13" s="7" t="s">
        <v>17</v>
      </c>
      <c r="D13" s="5" t="str">
        <f>VLOOKUP($B13,'全件'!$A:$E,3,false)</f>
        <v>上記期間は無休</v>
      </c>
      <c r="E13" s="5" t="str">
        <f>VLOOKUP($B13,'全件'!$A:$E,4,false)</f>
        <v/>
      </c>
      <c r="F13" s="5" t="str">
        <f>VLOOKUP($B13,'全件'!$A:$E,5,false)</f>
        <v/>
      </c>
    </row>
    <row r="14">
      <c r="A14" s="2">
        <v>13.0</v>
      </c>
      <c r="B14" s="3">
        <v>10759.0</v>
      </c>
      <c r="C14" s="4" t="s">
        <v>18</v>
      </c>
      <c r="D14" s="5" t="str">
        <f>VLOOKUP($B14,'全件'!$A:$E,3,false)</f>
        <v>上記期間は無休</v>
      </c>
      <c r="E14" s="5" t="str">
        <f>VLOOKUP($B14,'全件'!$A:$E,4,false)</f>
        <v/>
      </c>
      <c r="F14" s="5" t="str">
        <f>VLOOKUP($B14,'全件'!$A:$E,5,false)</f>
        <v>8月18日～20日休み、不定休</v>
      </c>
    </row>
    <row r="15">
      <c r="A15" s="2">
        <v>14.0</v>
      </c>
      <c r="B15" s="3">
        <v>11339.0</v>
      </c>
      <c r="C15" s="4" t="s">
        <v>19</v>
      </c>
      <c r="D15" s="5" t="str">
        <f>VLOOKUP($B15,'全件'!$A:$E,3,false)</f>
        <v>上記期間は無休</v>
      </c>
      <c r="E15" s="5" t="str">
        <f>VLOOKUP($B15,'全件'!$A:$E,4,false)</f>
        <v/>
      </c>
      <c r="F15" s="5" t="str">
        <f>VLOOKUP($B15,'全件'!$A:$E,5,false)</f>
        <v/>
      </c>
    </row>
    <row r="16">
      <c r="A16" s="2">
        <v>15.0</v>
      </c>
      <c r="B16" s="6">
        <v>10618.0</v>
      </c>
      <c r="C16" s="7" t="s">
        <v>20</v>
      </c>
      <c r="D16" s="5" t="str">
        <f>VLOOKUP($B16,'全件'!$A:$E,3,false)</f>
        <v/>
      </c>
      <c r="E16" s="5" t="str">
        <f>VLOOKUP($B16,'全件'!$A:$E,4,false)</f>
        <v/>
      </c>
      <c r="F16" s="5" t="str">
        <f>VLOOKUP($B16,'全件'!$A:$E,5,false)</f>
        <v/>
      </c>
    </row>
    <row r="17">
      <c r="A17" s="2">
        <v>16.0</v>
      </c>
      <c r="B17" s="3">
        <v>10758.0</v>
      </c>
      <c r="C17" s="4" t="s">
        <v>21</v>
      </c>
      <c r="D17" s="5" t="str">
        <f>VLOOKUP($B17,'全件'!$A:$E,3,false)</f>
        <v>上記期間は無休</v>
      </c>
      <c r="E17" s="5" t="str">
        <f>VLOOKUP($B17,'全件'!$A:$E,4,false)</f>
        <v/>
      </c>
      <c r="F17" s="5" t="str">
        <f>VLOOKUP($B17,'全件'!$A:$E,5,false)</f>
        <v>8月18日～20日休み</v>
      </c>
    </row>
    <row r="18">
      <c r="A18" s="2">
        <v>17.0</v>
      </c>
      <c r="B18" s="3">
        <v>11137.0</v>
      </c>
      <c r="C18" s="4" t="s">
        <v>22</v>
      </c>
      <c r="D18" s="5" t="str">
        <f>VLOOKUP($B18,'全件'!$A:$E,3,false)</f>
        <v>8月11日(月)</v>
      </c>
      <c r="E18" s="5" t="str">
        <f>VLOOKUP($B18,'全件'!$A:$E,4,false)</f>
        <v/>
      </c>
      <c r="F18" s="5" t="str">
        <f>VLOOKUP($B18,'全件'!$A:$E,5,false)</f>
        <v>8月18日～21日休み、月曜日、定休日</v>
      </c>
    </row>
    <row r="19">
      <c r="A19" s="2">
        <v>18.0</v>
      </c>
      <c r="B19" s="3">
        <v>11177.0</v>
      </c>
      <c r="C19" s="4" t="s">
        <v>23</v>
      </c>
      <c r="D19" s="5" t="str">
        <f>VLOOKUP($B19,'全件'!$A:$E,3,false)</f>
        <v/>
      </c>
      <c r="E19" s="5" t="str">
        <f>VLOOKUP($B19,'全件'!$A:$E,4,false)</f>
        <v/>
      </c>
      <c r="F19" s="5" t="str">
        <f>VLOOKUP($B19,'全件'!$A:$E,5,false)</f>
        <v/>
      </c>
    </row>
    <row r="20">
      <c r="A20" s="2">
        <v>19.0</v>
      </c>
      <c r="B20" s="3">
        <v>10750.0</v>
      </c>
      <c r="C20" s="4" t="s">
        <v>24</v>
      </c>
      <c r="D20" s="5" t="str">
        <f>VLOOKUP($B20,'全件'!$A:$E,3,false)</f>
        <v/>
      </c>
      <c r="E20" s="5" t="str">
        <f>VLOOKUP($B20,'全件'!$A:$E,4,false)</f>
        <v/>
      </c>
      <c r="F20" s="5" t="str">
        <f>VLOOKUP($B20,'全件'!$A:$E,5,false)</f>
        <v/>
      </c>
    </row>
    <row r="21">
      <c r="A21" s="2">
        <v>20.0</v>
      </c>
      <c r="B21" s="3">
        <v>10533.0</v>
      </c>
      <c r="C21" s="4" t="s">
        <v>25</v>
      </c>
      <c r="D21" s="5" t="str">
        <f>VLOOKUP($B21,'全件'!$A:$E,3,false)</f>
        <v/>
      </c>
      <c r="E21" s="5" t="str">
        <f>VLOOKUP($B21,'全件'!$A:$E,4,false)</f>
        <v/>
      </c>
      <c r="F21" s="5" t="str">
        <f>VLOOKUP($B21,'全件'!$A:$E,5,false)</f>
        <v/>
      </c>
    </row>
    <row r="22">
      <c r="A22" s="2">
        <v>21.0</v>
      </c>
      <c r="B22" s="3">
        <v>11046.0</v>
      </c>
      <c r="C22" s="4" t="s">
        <v>26</v>
      </c>
      <c r="D22" s="5" t="str">
        <f>VLOOKUP($B22,'全件'!$A:$E,3,false)</f>
        <v/>
      </c>
      <c r="E22" s="5" t="str">
        <f>VLOOKUP($B22,'全件'!$A:$E,4,false)</f>
        <v/>
      </c>
      <c r="F22" s="5" t="str">
        <f>VLOOKUP($B22,'全件'!$A:$E,5,false)</f>
        <v/>
      </c>
    </row>
    <row r="23">
      <c r="A23" s="2">
        <v>22.0</v>
      </c>
      <c r="B23" s="3">
        <v>10764.0</v>
      </c>
      <c r="C23" s="4" t="s">
        <v>27</v>
      </c>
      <c r="D23" s="5" t="str">
        <f>VLOOKUP($B23,'全件'!$A:$E,3,false)</f>
        <v/>
      </c>
      <c r="E23" s="5" t="str">
        <f>VLOOKUP($B23,'全件'!$A:$E,4,false)</f>
        <v/>
      </c>
      <c r="F23" s="5" t="str">
        <f>VLOOKUP($B23,'全件'!$A:$E,5,false)</f>
        <v/>
      </c>
    </row>
    <row r="24">
      <c r="A24" s="2">
        <v>23.0</v>
      </c>
      <c r="B24" s="6">
        <v>10625.0</v>
      </c>
      <c r="C24" s="7" t="s">
        <v>28</v>
      </c>
      <c r="D24" s="5" t="str">
        <f>VLOOKUP($B24,'全件'!$A:$E,3,false)</f>
        <v/>
      </c>
      <c r="E24" s="5" t="str">
        <f>VLOOKUP($B24,'全件'!$A:$E,4,false)</f>
        <v/>
      </c>
      <c r="F24" s="5" t="str">
        <f>VLOOKUP($B24,'全件'!$A:$E,5,false)</f>
        <v/>
      </c>
    </row>
    <row r="25">
      <c r="A25" s="2">
        <v>24.0</v>
      </c>
      <c r="B25" s="3">
        <v>30568.0</v>
      </c>
      <c r="C25" s="4" t="s">
        <v>29</v>
      </c>
      <c r="D25" s="5" t="str">
        <f>VLOOKUP($B25,'全件'!$A:$E,3,false)</f>
        <v/>
      </c>
      <c r="E25" s="5" t="str">
        <f>VLOOKUP($B25,'全件'!$A:$E,4,false)</f>
        <v/>
      </c>
      <c r="F25" s="5" t="str">
        <f>VLOOKUP($B25,'全件'!$A:$E,5,false)</f>
        <v/>
      </c>
    </row>
    <row r="26">
      <c r="A26" s="2">
        <v>25.0</v>
      </c>
      <c r="B26" s="6">
        <v>11216.0</v>
      </c>
      <c r="C26" s="7" t="s">
        <v>30</v>
      </c>
      <c r="D26" s="5" t="str">
        <f>VLOOKUP($B26,'全件'!$A:$E,3,false)</f>
        <v>上記期間は無休</v>
      </c>
      <c r="E26" s="5" t="str">
        <f>VLOOKUP($B26,'全件'!$A:$E,4,false)</f>
        <v/>
      </c>
      <c r="F26" s="5" t="str">
        <f>VLOOKUP($B26,'全件'!$A:$E,5,false)</f>
        <v>8月18日～21日休み、月曜日、定休日</v>
      </c>
    </row>
    <row r="27">
      <c r="A27" s="2">
        <v>26.0</v>
      </c>
      <c r="B27" s="3">
        <v>10518.0</v>
      </c>
      <c r="C27" s="4" t="s">
        <v>31</v>
      </c>
      <c r="D27" s="5" t="str">
        <f>VLOOKUP($B27,'全件'!$A:$E,3,false)</f>
        <v/>
      </c>
      <c r="E27" s="5" t="str">
        <f>VLOOKUP($B27,'全件'!$A:$E,4,false)</f>
        <v/>
      </c>
      <c r="F27" s="5" t="str">
        <f>VLOOKUP($B27,'全件'!$A:$E,5,false)</f>
        <v/>
      </c>
    </row>
    <row r="28">
      <c r="A28" s="2">
        <v>27.0</v>
      </c>
      <c r="B28" s="3">
        <v>11113.0</v>
      </c>
      <c r="C28" s="4" t="s">
        <v>32</v>
      </c>
      <c r="D28" s="5" t="str">
        <f>VLOOKUP($B28,'全件'!$A:$E,3,false)</f>
        <v>上記期間は無休</v>
      </c>
      <c r="E28" s="5" t="str">
        <f>VLOOKUP($B28,'全件'!$A:$E,4,false)</f>
        <v/>
      </c>
      <c r="F28" s="5" t="str">
        <f>VLOOKUP($B28,'全件'!$A:$E,5,false)</f>
        <v/>
      </c>
    </row>
    <row r="29">
      <c r="A29" s="2">
        <v>28.0</v>
      </c>
      <c r="B29" s="3">
        <v>10603.0</v>
      </c>
      <c r="C29" s="4" t="s">
        <v>33</v>
      </c>
      <c r="D29" s="5" t="str">
        <f>VLOOKUP($B29,'全件'!$A:$E,3,false)</f>
        <v>上記期間は全て休業</v>
      </c>
      <c r="E29" s="5" t="str">
        <f>VLOOKUP($B29,'全件'!$A:$E,4,false)</f>
        <v/>
      </c>
      <c r="F29" s="5" t="str">
        <f>VLOOKUP($B29,'全件'!$A:$E,5,false)</f>
        <v/>
      </c>
    </row>
    <row r="30">
      <c r="A30" s="2">
        <v>29.0</v>
      </c>
      <c r="B30" s="6">
        <v>10269.0</v>
      </c>
      <c r="C30" s="7" t="s">
        <v>34</v>
      </c>
      <c r="D30" s="5" t="str">
        <f>VLOOKUP($B30,'全件'!$A:$E,3,false)</f>
        <v>上記期間は無休</v>
      </c>
      <c r="E30" s="5" t="str">
        <f>VLOOKUP($B30,'全件'!$A:$E,4,false)</f>
        <v/>
      </c>
      <c r="F30" s="5" t="str">
        <f>VLOOKUP($B30,'全件'!$A:$E,5,false)</f>
        <v>8月18日～8月20日休み、8月15日に在庫320本、8月18日（月）回収のみ</v>
      </c>
    </row>
    <row r="31">
      <c r="A31" s="2">
        <v>30.0</v>
      </c>
      <c r="B31" s="3">
        <v>10768.0</v>
      </c>
      <c r="C31" s="4" t="s">
        <v>35</v>
      </c>
      <c r="D31" s="5" t="str">
        <f>VLOOKUP($B31,'全件'!$A:$E,3,false)</f>
        <v/>
      </c>
      <c r="E31" s="5" t="str">
        <f>VLOOKUP($B31,'全件'!$A:$E,4,false)</f>
        <v/>
      </c>
      <c r="F31" s="5" t="str">
        <f>VLOOKUP($B31,'全件'!$A:$E,5,false)</f>
        <v/>
      </c>
    </row>
    <row r="32">
      <c r="A32" s="2">
        <v>31.0</v>
      </c>
      <c r="B32" s="6">
        <v>10690.0</v>
      </c>
      <c r="C32" s="7" t="s">
        <v>36</v>
      </c>
      <c r="D32" s="5" t="str">
        <f>VLOOKUP($B32,'全件'!$A:$E,3,false)</f>
        <v>上記期間は無休</v>
      </c>
      <c r="E32" s="5" t="str">
        <f>VLOOKUP($B32,'全件'!$A:$E,4,false)</f>
        <v/>
      </c>
      <c r="F32" s="5" t="str">
        <f>VLOOKUP($B32,'全件'!$A:$E,5,false)</f>
        <v>不定休</v>
      </c>
    </row>
    <row r="33">
      <c r="A33" s="2">
        <v>32.0</v>
      </c>
      <c r="B33" s="3">
        <v>10729.0</v>
      </c>
      <c r="C33" s="4" t="s">
        <v>37</v>
      </c>
      <c r="D33" s="5" t="str">
        <f>VLOOKUP($B33,'全件'!$A:$E,3,false)</f>
        <v>8月11日(月)</v>
      </c>
      <c r="E33" s="5" t="str">
        <f>VLOOKUP($B33,'全件'!$A:$E,4,false)</f>
        <v/>
      </c>
      <c r="F33" s="5" t="str">
        <f>VLOOKUP($B33,'全件'!$A:$E,5,false)</f>
        <v>定休日、月曜日</v>
      </c>
    </row>
    <row r="34">
      <c r="A34" s="2">
        <v>33.0</v>
      </c>
      <c r="B34" s="6">
        <v>10633.0</v>
      </c>
      <c r="C34" s="7" t="s">
        <v>38</v>
      </c>
      <c r="D34" s="5" t="str">
        <f>VLOOKUP($B34,'全件'!$A:$E,3,false)</f>
        <v/>
      </c>
      <c r="E34" s="5" t="str">
        <f>VLOOKUP($B34,'全件'!$A:$E,4,false)</f>
        <v/>
      </c>
      <c r="F34" s="5" t="str">
        <f>VLOOKUP($B34,'全件'!$A:$E,5,false)</f>
        <v/>
      </c>
    </row>
    <row r="35">
      <c r="A35" s="2">
        <v>34.0</v>
      </c>
      <c r="B35" s="6">
        <v>10672.0</v>
      </c>
      <c r="C35" s="7" t="s">
        <v>39</v>
      </c>
      <c r="D35" s="5" t="str">
        <f>VLOOKUP($B35,'全件'!$A:$E,3,false)</f>
        <v>8月12日(火)</v>
      </c>
      <c r="E35" s="5" t="str">
        <f>VLOOKUP($B35,'全件'!$A:$E,4,false)</f>
        <v/>
      </c>
      <c r="F35" s="5" t="str">
        <f>VLOOKUP($B35,'全件'!$A:$E,5,false)</f>
        <v>火曜日、定休日</v>
      </c>
    </row>
    <row r="36">
      <c r="A36" s="2">
        <v>35.0</v>
      </c>
      <c r="B36" s="6">
        <v>10924.0</v>
      </c>
      <c r="C36" s="7" t="s">
        <v>40</v>
      </c>
      <c r="D36" s="5" t="str">
        <f>VLOOKUP($B36,'全件'!$A:$E,3,false)</f>
        <v/>
      </c>
      <c r="E36" s="5" t="str">
        <f>VLOOKUP($B36,'全件'!$A:$E,4,false)</f>
        <v/>
      </c>
      <c r="F36" s="5" t="str">
        <f>VLOOKUP($B36,'全件'!$A:$E,5,false)</f>
        <v/>
      </c>
    </row>
    <row r="37">
      <c r="A37" s="2">
        <v>36.0</v>
      </c>
      <c r="B37" s="6">
        <v>10641.0</v>
      </c>
      <c r="C37" s="7" t="s">
        <v>41</v>
      </c>
      <c r="D37" s="5" t="str">
        <f>VLOOKUP($B37,'全件'!$A:$E,3,false)</f>
        <v/>
      </c>
      <c r="E37" s="5" t="str">
        <f>VLOOKUP($B37,'全件'!$A:$E,4,false)</f>
        <v/>
      </c>
      <c r="F37" s="5" t="str">
        <f>VLOOKUP($B37,'全件'!$A:$E,5,false)</f>
        <v/>
      </c>
    </row>
    <row r="38">
      <c r="A38" s="2">
        <v>37.0</v>
      </c>
      <c r="B38" s="3">
        <v>10524.0</v>
      </c>
      <c r="C38" s="4" t="s">
        <v>42</v>
      </c>
      <c r="D38" s="5" t="str">
        <f>VLOOKUP($B38,'全件'!$A:$E,3,false)</f>
        <v/>
      </c>
      <c r="E38" s="5" t="str">
        <f>VLOOKUP($B38,'全件'!$A:$E,4,false)</f>
        <v/>
      </c>
      <c r="F38" s="5" t="str">
        <f>VLOOKUP($B38,'全件'!$A:$E,5,false)</f>
        <v/>
      </c>
    </row>
    <row r="39">
      <c r="A39" s="2">
        <v>38.0</v>
      </c>
      <c r="B39" s="3">
        <v>10719.0</v>
      </c>
      <c r="C39" s="4" t="s">
        <v>43</v>
      </c>
      <c r="D39" s="5" t="str">
        <f>VLOOKUP($B39,'全件'!$A:$E,3,false)</f>
        <v/>
      </c>
      <c r="E39" s="5" t="str">
        <f>VLOOKUP($B39,'全件'!$A:$E,4,false)</f>
        <v/>
      </c>
      <c r="F39" s="5" t="str">
        <f>VLOOKUP($B39,'全件'!$A:$E,5,false)</f>
        <v/>
      </c>
    </row>
    <row r="40">
      <c r="A40" s="2">
        <v>39.0</v>
      </c>
      <c r="B40" s="3">
        <v>10778.0</v>
      </c>
      <c r="C40" s="4" t="s">
        <v>44</v>
      </c>
      <c r="D40" s="5" t="str">
        <f>VLOOKUP($B40,'全件'!$A:$E,3,false)</f>
        <v>上記期間は無休</v>
      </c>
      <c r="E40" s="5" t="str">
        <f>VLOOKUP($B40,'全件'!$A:$E,4,false)</f>
        <v/>
      </c>
      <c r="F40" s="5" t="str">
        <f>VLOOKUP($B40,'全件'!$A:$E,5,false)</f>
        <v/>
      </c>
    </row>
    <row r="41">
      <c r="A41" s="2">
        <v>40.0</v>
      </c>
      <c r="B41" s="3">
        <v>10965.0</v>
      </c>
      <c r="C41" s="4" t="s">
        <v>45</v>
      </c>
      <c r="D41" s="5" t="str">
        <f>VLOOKUP($B41,'全件'!$A:$E,3,false)</f>
        <v>上記期間は無休</v>
      </c>
      <c r="E41" s="5" t="str">
        <f>VLOOKUP($B41,'全件'!$A:$E,4,false)</f>
        <v/>
      </c>
      <c r="F41" s="5" t="str">
        <f>VLOOKUP($B41,'全件'!$A:$E,5,false)</f>
        <v/>
      </c>
    </row>
    <row r="42">
      <c r="A42" s="2">
        <v>41.0</v>
      </c>
      <c r="B42" s="3">
        <v>20506.0</v>
      </c>
      <c r="C42" s="4" t="s">
        <v>46</v>
      </c>
      <c r="D42" s="5" t="str">
        <f>VLOOKUP($B42,'全件'!$A:$E,3,false)</f>
        <v>上記期間は無休</v>
      </c>
      <c r="E42" s="5" t="str">
        <f>VLOOKUP($B42,'全件'!$A:$E,4,false)</f>
        <v/>
      </c>
      <c r="F42" s="5" t="str">
        <f>VLOOKUP($B42,'全件'!$A:$E,5,false)</f>
        <v/>
      </c>
    </row>
    <row r="43">
      <c r="A43" s="2">
        <v>42.0</v>
      </c>
      <c r="B43" s="3">
        <v>10717.0</v>
      </c>
      <c r="C43" s="4" t="s">
        <v>47</v>
      </c>
      <c r="D43" s="5" t="str">
        <f>VLOOKUP($B43,'全件'!$A:$E,3,false)</f>
        <v/>
      </c>
      <c r="E43" s="5" t="str">
        <f>VLOOKUP($B43,'全件'!$A:$E,4,false)</f>
        <v/>
      </c>
      <c r="F43" s="5" t="str">
        <f>VLOOKUP($B43,'全件'!$A:$E,5,false)</f>
        <v/>
      </c>
    </row>
    <row r="44">
      <c r="A44" s="2">
        <v>43.0</v>
      </c>
      <c r="B44" s="3">
        <v>11414.0</v>
      </c>
      <c r="C44" s="4" t="s">
        <v>48</v>
      </c>
      <c r="D44" s="5" t="str">
        <f>VLOOKUP($B44,'全件'!$A:$E,3,false)</f>
        <v/>
      </c>
      <c r="E44" s="5" t="str">
        <f>VLOOKUP($B44,'全件'!$A:$E,4,false)</f>
        <v/>
      </c>
      <c r="F44" s="5" t="str">
        <f>VLOOKUP($B44,'全件'!$A:$E,5,false)</f>
        <v/>
      </c>
    </row>
    <row r="45">
      <c r="A45" s="2">
        <v>44.0</v>
      </c>
      <c r="B45" s="6">
        <v>10325.0</v>
      </c>
      <c r="C45" s="7" t="s">
        <v>49</v>
      </c>
      <c r="D45" s="5" t="str">
        <f>VLOOKUP($B45,'全件'!$A:$E,3,false)</f>
        <v/>
      </c>
      <c r="E45" s="5" t="str">
        <f>VLOOKUP($B45,'全件'!$A:$E,4,false)</f>
        <v/>
      </c>
      <c r="F45" s="5" t="str">
        <f>VLOOKUP($B45,'全件'!$A:$E,5,false)</f>
        <v/>
      </c>
    </row>
    <row r="46">
      <c r="A46" s="2">
        <v>45.0</v>
      </c>
      <c r="B46" s="3">
        <v>11175.0</v>
      </c>
      <c r="C46" s="4" t="s">
        <v>50</v>
      </c>
      <c r="D46" s="5" t="str">
        <f>VLOOKUP($B46,'全件'!$A:$E,3,false)</f>
        <v/>
      </c>
      <c r="E46" s="5" t="str">
        <f>VLOOKUP($B46,'全件'!$A:$E,4,false)</f>
        <v/>
      </c>
      <c r="F46" s="5" t="str">
        <f>VLOOKUP($B46,'全件'!$A:$E,5,false)</f>
        <v/>
      </c>
    </row>
    <row r="47">
      <c r="A47" s="2">
        <v>46.0</v>
      </c>
      <c r="B47" s="6">
        <v>11485.0</v>
      </c>
      <c r="C47" s="7" t="s">
        <v>51</v>
      </c>
      <c r="D47" s="5" t="str">
        <f>VLOOKUP($B47,'全件'!$A:$E,3,false)</f>
        <v>上記期間は全て休業</v>
      </c>
      <c r="E47" s="5" t="str">
        <f>VLOOKUP($B47,'全件'!$A:$E,4,false)</f>
        <v/>
      </c>
      <c r="F47" s="5" t="str">
        <f>VLOOKUP($B47,'全件'!$A:$E,5,false)</f>
        <v/>
      </c>
    </row>
    <row r="48">
      <c r="A48" s="2">
        <v>47.0</v>
      </c>
      <c r="B48" s="6">
        <v>11396.0</v>
      </c>
      <c r="C48" s="7" t="s">
        <v>52</v>
      </c>
      <c r="D48" s="5" t="str">
        <f>VLOOKUP($B48,'全件'!$A:$E,3,false)</f>
        <v/>
      </c>
      <c r="E48" s="5" t="str">
        <f>VLOOKUP($B48,'全件'!$A:$E,4,false)</f>
        <v/>
      </c>
      <c r="F48" s="5" t="str">
        <f>VLOOKUP($B48,'全件'!$A:$E,5,false)</f>
        <v/>
      </c>
    </row>
    <row r="49">
      <c r="A49" s="2">
        <v>48.0</v>
      </c>
      <c r="B49" s="6">
        <v>11513.0</v>
      </c>
      <c r="C49" s="7" t="s">
        <v>53</v>
      </c>
      <c r="D49" s="5" t="str">
        <f>VLOOKUP($B49,'全件'!$A:$E,3,false)</f>
        <v/>
      </c>
      <c r="E49" s="5" t="str">
        <f>VLOOKUP($B49,'全件'!$A:$E,4,false)</f>
        <v/>
      </c>
      <c r="F49" s="5" t="str">
        <f>VLOOKUP($B49,'全件'!$A:$E,5,false)</f>
        <v/>
      </c>
    </row>
    <row r="50">
      <c r="A50" s="2">
        <v>49.0</v>
      </c>
      <c r="B50" s="6">
        <v>10495.0</v>
      </c>
      <c r="C50" s="7" t="s">
        <v>54</v>
      </c>
      <c r="D50" s="5" t="str">
        <f>VLOOKUP($B50,'全件'!$A:$E,3,false)</f>
        <v>上記期間は全て休業</v>
      </c>
      <c r="E50" s="5" t="str">
        <f>VLOOKUP($B50,'全件'!$A:$E,4,false)</f>
        <v/>
      </c>
      <c r="F50" s="5" t="str">
        <f>VLOOKUP($B50,'全件'!$A:$E,5,false)</f>
        <v/>
      </c>
    </row>
    <row r="51">
      <c r="A51" s="2">
        <v>50.0</v>
      </c>
      <c r="B51" s="6">
        <v>10908.0</v>
      </c>
      <c r="C51" s="7" t="s">
        <v>55</v>
      </c>
      <c r="D51" s="5" t="str">
        <f>VLOOKUP($B51,'全件'!$A:$E,3,false)</f>
        <v/>
      </c>
      <c r="E51" s="5" t="str">
        <f>VLOOKUP($B51,'全件'!$A:$E,4,false)</f>
        <v/>
      </c>
      <c r="F51" s="5" t="str">
        <f>VLOOKUP($B51,'全件'!$A:$E,5,false)</f>
        <v/>
      </c>
    </row>
    <row r="52">
      <c r="A52" s="2">
        <v>51.0</v>
      </c>
      <c r="B52" s="6">
        <v>11475.0</v>
      </c>
      <c r="C52" s="7" t="s">
        <v>56</v>
      </c>
      <c r="D52" s="5" t="str">
        <f>VLOOKUP($B52,'全件'!$A:$E,3,false)</f>
        <v/>
      </c>
      <c r="E52" s="5" t="str">
        <f>VLOOKUP($B52,'全件'!$A:$E,4,false)</f>
        <v/>
      </c>
      <c r="F52" s="5" t="str">
        <f>VLOOKUP($B52,'全件'!$A:$E,5,false)</f>
        <v/>
      </c>
    </row>
    <row r="53">
      <c r="A53" s="2">
        <v>52.0</v>
      </c>
      <c r="B53" s="6">
        <v>10214.0</v>
      </c>
      <c r="C53" s="7" t="s">
        <v>57</v>
      </c>
      <c r="D53" s="5" t="str">
        <f>VLOOKUP($B53,'全件'!$A:$E,3,false)</f>
        <v/>
      </c>
      <c r="E53" s="5" t="str">
        <f>VLOOKUP($B53,'全件'!$A:$E,4,false)</f>
        <v/>
      </c>
      <c r="F53" s="5" t="str">
        <f>VLOOKUP($B53,'全件'!$A:$E,5,false)</f>
        <v/>
      </c>
    </row>
    <row r="54">
      <c r="A54" s="2">
        <v>53.0</v>
      </c>
      <c r="B54" s="3">
        <v>10178.0</v>
      </c>
      <c r="C54" s="4" t="s">
        <v>58</v>
      </c>
      <c r="D54" s="5" t="str">
        <f>VLOOKUP($B54,'全件'!$A:$E,3,false)</f>
        <v/>
      </c>
      <c r="E54" s="5" t="str">
        <f>VLOOKUP($B54,'全件'!$A:$E,4,false)</f>
        <v/>
      </c>
      <c r="F54" s="5" t="str">
        <f>VLOOKUP($B54,'全件'!$A:$E,5,false)</f>
        <v/>
      </c>
    </row>
    <row r="55">
      <c r="A55" s="2">
        <v>54.0</v>
      </c>
      <c r="B55" s="6">
        <v>11151.0</v>
      </c>
      <c r="C55" s="7" t="s">
        <v>59</v>
      </c>
      <c r="D55" s="5" t="str">
        <f>VLOOKUP($B55,'全件'!$A:$E,3,false)</f>
        <v>8月15日(金)</v>
      </c>
      <c r="E55" s="5" t="str">
        <f>VLOOKUP($B55,'全件'!$A:$E,4,false)</f>
        <v/>
      </c>
      <c r="F55" s="5" t="str">
        <f>VLOOKUP($B55,'全件'!$A:$E,5,false)</f>
        <v>月曜日定休日</v>
      </c>
    </row>
    <row r="56">
      <c r="A56" s="2">
        <v>55.0</v>
      </c>
      <c r="B56" s="3">
        <v>10200.0</v>
      </c>
      <c r="C56" s="4" t="s">
        <v>60</v>
      </c>
      <c r="D56" s="5" t="str">
        <f>VLOOKUP($B56,'全件'!$A:$E,3,false)</f>
        <v>8月15日(金)</v>
      </c>
      <c r="E56" s="5" t="str">
        <f>VLOOKUP($B56,'全件'!$A:$E,4,false)</f>
        <v/>
      </c>
      <c r="F56" s="5" t="str">
        <f>VLOOKUP($B56,'全件'!$A:$E,5,false)</f>
        <v>8月18日～8月20日休み</v>
      </c>
    </row>
    <row r="57">
      <c r="A57" s="2">
        <v>56.0</v>
      </c>
      <c r="B57" s="3">
        <v>10546.0</v>
      </c>
      <c r="C57" s="4" t="s">
        <v>61</v>
      </c>
      <c r="D57" s="5" t="str">
        <f>VLOOKUP($B57,'全件'!$A:$E,3,false)</f>
        <v>8月13日(水)</v>
      </c>
      <c r="E57" s="5" t="str">
        <f>VLOOKUP($B57,'全件'!$A:$E,4,false)</f>
        <v/>
      </c>
      <c r="F57" s="5" t="str">
        <f>VLOOKUP($B57,'全件'!$A:$E,5,false)</f>
        <v/>
      </c>
    </row>
    <row r="58">
      <c r="A58" s="2">
        <v>57.0</v>
      </c>
      <c r="B58" s="3">
        <v>10664.0</v>
      </c>
      <c r="C58" s="4" t="s">
        <v>62</v>
      </c>
      <c r="D58" s="5" t="str">
        <f>VLOOKUP($B58,'全件'!$A:$E,3,false)</f>
        <v>上記期間は無休</v>
      </c>
      <c r="E58" s="5" t="str">
        <f>VLOOKUP($B58,'全件'!$A:$E,4,false)</f>
        <v/>
      </c>
      <c r="F58" s="5" t="str">
        <f>VLOOKUP($B58,'全件'!$A:$E,5,false)</f>
        <v/>
      </c>
    </row>
    <row r="59">
      <c r="A59" s="2">
        <v>58.0</v>
      </c>
      <c r="B59" s="3">
        <v>10665.0</v>
      </c>
      <c r="C59" s="4" t="s">
        <v>63</v>
      </c>
      <c r="D59" s="5" t="str">
        <f>VLOOKUP($B59,'全件'!$A:$E,3,false)</f>
        <v/>
      </c>
      <c r="E59" s="5" t="str">
        <f>VLOOKUP($B59,'全件'!$A:$E,4,false)</f>
        <v/>
      </c>
      <c r="F59" s="5" t="str">
        <f>VLOOKUP($B59,'全件'!$A:$E,5,false)</f>
        <v/>
      </c>
    </row>
    <row r="60">
      <c r="A60" s="2">
        <v>59.0</v>
      </c>
      <c r="B60" s="6">
        <v>10990.0</v>
      </c>
      <c r="C60" s="7" t="s">
        <v>64</v>
      </c>
      <c r="D60" s="5" t="str">
        <f>VLOOKUP($B60,'全件'!$A:$E,3,false)</f>
        <v/>
      </c>
      <c r="E60" s="5" t="str">
        <f>VLOOKUP($B60,'全件'!$A:$E,4,false)</f>
        <v/>
      </c>
      <c r="F60" s="5" t="str">
        <f>VLOOKUP($B60,'全件'!$A:$E,5,false)</f>
        <v/>
      </c>
    </row>
    <row r="61">
      <c r="B61" s="3"/>
      <c r="C61" s="4"/>
      <c r="D61" s="5"/>
      <c r="E61" s="5"/>
      <c r="F61" s="5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6">
        <v>10745.0</v>
      </c>
      <c r="C2" s="7" t="s">
        <v>65</v>
      </c>
      <c r="D2" s="5" t="str">
        <f>VLOOKUP($B2,'全件'!$A:$E,3,false)</f>
        <v/>
      </c>
      <c r="E2" s="5" t="str">
        <f>VLOOKUP($B2,'全件'!$A:$E,4,false)</f>
        <v/>
      </c>
      <c r="F2" s="5" t="str">
        <f>VLOOKUP($B2,'全件'!$A:$E,5,false)</f>
        <v/>
      </c>
    </row>
    <row r="3">
      <c r="A3" s="2">
        <v>2.0</v>
      </c>
      <c r="B3" s="6">
        <v>10599.0</v>
      </c>
      <c r="C3" s="7" t="s">
        <v>66</v>
      </c>
      <c r="D3" s="5" t="str">
        <f>VLOOKUP($B3,'全件'!$A:$E,3,false)</f>
        <v/>
      </c>
      <c r="E3" s="5" t="str">
        <f>VLOOKUP($B3,'全件'!$A:$E,4,false)</f>
        <v/>
      </c>
      <c r="F3" s="5" t="str">
        <f>VLOOKUP($B3,'全件'!$A:$E,5,false)</f>
        <v/>
      </c>
    </row>
    <row r="4">
      <c r="A4" s="2">
        <v>3.0</v>
      </c>
      <c r="B4" s="3">
        <v>11383.0</v>
      </c>
      <c r="C4" s="4" t="s">
        <v>67</v>
      </c>
      <c r="D4" s="5" t="str">
        <f>VLOOKUP($B4,'全件'!$A:$E,3,false)</f>
        <v>上記期間は無休</v>
      </c>
      <c r="E4" s="5" t="str">
        <f>VLOOKUP($B4,'全件'!$A:$E,4,false)</f>
        <v/>
      </c>
      <c r="F4" s="5" t="str">
        <f>VLOOKUP($B4,'全件'!$A:$E,5,false)</f>
        <v/>
      </c>
    </row>
    <row r="5">
      <c r="A5" s="2">
        <v>4.0</v>
      </c>
      <c r="B5" s="3">
        <v>11002.0</v>
      </c>
      <c r="C5" s="4" t="s">
        <v>68</v>
      </c>
      <c r="D5" s="5" t="str">
        <f>VLOOKUP($B5,'全件'!$A:$E,3,false)</f>
        <v>上記期間は無休</v>
      </c>
      <c r="E5" s="5" t="str">
        <f>VLOOKUP($B5,'全件'!$A:$E,4,false)</f>
        <v/>
      </c>
      <c r="F5" s="5" t="str">
        <f>VLOOKUP($B5,'全件'!$A:$E,5,false)</f>
        <v/>
      </c>
    </row>
    <row r="6">
      <c r="A6" s="2">
        <v>5.0</v>
      </c>
      <c r="B6" s="6">
        <v>11403.0</v>
      </c>
      <c r="C6" s="7" t="s">
        <v>69</v>
      </c>
      <c r="D6" s="5" t="str">
        <f>VLOOKUP($B6,'全件'!$A:$E,3,false)</f>
        <v/>
      </c>
      <c r="E6" s="5" t="str">
        <f>VLOOKUP($B6,'全件'!$A:$E,4,false)</f>
        <v/>
      </c>
      <c r="F6" s="5" t="str">
        <f>VLOOKUP($B6,'全件'!$A:$E,5,false)</f>
        <v/>
      </c>
    </row>
    <row r="7">
      <c r="A7" s="2">
        <v>6.0</v>
      </c>
      <c r="B7" s="6">
        <v>20618.0</v>
      </c>
      <c r="C7" s="7" t="s">
        <v>70</v>
      </c>
      <c r="D7" s="5" t="str">
        <f>VLOOKUP($B7,'全件'!$A:$E,3,false)</f>
        <v>上記期間は無休</v>
      </c>
      <c r="E7" s="5" t="str">
        <f>VLOOKUP($B7,'全件'!$A:$E,4,false)</f>
        <v/>
      </c>
      <c r="F7" s="5" t="str">
        <f>VLOOKUP($B7,'全件'!$A:$E,5,false)</f>
        <v/>
      </c>
    </row>
    <row r="8">
      <c r="A8" s="2">
        <v>7.0</v>
      </c>
      <c r="B8" s="3">
        <v>10553.0</v>
      </c>
      <c r="C8" s="4" t="s">
        <v>71</v>
      </c>
      <c r="D8" s="5" t="str">
        <f>VLOOKUP($B8,'全件'!$A:$E,3,false)</f>
        <v/>
      </c>
      <c r="E8" s="5" t="str">
        <f>VLOOKUP($B8,'全件'!$A:$E,4,false)</f>
        <v/>
      </c>
      <c r="F8" s="5" t="str">
        <f>VLOOKUP($B8,'全件'!$A:$E,5,false)</f>
        <v/>
      </c>
    </row>
    <row r="9">
      <c r="A9" s="2">
        <v>8.0</v>
      </c>
      <c r="B9" s="3">
        <v>11208.0</v>
      </c>
      <c r="C9" s="4" t="s">
        <v>72</v>
      </c>
      <c r="D9" s="5" t="str">
        <f>VLOOKUP($B9,'全件'!$A:$E,3,false)</f>
        <v>上記期間は無休</v>
      </c>
      <c r="E9" s="5" t="str">
        <f>VLOOKUP($B9,'全件'!$A:$E,4,false)</f>
        <v/>
      </c>
      <c r="F9" s="5" t="str">
        <f>VLOOKUP($B9,'全件'!$A:$E,5,false)</f>
        <v/>
      </c>
    </row>
    <row r="10">
      <c r="A10" s="2">
        <v>9.0</v>
      </c>
      <c r="B10" s="3">
        <v>20508.0</v>
      </c>
      <c r="C10" s="4" t="s">
        <v>73</v>
      </c>
      <c r="D10" s="5" t="str">
        <f>VLOOKUP($B10,'全件'!$A:$E,3,false)</f>
        <v>上記期間は無休</v>
      </c>
      <c r="E10" s="5" t="str">
        <f>VLOOKUP($B10,'全件'!$A:$E,4,false)</f>
        <v/>
      </c>
      <c r="F10" s="5" t="str">
        <f>VLOOKUP($B10,'全件'!$A:$E,5,false)</f>
        <v/>
      </c>
    </row>
    <row r="11">
      <c r="A11" s="2">
        <v>10.0</v>
      </c>
      <c r="B11" s="3">
        <v>20530.0</v>
      </c>
      <c r="C11" s="4" t="s">
        <v>74</v>
      </c>
      <c r="D11" s="5" t="str">
        <f>VLOOKUP($B11,'全件'!$A:$E,3,false)</f>
        <v>8月11日(月), 8月12日(火), 8月13日(水), 8月14日(木), 8月15日(金), 8月16日(土), 8月17日(日)</v>
      </c>
      <c r="E11" s="5" t="str">
        <f>VLOOKUP($B11,'全件'!$A:$E,4,false)</f>
        <v/>
      </c>
      <c r="F11" s="5" t="str">
        <f>VLOOKUP($B11,'全件'!$A:$E,5,false)</f>
        <v>8月11日～18日が休み</v>
      </c>
    </row>
    <row r="12">
      <c r="A12" s="2">
        <v>11.0</v>
      </c>
      <c r="B12" s="3">
        <v>20180.0</v>
      </c>
      <c r="C12" s="4" t="s">
        <v>75</v>
      </c>
      <c r="D12" s="5" t="str">
        <f>VLOOKUP($B12,'全件'!$A:$E,3,false)</f>
        <v>上記期間は無休</v>
      </c>
      <c r="E12" s="5" t="str">
        <f>VLOOKUP($B12,'全件'!$A:$E,4,false)</f>
        <v/>
      </c>
      <c r="F12" s="5" t="str">
        <f>VLOOKUP($B12,'全件'!$A:$E,5,false)</f>
        <v>8月15日、16日ランチ営業あり</v>
      </c>
    </row>
    <row r="13">
      <c r="A13" s="2">
        <v>12.0</v>
      </c>
      <c r="B13" s="6">
        <v>11456.0</v>
      </c>
      <c r="C13" s="7" t="s">
        <v>76</v>
      </c>
      <c r="D13" s="5" t="str">
        <f>VLOOKUP($B13,'全件'!$A:$E,3,false)</f>
        <v/>
      </c>
      <c r="E13" s="5" t="str">
        <f>VLOOKUP($B13,'全件'!$A:$E,4,false)</f>
        <v/>
      </c>
      <c r="F13" s="5" t="str">
        <f>VLOOKUP($B13,'全件'!$A:$E,5,false)</f>
        <v/>
      </c>
    </row>
    <row r="14">
      <c r="A14" s="2">
        <v>13.0</v>
      </c>
      <c r="B14" s="3">
        <v>11487.0</v>
      </c>
      <c r="C14" s="4" t="s">
        <v>77</v>
      </c>
      <c r="D14" s="5" t="str">
        <f>VLOOKUP($B14,'全件'!$A:$E,3,false)</f>
        <v/>
      </c>
      <c r="E14" s="5" t="str">
        <f>VLOOKUP($B14,'全件'!$A:$E,4,false)</f>
        <v/>
      </c>
      <c r="F14" s="5" t="str">
        <f>VLOOKUP($B14,'全件'!$A:$E,5,false)</f>
        <v/>
      </c>
    </row>
    <row r="15">
      <c r="A15" s="2">
        <v>14.0</v>
      </c>
      <c r="B15" s="6">
        <v>10755.0</v>
      </c>
      <c r="C15" s="7" t="s">
        <v>78</v>
      </c>
      <c r="D15" s="5" t="str">
        <f>VLOOKUP($B15,'全件'!$A:$E,3,false)</f>
        <v/>
      </c>
      <c r="E15" s="5" t="str">
        <f>VLOOKUP($B15,'全件'!$A:$E,4,false)</f>
        <v/>
      </c>
      <c r="F15" s="5" t="str">
        <f>VLOOKUP($B15,'全件'!$A:$E,5,false)</f>
        <v/>
      </c>
    </row>
    <row r="16">
      <c r="A16" s="2">
        <v>15.0</v>
      </c>
      <c r="B16" s="3">
        <v>11411.0</v>
      </c>
      <c r="C16" s="4" t="s">
        <v>79</v>
      </c>
      <c r="D16" s="5" t="str">
        <f>VLOOKUP($B16,'全件'!$A:$E,3,false)</f>
        <v>8月11日(月)</v>
      </c>
      <c r="E16" s="5" t="str">
        <f>VLOOKUP($B16,'全件'!$A:$E,4,false)</f>
        <v/>
      </c>
      <c r="F16" s="5" t="str">
        <f>VLOOKUP($B16,'全件'!$A:$E,5,false)</f>
        <v>月曜日定休</v>
      </c>
    </row>
    <row r="17">
      <c r="A17" s="2">
        <v>16.0</v>
      </c>
      <c r="B17" s="6">
        <v>11223.0</v>
      </c>
      <c r="C17" s="7" t="s">
        <v>80</v>
      </c>
      <c r="D17" s="5" t="str">
        <f>VLOOKUP($B17,'全件'!$A:$E,3,false)</f>
        <v/>
      </c>
      <c r="E17" s="5" t="str">
        <f>VLOOKUP($B17,'全件'!$A:$E,4,false)</f>
        <v/>
      </c>
      <c r="F17" s="5" t="str">
        <f>VLOOKUP($B17,'全件'!$A:$E,5,false)</f>
        <v/>
      </c>
    </row>
    <row r="18">
      <c r="A18" s="2">
        <v>17.0</v>
      </c>
      <c r="B18" s="6">
        <v>11459.0</v>
      </c>
      <c r="C18" s="7" t="s">
        <v>81</v>
      </c>
      <c r="D18" s="5" t="str">
        <f>VLOOKUP($B18,'全件'!$A:$E,3,false)</f>
        <v/>
      </c>
      <c r="E18" s="5" t="str">
        <f>VLOOKUP($B18,'全件'!$A:$E,4,false)</f>
        <v/>
      </c>
      <c r="F18" s="5" t="str">
        <f>VLOOKUP($B18,'全件'!$A:$E,5,false)</f>
        <v/>
      </c>
    </row>
    <row r="19">
      <c r="A19" s="2">
        <v>18.0</v>
      </c>
      <c r="B19" s="3">
        <v>11491.0</v>
      </c>
      <c r="C19" s="4" t="s">
        <v>82</v>
      </c>
      <c r="D19" s="5" t="str">
        <f>VLOOKUP($B19,'全件'!$A:$E,3,false)</f>
        <v>上記期間は無休</v>
      </c>
      <c r="E19" s="5" t="str">
        <f>VLOOKUP($B19,'全件'!$A:$E,4,false)</f>
        <v/>
      </c>
      <c r="F19" s="5" t="str">
        <f>VLOOKUP($B19,'全件'!$A:$E,5,false)</f>
        <v/>
      </c>
    </row>
    <row r="20">
      <c r="A20" s="2">
        <v>19.0</v>
      </c>
      <c r="B20" s="6">
        <v>20145.0</v>
      </c>
      <c r="C20" s="7" t="s">
        <v>83</v>
      </c>
      <c r="D20" s="5" t="str">
        <f>VLOOKUP($B20,'全件'!$A:$E,3,false)</f>
        <v>上記期間は全て休業</v>
      </c>
      <c r="E20" s="5" t="str">
        <f>VLOOKUP($B20,'全件'!$A:$E,4,false)</f>
        <v/>
      </c>
      <c r="F20" s="5" t="str">
        <f>VLOOKUP($B20,'全件'!$A:$E,5,false)</f>
        <v/>
      </c>
    </row>
    <row r="21">
      <c r="A21" s="2">
        <v>20.0</v>
      </c>
      <c r="B21" s="3">
        <v>10552.0</v>
      </c>
      <c r="C21" s="4" t="s">
        <v>84</v>
      </c>
      <c r="D21" s="5" t="str">
        <f>VLOOKUP($B21,'全件'!$A:$E,3,false)</f>
        <v>上記期間は無休</v>
      </c>
      <c r="E21" s="5" t="str">
        <f>VLOOKUP($B21,'全件'!$A:$E,4,false)</f>
        <v/>
      </c>
      <c r="F21" s="5" t="str">
        <f>VLOOKUP($B21,'全件'!$A:$E,5,false)</f>
        <v/>
      </c>
    </row>
    <row r="22">
      <c r="A22" s="2">
        <v>21.0</v>
      </c>
      <c r="B22" s="3">
        <v>11484.0</v>
      </c>
      <c r="C22" s="4" t="s">
        <v>85</v>
      </c>
      <c r="D22" s="5" t="str">
        <f>VLOOKUP($B22,'全件'!$A:$E,3,false)</f>
        <v>上記期間は全て休業</v>
      </c>
      <c r="E22" s="5" t="str">
        <f>VLOOKUP($B22,'全件'!$A:$E,4,false)</f>
        <v/>
      </c>
      <c r="F22" s="5" t="str">
        <f>VLOOKUP($B22,'全件'!$A:$E,5,false)</f>
        <v/>
      </c>
    </row>
    <row r="23">
      <c r="A23" s="2">
        <v>22.0</v>
      </c>
      <c r="B23" s="3">
        <v>11464.0</v>
      </c>
      <c r="C23" s="4" t="s">
        <v>86</v>
      </c>
      <c r="D23" s="5" t="str">
        <f>VLOOKUP($B23,'全件'!$A:$E,3,false)</f>
        <v>上記期間は無休</v>
      </c>
      <c r="E23" s="5" t="str">
        <f>VLOOKUP($B23,'全件'!$A:$E,4,false)</f>
        <v/>
      </c>
      <c r="F23" s="5" t="str">
        <f>VLOOKUP($B23,'全件'!$A:$E,5,false)</f>
        <v/>
      </c>
    </row>
    <row r="24">
      <c r="A24" s="2">
        <v>23.0</v>
      </c>
      <c r="B24" s="6">
        <v>11186.0</v>
      </c>
      <c r="C24" s="7" t="s">
        <v>87</v>
      </c>
      <c r="D24" s="5" t="str">
        <f>VLOOKUP($B24,'全件'!$A:$E,3,false)</f>
        <v>上記期間は無休</v>
      </c>
      <c r="E24" s="5" t="str">
        <f>VLOOKUP($B24,'全件'!$A:$E,4,false)</f>
        <v>200～250</v>
      </c>
      <c r="F24" s="5" t="str">
        <f>VLOOKUP($B24,'全件'!$A:$E,5,false)</f>
        <v/>
      </c>
    </row>
    <row r="25">
      <c r="A25" s="2">
        <v>24.0</v>
      </c>
      <c r="B25" s="3">
        <v>10781.0</v>
      </c>
      <c r="C25" s="4" t="s">
        <v>88</v>
      </c>
      <c r="D25" s="5" t="str">
        <f>VLOOKUP($B25,'全件'!$A:$E,3,false)</f>
        <v/>
      </c>
      <c r="E25" s="5" t="str">
        <f>VLOOKUP($B25,'全件'!$A:$E,4,false)</f>
        <v/>
      </c>
      <c r="F25" s="5" t="str">
        <f>VLOOKUP($B25,'全件'!$A:$E,5,false)</f>
        <v/>
      </c>
    </row>
    <row r="26">
      <c r="A26" s="2">
        <v>25.0</v>
      </c>
      <c r="B26" s="6">
        <v>20604.0</v>
      </c>
      <c r="C26" s="7" t="s">
        <v>89</v>
      </c>
      <c r="D26" s="5" t="str">
        <f>VLOOKUP($B26,'全件'!$A:$E,3,false)</f>
        <v>上記期間は無休</v>
      </c>
      <c r="E26" s="5" t="str">
        <f>VLOOKUP($B26,'全件'!$A:$E,4,false)</f>
        <v/>
      </c>
      <c r="F26" s="5" t="str">
        <f>VLOOKUP($B26,'全件'!$A:$E,5,false)</f>
        <v/>
      </c>
    </row>
    <row r="27">
      <c r="A27" s="2">
        <v>26.0</v>
      </c>
      <c r="B27" s="3">
        <v>11189.0</v>
      </c>
      <c r="C27" s="4" t="s">
        <v>90</v>
      </c>
      <c r="D27" s="5" t="str">
        <f>VLOOKUP($B27,'全件'!$A:$E,3,false)</f>
        <v>上記期間は無休</v>
      </c>
      <c r="E27" s="5" t="str">
        <f>VLOOKUP($B27,'全件'!$A:$E,4,false)</f>
        <v/>
      </c>
      <c r="F27" s="5" t="str">
        <f>VLOOKUP($B27,'全件'!$A:$E,5,false)</f>
        <v/>
      </c>
    </row>
    <row r="28">
      <c r="A28" s="2">
        <v>27.0</v>
      </c>
      <c r="B28" s="3">
        <v>11404.0</v>
      </c>
      <c r="C28" s="4" t="s">
        <v>91</v>
      </c>
      <c r="D28" s="5" t="str">
        <f>VLOOKUP($B28,'全件'!$A:$E,3,false)</f>
        <v/>
      </c>
      <c r="E28" s="5" t="str">
        <f>VLOOKUP($B28,'全件'!$A:$E,4,false)</f>
        <v/>
      </c>
      <c r="F28" s="5" t="str">
        <f>VLOOKUP($B28,'全件'!$A:$E,5,false)</f>
        <v/>
      </c>
    </row>
    <row r="29">
      <c r="A29" s="2">
        <v>28.0</v>
      </c>
      <c r="B29" s="6">
        <v>11201.0</v>
      </c>
      <c r="C29" s="7" t="s">
        <v>92</v>
      </c>
      <c r="D29" s="5" t="str">
        <f>VLOOKUP($B29,'全件'!$A:$E,3,false)</f>
        <v/>
      </c>
      <c r="E29" s="5" t="str">
        <f>VLOOKUP($B29,'全件'!$A:$E,4,false)</f>
        <v/>
      </c>
      <c r="F29" s="5" t="str">
        <f>VLOOKUP($B29,'全件'!$A:$E,5,false)</f>
        <v/>
      </c>
    </row>
    <row r="30">
      <c r="A30" s="2">
        <v>29.0</v>
      </c>
      <c r="B30" s="3">
        <v>11370.0</v>
      </c>
      <c r="C30" s="4" t="s">
        <v>93</v>
      </c>
      <c r="D30" s="5" t="str">
        <f>VLOOKUP($B30,'全件'!$A:$E,3,false)</f>
        <v/>
      </c>
      <c r="E30" s="5" t="str">
        <f>VLOOKUP($B30,'全件'!$A:$E,4,false)</f>
        <v/>
      </c>
      <c r="F30" s="5" t="str">
        <f>VLOOKUP($B30,'全件'!$A:$E,5,false)</f>
        <v/>
      </c>
    </row>
    <row r="31">
      <c r="A31" s="2">
        <v>30.0</v>
      </c>
      <c r="B31" s="3">
        <v>11134.0</v>
      </c>
      <c r="C31" s="4" t="s">
        <v>94</v>
      </c>
      <c r="D31" s="5" t="str">
        <f>VLOOKUP($B31,'全件'!$A:$E,3,false)</f>
        <v>上記期間は無休</v>
      </c>
      <c r="E31" s="5" t="str">
        <f>VLOOKUP($B31,'全件'!$A:$E,4,false)</f>
        <v/>
      </c>
      <c r="F31" s="5" t="str">
        <f>VLOOKUP($B31,'全件'!$A:$E,5,false)</f>
        <v/>
      </c>
    </row>
    <row r="32">
      <c r="A32" s="2">
        <v>31.0</v>
      </c>
      <c r="B32" s="3">
        <v>10575.0</v>
      </c>
      <c r="C32" s="4" t="s">
        <v>95</v>
      </c>
      <c r="D32" s="5" t="str">
        <f>VLOOKUP($B32,'全件'!$A:$E,3,false)</f>
        <v>8月14日(木), 8月15日(金),  8月17日(日)</v>
      </c>
      <c r="E32" s="5" t="str">
        <f>VLOOKUP($B32,'全件'!$A:$E,4,false)</f>
        <v/>
      </c>
      <c r="F32" s="5" t="str">
        <f>VLOOKUP($B32,'全件'!$A:$E,5,false)</f>
        <v/>
      </c>
    </row>
    <row r="33">
      <c r="A33" s="2">
        <v>32.0</v>
      </c>
      <c r="B33" s="3">
        <v>10949.0</v>
      </c>
      <c r="C33" s="4" t="s">
        <v>96</v>
      </c>
      <c r="D33" s="5" t="str">
        <f>VLOOKUP($B33,'全件'!$A:$E,3,false)</f>
        <v>上記期間は無休</v>
      </c>
      <c r="E33" s="5" t="str">
        <f>VLOOKUP($B33,'全件'!$A:$E,4,false)</f>
        <v/>
      </c>
      <c r="F33" s="5" t="str">
        <f>VLOOKUP($B33,'全件'!$A:$E,5,false)</f>
        <v/>
      </c>
    </row>
    <row r="34">
      <c r="A34" s="2">
        <v>33.0</v>
      </c>
      <c r="B34" s="3">
        <v>11133.0</v>
      </c>
      <c r="C34" s="4" t="s">
        <v>97</v>
      </c>
      <c r="D34" s="5" t="str">
        <f>VLOOKUP($B34,'全件'!$A:$E,3,false)</f>
        <v>上記期間は無休</v>
      </c>
      <c r="E34" s="5" t="str">
        <f>VLOOKUP($B34,'全件'!$A:$E,4,false)</f>
        <v/>
      </c>
      <c r="F34" s="5" t="str">
        <f>VLOOKUP($B34,'全件'!$A:$E,5,false)</f>
        <v/>
      </c>
    </row>
    <row r="35">
      <c r="A35" s="2">
        <v>34.0</v>
      </c>
      <c r="B35" s="3">
        <v>11024.0</v>
      </c>
      <c r="C35" s="4" t="s">
        <v>98</v>
      </c>
      <c r="D35" s="5" t="str">
        <f>VLOOKUP($B35,'全件'!$A:$E,3,false)</f>
        <v>8月10日(日), 8月11日(月), 8月12日(火), 8月13日(水), 8月14日(木), 8月17日(日)</v>
      </c>
      <c r="E35" s="5" t="str">
        <f>VLOOKUP($B35,'全件'!$A:$E,4,false)</f>
        <v>200本</v>
      </c>
      <c r="F35" s="5" t="str">
        <f>VLOOKUP($B35,'全件'!$A:$E,5,false)</f>
        <v/>
      </c>
    </row>
    <row r="36">
      <c r="A36" s="2">
        <v>35.0</v>
      </c>
      <c r="B36" s="6">
        <v>10773.0</v>
      </c>
      <c r="C36" s="7" t="s">
        <v>99</v>
      </c>
      <c r="D36" s="5" t="str">
        <f>VLOOKUP($B36,'全件'!$A:$E,3,false)</f>
        <v/>
      </c>
      <c r="E36" s="5" t="str">
        <f>VLOOKUP($B36,'全件'!$A:$E,4,false)</f>
        <v/>
      </c>
      <c r="F36" s="5" t="str">
        <f>VLOOKUP($B36,'全件'!$A:$E,5,false)</f>
        <v/>
      </c>
    </row>
    <row r="37">
      <c r="A37" s="2">
        <v>36.0</v>
      </c>
      <c r="B37" s="6">
        <v>11227.0</v>
      </c>
      <c r="C37" s="7" t="s">
        <v>100</v>
      </c>
      <c r="D37" s="5" t="str">
        <f>VLOOKUP($B37,'全件'!$A:$E,3,false)</f>
        <v>8月15日(金), 8月16日(土), 8月17日(日)</v>
      </c>
      <c r="E37" s="5" t="str">
        <f>VLOOKUP($B37,'全件'!$A:$E,4,false)</f>
        <v/>
      </c>
      <c r="F37" s="5" t="str">
        <f>VLOOKUP($B37,'全件'!$A:$E,5,false)</f>
        <v/>
      </c>
    </row>
    <row r="38">
      <c r="A38" s="2">
        <v>37.0</v>
      </c>
      <c r="B38" s="3">
        <v>11155.0</v>
      </c>
      <c r="C38" s="4" t="s">
        <v>101</v>
      </c>
      <c r="D38" s="5" t="str">
        <f>VLOOKUP($B38,'全件'!$A:$E,3,false)</f>
        <v/>
      </c>
      <c r="E38" s="5" t="str">
        <f>VLOOKUP($B38,'全件'!$A:$E,4,false)</f>
        <v/>
      </c>
      <c r="F38" s="5" t="str">
        <f>VLOOKUP($B38,'全件'!$A:$E,5,false)</f>
        <v/>
      </c>
    </row>
    <row r="39">
      <c r="A39" s="2">
        <v>38.0</v>
      </c>
      <c r="B39" s="3">
        <v>30514.0</v>
      </c>
      <c r="C39" s="4" t="s">
        <v>102</v>
      </c>
      <c r="D39" s="5" t="str">
        <f>VLOOKUP($B39,'全件'!$A:$E,3,false)</f>
        <v/>
      </c>
      <c r="E39" s="5" t="str">
        <f>VLOOKUP($B39,'全件'!$A:$E,4,false)</f>
        <v/>
      </c>
      <c r="F39" s="5" t="str">
        <f>VLOOKUP($B39,'全件'!$A:$E,5,false)</f>
        <v/>
      </c>
    </row>
    <row r="40">
      <c r="B40" s="3"/>
      <c r="C40" s="4"/>
      <c r="D40" s="5"/>
      <c r="E40" s="5"/>
      <c r="F40" s="5"/>
    </row>
    <row r="41">
      <c r="D41" s="5"/>
      <c r="E41" s="5"/>
      <c r="F41" s="5"/>
    </row>
    <row r="42">
      <c r="D42" s="5"/>
      <c r="E42" s="5"/>
      <c r="F42" s="5"/>
    </row>
    <row r="43">
      <c r="D43" s="5"/>
      <c r="E43" s="5"/>
      <c r="F43" s="5"/>
    </row>
    <row r="44">
      <c r="D44" s="5"/>
      <c r="E44" s="5"/>
      <c r="F44" s="5"/>
    </row>
    <row r="45">
      <c r="D45" s="5"/>
      <c r="E45" s="5"/>
      <c r="F45" s="5"/>
    </row>
    <row r="46">
      <c r="D46" s="5"/>
      <c r="E46" s="5"/>
      <c r="F46" s="5"/>
    </row>
    <row r="47">
      <c r="D47" s="5"/>
      <c r="E47" s="5"/>
      <c r="F47" s="5"/>
    </row>
    <row r="48">
      <c r="D48" s="5"/>
      <c r="E48" s="5"/>
      <c r="F48" s="5"/>
    </row>
    <row r="49">
      <c r="D49" s="5"/>
      <c r="E49" s="5"/>
      <c r="F49" s="5"/>
    </row>
    <row r="50">
      <c r="D50" s="5"/>
      <c r="E50" s="5"/>
      <c r="F50" s="5"/>
    </row>
    <row r="51">
      <c r="D51" s="5"/>
      <c r="E51" s="5"/>
      <c r="F51" s="5"/>
    </row>
    <row r="52">
      <c r="D52" s="5"/>
      <c r="E52" s="5"/>
      <c r="F52" s="5"/>
    </row>
    <row r="53">
      <c r="D53" s="5"/>
      <c r="E53" s="5"/>
      <c r="F53" s="5"/>
    </row>
    <row r="54">
      <c r="D54" s="5"/>
      <c r="E54" s="5"/>
      <c r="F54" s="5"/>
    </row>
    <row r="55">
      <c r="D55" s="5"/>
      <c r="E55" s="5"/>
      <c r="F55" s="5"/>
    </row>
    <row r="56">
      <c r="D56" s="5"/>
      <c r="E56" s="5"/>
      <c r="F56" s="5"/>
    </row>
    <row r="57">
      <c r="D57" s="5"/>
      <c r="E57" s="5"/>
      <c r="F57" s="5"/>
    </row>
    <row r="58">
      <c r="D58" s="5"/>
      <c r="E58" s="5"/>
      <c r="F58" s="5"/>
    </row>
    <row r="59">
      <c r="D59" s="5"/>
      <c r="E59" s="5"/>
      <c r="F59" s="5"/>
    </row>
    <row r="60">
      <c r="D60" s="5"/>
      <c r="E60" s="5"/>
      <c r="F60" s="5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>
        <v>10961.0</v>
      </c>
      <c r="C2" s="4" t="s">
        <v>103</v>
      </c>
      <c r="D2" s="5" t="str">
        <f>VLOOKUP($B2,'全件'!$A:$E,3,false)</f>
        <v>上記期間は無休</v>
      </c>
      <c r="E2" s="5" t="str">
        <f>VLOOKUP($B2,'全件'!$A:$E,4,false)</f>
        <v/>
      </c>
      <c r="F2" s="5" t="str">
        <f>VLOOKUP($B2,'全件'!$A:$E,5,false)</f>
        <v/>
      </c>
    </row>
    <row r="3">
      <c r="A3" s="2">
        <v>2.0</v>
      </c>
      <c r="B3" s="6">
        <v>11448.0</v>
      </c>
      <c r="C3" s="7" t="s">
        <v>104</v>
      </c>
      <c r="D3" s="5" t="str">
        <f>VLOOKUP($B3,'全件'!$A:$E,3,false)</f>
        <v/>
      </c>
      <c r="E3" s="5" t="str">
        <f>VLOOKUP($B3,'全件'!$A:$E,4,false)</f>
        <v/>
      </c>
      <c r="F3" s="5" t="str">
        <f>VLOOKUP($B3,'全件'!$A:$E,5,false)</f>
        <v/>
      </c>
    </row>
    <row r="4">
      <c r="A4" s="2">
        <v>3.0</v>
      </c>
      <c r="B4" s="3">
        <v>11453.0</v>
      </c>
      <c r="C4" s="4" t="s">
        <v>105</v>
      </c>
      <c r="D4" s="5" t="str">
        <f>VLOOKUP($B4,'全件'!$A:$E,3,false)</f>
        <v/>
      </c>
      <c r="E4" s="5" t="str">
        <f>VLOOKUP($B4,'全件'!$A:$E,4,false)</f>
        <v/>
      </c>
      <c r="F4" s="5" t="str">
        <f>VLOOKUP($B4,'全件'!$A:$E,5,false)</f>
        <v/>
      </c>
    </row>
    <row r="5">
      <c r="A5" s="2">
        <v>4.0</v>
      </c>
      <c r="B5" s="3">
        <v>10456.0</v>
      </c>
      <c r="C5" s="4" t="s">
        <v>106</v>
      </c>
      <c r="D5" s="5" t="str">
        <f>VLOOKUP($B5,'全件'!$A:$E,3,false)</f>
        <v/>
      </c>
      <c r="E5" s="5" t="str">
        <f>VLOOKUP($B5,'全件'!$A:$E,4,false)</f>
        <v/>
      </c>
      <c r="F5" s="5" t="str">
        <f>VLOOKUP($B5,'全件'!$A:$E,5,false)</f>
        <v/>
      </c>
    </row>
    <row r="6">
      <c r="A6" s="2">
        <v>5.0</v>
      </c>
      <c r="B6" s="3">
        <v>20561.0</v>
      </c>
      <c r="C6" s="4" t="s">
        <v>107</v>
      </c>
      <c r="D6" s="5" t="str">
        <f>VLOOKUP($B6,'全件'!$A:$E,3,false)</f>
        <v>上記期間は無休</v>
      </c>
      <c r="E6" s="5" t="str">
        <f>VLOOKUP($B6,'全件'!$A:$E,4,false)</f>
        <v/>
      </c>
      <c r="F6" s="5" t="str">
        <f>VLOOKUP($B6,'全件'!$A:$E,5,false)</f>
        <v/>
      </c>
    </row>
    <row r="7">
      <c r="A7" s="2">
        <v>6.0</v>
      </c>
      <c r="B7" s="3">
        <v>11078.0</v>
      </c>
      <c r="C7" s="4" t="s">
        <v>108</v>
      </c>
      <c r="D7" s="5" t="str">
        <f>VLOOKUP($B7,'全件'!$A:$E,3,false)</f>
        <v/>
      </c>
      <c r="E7" s="5" t="str">
        <f>VLOOKUP($B7,'全件'!$A:$E,4,false)</f>
        <v/>
      </c>
      <c r="F7" s="5" t="str">
        <f>VLOOKUP($B7,'全件'!$A:$E,5,false)</f>
        <v/>
      </c>
    </row>
    <row r="8">
      <c r="A8" s="2">
        <v>7.0</v>
      </c>
      <c r="B8" s="6">
        <v>11059.0</v>
      </c>
      <c r="C8" s="7" t="s">
        <v>109</v>
      </c>
      <c r="D8" s="5" t="str">
        <f>VLOOKUP($B8,'全件'!$A:$E,3,false)</f>
        <v/>
      </c>
      <c r="E8" s="5" t="str">
        <f>VLOOKUP($B8,'全件'!$A:$E,4,false)</f>
        <v/>
      </c>
      <c r="F8" s="5" t="str">
        <f>VLOOKUP($B8,'全件'!$A:$E,5,false)</f>
        <v/>
      </c>
    </row>
    <row r="9">
      <c r="A9" s="2">
        <v>8.0</v>
      </c>
      <c r="B9" s="3">
        <v>10657.0</v>
      </c>
      <c r="C9" s="4" t="s">
        <v>110</v>
      </c>
      <c r="D9" s="5" t="str">
        <f>VLOOKUP($B9,'全件'!$A:$E,3,false)</f>
        <v/>
      </c>
      <c r="E9" s="5" t="str">
        <f>VLOOKUP($B9,'全件'!$A:$E,4,false)</f>
        <v/>
      </c>
      <c r="F9" s="5" t="str">
        <f>VLOOKUP($B9,'全件'!$A:$E,5,false)</f>
        <v/>
      </c>
    </row>
    <row r="10">
      <c r="A10" s="2">
        <v>9.0</v>
      </c>
      <c r="B10" s="3">
        <v>10761.0</v>
      </c>
      <c r="C10" s="4" t="s">
        <v>111</v>
      </c>
      <c r="D10" s="5" t="str">
        <f>VLOOKUP($B10,'全件'!$A:$E,3,false)</f>
        <v/>
      </c>
      <c r="E10" s="5" t="str">
        <f>VLOOKUP($B10,'全件'!$A:$E,4,false)</f>
        <v/>
      </c>
      <c r="F10" s="5" t="str">
        <f>VLOOKUP($B10,'全件'!$A:$E,5,false)</f>
        <v/>
      </c>
    </row>
    <row r="11">
      <c r="A11" s="2">
        <v>10.0</v>
      </c>
      <c r="B11" s="3">
        <v>11481.0</v>
      </c>
      <c r="C11" s="4" t="s">
        <v>112</v>
      </c>
      <c r="D11" s="5" t="str">
        <f>VLOOKUP($B11,'全件'!$A:$E,3,false)</f>
        <v>8月10日(日), 8月11日(月), 8月12日(火), 8月13日(水), 8月14日(木), 8月15日(金), 8月16日(土), 8月17日(日)</v>
      </c>
      <c r="E11" s="5" t="str">
        <f>VLOOKUP($B11,'全件'!$A:$E,4,false)</f>
        <v/>
      </c>
      <c r="F11" s="5" t="str">
        <f>VLOOKUP($B11,'全件'!$A:$E,5,false)</f>
        <v>予約があればやります</v>
      </c>
    </row>
    <row r="12">
      <c r="A12" s="2">
        <v>11.0</v>
      </c>
      <c r="B12" s="3">
        <v>11045.0</v>
      </c>
      <c r="C12" s="4" t="s">
        <v>113</v>
      </c>
      <c r="D12" s="5" t="str">
        <f>VLOOKUP($B12,'全件'!$A:$E,3,false)</f>
        <v>上記期間は無休</v>
      </c>
      <c r="E12" s="5" t="str">
        <f>VLOOKUP($B12,'全件'!$A:$E,4,false)</f>
        <v/>
      </c>
      <c r="F12" s="5" t="str">
        <f>VLOOKUP($B12,'全件'!$A:$E,5,false)</f>
        <v/>
      </c>
    </row>
    <row r="13">
      <c r="A13" s="2">
        <v>12.0</v>
      </c>
      <c r="B13" s="3">
        <v>11196.0</v>
      </c>
      <c r="C13" s="4" t="s">
        <v>114</v>
      </c>
      <c r="D13" s="5" t="str">
        <f>VLOOKUP($B13,'全件'!$A:$E,3,false)</f>
        <v>上記期間は無休</v>
      </c>
      <c r="E13" s="5" t="str">
        <f>VLOOKUP($B13,'全件'!$A:$E,4,false)</f>
        <v/>
      </c>
      <c r="F13" s="5" t="str">
        <f>VLOOKUP($B13,'全件'!$A:$E,5,false)</f>
        <v/>
      </c>
    </row>
    <row r="14">
      <c r="A14" s="2">
        <v>13.0</v>
      </c>
      <c r="B14" s="3">
        <v>11144.0</v>
      </c>
      <c r="C14" s="4" t="s">
        <v>115</v>
      </c>
      <c r="D14" s="5" t="str">
        <f>VLOOKUP($B14,'全件'!$A:$E,3,false)</f>
        <v>上記期間は無休</v>
      </c>
      <c r="E14" s="5" t="str">
        <f>VLOOKUP($B14,'全件'!$A:$E,4,false)</f>
        <v/>
      </c>
      <c r="F14" s="5" t="str">
        <f>VLOOKUP($B14,'全件'!$A:$E,5,false)</f>
        <v/>
      </c>
    </row>
    <row r="15">
      <c r="A15" s="2">
        <v>14.0</v>
      </c>
      <c r="B15" s="6">
        <v>20593.0</v>
      </c>
      <c r="C15" s="7" t="s">
        <v>116</v>
      </c>
      <c r="D15" s="5" t="str">
        <f>VLOOKUP($B15,'全件'!$A:$E,3,false)</f>
        <v>上記期間は無休</v>
      </c>
      <c r="E15" s="5" t="str">
        <f>VLOOKUP($B15,'全件'!$A:$E,4,false)</f>
        <v/>
      </c>
      <c r="F15" s="5" t="str">
        <f>VLOOKUP($B15,'全件'!$A:$E,5,false)</f>
        <v/>
      </c>
    </row>
    <row r="16">
      <c r="A16" s="2">
        <v>15.0</v>
      </c>
      <c r="B16" s="3">
        <v>10650.0</v>
      </c>
      <c r="C16" s="4" t="s">
        <v>117</v>
      </c>
      <c r="D16" s="5" t="str">
        <f>VLOOKUP($B16,'全件'!$A:$E,3,false)</f>
        <v>上記期間は無休</v>
      </c>
      <c r="E16" s="5" t="str">
        <f>VLOOKUP($B16,'全件'!$A:$E,4,false)</f>
        <v/>
      </c>
      <c r="F16" s="5" t="str">
        <f>VLOOKUP($B16,'全件'!$A:$E,5,false)</f>
        <v/>
      </c>
    </row>
    <row r="17">
      <c r="A17" s="2">
        <v>16.0</v>
      </c>
      <c r="B17" s="6">
        <v>10647.0</v>
      </c>
      <c r="C17" s="7" t="s">
        <v>118</v>
      </c>
      <c r="D17" s="5" t="str">
        <f>VLOOKUP($B17,'全件'!$A:$E,3,false)</f>
        <v>上記期間は無休</v>
      </c>
      <c r="E17" s="5" t="str">
        <f>VLOOKUP($B17,'全件'!$A:$E,4,false)</f>
        <v/>
      </c>
      <c r="F17" s="5" t="str">
        <f>VLOOKUP($B17,'全件'!$A:$E,5,false)</f>
        <v/>
      </c>
    </row>
    <row r="18">
      <c r="A18" s="2">
        <v>17.0</v>
      </c>
      <c r="B18" s="3">
        <v>10613.0</v>
      </c>
      <c r="C18" s="4" t="s">
        <v>119</v>
      </c>
      <c r="D18" s="5" t="str">
        <f>VLOOKUP($B18,'全件'!$A:$E,3,false)</f>
        <v>上記期間は無休</v>
      </c>
      <c r="E18" s="5" t="str">
        <f>VLOOKUP($B18,'全件'!$A:$E,4,false)</f>
        <v/>
      </c>
      <c r="F18" s="5" t="str">
        <f>VLOOKUP($B18,'全件'!$A:$E,5,false)</f>
        <v/>
      </c>
    </row>
    <row r="19">
      <c r="A19" s="2">
        <v>18.0</v>
      </c>
      <c r="B19" s="3">
        <v>11209.0</v>
      </c>
      <c r="C19" s="4" t="s">
        <v>120</v>
      </c>
      <c r="D19" s="5" t="str">
        <f>VLOOKUP($B19,'全件'!$A:$E,3,false)</f>
        <v>上記期間は無休</v>
      </c>
      <c r="E19" s="5" t="str">
        <f>VLOOKUP($B19,'全件'!$A:$E,4,false)</f>
        <v/>
      </c>
      <c r="F19" s="5" t="str">
        <f>VLOOKUP($B19,'全件'!$A:$E,5,false)</f>
        <v/>
      </c>
    </row>
    <row r="20">
      <c r="A20" s="2">
        <v>19.0</v>
      </c>
      <c r="B20" s="3">
        <v>10654.0</v>
      </c>
      <c r="C20" s="4" t="s">
        <v>121</v>
      </c>
      <c r="D20" s="5" t="str">
        <f>VLOOKUP($B20,'全件'!$A:$E,3,false)</f>
        <v/>
      </c>
      <c r="E20" s="5" t="str">
        <f>VLOOKUP($B20,'全件'!$A:$E,4,false)</f>
        <v/>
      </c>
      <c r="F20" s="5" t="str">
        <f>VLOOKUP($B20,'全件'!$A:$E,5,false)</f>
        <v/>
      </c>
    </row>
    <row r="21">
      <c r="A21" s="2">
        <v>20.0</v>
      </c>
      <c r="B21" s="6">
        <v>20559.0</v>
      </c>
      <c r="C21" s="7" t="s">
        <v>122</v>
      </c>
      <c r="D21" s="5" t="str">
        <f>VLOOKUP($B21,'全件'!$A:$E,3,false)</f>
        <v>上記期間は無休</v>
      </c>
      <c r="E21" s="5" t="str">
        <f>VLOOKUP($B21,'全件'!$A:$E,4,false)</f>
        <v/>
      </c>
      <c r="F21" s="5" t="str">
        <f>VLOOKUP($B21,'全件'!$A:$E,5,false)</f>
        <v/>
      </c>
    </row>
    <row r="22">
      <c r="A22" s="2">
        <v>21.0</v>
      </c>
      <c r="B22" s="3">
        <v>10934.0</v>
      </c>
      <c r="C22" s="4" t="s">
        <v>123</v>
      </c>
      <c r="D22" s="5" t="str">
        <f>VLOOKUP($B22,'全件'!$A:$E,3,false)</f>
        <v/>
      </c>
      <c r="E22" s="5" t="str">
        <f>VLOOKUP($B22,'全件'!$A:$E,4,false)</f>
        <v/>
      </c>
      <c r="F22" s="5" t="str">
        <f>VLOOKUP($B22,'全件'!$A:$E,5,false)</f>
        <v/>
      </c>
    </row>
    <row r="23">
      <c r="A23" s="2">
        <v>22.0</v>
      </c>
      <c r="B23" s="3">
        <v>10515.0</v>
      </c>
      <c r="C23" s="4" t="s">
        <v>124</v>
      </c>
      <c r="D23" s="5" t="str">
        <f>VLOOKUP($B23,'全件'!$A:$E,3,false)</f>
        <v/>
      </c>
      <c r="E23" s="5" t="str">
        <f>VLOOKUP($B23,'全件'!$A:$E,4,false)</f>
        <v/>
      </c>
      <c r="F23" s="5" t="str">
        <f>VLOOKUP($B23,'全件'!$A:$E,5,false)</f>
        <v/>
      </c>
    </row>
    <row r="24">
      <c r="A24" s="2">
        <v>23.0</v>
      </c>
      <c r="B24" s="6">
        <v>11528.0</v>
      </c>
      <c r="C24" s="7" t="s">
        <v>125</v>
      </c>
      <c r="D24" s="5" t="str">
        <f>VLOOKUP($B24,'全件'!$A:$E,3,false)</f>
        <v>8月10日(日), 8月17日(日)</v>
      </c>
      <c r="E24" s="5" t="str">
        <f>VLOOKUP($B24,'全件'!$A:$E,4,false)</f>
        <v/>
      </c>
      <c r="F24" s="5" t="str">
        <f>VLOOKUP($B24,'全件'!$A:$E,5,false)</f>
        <v/>
      </c>
    </row>
    <row r="25">
      <c r="A25" s="2">
        <v>24.0</v>
      </c>
      <c r="B25" s="3">
        <v>20549.0</v>
      </c>
      <c r="C25" s="4" t="s">
        <v>126</v>
      </c>
      <c r="D25" s="5" t="str">
        <f>VLOOKUP($B25,'全件'!$A:$E,3,false)</f>
        <v>上記期間は無休</v>
      </c>
      <c r="E25" s="5" t="str">
        <f>VLOOKUP($B25,'全件'!$A:$E,4,false)</f>
        <v/>
      </c>
      <c r="F25" s="5" t="str">
        <f>VLOOKUP($B25,'全件'!$A:$E,5,false)</f>
        <v/>
      </c>
    </row>
    <row r="26">
      <c r="A26" s="2">
        <v>25.0</v>
      </c>
      <c r="B26" s="6">
        <v>11343.0</v>
      </c>
      <c r="C26" s="7" t="s">
        <v>127</v>
      </c>
      <c r="D26" s="5" t="str">
        <f>VLOOKUP($B26,'全件'!$A:$E,3,false)</f>
        <v>上記期間は全て休業</v>
      </c>
      <c r="E26" s="5" t="str">
        <f>VLOOKUP($B26,'全件'!$A:$E,4,false)</f>
        <v/>
      </c>
      <c r="F26" s="5" t="str">
        <f>VLOOKUP($B26,'全件'!$A:$E,5,false)</f>
        <v/>
      </c>
    </row>
    <row r="27">
      <c r="A27" s="2">
        <v>26.0</v>
      </c>
      <c r="B27" s="6">
        <v>10620.0</v>
      </c>
      <c r="C27" s="7" t="s">
        <v>128</v>
      </c>
      <c r="D27" s="5" t="str">
        <f>VLOOKUP($B27,'全件'!$A:$E,3,false)</f>
        <v/>
      </c>
      <c r="E27" s="5" t="str">
        <f>VLOOKUP($B27,'全件'!$A:$E,4,false)</f>
        <v/>
      </c>
      <c r="F27" s="5" t="str">
        <f>VLOOKUP($B27,'全件'!$A:$E,5,false)</f>
        <v/>
      </c>
    </row>
    <row r="28">
      <c r="A28" s="2">
        <v>27.0</v>
      </c>
      <c r="B28" s="6">
        <v>11407.0</v>
      </c>
      <c r="C28" s="7" t="s">
        <v>129</v>
      </c>
      <c r="D28" s="5" t="str">
        <f>VLOOKUP($B28,'全件'!$A:$E,3,false)</f>
        <v/>
      </c>
      <c r="E28" s="5" t="str">
        <f>VLOOKUP($B28,'全件'!$A:$E,4,false)</f>
        <v/>
      </c>
      <c r="F28" s="5" t="str">
        <f>VLOOKUP($B28,'全件'!$A:$E,5,false)</f>
        <v/>
      </c>
    </row>
    <row r="29">
      <c r="A29" s="2">
        <v>28.0</v>
      </c>
      <c r="B29" s="6">
        <v>10621.0</v>
      </c>
      <c r="C29" s="7" t="s">
        <v>130</v>
      </c>
      <c r="D29" s="5" t="str">
        <f>VLOOKUP($B29,'全件'!$A:$E,3,false)</f>
        <v/>
      </c>
      <c r="E29" s="5" t="str">
        <f>VLOOKUP($B29,'全件'!$A:$E,4,false)</f>
        <v/>
      </c>
      <c r="F29" s="5" t="str">
        <f>VLOOKUP($B29,'全件'!$A:$E,5,false)</f>
        <v/>
      </c>
    </row>
    <row r="30">
      <c r="A30" s="2">
        <v>29.0</v>
      </c>
      <c r="B30" s="6">
        <v>10693.0</v>
      </c>
      <c r="C30" s="7" t="s">
        <v>131</v>
      </c>
      <c r="D30" s="5" t="str">
        <f>VLOOKUP($B30,'全件'!$A:$E,3,false)</f>
        <v/>
      </c>
      <c r="E30" s="5" t="str">
        <f>VLOOKUP($B30,'全件'!$A:$E,4,false)</f>
        <v/>
      </c>
      <c r="F30" s="5" t="str">
        <f>VLOOKUP($B30,'全件'!$A:$E,5,false)</f>
        <v/>
      </c>
    </row>
    <row r="31">
      <c r="A31" s="2">
        <v>30.0</v>
      </c>
      <c r="B31" s="6">
        <v>11432.0</v>
      </c>
      <c r="C31" s="7" t="s">
        <v>132</v>
      </c>
      <c r="D31" s="5" t="str">
        <f>VLOOKUP($B31,'全件'!$A:$E,3,false)</f>
        <v/>
      </c>
      <c r="E31" s="5" t="str">
        <f>VLOOKUP($B31,'全件'!$A:$E,4,false)</f>
        <v/>
      </c>
      <c r="F31" s="5" t="str">
        <f>VLOOKUP($B31,'全件'!$A:$E,5,false)</f>
        <v/>
      </c>
    </row>
    <row r="32">
      <c r="A32" s="2">
        <v>31.0</v>
      </c>
      <c r="B32" s="6">
        <v>11170.0</v>
      </c>
      <c r="C32" s="7" t="s">
        <v>133</v>
      </c>
      <c r="D32" s="5" t="str">
        <f>VLOOKUP($B32,'全件'!$A:$E,3,false)</f>
        <v/>
      </c>
      <c r="E32" s="5" t="str">
        <f>VLOOKUP($B32,'全件'!$A:$E,4,false)</f>
        <v/>
      </c>
      <c r="F32" s="5" t="str">
        <f>VLOOKUP($B32,'全件'!$A:$E,5,false)</f>
        <v/>
      </c>
    </row>
    <row r="33">
      <c r="A33" s="2">
        <v>32.0</v>
      </c>
      <c r="B33" s="3">
        <v>10766.0</v>
      </c>
      <c r="C33" s="4" t="s">
        <v>134</v>
      </c>
      <c r="D33" s="5" t="str">
        <f>VLOOKUP($B33,'全件'!$A:$E,3,false)</f>
        <v>上記期間は無休</v>
      </c>
      <c r="E33" s="5" t="str">
        <f>VLOOKUP($B33,'全件'!$A:$E,4,false)</f>
        <v/>
      </c>
      <c r="F33" s="5" t="str">
        <f>VLOOKUP($B33,'全件'!$A:$E,5,false)</f>
        <v/>
      </c>
    </row>
    <row r="34">
      <c r="A34" s="2">
        <v>33.0</v>
      </c>
      <c r="B34" s="6">
        <v>11141.0</v>
      </c>
      <c r="C34" s="7" t="s">
        <v>135</v>
      </c>
      <c r="D34" s="5" t="str">
        <f>VLOOKUP($B34,'全件'!$A:$E,3,false)</f>
        <v/>
      </c>
      <c r="E34" s="5" t="str">
        <f>VLOOKUP($B34,'全件'!$A:$E,4,false)</f>
        <v/>
      </c>
      <c r="F34" s="5" t="str">
        <f>VLOOKUP($B34,'全件'!$A:$E,5,false)</f>
        <v/>
      </c>
    </row>
    <row r="35">
      <c r="A35" s="2">
        <v>34.0</v>
      </c>
      <c r="B35" s="3">
        <v>10522.0</v>
      </c>
      <c r="C35" s="4" t="s">
        <v>136</v>
      </c>
      <c r="D35" s="5" t="str">
        <f>VLOOKUP($B35,'全件'!$A:$E,3,false)</f>
        <v/>
      </c>
      <c r="E35" s="5" t="str">
        <f>VLOOKUP($B35,'全件'!$A:$E,4,false)</f>
        <v/>
      </c>
      <c r="F35" s="5" t="str">
        <f>VLOOKUP($B35,'全件'!$A:$E,5,false)</f>
        <v/>
      </c>
    </row>
    <row r="36">
      <c r="A36" s="2">
        <v>35.0</v>
      </c>
      <c r="B36" s="6">
        <v>10683.0</v>
      </c>
      <c r="C36" s="7" t="s">
        <v>137</v>
      </c>
      <c r="D36" s="5" t="str">
        <f>VLOOKUP($B36,'全件'!$A:$E,3,false)</f>
        <v/>
      </c>
      <c r="E36" s="5" t="str">
        <f>VLOOKUP($B36,'全件'!$A:$E,4,false)</f>
        <v/>
      </c>
      <c r="F36" s="5" t="str">
        <f>VLOOKUP($B36,'全件'!$A:$E,5,false)</f>
        <v/>
      </c>
    </row>
    <row r="37">
      <c r="A37" s="2">
        <v>36.0</v>
      </c>
      <c r="B37" s="3">
        <v>11063.0</v>
      </c>
      <c r="C37" s="4" t="s">
        <v>138</v>
      </c>
      <c r="D37" s="5" t="str">
        <f>VLOOKUP($B37,'全件'!$A:$E,3,false)</f>
        <v/>
      </c>
      <c r="E37" s="5" t="str">
        <f>VLOOKUP($B37,'全件'!$A:$E,4,false)</f>
        <v/>
      </c>
      <c r="F37" s="5" t="str">
        <f>VLOOKUP($B37,'全件'!$A:$E,5,false)</f>
        <v/>
      </c>
    </row>
    <row r="38">
      <c r="B38" s="3"/>
      <c r="C38" s="4"/>
      <c r="D38" s="5"/>
      <c r="E38" s="5"/>
      <c r="F38" s="5"/>
    </row>
    <row r="39">
      <c r="D39" s="5"/>
      <c r="E39" s="5"/>
      <c r="F39" s="5"/>
    </row>
    <row r="40">
      <c r="D40" s="5"/>
      <c r="E40" s="5"/>
      <c r="F40" s="5"/>
    </row>
    <row r="41">
      <c r="D41" s="5"/>
      <c r="E41" s="5"/>
      <c r="F41" s="5"/>
    </row>
    <row r="42">
      <c r="D42" s="5"/>
      <c r="E42" s="5"/>
      <c r="F42" s="5"/>
    </row>
    <row r="43">
      <c r="D43" s="5"/>
      <c r="E43" s="5"/>
      <c r="F43" s="5"/>
    </row>
    <row r="44">
      <c r="D44" s="5"/>
      <c r="E44" s="5"/>
      <c r="F44" s="5"/>
    </row>
    <row r="45">
      <c r="D45" s="5"/>
      <c r="E45" s="5"/>
      <c r="F45" s="5"/>
    </row>
    <row r="46">
      <c r="D46" s="5"/>
      <c r="E46" s="5"/>
      <c r="F46" s="5"/>
    </row>
    <row r="47">
      <c r="D47" s="5"/>
      <c r="E47" s="5"/>
      <c r="F47" s="5"/>
    </row>
    <row r="48">
      <c r="D48" s="5"/>
      <c r="E48" s="5"/>
      <c r="F48" s="5"/>
    </row>
    <row r="49">
      <c r="D49" s="5"/>
      <c r="E49" s="5"/>
      <c r="F49" s="5"/>
    </row>
    <row r="50">
      <c r="D50" s="5"/>
      <c r="E50" s="5"/>
      <c r="F50" s="5"/>
    </row>
    <row r="51">
      <c r="D51" s="5"/>
      <c r="E51" s="5"/>
      <c r="F51" s="5"/>
    </row>
    <row r="52">
      <c r="D52" s="5"/>
      <c r="E52" s="5"/>
      <c r="F52" s="5"/>
    </row>
    <row r="53">
      <c r="D53" s="5"/>
      <c r="E53" s="5"/>
      <c r="F53" s="5"/>
    </row>
    <row r="54">
      <c r="D54" s="5"/>
      <c r="E54" s="5"/>
      <c r="F54" s="5"/>
    </row>
    <row r="55">
      <c r="D55" s="5"/>
      <c r="E55" s="5"/>
      <c r="F55" s="5"/>
    </row>
    <row r="56">
      <c r="D56" s="5"/>
      <c r="E56" s="5"/>
      <c r="F56" s="5"/>
    </row>
    <row r="57">
      <c r="D57" s="5"/>
      <c r="E57" s="5"/>
      <c r="F57" s="5"/>
    </row>
    <row r="58">
      <c r="D58" s="5"/>
      <c r="E58" s="5"/>
      <c r="F58" s="5"/>
    </row>
    <row r="59">
      <c r="D59" s="5"/>
      <c r="E59" s="5"/>
      <c r="F59" s="5"/>
    </row>
    <row r="60">
      <c r="D60" s="5"/>
      <c r="E60" s="5"/>
      <c r="F60" s="5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>
        <v>20504.0</v>
      </c>
      <c r="C2" s="4" t="s">
        <v>6</v>
      </c>
      <c r="D2" s="5" t="str">
        <f>VLOOKUP($B2,'全件'!$A:$E,3,false)</f>
        <v>上記期間は無休</v>
      </c>
      <c r="E2" s="5" t="str">
        <f>VLOOKUP($B2,'全件'!$A:$E,4,false)</f>
        <v/>
      </c>
      <c r="F2" s="5" t="str">
        <f>VLOOKUP($B2,'全件'!$A:$E,5,false)</f>
        <v/>
      </c>
    </row>
    <row r="3">
      <c r="A3" s="2">
        <v>2.0</v>
      </c>
      <c r="B3" s="3">
        <v>10940.0</v>
      </c>
      <c r="C3" s="4" t="s">
        <v>8</v>
      </c>
      <c r="D3" s="5" t="str">
        <f>VLOOKUP($B3,'全件'!$A:$E,3,false)</f>
        <v>8月10日(日), 8月17日(日)</v>
      </c>
      <c r="E3" s="5" t="str">
        <f>VLOOKUP($B3,'全件'!$A:$E,4,false)</f>
        <v/>
      </c>
      <c r="F3" s="5" t="str">
        <f>VLOOKUP($B3,'全件'!$A:$E,5,false)</f>
        <v/>
      </c>
    </row>
    <row r="4">
      <c r="A4" s="2">
        <v>3.0</v>
      </c>
      <c r="B4" s="6">
        <v>10649.0</v>
      </c>
      <c r="C4" s="7" t="s">
        <v>9</v>
      </c>
      <c r="D4" s="5" t="str">
        <f>VLOOKUP($B4,'全件'!$A:$E,3,false)</f>
        <v/>
      </c>
      <c r="E4" s="5" t="str">
        <f>VLOOKUP($B4,'全件'!$A:$E,4,false)</f>
        <v/>
      </c>
      <c r="F4" s="5" t="str">
        <f>VLOOKUP($B4,'全件'!$A:$E,5,false)</f>
        <v/>
      </c>
    </row>
    <row r="5">
      <c r="A5" s="2">
        <v>4.0</v>
      </c>
      <c r="B5" s="6">
        <v>11077.0</v>
      </c>
      <c r="C5" s="7" t="s">
        <v>10</v>
      </c>
      <c r="D5" s="5" t="str">
        <f>VLOOKUP($B5,'全件'!$A:$E,3,false)</f>
        <v/>
      </c>
      <c r="E5" s="5" t="str">
        <f>VLOOKUP($B5,'全件'!$A:$E,4,false)</f>
        <v/>
      </c>
      <c r="F5" s="5" t="str">
        <f>VLOOKUP($B5,'全件'!$A:$E,5,false)</f>
        <v/>
      </c>
    </row>
    <row r="6">
      <c r="A6" s="2">
        <v>5.0</v>
      </c>
      <c r="B6" s="3">
        <v>10952.0</v>
      </c>
      <c r="C6" s="4" t="s">
        <v>139</v>
      </c>
      <c r="D6" s="5" t="str">
        <f>VLOOKUP($B6,'全件'!$A:$E,3,false)</f>
        <v>8月14日(木)</v>
      </c>
      <c r="E6" s="5" t="str">
        <f>VLOOKUP($B6,'全件'!$A:$E,4,false)</f>
        <v/>
      </c>
      <c r="F6" s="5" t="str">
        <f>VLOOKUP($B6,'全件'!$A:$E,5,false)</f>
        <v>木曜日、定休日</v>
      </c>
    </row>
    <row r="7">
      <c r="A7" s="2">
        <v>6.0</v>
      </c>
      <c r="B7" s="3">
        <v>11392.0</v>
      </c>
      <c r="C7" s="4" t="s">
        <v>11</v>
      </c>
      <c r="D7" s="5" t="str">
        <f>VLOOKUP($B7,'全件'!$A:$E,3,false)</f>
        <v>上記期間は無休</v>
      </c>
      <c r="E7" s="5" t="str">
        <f>VLOOKUP($B7,'全件'!$A:$E,4,false)</f>
        <v/>
      </c>
      <c r="F7" s="5" t="str">
        <f>VLOOKUP($B7,'全件'!$A:$E,5,false)</f>
        <v>8月18日休み</v>
      </c>
    </row>
    <row r="8">
      <c r="A8" s="2">
        <v>7.0</v>
      </c>
      <c r="B8" s="3">
        <v>10939.0</v>
      </c>
      <c r="C8" s="4" t="s">
        <v>12</v>
      </c>
      <c r="D8" s="5" t="str">
        <f>VLOOKUP($B8,'全件'!$A:$E,3,false)</f>
        <v>8月10日(日), 8月17日(日)</v>
      </c>
      <c r="E8" s="5" t="str">
        <f>VLOOKUP($B8,'全件'!$A:$E,4,false)</f>
        <v/>
      </c>
      <c r="F8" s="5" t="str">
        <f>VLOOKUP($B8,'全件'!$A:$E,5,false)</f>
        <v/>
      </c>
    </row>
    <row r="9">
      <c r="A9" s="2">
        <v>8.0</v>
      </c>
      <c r="B9" s="3">
        <v>30585.0</v>
      </c>
      <c r="C9" s="4" t="s">
        <v>140</v>
      </c>
      <c r="D9" s="5" t="str">
        <f>VLOOKUP($B9,'全件'!$A:$E,3,false)</f>
        <v>8月11日(月), 8月15日(金)</v>
      </c>
      <c r="E9" s="5" t="str">
        <f>VLOOKUP($B9,'全件'!$A:$E,4,false)</f>
        <v/>
      </c>
      <c r="F9" s="5" t="str">
        <f>VLOOKUP($B9,'全件'!$A:$E,5,false)</f>
        <v>月曜日、定休日</v>
      </c>
    </row>
    <row r="10">
      <c r="A10" s="2">
        <v>9.0</v>
      </c>
      <c r="B10" s="6">
        <v>11149.0</v>
      </c>
      <c r="C10" s="7" t="s">
        <v>15</v>
      </c>
      <c r="D10" s="5" t="str">
        <f>VLOOKUP($B10,'全件'!$A:$E,3,false)</f>
        <v>上記期間は無休</v>
      </c>
      <c r="E10" s="5" t="str">
        <f>VLOOKUP($B10,'全件'!$A:$E,4,false)</f>
        <v/>
      </c>
      <c r="F10" s="5" t="str">
        <f>VLOOKUP($B10,'全件'!$A:$E,5,false)</f>
        <v>不定休</v>
      </c>
    </row>
    <row r="11">
      <c r="A11" s="2">
        <v>10.0</v>
      </c>
      <c r="B11" s="6">
        <v>11000.0</v>
      </c>
      <c r="C11" s="7" t="s">
        <v>16</v>
      </c>
      <c r="D11" s="5" t="str">
        <f>VLOOKUP($B11,'全件'!$A:$E,3,false)</f>
        <v>上記期間は無休</v>
      </c>
      <c r="E11" s="5" t="str">
        <f>VLOOKUP($B11,'全件'!$A:$E,4,false)</f>
        <v/>
      </c>
      <c r="F11" s="5" t="str">
        <f>VLOOKUP($B11,'全件'!$A:$E,5,false)</f>
        <v>8月19日、20日休み</v>
      </c>
    </row>
    <row r="12">
      <c r="A12" s="2">
        <v>11.0</v>
      </c>
      <c r="B12" s="6">
        <v>10790.0</v>
      </c>
      <c r="C12" s="7" t="s">
        <v>17</v>
      </c>
      <c r="D12" s="5" t="str">
        <f>VLOOKUP($B12,'全件'!$A:$E,3,false)</f>
        <v>上記期間は無休</v>
      </c>
      <c r="E12" s="5" t="str">
        <f>VLOOKUP($B12,'全件'!$A:$E,4,false)</f>
        <v/>
      </c>
      <c r="F12" s="5" t="str">
        <f>VLOOKUP($B12,'全件'!$A:$E,5,false)</f>
        <v/>
      </c>
    </row>
    <row r="13">
      <c r="A13" s="2">
        <v>12.0</v>
      </c>
      <c r="B13" s="3">
        <v>10759.0</v>
      </c>
      <c r="C13" s="4" t="s">
        <v>18</v>
      </c>
      <c r="D13" s="5" t="str">
        <f>VLOOKUP($B13,'全件'!$A:$E,3,false)</f>
        <v>上記期間は無休</v>
      </c>
      <c r="E13" s="5" t="str">
        <f>VLOOKUP($B13,'全件'!$A:$E,4,false)</f>
        <v/>
      </c>
      <c r="F13" s="5" t="str">
        <f>VLOOKUP($B13,'全件'!$A:$E,5,false)</f>
        <v>8月18日～20日休み、不定休</v>
      </c>
    </row>
    <row r="14">
      <c r="A14" s="2">
        <v>13.0</v>
      </c>
      <c r="B14" s="3">
        <v>11339.0</v>
      </c>
      <c r="C14" s="4" t="s">
        <v>19</v>
      </c>
      <c r="D14" s="5" t="str">
        <f>VLOOKUP($B14,'全件'!$A:$E,3,false)</f>
        <v>上記期間は無休</v>
      </c>
      <c r="E14" s="5" t="str">
        <f>VLOOKUP($B14,'全件'!$A:$E,4,false)</f>
        <v/>
      </c>
      <c r="F14" s="5" t="str">
        <f>VLOOKUP($B14,'全件'!$A:$E,5,false)</f>
        <v/>
      </c>
    </row>
    <row r="15">
      <c r="A15" s="2">
        <v>14.0</v>
      </c>
      <c r="B15" s="6">
        <v>10618.0</v>
      </c>
      <c r="C15" s="7" t="s">
        <v>20</v>
      </c>
      <c r="D15" s="5" t="str">
        <f>VLOOKUP($B15,'全件'!$A:$E,3,false)</f>
        <v/>
      </c>
      <c r="E15" s="5" t="str">
        <f>VLOOKUP($B15,'全件'!$A:$E,4,false)</f>
        <v/>
      </c>
      <c r="F15" s="5" t="str">
        <f>VLOOKUP($B15,'全件'!$A:$E,5,false)</f>
        <v/>
      </c>
    </row>
    <row r="16">
      <c r="A16" s="2">
        <v>15.0</v>
      </c>
      <c r="B16" s="3">
        <v>10758.0</v>
      </c>
      <c r="C16" s="4" t="s">
        <v>21</v>
      </c>
      <c r="D16" s="5" t="str">
        <f>VLOOKUP($B16,'全件'!$A:$E,3,false)</f>
        <v>上記期間は無休</v>
      </c>
      <c r="E16" s="5" t="str">
        <f>VLOOKUP($B16,'全件'!$A:$E,4,false)</f>
        <v/>
      </c>
      <c r="F16" s="5" t="str">
        <f>VLOOKUP($B16,'全件'!$A:$E,5,false)</f>
        <v>8月18日～20日休み</v>
      </c>
    </row>
    <row r="17">
      <c r="A17" s="2">
        <v>16.0</v>
      </c>
      <c r="B17" s="3">
        <v>11137.0</v>
      </c>
      <c r="C17" s="4" t="s">
        <v>22</v>
      </c>
      <c r="D17" s="5" t="str">
        <f>VLOOKUP($B17,'全件'!$A:$E,3,false)</f>
        <v>8月11日(月)</v>
      </c>
      <c r="E17" s="5" t="str">
        <f>VLOOKUP($B17,'全件'!$A:$E,4,false)</f>
        <v/>
      </c>
      <c r="F17" s="5" t="str">
        <f>VLOOKUP($B17,'全件'!$A:$E,5,false)</f>
        <v>8月18日～21日休み、月曜日、定休日</v>
      </c>
    </row>
    <row r="18">
      <c r="A18" s="2">
        <v>17.0</v>
      </c>
      <c r="B18" s="3">
        <v>11177.0</v>
      </c>
      <c r="C18" s="4" t="s">
        <v>23</v>
      </c>
      <c r="D18" s="5" t="str">
        <f>VLOOKUP($B18,'全件'!$A:$E,3,false)</f>
        <v/>
      </c>
      <c r="E18" s="5" t="str">
        <f>VLOOKUP($B18,'全件'!$A:$E,4,false)</f>
        <v/>
      </c>
      <c r="F18" s="5" t="str">
        <f>VLOOKUP($B18,'全件'!$A:$E,5,false)</f>
        <v/>
      </c>
    </row>
    <row r="19">
      <c r="A19" s="2">
        <v>18.0</v>
      </c>
      <c r="B19" s="3">
        <v>10750.0</v>
      </c>
      <c r="C19" s="4" t="s">
        <v>24</v>
      </c>
      <c r="D19" s="5" t="str">
        <f>VLOOKUP($B19,'全件'!$A:$E,3,false)</f>
        <v/>
      </c>
      <c r="E19" s="5" t="str">
        <f>VLOOKUP($B19,'全件'!$A:$E,4,false)</f>
        <v/>
      </c>
      <c r="F19" s="5" t="str">
        <f>VLOOKUP($B19,'全件'!$A:$E,5,false)</f>
        <v/>
      </c>
    </row>
    <row r="20">
      <c r="A20" s="2">
        <v>19.0</v>
      </c>
      <c r="B20" s="3">
        <v>10533.0</v>
      </c>
      <c r="C20" s="4" t="s">
        <v>25</v>
      </c>
      <c r="D20" s="5" t="str">
        <f>VLOOKUP($B20,'全件'!$A:$E,3,false)</f>
        <v/>
      </c>
      <c r="E20" s="5" t="str">
        <f>VLOOKUP($B20,'全件'!$A:$E,4,false)</f>
        <v/>
      </c>
      <c r="F20" s="5" t="str">
        <f>VLOOKUP($B20,'全件'!$A:$E,5,false)</f>
        <v/>
      </c>
    </row>
    <row r="21">
      <c r="A21" s="2">
        <v>20.0</v>
      </c>
      <c r="B21" s="3">
        <v>10764.0</v>
      </c>
      <c r="C21" s="4" t="s">
        <v>27</v>
      </c>
      <c r="D21" s="5" t="str">
        <f>VLOOKUP($B21,'全件'!$A:$E,3,false)</f>
        <v/>
      </c>
      <c r="E21" s="5" t="str">
        <f>VLOOKUP($B21,'全件'!$A:$E,4,false)</f>
        <v/>
      </c>
      <c r="F21" s="5" t="str">
        <f>VLOOKUP($B21,'全件'!$A:$E,5,false)</f>
        <v/>
      </c>
    </row>
    <row r="22">
      <c r="A22" s="2">
        <v>21.0</v>
      </c>
      <c r="B22" s="3">
        <v>30568.0</v>
      </c>
      <c r="C22" s="4" t="s">
        <v>29</v>
      </c>
      <c r="D22" s="5" t="str">
        <f>VLOOKUP($B22,'全件'!$A:$E,3,false)</f>
        <v/>
      </c>
      <c r="E22" s="5" t="str">
        <f>VLOOKUP($B22,'全件'!$A:$E,4,false)</f>
        <v/>
      </c>
      <c r="F22" s="5" t="str">
        <f>VLOOKUP($B22,'全件'!$A:$E,5,false)</f>
        <v/>
      </c>
    </row>
    <row r="23">
      <c r="A23" s="2">
        <v>22.0</v>
      </c>
      <c r="B23" s="6">
        <v>11216.0</v>
      </c>
      <c r="C23" s="7" t="s">
        <v>30</v>
      </c>
      <c r="D23" s="5" t="str">
        <f>VLOOKUP($B23,'全件'!$A:$E,3,false)</f>
        <v>上記期間は無休</v>
      </c>
      <c r="E23" s="5" t="str">
        <f>VLOOKUP($B23,'全件'!$A:$E,4,false)</f>
        <v/>
      </c>
      <c r="F23" s="5" t="str">
        <f>VLOOKUP($B23,'全件'!$A:$E,5,false)</f>
        <v>8月18日～21日休み、月曜日、定休日</v>
      </c>
    </row>
    <row r="24">
      <c r="A24" s="2">
        <v>23.0</v>
      </c>
      <c r="B24" s="3">
        <v>11113.0</v>
      </c>
      <c r="C24" s="4" t="s">
        <v>32</v>
      </c>
      <c r="D24" s="5" t="str">
        <f>VLOOKUP($B24,'全件'!$A:$E,3,false)</f>
        <v>上記期間は無休</v>
      </c>
      <c r="E24" s="5" t="str">
        <f>VLOOKUP($B24,'全件'!$A:$E,4,false)</f>
        <v/>
      </c>
      <c r="F24" s="5" t="str">
        <f>VLOOKUP($B24,'全件'!$A:$E,5,false)</f>
        <v/>
      </c>
    </row>
    <row r="25">
      <c r="A25" s="2">
        <v>24.0</v>
      </c>
      <c r="B25" s="3">
        <v>10519.0</v>
      </c>
      <c r="C25" s="4" t="s">
        <v>141</v>
      </c>
      <c r="D25" s="5" t="str">
        <f>VLOOKUP($B25,'全件'!$A:$E,3,false)</f>
        <v>上記期間は全て休業</v>
      </c>
      <c r="E25" s="5" t="str">
        <f>VLOOKUP($B25,'全件'!$A:$E,4,false)</f>
        <v/>
      </c>
      <c r="F25" s="5" t="str">
        <f>VLOOKUP($B25,'全件'!$A:$E,5,false)</f>
        <v/>
      </c>
    </row>
    <row r="26">
      <c r="A26" s="2">
        <v>25.0</v>
      </c>
      <c r="B26" s="6">
        <v>10269.0</v>
      </c>
      <c r="C26" s="7" t="s">
        <v>34</v>
      </c>
      <c r="D26" s="5" t="str">
        <f>VLOOKUP($B26,'全件'!$A:$E,3,false)</f>
        <v>上記期間は無休</v>
      </c>
      <c r="E26" s="5" t="str">
        <f>VLOOKUP($B26,'全件'!$A:$E,4,false)</f>
        <v/>
      </c>
      <c r="F26" s="5" t="str">
        <f>VLOOKUP($B26,'全件'!$A:$E,5,false)</f>
        <v>8月18日～8月20日休み、8月15日に在庫320本、8月18日（月）回収のみ</v>
      </c>
    </row>
    <row r="27">
      <c r="A27" s="2">
        <v>26.0</v>
      </c>
      <c r="B27" s="3">
        <v>10593.0</v>
      </c>
      <c r="C27" s="4" t="s">
        <v>142</v>
      </c>
      <c r="D27" s="5" t="str">
        <f>VLOOKUP($B27,'全件'!$A:$E,3,false)</f>
        <v/>
      </c>
      <c r="E27" s="5" t="str">
        <f>VLOOKUP($B27,'全件'!$A:$E,4,false)</f>
        <v/>
      </c>
      <c r="F27" s="5" t="str">
        <f>VLOOKUP($B27,'全件'!$A:$E,5,false)</f>
        <v/>
      </c>
    </row>
    <row r="28">
      <c r="A28" s="2">
        <v>27.0</v>
      </c>
      <c r="B28" s="3">
        <v>10768.0</v>
      </c>
      <c r="C28" s="4" t="s">
        <v>35</v>
      </c>
      <c r="D28" s="5" t="str">
        <f>VLOOKUP($B28,'全件'!$A:$E,3,false)</f>
        <v/>
      </c>
      <c r="E28" s="5" t="str">
        <f>VLOOKUP($B28,'全件'!$A:$E,4,false)</f>
        <v/>
      </c>
      <c r="F28" s="5" t="str">
        <f>VLOOKUP($B28,'全件'!$A:$E,5,false)</f>
        <v/>
      </c>
    </row>
    <row r="29">
      <c r="A29" s="2">
        <v>28.0</v>
      </c>
      <c r="B29" s="6">
        <v>10690.0</v>
      </c>
      <c r="C29" s="7" t="s">
        <v>36</v>
      </c>
      <c r="D29" s="5" t="str">
        <f>VLOOKUP($B29,'全件'!$A:$E,3,false)</f>
        <v>上記期間は無休</v>
      </c>
      <c r="E29" s="5" t="str">
        <f>VLOOKUP($B29,'全件'!$A:$E,4,false)</f>
        <v/>
      </c>
      <c r="F29" s="5" t="str">
        <f>VLOOKUP($B29,'全件'!$A:$E,5,false)</f>
        <v>不定休</v>
      </c>
    </row>
    <row r="30">
      <c r="A30" s="2">
        <v>29.0</v>
      </c>
      <c r="B30" s="6">
        <v>10633.0</v>
      </c>
      <c r="C30" s="7" t="s">
        <v>38</v>
      </c>
      <c r="D30" s="5" t="str">
        <f>VLOOKUP($B30,'全件'!$A:$E,3,false)</f>
        <v/>
      </c>
      <c r="E30" s="5" t="str">
        <f>VLOOKUP($B30,'全件'!$A:$E,4,false)</f>
        <v/>
      </c>
      <c r="F30" s="5" t="str">
        <f>VLOOKUP($B30,'全件'!$A:$E,5,false)</f>
        <v/>
      </c>
    </row>
    <row r="31">
      <c r="A31" s="2">
        <v>30.0</v>
      </c>
      <c r="B31" s="6">
        <v>10672.0</v>
      </c>
      <c r="C31" s="7" t="s">
        <v>39</v>
      </c>
      <c r="D31" s="5" t="str">
        <f>VLOOKUP($B31,'全件'!$A:$E,3,false)</f>
        <v>8月12日(火)</v>
      </c>
      <c r="E31" s="5" t="str">
        <f>VLOOKUP($B31,'全件'!$A:$E,4,false)</f>
        <v/>
      </c>
      <c r="F31" s="5" t="str">
        <f>VLOOKUP($B31,'全件'!$A:$E,5,false)</f>
        <v>火曜日、定休日</v>
      </c>
    </row>
    <row r="32">
      <c r="A32" s="2">
        <v>31.0</v>
      </c>
      <c r="B32" s="3">
        <v>10720.0</v>
      </c>
      <c r="C32" s="4" t="s">
        <v>143</v>
      </c>
      <c r="D32" s="5" t="str">
        <f>VLOOKUP($B32,'全件'!$A:$E,3,false)</f>
        <v/>
      </c>
      <c r="E32" s="5" t="str">
        <f>VLOOKUP($B32,'全件'!$A:$E,4,false)</f>
        <v/>
      </c>
      <c r="F32" s="5" t="str">
        <f>VLOOKUP($B32,'全件'!$A:$E,5,false)</f>
        <v/>
      </c>
    </row>
    <row r="33">
      <c r="A33" s="2">
        <v>32.0</v>
      </c>
      <c r="B33" s="3">
        <v>11336.0</v>
      </c>
      <c r="C33" s="4" t="s">
        <v>144</v>
      </c>
      <c r="D33" s="5" t="str">
        <f>VLOOKUP($B33,'全件'!$A:$E,3,false)</f>
        <v/>
      </c>
      <c r="E33" s="5" t="str">
        <f>VLOOKUP($B33,'全件'!$A:$E,4,false)</f>
        <v/>
      </c>
      <c r="F33" s="5" t="str">
        <f>VLOOKUP($B33,'全件'!$A:$E,5,false)</f>
        <v/>
      </c>
    </row>
    <row r="34">
      <c r="A34" s="2">
        <v>33.0</v>
      </c>
      <c r="B34" s="6">
        <v>10641.0</v>
      </c>
      <c r="C34" s="7" t="s">
        <v>41</v>
      </c>
      <c r="D34" s="5" t="str">
        <f>VLOOKUP($B34,'全件'!$A:$E,3,false)</f>
        <v/>
      </c>
      <c r="E34" s="5" t="str">
        <f>VLOOKUP($B34,'全件'!$A:$E,4,false)</f>
        <v/>
      </c>
      <c r="F34" s="5" t="str">
        <f>VLOOKUP($B34,'全件'!$A:$E,5,false)</f>
        <v/>
      </c>
    </row>
    <row r="35">
      <c r="A35" s="2">
        <v>34.0</v>
      </c>
      <c r="B35" s="3">
        <v>11098.0</v>
      </c>
      <c r="C35" s="4" t="s">
        <v>145</v>
      </c>
      <c r="D35" s="5" t="str">
        <f>VLOOKUP($B35,'全件'!$A:$E,3,false)</f>
        <v/>
      </c>
      <c r="E35" s="5" t="str">
        <f>VLOOKUP($B35,'全件'!$A:$E,4,false)</f>
        <v/>
      </c>
      <c r="F35" s="5" t="str">
        <f>VLOOKUP($B35,'全件'!$A:$E,5,false)</f>
        <v/>
      </c>
    </row>
    <row r="36">
      <c r="A36" s="2">
        <v>35.0</v>
      </c>
      <c r="B36" s="3">
        <v>10523.0</v>
      </c>
      <c r="C36" s="4" t="s">
        <v>146</v>
      </c>
      <c r="D36" s="5" t="str">
        <f>VLOOKUP($B36,'全件'!$A:$E,3,false)</f>
        <v/>
      </c>
      <c r="E36" s="5" t="str">
        <f>VLOOKUP($B36,'全件'!$A:$E,4,false)</f>
        <v/>
      </c>
      <c r="F36" s="5" t="str">
        <f>VLOOKUP($B36,'全件'!$A:$E,5,false)</f>
        <v/>
      </c>
    </row>
    <row r="37">
      <c r="A37" s="2">
        <v>36.0</v>
      </c>
      <c r="B37" s="3">
        <v>20541.0</v>
      </c>
      <c r="C37" s="4" t="s">
        <v>147</v>
      </c>
      <c r="D37" s="5" t="str">
        <f>VLOOKUP($B37,'全件'!$A:$E,3,false)</f>
        <v>8月11日(月), 8月12日(火), 8月13日(水), 8月14日(木), 8月15日(金), 8月16日(土), 8月17日(日)</v>
      </c>
      <c r="E37" s="5" t="str">
        <f>VLOOKUP($B37,'全件'!$A:$E,4,false)</f>
        <v/>
      </c>
      <c r="F37" s="5" t="str">
        <f>VLOOKUP($B37,'全件'!$A:$E,5,false)</f>
        <v>8月11日～18日が休み</v>
      </c>
    </row>
    <row r="38">
      <c r="A38" s="2">
        <v>37.0</v>
      </c>
      <c r="B38" s="3">
        <v>11474.0</v>
      </c>
      <c r="C38" s="4" t="s">
        <v>148</v>
      </c>
      <c r="D38" s="5" t="str">
        <f>VLOOKUP($B38,'全件'!$A:$E,3,false)</f>
        <v/>
      </c>
      <c r="E38" s="5" t="str">
        <f>VLOOKUP($B38,'全件'!$A:$E,4,false)</f>
        <v/>
      </c>
      <c r="F38" s="5" t="str">
        <f>VLOOKUP($B38,'全件'!$A:$E,5,false)</f>
        <v/>
      </c>
    </row>
    <row r="39">
      <c r="A39" s="2">
        <v>38.0</v>
      </c>
      <c r="B39" s="3">
        <v>10719.0</v>
      </c>
      <c r="C39" s="4" t="s">
        <v>43</v>
      </c>
      <c r="D39" s="5" t="str">
        <f>VLOOKUP($B39,'全件'!$A:$E,3,false)</f>
        <v/>
      </c>
      <c r="E39" s="5" t="str">
        <f>VLOOKUP($B39,'全件'!$A:$E,4,false)</f>
        <v/>
      </c>
      <c r="F39" s="5" t="str">
        <f>VLOOKUP($B39,'全件'!$A:$E,5,false)</f>
        <v/>
      </c>
    </row>
    <row r="40">
      <c r="A40" s="2">
        <v>39.0</v>
      </c>
      <c r="B40" s="3">
        <v>10778.0</v>
      </c>
      <c r="C40" s="4" t="s">
        <v>44</v>
      </c>
      <c r="D40" s="5" t="str">
        <f>VLOOKUP($B40,'全件'!$A:$E,3,false)</f>
        <v>上記期間は無休</v>
      </c>
      <c r="E40" s="5" t="str">
        <f>VLOOKUP($B40,'全件'!$A:$E,4,false)</f>
        <v/>
      </c>
      <c r="F40" s="5" t="str">
        <f>VLOOKUP($B40,'全件'!$A:$E,5,false)</f>
        <v/>
      </c>
    </row>
    <row r="41">
      <c r="A41" s="2">
        <v>40.0</v>
      </c>
      <c r="B41" s="6">
        <v>10685.0</v>
      </c>
      <c r="C41" s="7" t="s">
        <v>149</v>
      </c>
      <c r="D41" s="5" t="str">
        <f>VLOOKUP($B41,'全件'!$A:$E,3,false)</f>
        <v>上記期間は無休</v>
      </c>
      <c r="E41" s="5" t="str">
        <f>VLOOKUP($B41,'全件'!$A:$E,4,false)</f>
        <v/>
      </c>
      <c r="F41" s="5" t="str">
        <f>VLOOKUP($B41,'全件'!$A:$E,5,false)</f>
        <v/>
      </c>
    </row>
    <row r="42">
      <c r="A42" s="2">
        <v>41.0</v>
      </c>
      <c r="B42" s="3">
        <v>10583.0</v>
      </c>
      <c r="C42" s="4" t="s">
        <v>150</v>
      </c>
      <c r="D42" s="5" t="str">
        <f>VLOOKUP($B42,'全件'!$A:$E,3,false)</f>
        <v>8月11日(月)</v>
      </c>
      <c r="E42" s="5" t="str">
        <f>VLOOKUP($B42,'全件'!$A:$E,4,false)</f>
        <v/>
      </c>
      <c r="F42" s="5" t="str">
        <f>VLOOKUP($B42,'全件'!$A:$E,5,false)</f>
        <v>月曜日、定休日</v>
      </c>
    </row>
    <row r="43">
      <c r="A43" s="2">
        <v>42.0</v>
      </c>
      <c r="B43" s="6">
        <v>10528.0</v>
      </c>
      <c r="C43" s="7" t="s">
        <v>151</v>
      </c>
      <c r="D43" s="5" t="str">
        <f>VLOOKUP($B43,'全件'!$A:$E,3,false)</f>
        <v>上記期間は無休</v>
      </c>
      <c r="E43" s="5" t="str">
        <f>VLOOKUP($B43,'全件'!$A:$E,4,false)</f>
        <v/>
      </c>
      <c r="F43" s="5" t="str">
        <f>VLOOKUP($B43,'全件'!$A:$E,5,false)</f>
        <v/>
      </c>
    </row>
    <row r="44">
      <c r="A44" s="2">
        <v>43.0</v>
      </c>
      <c r="B44" s="6">
        <v>20573.0</v>
      </c>
      <c r="C44" s="7" t="s">
        <v>152</v>
      </c>
      <c r="D44" s="5" t="str">
        <f>VLOOKUP($B44,'全件'!$A:$E,3,false)</f>
        <v>8月10日(日), 8月11日(月), 8月12日(火), 8月13日(水), 8月14日(木), 8月15日(金), 8月16日(土), 8月17日(日)</v>
      </c>
      <c r="E44" s="5" t="str">
        <f>VLOOKUP($B44,'全件'!$A:$E,4,false)</f>
        <v/>
      </c>
      <c r="F44" s="5" t="str">
        <f>VLOOKUP($B44,'全件'!$A:$E,5,false)</f>
        <v>8月10日～8月18日が休み</v>
      </c>
    </row>
    <row r="45">
      <c r="A45" s="2">
        <v>44.0</v>
      </c>
      <c r="B45" s="3">
        <v>20506.0</v>
      </c>
      <c r="C45" s="4" t="s">
        <v>46</v>
      </c>
      <c r="D45" s="5" t="str">
        <f>VLOOKUP($B45,'全件'!$A:$E,3,false)</f>
        <v>上記期間は無休</v>
      </c>
      <c r="E45" s="5" t="str">
        <f>VLOOKUP($B45,'全件'!$A:$E,4,false)</f>
        <v/>
      </c>
      <c r="F45" s="5" t="str">
        <f>VLOOKUP($B45,'全件'!$A:$E,5,false)</f>
        <v/>
      </c>
    </row>
    <row r="46">
      <c r="A46" s="2">
        <v>45.0</v>
      </c>
      <c r="B46" s="3">
        <v>10717.0</v>
      </c>
      <c r="C46" s="4" t="s">
        <v>47</v>
      </c>
      <c r="D46" s="5" t="str">
        <f>VLOOKUP($B46,'全件'!$A:$E,3,false)</f>
        <v/>
      </c>
      <c r="E46" s="5" t="str">
        <f>VLOOKUP($B46,'全件'!$A:$E,4,false)</f>
        <v/>
      </c>
      <c r="F46" s="5" t="str">
        <f>VLOOKUP($B46,'全件'!$A:$E,5,false)</f>
        <v/>
      </c>
    </row>
    <row r="47">
      <c r="A47" s="2">
        <v>46.0</v>
      </c>
      <c r="B47" s="6">
        <v>10325.0</v>
      </c>
      <c r="C47" s="7" t="s">
        <v>49</v>
      </c>
      <c r="D47" s="5" t="str">
        <f>VLOOKUP($B47,'全件'!$A:$E,3,false)</f>
        <v/>
      </c>
      <c r="E47" s="5" t="str">
        <f>VLOOKUP($B47,'全件'!$A:$E,4,false)</f>
        <v/>
      </c>
      <c r="F47" s="5" t="str">
        <f>VLOOKUP($B47,'全件'!$A:$E,5,false)</f>
        <v/>
      </c>
    </row>
    <row r="48">
      <c r="A48" s="2">
        <v>47.0</v>
      </c>
      <c r="B48" s="3">
        <v>11175.0</v>
      </c>
      <c r="C48" s="4" t="s">
        <v>50</v>
      </c>
      <c r="D48" s="5" t="str">
        <f>VLOOKUP($B48,'全件'!$A:$E,3,false)</f>
        <v/>
      </c>
      <c r="E48" s="5" t="str">
        <f>VLOOKUP($B48,'全件'!$A:$E,4,false)</f>
        <v/>
      </c>
      <c r="F48" s="5" t="str">
        <f>VLOOKUP($B48,'全件'!$A:$E,5,false)</f>
        <v/>
      </c>
    </row>
    <row r="49">
      <c r="A49" s="2">
        <v>48.0</v>
      </c>
      <c r="B49" s="6">
        <v>11485.0</v>
      </c>
      <c r="C49" s="7" t="s">
        <v>51</v>
      </c>
      <c r="D49" s="5" t="str">
        <f>VLOOKUP($B49,'全件'!$A:$E,3,false)</f>
        <v>上記期間は全て休業</v>
      </c>
      <c r="E49" s="5" t="str">
        <f>VLOOKUP($B49,'全件'!$A:$E,4,false)</f>
        <v/>
      </c>
      <c r="F49" s="5" t="str">
        <f>VLOOKUP($B49,'全件'!$A:$E,5,false)</f>
        <v/>
      </c>
    </row>
    <row r="50">
      <c r="A50" s="2">
        <v>49.0</v>
      </c>
      <c r="B50" s="6">
        <v>11396.0</v>
      </c>
      <c r="C50" s="7" t="s">
        <v>52</v>
      </c>
      <c r="D50" s="5" t="str">
        <f>VLOOKUP($B50,'全件'!$A:$E,3,false)</f>
        <v/>
      </c>
      <c r="E50" s="5" t="str">
        <f>VLOOKUP($B50,'全件'!$A:$E,4,false)</f>
        <v/>
      </c>
      <c r="F50" s="5" t="str">
        <f>VLOOKUP($B50,'全件'!$A:$E,5,false)</f>
        <v/>
      </c>
    </row>
    <row r="51">
      <c r="A51" s="2">
        <v>50.0</v>
      </c>
      <c r="B51" s="6">
        <v>11513.0</v>
      </c>
      <c r="C51" s="7" t="s">
        <v>53</v>
      </c>
      <c r="D51" s="5" t="str">
        <f>VLOOKUP($B51,'全件'!$A:$E,3,false)</f>
        <v/>
      </c>
      <c r="E51" s="5" t="str">
        <f>VLOOKUP($B51,'全件'!$A:$E,4,false)</f>
        <v/>
      </c>
      <c r="F51" s="5" t="str">
        <f>VLOOKUP($B51,'全件'!$A:$E,5,false)</f>
        <v/>
      </c>
    </row>
    <row r="52">
      <c r="A52" s="2">
        <v>51.0</v>
      </c>
      <c r="B52" s="6">
        <v>10495.0</v>
      </c>
      <c r="C52" s="7" t="s">
        <v>54</v>
      </c>
      <c r="D52" s="5" t="str">
        <f>VLOOKUP($B52,'全件'!$A:$E,3,false)</f>
        <v>上記期間は全て休業</v>
      </c>
      <c r="E52" s="5" t="str">
        <f>VLOOKUP($B52,'全件'!$A:$E,4,false)</f>
        <v/>
      </c>
      <c r="F52" s="5" t="str">
        <f>VLOOKUP($B52,'全件'!$A:$E,5,false)</f>
        <v/>
      </c>
    </row>
    <row r="53">
      <c r="A53" s="2">
        <v>52.0</v>
      </c>
      <c r="B53" s="6">
        <v>10908.0</v>
      </c>
      <c r="C53" s="7" t="s">
        <v>55</v>
      </c>
      <c r="D53" s="5" t="str">
        <f>VLOOKUP($B53,'全件'!$A:$E,3,false)</f>
        <v/>
      </c>
      <c r="E53" s="5" t="str">
        <f>VLOOKUP($B53,'全件'!$A:$E,4,false)</f>
        <v/>
      </c>
      <c r="F53" s="5" t="str">
        <f>VLOOKUP($B53,'全件'!$A:$E,5,false)</f>
        <v/>
      </c>
    </row>
    <row r="54">
      <c r="A54" s="2">
        <v>53.0</v>
      </c>
      <c r="B54" s="6">
        <v>11475.0</v>
      </c>
      <c r="C54" s="7" t="s">
        <v>56</v>
      </c>
      <c r="D54" s="5" t="str">
        <f>VLOOKUP($B54,'全件'!$A:$E,3,false)</f>
        <v/>
      </c>
      <c r="E54" s="5" t="str">
        <f>VLOOKUP($B54,'全件'!$A:$E,4,false)</f>
        <v/>
      </c>
      <c r="F54" s="5" t="str">
        <f>VLOOKUP($B54,'全件'!$A:$E,5,false)</f>
        <v/>
      </c>
    </row>
    <row r="55">
      <c r="A55" s="2">
        <v>54.0</v>
      </c>
      <c r="B55" s="6">
        <v>10214.0</v>
      </c>
      <c r="C55" s="7" t="s">
        <v>57</v>
      </c>
      <c r="D55" s="5" t="str">
        <f>VLOOKUP($B55,'全件'!$A:$E,3,false)</f>
        <v/>
      </c>
      <c r="E55" s="5" t="str">
        <f>VLOOKUP($B55,'全件'!$A:$E,4,false)</f>
        <v/>
      </c>
      <c r="F55" s="5" t="str">
        <f>VLOOKUP($B55,'全件'!$A:$E,5,false)</f>
        <v/>
      </c>
    </row>
    <row r="56">
      <c r="A56" s="2">
        <v>55.0</v>
      </c>
      <c r="B56" s="6">
        <v>11151.0</v>
      </c>
      <c r="C56" s="7" t="s">
        <v>59</v>
      </c>
      <c r="D56" s="5" t="str">
        <f>VLOOKUP($B56,'全件'!$A:$E,3,false)</f>
        <v>8月15日(金)</v>
      </c>
      <c r="E56" s="5" t="str">
        <f>VLOOKUP($B56,'全件'!$A:$E,4,false)</f>
        <v/>
      </c>
      <c r="F56" s="5" t="str">
        <f>VLOOKUP($B56,'全件'!$A:$E,5,false)</f>
        <v>月曜日定休日</v>
      </c>
    </row>
    <row r="57">
      <c r="A57" s="2">
        <v>56.0</v>
      </c>
      <c r="B57" s="3">
        <v>10200.0</v>
      </c>
      <c r="C57" s="4" t="s">
        <v>60</v>
      </c>
      <c r="D57" s="5" t="str">
        <f>VLOOKUP($B57,'全件'!$A:$E,3,false)</f>
        <v>8月15日(金)</v>
      </c>
      <c r="E57" s="5" t="str">
        <f>VLOOKUP($B57,'全件'!$A:$E,4,false)</f>
        <v/>
      </c>
      <c r="F57" s="5" t="str">
        <f>VLOOKUP($B57,'全件'!$A:$E,5,false)</f>
        <v>8月18日～8月20日休み</v>
      </c>
    </row>
    <row r="58">
      <c r="A58" s="2">
        <v>57.0</v>
      </c>
      <c r="B58" s="3">
        <v>10664.0</v>
      </c>
      <c r="C58" s="4" t="s">
        <v>62</v>
      </c>
      <c r="D58" s="5" t="str">
        <f>VLOOKUP($B58,'全件'!$A:$E,3,false)</f>
        <v>上記期間は無休</v>
      </c>
      <c r="E58" s="5" t="str">
        <f>VLOOKUP($B58,'全件'!$A:$E,4,false)</f>
        <v/>
      </c>
      <c r="F58" s="5" t="str">
        <f>VLOOKUP($B58,'全件'!$A:$E,5,false)</f>
        <v/>
      </c>
    </row>
    <row r="59">
      <c r="A59" s="2">
        <v>58.0</v>
      </c>
      <c r="B59" s="3">
        <v>10665.0</v>
      </c>
      <c r="C59" s="4" t="s">
        <v>63</v>
      </c>
      <c r="D59" s="5" t="str">
        <f>VLOOKUP($B59,'全件'!$A:$E,3,false)</f>
        <v/>
      </c>
      <c r="E59" s="5" t="str">
        <f>VLOOKUP($B59,'全件'!$A:$E,4,false)</f>
        <v/>
      </c>
      <c r="F59" s="5" t="str">
        <f>VLOOKUP($B59,'全件'!$A:$E,5,false)</f>
        <v/>
      </c>
    </row>
    <row r="60">
      <c r="A60" s="2">
        <v>59.0</v>
      </c>
      <c r="B60" s="6">
        <v>10990.0</v>
      </c>
      <c r="C60" s="7" t="s">
        <v>64</v>
      </c>
      <c r="D60" s="5" t="str">
        <f>VLOOKUP($B60,'全件'!$A:$E,3,false)</f>
        <v/>
      </c>
      <c r="E60" s="5" t="str">
        <f>VLOOKUP($B60,'全件'!$A:$E,4,false)</f>
        <v/>
      </c>
      <c r="F60" s="5" t="str">
        <f>VLOOKUP($B60,'全件'!$A:$E,5,false)</f>
        <v/>
      </c>
    </row>
    <row r="61">
      <c r="B61" s="3"/>
      <c r="C61" s="4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6">
        <v>10745.0</v>
      </c>
      <c r="C2" s="7" t="s">
        <v>65</v>
      </c>
      <c r="D2" s="5" t="str">
        <f>VLOOKUP($B2,'全件'!$A:$E,3,false)</f>
        <v/>
      </c>
      <c r="E2" s="5" t="str">
        <f>VLOOKUP($B2,'全件'!$A:$E,4,false)</f>
        <v/>
      </c>
      <c r="F2" s="5" t="str">
        <f>VLOOKUP($B2,'全件'!$A:$E,5,false)</f>
        <v/>
      </c>
    </row>
    <row r="3">
      <c r="A3" s="2">
        <v>2.0</v>
      </c>
      <c r="B3" s="6">
        <v>10599.0</v>
      </c>
      <c r="C3" s="7" t="s">
        <v>66</v>
      </c>
      <c r="D3" s="5" t="str">
        <f>VLOOKUP($B3,'全件'!$A:$E,3,false)</f>
        <v/>
      </c>
      <c r="E3" s="5" t="str">
        <f>VLOOKUP($B3,'全件'!$A:$E,4,false)</f>
        <v/>
      </c>
      <c r="F3" s="5" t="str">
        <f>VLOOKUP($B3,'全件'!$A:$E,5,false)</f>
        <v/>
      </c>
    </row>
    <row r="4">
      <c r="A4" s="2">
        <v>3.0</v>
      </c>
      <c r="B4" s="6">
        <v>11115.0</v>
      </c>
      <c r="C4" s="7" t="s">
        <v>153</v>
      </c>
      <c r="D4" s="5" t="str">
        <f>VLOOKUP($B4,'全件'!$A:$E,3,false)</f>
        <v/>
      </c>
      <c r="E4" s="5" t="str">
        <f>VLOOKUP($B4,'全件'!$A:$E,4,false)</f>
        <v/>
      </c>
      <c r="F4" s="5" t="str">
        <f>VLOOKUP($B4,'全件'!$A:$E,5,false)</f>
        <v/>
      </c>
    </row>
    <row r="5">
      <c r="A5" s="2">
        <v>4.0</v>
      </c>
      <c r="B5" s="3">
        <v>11383.0</v>
      </c>
      <c r="C5" s="4" t="s">
        <v>67</v>
      </c>
      <c r="D5" s="5" t="str">
        <f>VLOOKUP($B5,'全件'!$A:$E,3,false)</f>
        <v>上記期間は無休</v>
      </c>
      <c r="E5" s="5" t="str">
        <f>VLOOKUP($B5,'全件'!$A:$E,4,false)</f>
        <v/>
      </c>
      <c r="F5" s="5" t="str">
        <f>VLOOKUP($B5,'全件'!$A:$E,5,false)</f>
        <v/>
      </c>
    </row>
    <row r="6">
      <c r="A6" s="2">
        <v>5.0</v>
      </c>
      <c r="B6" s="6">
        <v>10968.0</v>
      </c>
      <c r="C6" s="7" t="s">
        <v>154</v>
      </c>
      <c r="D6" s="5" t="str">
        <f>VLOOKUP($B6,'全件'!$A:$E,3,false)</f>
        <v>上記期間は無休</v>
      </c>
      <c r="E6" s="5" t="str">
        <f>VLOOKUP($B6,'全件'!$A:$E,4,false)</f>
        <v/>
      </c>
      <c r="F6" s="5" t="str">
        <f>VLOOKUP($B6,'全件'!$A:$E,5,false)</f>
        <v/>
      </c>
    </row>
    <row r="7">
      <c r="A7" s="2">
        <v>6.0</v>
      </c>
      <c r="B7" s="6">
        <v>10674.0</v>
      </c>
      <c r="C7" s="7" t="s">
        <v>155</v>
      </c>
      <c r="D7" s="5" t="str">
        <f>VLOOKUP($B7,'全件'!$A:$E,3,false)</f>
        <v>8月10日(日), 8月11日(月), 8月13日(水), 8月14日(木), 8月15日(金), 8月17日(日)</v>
      </c>
      <c r="E7" s="5" t="str">
        <f>VLOOKUP($B7,'全件'!$A:$E,4,false)</f>
        <v/>
      </c>
      <c r="F7" s="5" t="str">
        <f>VLOOKUP($B7,'全件'!$A:$E,5,false)</f>
        <v>定休日、日曜、月曜日</v>
      </c>
    </row>
    <row r="8">
      <c r="A8" s="2">
        <v>7.0</v>
      </c>
      <c r="B8" s="6">
        <v>10662.0</v>
      </c>
      <c r="C8" s="7" t="s">
        <v>156</v>
      </c>
      <c r="D8" s="5" t="str">
        <f>VLOOKUP($B8,'全件'!$A:$E,3,false)</f>
        <v/>
      </c>
      <c r="E8" s="5" t="str">
        <f>VLOOKUP($B8,'全件'!$A:$E,4,false)</f>
        <v/>
      </c>
      <c r="F8" s="5" t="str">
        <f>VLOOKUP($B8,'全件'!$A:$E,5,false)</f>
        <v/>
      </c>
    </row>
    <row r="9">
      <c r="A9" s="2">
        <v>8.0</v>
      </c>
      <c r="B9" s="3">
        <v>30179.0</v>
      </c>
      <c r="C9" s="4" t="s">
        <v>157</v>
      </c>
      <c r="D9" s="5" t="str">
        <f>VLOOKUP($B9,'全件'!$A:$E,3,false)</f>
        <v>8月13日(水), 8月14日(木), 8月15日(金), 8月16日(土), 8月17日(日)</v>
      </c>
      <c r="E9" s="5" t="str">
        <f>VLOOKUP($B9,'全件'!$A:$E,4,false)</f>
        <v/>
      </c>
      <c r="F9" s="5" t="str">
        <f>VLOOKUP($B9,'全件'!$A:$E,5,false)</f>
        <v/>
      </c>
    </row>
    <row r="10">
      <c r="A10" s="2">
        <v>9.0</v>
      </c>
      <c r="B10" s="3">
        <v>10714.0</v>
      </c>
      <c r="C10" s="4" t="s">
        <v>158</v>
      </c>
      <c r="D10" s="5" t="str">
        <f>VLOOKUP($B10,'全件'!$A:$E,3,false)</f>
        <v>上記期間は無休</v>
      </c>
      <c r="E10" s="5" t="str">
        <f>VLOOKUP($B10,'全件'!$A:$E,4,false)</f>
        <v/>
      </c>
      <c r="F10" s="5" t="str">
        <f>VLOOKUP($B10,'全件'!$A:$E,5,false)</f>
        <v/>
      </c>
    </row>
    <row r="11">
      <c r="A11" s="2">
        <v>10.0</v>
      </c>
      <c r="B11" s="3">
        <v>11442.0</v>
      </c>
      <c r="C11" s="4" t="s">
        <v>159</v>
      </c>
      <c r="D11" s="5" t="str">
        <f>VLOOKUP($B11,'全件'!$A:$E,3,false)</f>
        <v>8月11日(月), 8月13日(水), 8月14日(木), 8月15日(金)</v>
      </c>
      <c r="E11" s="5" t="str">
        <f>VLOOKUP($B11,'全件'!$A:$E,4,false)</f>
        <v/>
      </c>
      <c r="F11" s="5" t="str">
        <f>VLOOKUP($B11,'全件'!$A:$E,5,false)</f>
        <v>いつもお世話になっております。
8月は回収のみで宜しくお願いします。
9日(土)30日(土)の2日間が希望です。
ご確認宜しくお願い致します。</v>
      </c>
    </row>
    <row r="12">
      <c r="A12" s="2">
        <v>11.0</v>
      </c>
      <c r="B12" s="3">
        <v>11002.0</v>
      </c>
      <c r="C12" s="4" t="s">
        <v>68</v>
      </c>
      <c r="D12" s="5" t="str">
        <f>VLOOKUP($B12,'全件'!$A:$E,3,false)</f>
        <v>上記期間は無休</v>
      </c>
      <c r="E12" s="5" t="str">
        <f>VLOOKUP($B12,'全件'!$A:$E,4,false)</f>
        <v/>
      </c>
      <c r="F12" s="5" t="str">
        <f>VLOOKUP($B12,'全件'!$A:$E,5,false)</f>
        <v/>
      </c>
    </row>
    <row r="13">
      <c r="A13" s="2">
        <v>12.0</v>
      </c>
      <c r="B13" s="6">
        <v>11403.0</v>
      </c>
      <c r="C13" s="7" t="s">
        <v>69</v>
      </c>
      <c r="D13" s="5" t="str">
        <f>VLOOKUP($B13,'全件'!$A:$E,3,false)</f>
        <v/>
      </c>
      <c r="E13" s="5" t="str">
        <f>VLOOKUP($B13,'全件'!$A:$E,4,false)</f>
        <v/>
      </c>
      <c r="F13" s="5" t="str">
        <f>VLOOKUP($B13,'全件'!$A:$E,5,false)</f>
        <v/>
      </c>
    </row>
    <row r="14">
      <c r="A14" s="2">
        <v>13.0</v>
      </c>
      <c r="B14" s="6">
        <v>20618.0</v>
      </c>
      <c r="C14" s="7" t="s">
        <v>70</v>
      </c>
      <c r="D14" s="5" t="str">
        <f>VLOOKUP($B14,'全件'!$A:$E,3,false)</f>
        <v>上記期間は無休</v>
      </c>
      <c r="E14" s="5" t="str">
        <f>VLOOKUP($B14,'全件'!$A:$E,4,false)</f>
        <v/>
      </c>
      <c r="F14" s="5" t="str">
        <f>VLOOKUP($B14,'全件'!$A:$E,5,false)</f>
        <v/>
      </c>
    </row>
    <row r="15">
      <c r="A15" s="2">
        <v>14.0</v>
      </c>
      <c r="B15" s="3">
        <v>11208.0</v>
      </c>
      <c r="C15" s="4" t="s">
        <v>72</v>
      </c>
      <c r="D15" s="5" t="str">
        <f>VLOOKUP($B15,'全件'!$A:$E,3,false)</f>
        <v>上記期間は無休</v>
      </c>
      <c r="E15" s="5" t="str">
        <f>VLOOKUP($B15,'全件'!$A:$E,4,false)</f>
        <v/>
      </c>
      <c r="F15" s="5" t="str">
        <f>VLOOKUP($B15,'全件'!$A:$E,5,false)</f>
        <v/>
      </c>
    </row>
    <row r="16">
      <c r="A16" s="2">
        <v>15.0</v>
      </c>
      <c r="B16" s="3">
        <v>20508.0</v>
      </c>
      <c r="C16" s="4" t="s">
        <v>73</v>
      </c>
      <c r="D16" s="5" t="str">
        <f>VLOOKUP($B16,'全件'!$A:$E,3,false)</f>
        <v>上記期間は無休</v>
      </c>
      <c r="E16" s="5" t="str">
        <f>VLOOKUP($B16,'全件'!$A:$E,4,false)</f>
        <v/>
      </c>
      <c r="F16" s="5" t="str">
        <f>VLOOKUP($B16,'全件'!$A:$E,5,false)</f>
        <v/>
      </c>
    </row>
    <row r="17">
      <c r="A17" s="2">
        <v>16.0</v>
      </c>
      <c r="B17" s="6">
        <v>11366.0</v>
      </c>
      <c r="C17" s="7" t="s">
        <v>160</v>
      </c>
      <c r="D17" s="5" t="str">
        <f>VLOOKUP($B17,'全件'!$A:$E,3,false)</f>
        <v>8月12日(火)</v>
      </c>
      <c r="E17" s="5" t="str">
        <f>VLOOKUP($B17,'全件'!$A:$E,4,false)</f>
        <v/>
      </c>
      <c r="F17" s="5" t="str">
        <f>VLOOKUP($B17,'全件'!$A:$E,5,false)</f>
        <v>定休日、火曜日</v>
      </c>
    </row>
    <row r="18">
      <c r="A18" s="2">
        <v>17.0</v>
      </c>
      <c r="B18" s="3">
        <v>20180.0</v>
      </c>
      <c r="C18" s="4" t="s">
        <v>75</v>
      </c>
      <c r="D18" s="5" t="str">
        <f>VLOOKUP($B18,'全件'!$A:$E,3,false)</f>
        <v>上記期間は無休</v>
      </c>
      <c r="E18" s="5" t="str">
        <f>VLOOKUP($B18,'全件'!$A:$E,4,false)</f>
        <v/>
      </c>
      <c r="F18" s="5" t="str">
        <f>VLOOKUP($B18,'全件'!$A:$E,5,false)</f>
        <v>8月15日、16日ランチ営業あり</v>
      </c>
    </row>
    <row r="19">
      <c r="A19" s="2">
        <v>18.0</v>
      </c>
      <c r="B19" s="6">
        <v>11456.0</v>
      </c>
      <c r="C19" s="7" t="s">
        <v>76</v>
      </c>
      <c r="D19" s="5" t="str">
        <f>VLOOKUP($B19,'全件'!$A:$E,3,false)</f>
        <v/>
      </c>
      <c r="E19" s="5" t="str">
        <f>VLOOKUP($B19,'全件'!$A:$E,4,false)</f>
        <v/>
      </c>
      <c r="F19" s="5" t="str">
        <f>VLOOKUP($B19,'全件'!$A:$E,5,false)</f>
        <v/>
      </c>
    </row>
    <row r="20">
      <c r="A20" s="2">
        <v>19.0</v>
      </c>
      <c r="B20" s="3">
        <v>11487.0</v>
      </c>
      <c r="C20" s="4" t="s">
        <v>77</v>
      </c>
      <c r="D20" s="5" t="str">
        <f>VLOOKUP($B20,'全件'!$A:$E,3,false)</f>
        <v/>
      </c>
      <c r="E20" s="5" t="str">
        <f>VLOOKUP($B20,'全件'!$A:$E,4,false)</f>
        <v/>
      </c>
      <c r="F20" s="5" t="str">
        <f>VLOOKUP($B20,'全件'!$A:$E,5,false)</f>
        <v/>
      </c>
    </row>
    <row r="21">
      <c r="A21" s="2">
        <v>20.0</v>
      </c>
      <c r="B21" s="6">
        <v>10755.0</v>
      </c>
      <c r="C21" s="7" t="s">
        <v>78</v>
      </c>
      <c r="D21" s="5" t="str">
        <f>VLOOKUP($B21,'全件'!$A:$E,3,false)</f>
        <v/>
      </c>
      <c r="E21" s="5" t="str">
        <f>VLOOKUP($B21,'全件'!$A:$E,4,false)</f>
        <v/>
      </c>
      <c r="F21" s="5" t="str">
        <f>VLOOKUP($B21,'全件'!$A:$E,5,false)</f>
        <v/>
      </c>
    </row>
    <row r="22">
      <c r="A22" s="2">
        <v>21.0</v>
      </c>
      <c r="B22" s="3">
        <v>11411.0</v>
      </c>
      <c r="C22" s="4" t="s">
        <v>79</v>
      </c>
      <c r="D22" s="5" t="str">
        <f>VLOOKUP($B22,'全件'!$A:$E,3,false)</f>
        <v>8月11日(月)</v>
      </c>
      <c r="E22" s="5" t="str">
        <f>VLOOKUP($B22,'全件'!$A:$E,4,false)</f>
        <v/>
      </c>
      <c r="F22" s="5" t="str">
        <f>VLOOKUP($B22,'全件'!$A:$E,5,false)</f>
        <v>月曜日定休</v>
      </c>
    </row>
    <row r="23">
      <c r="A23" s="2">
        <v>22.0</v>
      </c>
      <c r="B23" s="6">
        <v>11223.0</v>
      </c>
      <c r="C23" s="7" t="s">
        <v>80</v>
      </c>
      <c r="D23" s="5" t="str">
        <f>VLOOKUP($B23,'全件'!$A:$E,3,false)</f>
        <v/>
      </c>
      <c r="E23" s="5" t="str">
        <f>VLOOKUP($B23,'全件'!$A:$E,4,false)</f>
        <v/>
      </c>
      <c r="F23" s="5" t="str">
        <f>VLOOKUP($B23,'全件'!$A:$E,5,false)</f>
        <v/>
      </c>
    </row>
    <row r="24">
      <c r="A24" s="2">
        <v>23.0</v>
      </c>
      <c r="B24" s="6">
        <v>11459.0</v>
      </c>
      <c r="C24" s="7" t="s">
        <v>81</v>
      </c>
      <c r="D24" s="5" t="str">
        <f>VLOOKUP($B24,'全件'!$A:$E,3,false)</f>
        <v/>
      </c>
      <c r="E24" s="5" t="str">
        <f>VLOOKUP($B24,'全件'!$A:$E,4,false)</f>
        <v/>
      </c>
      <c r="F24" s="5" t="str">
        <f>VLOOKUP($B24,'全件'!$A:$E,5,false)</f>
        <v/>
      </c>
    </row>
    <row r="25">
      <c r="A25" s="2">
        <v>24.0</v>
      </c>
      <c r="B25" s="3">
        <v>11491.0</v>
      </c>
      <c r="C25" s="4" t="s">
        <v>82</v>
      </c>
      <c r="D25" s="5" t="str">
        <f>VLOOKUP($B25,'全件'!$A:$E,3,false)</f>
        <v>上記期間は無休</v>
      </c>
      <c r="E25" s="5" t="str">
        <f>VLOOKUP($B25,'全件'!$A:$E,4,false)</f>
        <v/>
      </c>
      <c r="F25" s="5" t="str">
        <f>VLOOKUP($B25,'全件'!$A:$E,5,false)</f>
        <v/>
      </c>
    </row>
    <row r="26">
      <c r="A26" s="2">
        <v>25.0</v>
      </c>
      <c r="B26" s="6">
        <v>20145.0</v>
      </c>
      <c r="C26" s="7" t="s">
        <v>83</v>
      </c>
      <c r="D26" s="5" t="str">
        <f>VLOOKUP($B26,'全件'!$A:$E,3,false)</f>
        <v>上記期間は全て休業</v>
      </c>
      <c r="E26" s="5" t="str">
        <f>VLOOKUP($B26,'全件'!$A:$E,4,false)</f>
        <v/>
      </c>
      <c r="F26" s="5" t="str">
        <f>VLOOKUP($B26,'全件'!$A:$E,5,false)</f>
        <v/>
      </c>
    </row>
    <row r="27">
      <c r="A27" s="2">
        <v>26.0</v>
      </c>
      <c r="B27" s="3">
        <v>10552.0</v>
      </c>
      <c r="C27" s="4" t="s">
        <v>84</v>
      </c>
      <c r="D27" s="5" t="str">
        <f>VLOOKUP($B27,'全件'!$A:$E,3,false)</f>
        <v>上記期間は無休</v>
      </c>
      <c r="E27" s="5" t="str">
        <f>VLOOKUP($B27,'全件'!$A:$E,4,false)</f>
        <v/>
      </c>
      <c r="F27" s="5" t="str">
        <f>VLOOKUP($B27,'全件'!$A:$E,5,false)</f>
        <v/>
      </c>
    </row>
    <row r="28">
      <c r="A28" s="2">
        <v>27.0</v>
      </c>
      <c r="B28" s="3">
        <v>11484.0</v>
      </c>
      <c r="C28" s="4" t="s">
        <v>85</v>
      </c>
      <c r="D28" s="5" t="str">
        <f>VLOOKUP($B28,'全件'!$A:$E,3,false)</f>
        <v>上記期間は全て休業</v>
      </c>
      <c r="E28" s="5" t="str">
        <f>VLOOKUP($B28,'全件'!$A:$E,4,false)</f>
        <v/>
      </c>
      <c r="F28" s="5" t="str">
        <f>VLOOKUP($B28,'全件'!$A:$E,5,false)</f>
        <v/>
      </c>
    </row>
    <row r="29">
      <c r="A29" s="2">
        <v>28.0</v>
      </c>
      <c r="B29" s="3">
        <v>11464.0</v>
      </c>
      <c r="C29" s="4" t="s">
        <v>86</v>
      </c>
      <c r="D29" s="5" t="str">
        <f>VLOOKUP($B29,'全件'!$A:$E,3,false)</f>
        <v>上記期間は無休</v>
      </c>
      <c r="E29" s="5" t="str">
        <f>VLOOKUP($B29,'全件'!$A:$E,4,false)</f>
        <v/>
      </c>
      <c r="F29" s="5" t="str">
        <f>VLOOKUP($B29,'全件'!$A:$E,5,false)</f>
        <v/>
      </c>
    </row>
    <row r="30">
      <c r="A30" s="2">
        <v>29.0</v>
      </c>
      <c r="B30" s="6">
        <v>11186.0</v>
      </c>
      <c r="C30" s="7" t="s">
        <v>87</v>
      </c>
      <c r="D30" s="5" t="str">
        <f>VLOOKUP($B30,'全件'!$A:$E,3,false)</f>
        <v>上記期間は無休</v>
      </c>
      <c r="E30" s="5" t="str">
        <f>VLOOKUP($B30,'全件'!$A:$E,4,false)</f>
        <v>200～250</v>
      </c>
      <c r="F30" s="5" t="str">
        <f>VLOOKUP($B30,'全件'!$A:$E,5,false)</f>
        <v/>
      </c>
    </row>
    <row r="31">
      <c r="A31" s="2">
        <v>30.0</v>
      </c>
      <c r="B31" s="3">
        <v>10781.0</v>
      </c>
      <c r="C31" s="4" t="s">
        <v>88</v>
      </c>
      <c r="D31" s="5" t="str">
        <f>VLOOKUP($B31,'全件'!$A:$E,3,false)</f>
        <v/>
      </c>
      <c r="E31" s="5" t="str">
        <f>VLOOKUP($B31,'全件'!$A:$E,4,false)</f>
        <v/>
      </c>
      <c r="F31" s="5" t="str">
        <f>VLOOKUP($B31,'全件'!$A:$E,5,false)</f>
        <v/>
      </c>
    </row>
    <row r="32">
      <c r="A32" s="2">
        <v>31.0</v>
      </c>
      <c r="B32" s="6">
        <v>20604.0</v>
      </c>
      <c r="C32" s="7" t="s">
        <v>89</v>
      </c>
      <c r="D32" s="5" t="str">
        <f>VLOOKUP($B32,'全件'!$A:$E,3,false)</f>
        <v>上記期間は無休</v>
      </c>
      <c r="E32" s="5" t="str">
        <f>VLOOKUP($B32,'全件'!$A:$E,4,false)</f>
        <v/>
      </c>
      <c r="F32" s="5" t="str">
        <f>VLOOKUP($B32,'全件'!$A:$E,5,false)</f>
        <v/>
      </c>
    </row>
    <row r="33">
      <c r="A33" s="2">
        <v>32.0</v>
      </c>
      <c r="B33" s="3">
        <v>11189.0</v>
      </c>
      <c r="C33" s="4" t="s">
        <v>90</v>
      </c>
      <c r="D33" s="5" t="str">
        <f>VLOOKUP($B33,'全件'!$A:$E,3,false)</f>
        <v>上記期間は無休</v>
      </c>
      <c r="E33" s="5" t="str">
        <f>VLOOKUP($B33,'全件'!$A:$E,4,false)</f>
        <v/>
      </c>
      <c r="F33" s="5" t="str">
        <f>VLOOKUP($B33,'全件'!$A:$E,5,false)</f>
        <v/>
      </c>
    </row>
    <row r="34">
      <c r="A34" s="2">
        <v>33.0</v>
      </c>
      <c r="B34" s="3">
        <v>11225.0</v>
      </c>
      <c r="C34" s="4" t="s">
        <v>161</v>
      </c>
      <c r="D34" s="5" t="str">
        <f>VLOOKUP($B34,'全件'!$A:$E,3,false)</f>
        <v>8月15日(金), 8月16日(土), 8月17日(日)</v>
      </c>
      <c r="E34" s="5" t="str">
        <f>VLOOKUP($B34,'全件'!$A:$E,4,false)</f>
        <v/>
      </c>
      <c r="F34" s="5" t="str">
        <f>VLOOKUP($B34,'全件'!$A:$E,5,false)</f>
        <v/>
      </c>
    </row>
    <row r="35">
      <c r="A35" s="2">
        <v>34.0</v>
      </c>
      <c r="B35" s="3">
        <v>11443.0</v>
      </c>
      <c r="C35" s="4" t="s">
        <v>162</v>
      </c>
      <c r="D35" s="5" t="str">
        <f>VLOOKUP($B35,'全件'!$A:$E,3,false)</f>
        <v>8月11日(月), 8月12日(火), 8月13日(水), 8月14日(木), 8月15日(金), 8月16日(土), 8月17日(日)</v>
      </c>
      <c r="E35" s="5" t="str">
        <f>VLOOKUP($B35,'全件'!$A:$E,4,false)</f>
        <v/>
      </c>
      <c r="F35" s="5" t="str">
        <f>VLOOKUP($B35,'全件'!$A:$E,5,false)</f>
        <v>8月11日～18日が休み</v>
      </c>
    </row>
    <row r="36">
      <c r="A36" s="2">
        <v>35.0</v>
      </c>
      <c r="B36" s="3">
        <v>11134.0</v>
      </c>
      <c r="C36" s="4" t="s">
        <v>94</v>
      </c>
      <c r="D36" s="5" t="str">
        <f>VLOOKUP($B36,'全件'!$A:$E,3,false)</f>
        <v>上記期間は無休</v>
      </c>
      <c r="E36" s="5" t="str">
        <f>VLOOKUP($B36,'全件'!$A:$E,4,false)</f>
        <v/>
      </c>
      <c r="F36" s="5" t="str">
        <f>VLOOKUP($B36,'全件'!$A:$E,5,false)</f>
        <v/>
      </c>
    </row>
    <row r="37">
      <c r="A37" s="2">
        <v>36.0</v>
      </c>
      <c r="B37" s="3">
        <v>10949.0</v>
      </c>
      <c r="C37" s="4" t="s">
        <v>96</v>
      </c>
      <c r="D37" s="5" t="str">
        <f>VLOOKUP($B37,'全件'!$A:$E,3,false)</f>
        <v>上記期間は無休</v>
      </c>
      <c r="E37" s="5" t="str">
        <f>VLOOKUP($B37,'全件'!$A:$E,4,false)</f>
        <v/>
      </c>
      <c r="F37" s="5" t="str">
        <f>VLOOKUP($B37,'全件'!$A:$E,5,false)</f>
        <v/>
      </c>
    </row>
    <row r="38">
      <c r="A38" s="2">
        <v>37.0</v>
      </c>
      <c r="B38" s="3">
        <v>11468.0</v>
      </c>
      <c r="C38" s="4" t="s">
        <v>163</v>
      </c>
      <c r="D38" s="5" t="str">
        <f>VLOOKUP($B38,'全件'!$A:$E,3,false)</f>
        <v>8月11日(月), 8月12日(火), 8月13日(水), 8月14日(木), 8月15日(金), 8月16日(土), 8月17日(日)</v>
      </c>
      <c r="E38" s="5" t="str">
        <f>VLOOKUP($B38,'全件'!$A:$E,4,false)</f>
        <v/>
      </c>
      <c r="F38" s="5" t="str">
        <f>VLOOKUP($B38,'全件'!$A:$E,5,false)</f>
        <v>8月11日～18日が休み</v>
      </c>
    </row>
    <row r="39">
      <c r="A39" s="2">
        <v>38.0</v>
      </c>
      <c r="B39" s="3">
        <v>11469.0</v>
      </c>
      <c r="C39" s="4" t="s">
        <v>164</v>
      </c>
      <c r="D39" s="5" t="str">
        <f>VLOOKUP($B39,'全件'!$A:$E,3,false)</f>
        <v/>
      </c>
      <c r="E39" s="5" t="str">
        <f>VLOOKUP($B39,'全件'!$A:$E,4,false)</f>
        <v/>
      </c>
      <c r="F39" s="5" t="str">
        <f>VLOOKUP($B39,'全件'!$A:$E,5,false)</f>
        <v/>
      </c>
    </row>
    <row r="40">
      <c r="A40" s="2"/>
      <c r="B40" s="6"/>
      <c r="C40" s="7"/>
      <c r="D40" s="5"/>
      <c r="E40" s="5"/>
      <c r="F40" s="5"/>
    </row>
    <row r="41">
      <c r="A41" s="2"/>
      <c r="B41" s="6"/>
      <c r="C41" s="7"/>
      <c r="D41" s="5"/>
      <c r="E41" s="5"/>
      <c r="F41" s="5"/>
    </row>
    <row r="42">
      <c r="A42" s="2"/>
      <c r="B42" s="3"/>
      <c r="C42" s="4"/>
      <c r="D42" s="5"/>
      <c r="E42" s="5"/>
      <c r="F42" s="5"/>
    </row>
    <row r="43">
      <c r="A43" s="2"/>
      <c r="B43" s="3"/>
      <c r="C43" s="4"/>
      <c r="D43" s="5"/>
      <c r="E43" s="5"/>
      <c r="F43" s="5"/>
    </row>
    <row r="44">
      <c r="B44" s="3"/>
      <c r="C44" s="4"/>
      <c r="D44" s="5"/>
      <c r="E44" s="5"/>
      <c r="F44" s="5"/>
    </row>
    <row r="45">
      <c r="D45" s="5"/>
      <c r="E45" s="5"/>
      <c r="F45" s="5"/>
    </row>
    <row r="46">
      <c r="D46" s="5"/>
      <c r="E46" s="5"/>
      <c r="F46" s="5"/>
    </row>
    <row r="47">
      <c r="D47" s="5"/>
      <c r="E47" s="5"/>
      <c r="F47" s="5"/>
    </row>
    <row r="48">
      <c r="D48" s="5"/>
      <c r="E48" s="5"/>
      <c r="F48" s="5"/>
    </row>
    <row r="49">
      <c r="D49" s="5"/>
      <c r="E49" s="5"/>
      <c r="F49" s="5"/>
    </row>
    <row r="50">
      <c r="D50" s="5"/>
      <c r="E50" s="5"/>
      <c r="F50" s="5"/>
    </row>
    <row r="51">
      <c r="D51" s="5"/>
      <c r="E51" s="5"/>
      <c r="F51" s="5"/>
    </row>
    <row r="52">
      <c r="D52" s="5"/>
      <c r="E52" s="5"/>
      <c r="F52" s="5"/>
    </row>
    <row r="53">
      <c r="B53" s="3"/>
      <c r="C53" s="4"/>
      <c r="D53" s="5"/>
      <c r="E53" s="5"/>
      <c r="F53" s="5"/>
    </row>
    <row r="54">
      <c r="B54" s="3"/>
      <c r="C54" s="4"/>
      <c r="D54" s="5"/>
      <c r="E54" s="5"/>
      <c r="F54" s="5"/>
    </row>
    <row r="55">
      <c r="B55" s="3"/>
      <c r="C55" s="4"/>
      <c r="D55" s="5"/>
      <c r="E55" s="5"/>
      <c r="F55" s="5"/>
    </row>
    <row r="56">
      <c r="B56" s="3"/>
      <c r="C56" s="4"/>
      <c r="D56" s="5"/>
      <c r="E56" s="5"/>
      <c r="F56" s="5"/>
    </row>
    <row r="57">
      <c r="B57" s="3"/>
      <c r="C57" s="4"/>
      <c r="D57" s="5"/>
      <c r="E57" s="5"/>
      <c r="F57" s="5"/>
    </row>
    <row r="58">
      <c r="B58" s="3"/>
      <c r="C58" s="4"/>
      <c r="D58" s="5"/>
      <c r="E58" s="5"/>
      <c r="F58" s="5"/>
    </row>
    <row r="59">
      <c r="B59" s="6"/>
      <c r="C59" s="7"/>
      <c r="D59" s="5"/>
      <c r="E59" s="5"/>
      <c r="F59" s="5"/>
    </row>
    <row r="60">
      <c r="B60" s="3"/>
      <c r="C60" s="4"/>
      <c r="D60" s="5"/>
      <c r="E60" s="5"/>
      <c r="F60" s="5"/>
    </row>
    <row r="61">
      <c r="B61" s="6"/>
      <c r="C61" s="7"/>
    </row>
    <row r="62">
      <c r="B62" s="3"/>
      <c r="C62" s="4"/>
    </row>
    <row r="63">
      <c r="B63" s="3"/>
      <c r="C63" s="4"/>
    </row>
    <row r="64">
      <c r="B64" s="3"/>
      <c r="C64" s="4"/>
    </row>
    <row r="65">
      <c r="B65" s="6"/>
      <c r="C65" s="7"/>
    </row>
    <row r="66">
      <c r="B66" s="3"/>
      <c r="C66" s="4"/>
    </row>
    <row r="67">
      <c r="B67" s="6"/>
      <c r="C67" s="7"/>
    </row>
    <row r="68">
      <c r="B68" s="6"/>
      <c r="C68" s="7"/>
    </row>
    <row r="69">
      <c r="B69" s="3"/>
      <c r="C69" s="4"/>
    </row>
    <row r="70">
      <c r="B70" s="3"/>
      <c r="C70" s="4"/>
    </row>
    <row r="71">
      <c r="B71" s="6"/>
      <c r="C71" s="7"/>
    </row>
    <row r="72">
      <c r="B72" s="3"/>
      <c r="C72" s="4"/>
    </row>
    <row r="73">
      <c r="B73" s="6"/>
      <c r="C73" s="7"/>
    </row>
    <row r="74">
      <c r="B74" s="3"/>
      <c r="C74" s="4"/>
    </row>
    <row r="75">
      <c r="B75" s="6"/>
      <c r="C75" s="7"/>
    </row>
    <row r="76">
      <c r="B76" s="3"/>
      <c r="C76" s="4"/>
    </row>
    <row r="77">
      <c r="B77" s="3"/>
      <c r="C77" s="4"/>
    </row>
    <row r="78">
      <c r="B78" s="3"/>
      <c r="C78" s="4"/>
    </row>
    <row r="79">
      <c r="B79" s="6"/>
      <c r="C79" s="7"/>
    </row>
    <row r="80">
      <c r="B80" s="3"/>
      <c r="C80" s="4"/>
    </row>
    <row r="81">
      <c r="B81" s="6"/>
      <c r="C81" s="7"/>
    </row>
    <row r="82">
      <c r="B82" s="3"/>
      <c r="C82" s="4"/>
    </row>
    <row r="83">
      <c r="B83" s="6"/>
      <c r="C83" s="7"/>
    </row>
    <row r="84">
      <c r="B84" s="6"/>
      <c r="C84" s="7"/>
    </row>
    <row r="85">
      <c r="B85" s="3"/>
      <c r="C85" s="4"/>
    </row>
    <row r="86">
      <c r="B86" s="6"/>
      <c r="C86" s="7"/>
    </row>
    <row r="87">
      <c r="B87" s="3"/>
      <c r="C87" s="4"/>
    </row>
    <row r="88">
      <c r="B88" s="3"/>
      <c r="C88" s="4"/>
    </row>
    <row r="89">
      <c r="B89" s="6"/>
      <c r="C89" s="7"/>
    </row>
    <row r="90">
      <c r="B90" s="6"/>
      <c r="C90" s="7"/>
    </row>
    <row r="91">
      <c r="B91" s="6"/>
      <c r="C91" s="7"/>
    </row>
    <row r="92">
      <c r="B92" s="6"/>
      <c r="C92" s="7"/>
    </row>
    <row r="93">
      <c r="B93" s="3"/>
      <c r="C93" s="4"/>
    </row>
    <row r="94">
      <c r="B94" s="3"/>
      <c r="C94" s="4"/>
    </row>
    <row r="95">
      <c r="B95" s="3"/>
      <c r="C95" s="4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32.63"/>
    <col customWidth="1" min="3" max="3" width="39.0"/>
    <col customWidth="1" min="4" max="4" width="19.38"/>
    <col customWidth="1" min="5" max="5" width="24.38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>
      <c r="A2" s="3">
        <v>20504.0</v>
      </c>
      <c r="B2" s="4" t="s">
        <v>6</v>
      </c>
      <c r="C2" s="8" t="s">
        <v>165</v>
      </c>
      <c r="D2" s="9"/>
      <c r="E2" s="9"/>
    </row>
    <row r="3">
      <c r="A3" s="3">
        <v>10645.0</v>
      </c>
      <c r="B3" s="4" t="s">
        <v>7</v>
      </c>
      <c r="C3" s="8" t="s">
        <v>165</v>
      </c>
      <c r="D3" s="9"/>
      <c r="E3" s="9"/>
    </row>
    <row r="4">
      <c r="A4" s="3">
        <v>10940.0</v>
      </c>
      <c r="B4" s="4" t="s">
        <v>8</v>
      </c>
      <c r="C4" s="8" t="s">
        <v>166</v>
      </c>
      <c r="D4" s="9"/>
      <c r="E4" s="9"/>
    </row>
    <row r="5">
      <c r="A5" s="6">
        <v>10649.0</v>
      </c>
      <c r="B5" s="7" t="s">
        <v>9</v>
      </c>
    </row>
    <row r="6">
      <c r="A6" s="6">
        <v>11077.0</v>
      </c>
      <c r="B6" s="7" t="s">
        <v>10</v>
      </c>
    </row>
    <row r="7">
      <c r="A7" s="3">
        <v>11392.0</v>
      </c>
      <c r="B7" s="4" t="s">
        <v>11</v>
      </c>
      <c r="C7" s="10" t="s">
        <v>165</v>
      </c>
      <c r="D7" s="11"/>
      <c r="E7" s="10" t="s">
        <v>167</v>
      </c>
    </row>
    <row r="8">
      <c r="A8" s="3">
        <v>10939.0</v>
      </c>
      <c r="B8" s="4" t="s">
        <v>12</v>
      </c>
      <c r="C8" s="1" t="s">
        <v>166</v>
      </c>
    </row>
    <row r="9">
      <c r="A9" s="6">
        <v>11420.0</v>
      </c>
      <c r="B9" s="7" t="s">
        <v>13</v>
      </c>
    </row>
    <row r="10">
      <c r="A10" s="6">
        <v>10671.0</v>
      </c>
      <c r="B10" s="7" t="s">
        <v>14</v>
      </c>
      <c r="C10" s="1" t="s">
        <v>165</v>
      </c>
    </row>
    <row r="11">
      <c r="A11" s="6">
        <v>11149.0</v>
      </c>
      <c r="B11" s="7" t="s">
        <v>15</v>
      </c>
      <c r="C11" s="10" t="s">
        <v>165</v>
      </c>
      <c r="D11" s="11"/>
      <c r="E11" s="10" t="s">
        <v>168</v>
      </c>
    </row>
    <row r="12">
      <c r="A12" s="6">
        <v>11000.0</v>
      </c>
      <c r="B12" s="7" t="s">
        <v>16</v>
      </c>
      <c r="C12" s="9" t="s">
        <v>165</v>
      </c>
      <c r="D12" s="12"/>
      <c r="E12" s="9" t="s">
        <v>169</v>
      </c>
    </row>
    <row r="13">
      <c r="A13" s="6">
        <v>10790.0</v>
      </c>
      <c r="B13" s="7" t="s">
        <v>17</v>
      </c>
      <c r="C13" s="9" t="s">
        <v>165</v>
      </c>
      <c r="D13" s="12"/>
      <c r="E13" s="9"/>
    </row>
    <row r="14">
      <c r="A14" s="3">
        <v>10759.0</v>
      </c>
      <c r="B14" s="4" t="s">
        <v>18</v>
      </c>
      <c r="C14" s="10" t="s">
        <v>165</v>
      </c>
      <c r="D14" s="11"/>
      <c r="E14" s="10" t="s">
        <v>170</v>
      </c>
    </row>
    <row r="15">
      <c r="A15" s="3">
        <v>11339.0</v>
      </c>
      <c r="B15" s="4" t="s">
        <v>19</v>
      </c>
      <c r="C15" s="1" t="s">
        <v>165</v>
      </c>
    </row>
    <row r="16">
      <c r="A16" s="6">
        <v>10618.0</v>
      </c>
      <c r="B16" s="7" t="s">
        <v>20</v>
      </c>
    </row>
    <row r="17">
      <c r="A17" s="3">
        <v>10758.0</v>
      </c>
      <c r="B17" s="4" t="s">
        <v>21</v>
      </c>
      <c r="C17" s="1" t="s">
        <v>165</v>
      </c>
      <c r="E17" s="1" t="s">
        <v>171</v>
      </c>
    </row>
    <row r="18">
      <c r="A18" s="3">
        <v>11137.0</v>
      </c>
      <c r="B18" s="4" t="s">
        <v>22</v>
      </c>
      <c r="C18" s="10" t="s">
        <v>172</v>
      </c>
      <c r="D18" s="11"/>
      <c r="E18" s="10" t="s">
        <v>173</v>
      </c>
    </row>
    <row r="19">
      <c r="A19" s="3">
        <v>11177.0</v>
      </c>
      <c r="B19" s="4" t="s">
        <v>23</v>
      </c>
    </row>
    <row r="20">
      <c r="A20" s="3">
        <v>10750.0</v>
      </c>
      <c r="B20" s="4" t="s">
        <v>24</v>
      </c>
    </row>
    <row r="21">
      <c r="A21" s="3">
        <v>10533.0</v>
      </c>
      <c r="B21" s="4" t="s">
        <v>25</v>
      </c>
    </row>
    <row r="22">
      <c r="A22" s="3">
        <v>11046.0</v>
      </c>
      <c r="B22" s="4" t="s">
        <v>26</v>
      </c>
    </row>
    <row r="23">
      <c r="A23" s="3">
        <v>10764.0</v>
      </c>
      <c r="B23" s="4" t="s">
        <v>27</v>
      </c>
    </row>
    <row r="24">
      <c r="A24" s="6">
        <v>10625.0</v>
      </c>
      <c r="B24" s="7" t="s">
        <v>28</v>
      </c>
    </row>
    <row r="25">
      <c r="A25" s="3">
        <v>30568.0</v>
      </c>
      <c r="B25" s="4" t="s">
        <v>29</v>
      </c>
    </row>
    <row r="26">
      <c r="A26" s="6">
        <v>11216.0</v>
      </c>
      <c r="B26" s="7" t="s">
        <v>30</v>
      </c>
      <c r="C26" s="9" t="s">
        <v>165</v>
      </c>
      <c r="D26" s="12"/>
      <c r="E26" s="9" t="s">
        <v>173</v>
      </c>
    </row>
    <row r="27">
      <c r="A27" s="3">
        <v>10518.0</v>
      </c>
      <c r="B27" s="4" t="s">
        <v>31</v>
      </c>
    </row>
    <row r="28">
      <c r="A28" s="3">
        <v>11113.0</v>
      </c>
      <c r="B28" s="4" t="s">
        <v>32</v>
      </c>
      <c r="C28" s="1" t="s">
        <v>165</v>
      </c>
    </row>
    <row r="29">
      <c r="A29" s="3">
        <v>10603.0</v>
      </c>
      <c r="B29" s="4" t="s">
        <v>33</v>
      </c>
      <c r="C29" s="1" t="s">
        <v>174</v>
      </c>
    </row>
    <row r="30">
      <c r="A30" s="6">
        <v>10269.0</v>
      </c>
      <c r="B30" s="7" t="s">
        <v>34</v>
      </c>
      <c r="C30" s="1" t="s">
        <v>165</v>
      </c>
      <c r="E30" s="1" t="s">
        <v>175</v>
      </c>
    </row>
    <row r="31">
      <c r="A31" s="3">
        <v>10768.0</v>
      </c>
      <c r="B31" s="4" t="s">
        <v>35</v>
      </c>
    </row>
    <row r="32">
      <c r="A32" s="6">
        <v>10690.0</v>
      </c>
      <c r="B32" s="7" t="s">
        <v>36</v>
      </c>
      <c r="C32" s="10" t="s">
        <v>165</v>
      </c>
      <c r="D32" s="11"/>
      <c r="E32" s="10" t="s">
        <v>168</v>
      </c>
    </row>
    <row r="33">
      <c r="A33" s="3">
        <v>10729.0</v>
      </c>
      <c r="B33" s="4" t="s">
        <v>37</v>
      </c>
      <c r="C33" s="10" t="s">
        <v>172</v>
      </c>
      <c r="D33" s="11"/>
      <c r="E33" s="13" t="s">
        <v>176</v>
      </c>
    </row>
    <row r="34">
      <c r="A34" s="6">
        <v>10633.0</v>
      </c>
      <c r="B34" s="7" t="s">
        <v>38</v>
      </c>
    </row>
    <row r="35">
      <c r="A35" s="6">
        <v>10672.0</v>
      </c>
      <c r="B35" s="7" t="s">
        <v>39</v>
      </c>
      <c r="C35" s="9" t="s">
        <v>177</v>
      </c>
      <c r="D35" s="12"/>
      <c r="E35" s="9" t="s">
        <v>178</v>
      </c>
    </row>
    <row r="36">
      <c r="A36" s="6">
        <v>10924.0</v>
      </c>
      <c r="B36" s="7" t="s">
        <v>40</v>
      </c>
    </row>
    <row r="37">
      <c r="A37" s="6">
        <v>10641.0</v>
      </c>
      <c r="B37" s="7" t="s">
        <v>41</v>
      </c>
    </row>
    <row r="38">
      <c r="A38" s="3">
        <v>10524.0</v>
      </c>
      <c r="B38" s="4" t="s">
        <v>42</v>
      </c>
    </row>
    <row r="39">
      <c r="A39" s="3">
        <v>10719.0</v>
      </c>
      <c r="B39" s="4" t="s">
        <v>43</v>
      </c>
    </row>
    <row r="40">
      <c r="A40" s="3">
        <v>10778.0</v>
      </c>
      <c r="B40" s="4" t="s">
        <v>44</v>
      </c>
      <c r="C40" s="1" t="s">
        <v>165</v>
      </c>
    </row>
    <row r="41">
      <c r="A41" s="3">
        <v>10965.0</v>
      </c>
      <c r="B41" s="4" t="s">
        <v>45</v>
      </c>
      <c r="C41" s="1" t="s">
        <v>165</v>
      </c>
    </row>
    <row r="42">
      <c r="A42" s="3">
        <v>20506.0</v>
      </c>
      <c r="B42" s="4" t="s">
        <v>46</v>
      </c>
      <c r="C42" s="1" t="s">
        <v>165</v>
      </c>
    </row>
    <row r="43">
      <c r="A43" s="3">
        <v>10717.0</v>
      </c>
      <c r="B43" s="4" t="s">
        <v>47</v>
      </c>
    </row>
    <row r="44">
      <c r="A44" s="3">
        <v>11414.0</v>
      </c>
      <c r="B44" s="4" t="s">
        <v>48</v>
      </c>
    </row>
    <row r="45">
      <c r="A45" s="6">
        <v>10325.0</v>
      </c>
      <c r="B45" s="7" t="s">
        <v>49</v>
      </c>
    </row>
    <row r="46">
      <c r="A46" s="3">
        <v>11175.0</v>
      </c>
      <c r="B46" s="4" t="s">
        <v>50</v>
      </c>
    </row>
    <row r="47">
      <c r="A47" s="6">
        <v>11485.0</v>
      </c>
      <c r="B47" s="7" t="s">
        <v>51</v>
      </c>
      <c r="C47" s="1" t="s">
        <v>174</v>
      </c>
    </row>
    <row r="48">
      <c r="A48" s="6">
        <v>11396.0</v>
      </c>
      <c r="B48" s="7" t="s">
        <v>52</v>
      </c>
    </row>
    <row r="49">
      <c r="A49" s="6">
        <v>11513.0</v>
      </c>
      <c r="B49" s="7" t="s">
        <v>53</v>
      </c>
    </row>
    <row r="50">
      <c r="A50" s="6">
        <v>10495.0</v>
      </c>
      <c r="B50" s="7" t="s">
        <v>54</v>
      </c>
      <c r="C50" s="1" t="s">
        <v>174</v>
      </c>
    </row>
    <row r="51">
      <c r="A51" s="6">
        <v>10908.0</v>
      </c>
      <c r="B51" s="7" t="s">
        <v>55</v>
      </c>
    </row>
    <row r="52">
      <c r="A52" s="6">
        <v>11475.0</v>
      </c>
      <c r="B52" s="7" t="s">
        <v>56</v>
      </c>
    </row>
    <row r="53">
      <c r="A53" s="6">
        <v>10214.0</v>
      </c>
      <c r="B53" s="7" t="s">
        <v>57</v>
      </c>
    </row>
    <row r="54">
      <c r="A54" s="3">
        <v>10178.0</v>
      </c>
      <c r="B54" s="4" t="s">
        <v>58</v>
      </c>
    </row>
    <row r="55">
      <c r="A55" s="6">
        <v>11151.0</v>
      </c>
      <c r="B55" s="7" t="s">
        <v>59</v>
      </c>
      <c r="C55" s="10" t="s">
        <v>179</v>
      </c>
      <c r="D55" s="11"/>
      <c r="E55" s="10" t="s">
        <v>180</v>
      </c>
    </row>
    <row r="56">
      <c r="A56" s="3">
        <v>10200.0</v>
      </c>
      <c r="B56" s="4" t="s">
        <v>60</v>
      </c>
      <c r="C56" s="9" t="s">
        <v>179</v>
      </c>
      <c r="D56" s="12"/>
      <c r="E56" s="9" t="s">
        <v>181</v>
      </c>
    </row>
    <row r="57">
      <c r="A57" s="3">
        <v>10546.0</v>
      </c>
      <c r="B57" s="4" t="s">
        <v>61</v>
      </c>
      <c r="C57" s="1" t="s">
        <v>182</v>
      </c>
    </row>
    <row r="58">
      <c r="A58" s="3">
        <v>10664.0</v>
      </c>
      <c r="B58" s="4" t="s">
        <v>62</v>
      </c>
      <c r="C58" s="1" t="s">
        <v>165</v>
      </c>
    </row>
    <row r="59">
      <c r="A59" s="3">
        <v>10665.0</v>
      </c>
      <c r="B59" s="4" t="s">
        <v>63</v>
      </c>
    </row>
    <row r="60">
      <c r="A60" s="6">
        <v>10990.0</v>
      </c>
      <c r="B60" s="7" t="s">
        <v>64</v>
      </c>
    </row>
    <row r="61">
      <c r="A61" s="6">
        <v>10745.0</v>
      </c>
      <c r="B61" s="7" t="s">
        <v>65</v>
      </c>
    </row>
    <row r="62">
      <c r="A62" s="6">
        <v>10599.0</v>
      </c>
      <c r="B62" s="7" t="s">
        <v>66</v>
      </c>
    </row>
    <row r="63">
      <c r="A63" s="3">
        <v>11383.0</v>
      </c>
      <c r="B63" s="4" t="s">
        <v>67</v>
      </c>
      <c r="C63" s="1" t="s">
        <v>165</v>
      </c>
    </row>
    <row r="64">
      <c r="A64" s="3">
        <v>11002.0</v>
      </c>
      <c r="B64" s="4" t="s">
        <v>68</v>
      </c>
      <c r="C64" s="1" t="s">
        <v>165</v>
      </c>
    </row>
    <row r="65">
      <c r="A65" s="6">
        <v>11403.0</v>
      </c>
      <c r="B65" s="7" t="s">
        <v>69</v>
      </c>
    </row>
    <row r="66">
      <c r="A66" s="6">
        <v>20618.0</v>
      </c>
      <c r="B66" s="7" t="s">
        <v>70</v>
      </c>
      <c r="C66" s="1" t="s">
        <v>165</v>
      </c>
    </row>
    <row r="67">
      <c r="A67" s="3">
        <v>10553.0</v>
      </c>
      <c r="B67" s="4" t="s">
        <v>71</v>
      </c>
    </row>
    <row r="68">
      <c r="A68" s="3">
        <v>11208.0</v>
      </c>
      <c r="B68" s="4" t="s">
        <v>72</v>
      </c>
      <c r="C68" s="1" t="s">
        <v>165</v>
      </c>
    </row>
    <row r="69">
      <c r="A69" s="3">
        <v>20508.0</v>
      </c>
      <c r="B69" s="4" t="s">
        <v>73</v>
      </c>
      <c r="C69" s="1" t="s">
        <v>165</v>
      </c>
    </row>
    <row r="70">
      <c r="A70" s="3">
        <v>20530.0</v>
      </c>
      <c r="B70" s="4" t="s">
        <v>74</v>
      </c>
      <c r="C70" s="1" t="s">
        <v>183</v>
      </c>
      <c r="E70" s="1" t="s">
        <v>184</v>
      </c>
    </row>
    <row r="71">
      <c r="A71" s="3">
        <v>20180.0</v>
      </c>
      <c r="B71" s="4" t="s">
        <v>75</v>
      </c>
      <c r="C71" s="14" t="s">
        <v>165</v>
      </c>
      <c r="D71" s="12"/>
      <c r="E71" s="9" t="s">
        <v>185</v>
      </c>
    </row>
    <row r="72">
      <c r="A72" s="6">
        <v>11456.0</v>
      </c>
      <c r="B72" s="7" t="s">
        <v>76</v>
      </c>
    </row>
    <row r="73">
      <c r="A73" s="3">
        <v>11487.0</v>
      </c>
      <c r="B73" s="4" t="s">
        <v>77</v>
      </c>
    </row>
    <row r="74">
      <c r="A74" s="6">
        <v>10755.0</v>
      </c>
      <c r="B74" s="7" t="s">
        <v>78</v>
      </c>
    </row>
    <row r="75">
      <c r="A75" s="3">
        <v>11411.0</v>
      </c>
      <c r="B75" s="4" t="s">
        <v>79</v>
      </c>
      <c r="C75" s="9" t="s">
        <v>172</v>
      </c>
      <c r="D75" s="12"/>
      <c r="E75" s="9" t="s">
        <v>186</v>
      </c>
    </row>
    <row r="76">
      <c r="A76" s="6">
        <v>11223.0</v>
      </c>
      <c r="B76" s="7" t="s">
        <v>80</v>
      </c>
    </row>
    <row r="77">
      <c r="A77" s="6">
        <v>11459.0</v>
      </c>
      <c r="B77" s="7" t="s">
        <v>81</v>
      </c>
    </row>
    <row r="78">
      <c r="A78" s="3">
        <v>11491.0</v>
      </c>
      <c r="B78" s="4" t="s">
        <v>82</v>
      </c>
      <c r="C78" s="1" t="s">
        <v>165</v>
      </c>
    </row>
    <row r="79">
      <c r="A79" s="6">
        <v>20145.0</v>
      </c>
      <c r="B79" s="7" t="s">
        <v>83</v>
      </c>
      <c r="C79" s="1" t="s">
        <v>174</v>
      </c>
    </row>
    <row r="80">
      <c r="A80" s="3">
        <v>10552.0</v>
      </c>
      <c r="B80" s="4" t="s">
        <v>84</v>
      </c>
      <c r="C80" s="1" t="s">
        <v>165</v>
      </c>
    </row>
    <row r="81">
      <c r="A81" s="3">
        <v>11484.0</v>
      </c>
      <c r="B81" s="4" t="s">
        <v>85</v>
      </c>
      <c r="C81" s="1" t="s">
        <v>174</v>
      </c>
    </row>
    <row r="82">
      <c r="A82" s="3">
        <v>11464.0</v>
      </c>
      <c r="B82" s="4" t="s">
        <v>86</v>
      </c>
      <c r="C82" s="1" t="s">
        <v>165</v>
      </c>
    </row>
    <row r="83">
      <c r="A83" s="6">
        <v>11186.0</v>
      </c>
      <c r="B83" s="7" t="s">
        <v>87</v>
      </c>
      <c r="C83" s="10" t="s">
        <v>165</v>
      </c>
      <c r="D83" s="10" t="s">
        <v>187</v>
      </c>
      <c r="E83" s="11"/>
    </row>
    <row r="84">
      <c r="A84" s="3">
        <v>10781.0</v>
      </c>
      <c r="B84" s="4" t="s">
        <v>88</v>
      </c>
    </row>
    <row r="85">
      <c r="A85" s="6">
        <v>20604.0</v>
      </c>
      <c r="B85" s="7" t="s">
        <v>89</v>
      </c>
      <c r="C85" s="10" t="s">
        <v>165</v>
      </c>
    </row>
    <row r="86">
      <c r="A86" s="3">
        <v>11189.0</v>
      </c>
      <c r="B86" s="4" t="s">
        <v>90</v>
      </c>
      <c r="C86" s="1" t="s">
        <v>165</v>
      </c>
    </row>
    <row r="87">
      <c r="A87" s="3">
        <v>11404.0</v>
      </c>
      <c r="B87" s="4" t="s">
        <v>91</v>
      </c>
    </row>
    <row r="88">
      <c r="A88" s="6">
        <v>11201.0</v>
      </c>
      <c r="B88" s="7" t="s">
        <v>92</v>
      </c>
    </row>
    <row r="89">
      <c r="A89" s="3">
        <v>11370.0</v>
      </c>
      <c r="B89" s="4" t="s">
        <v>93</v>
      </c>
    </row>
    <row r="90">
      <c r="A90" s="3">
        <v>11134.0</v>
      </c>
      <c r="B90" s="4" t="s">
        <v>94</v>
      </c>
      <c r="C90" s="1" t="s">
        <v>165</v>
      </c>
    </row>
    <row r="91">
      <c r="A91" s="3">
        <v>10575.0</v>
      </c>
      <c r="B91" s="4" t="s">
        <v>95</v>
      </c>
      <c r="C91" s="1" t="s">
        <v>188</v>
      </c>
    </row>
    <row r="92">
      <c r="A92" s="3">
        <v>10949.0</v>
      </c>
      <c r="B92" s="4" t="s">
        <v>96</v>
      </c>
      <c r="C92" s="10" t="s">
        <v>165</v>
      </c>
      <c r="D92" s="11"/>
      <c r="E92" s="11"/>
    </row>
    <row r="93">
      <c r="A93" s="3">
        <v>11133.0</v>
      </c>
      <c r="B93" s="4" t="s">
        <v>97</v>
      </c>
      <c r="C93" s="1" t="s">
        <v>165</v>
      </c>
      <c r="D93" s="11"/>
      <c r="E93" s="11"/>
    </row>
    <row r="94">
      <c r="A94" s="3">
        <v>11024.0</v>
      </c>
      <c r="B94" s="4" t="s">
        <v>98</v>
      </c>
      <c r="C94" s="9" t="s">
        <v>189</v>
      </c>
      <c r="D94" s="9" t="s">
        <v>190</v>
      </c>
    </row>
    <row r="95">
      <c r="A95" s="6">
        <v>10773.0</v>
      </c>
      <c r="B95" s="7" t="s">
        <v>99</v>
      </c>
    </row>
    <row r="96">
      <c r="A96" s="6">
        <v>11227.0</v>
      </c>
      <c r="B96" s="7" t="s">
        <v>100</v>
      </c>
      <c r="C96" s="1" t="s">
        <v>191</v>
      </c>
    </row>
    <row r="97">
      <c r="A97" s="3">
        <v>11155.0</v>
      </c>
      <c r="B97" s="4" t="s">
        <v>101</v>
      </c>
    </row>
    <row r="98">
      <c r="A98" s="3">
        <v>30514.0</v>
      </c>
      <c r="B98" s="4" t="s">
        <v>102</v>
      </c>
    </row>
    <row r="99">
      <c r="A99" s="3">
        <v>10961.0</v>
      </c>
      <c r="B99" s="4" t="s">
        <v>103</v>
      </c>
      <c r="C99" s="1" t="s">
        <v>165</v>
      </c>
    </row>
    <row r="100">
      <c r="A100" s="6">
        <v>11448.0</v>
      </c>
      <c r="B100" s="7" t="s">
        <v>104</v>
      </c>
    </row>
    <row r="101">
      <c r="A101" s="3">
        <v>11453.0</v>
      </c>
      <c r="B101" s="4" t="s">
        <v>105</v>
      </c>
    </row>
    <row r="102">
      <c r="A102" s="3">
        <v>10456.0</v>
      </c>
      <c r="B102" s="4" t="s">
        <v>106</v>
      </c>
    </row>
    <row r="103">
      <c r="A103" s="3">
        <v>20561.0</v>
      </c>
      <c r="B103" s="4" t="s">
        <v>107</v>
      </c>
      <c r="C103" s="1" t="s">
        <v>165</v>
      </c>
    </row>
    <row r="104">
      <c r="A104" s="3">
        <v>11078.0</v>
      </c>
      <c r="B104" s="4" t="s">
        <v>108</v>
      </c>
    </row>
    <row r="105">
      <c r="A105" s="6">
        <v>11059.0</v>
      </c>
      <c r="B105" s="7" t="s">
        <v>109</v>
      </c>
    </row>
    <row r="106">
      <c r="A106" s="3">
        <v>10657.0</v>
      </c>
      <c r="B106" s="4" t="s">
        <v>110</v>
      </c>
    </row>
    <row r="107">
      <c r="A107" s="3">
        <v>10761.0</v>
      </c>
      <c r="B107" s="4" t="s">
        <v>111</v>
      </c>
    </row>
    <row r="108">
      <c r="A108" s="3">
        <v>11481.0</v>
      </c>
      <c r="B108" s="4" t="s">
        <v>112</v>
      </c>
      <c r="C108" s="10" t="s">
        <v>192</v>
      </c>
      <c r="D108" s="11"/>
      <c r="E108" s="10" t="s">
        <v>193</v>
      </c>
    </row>
    <row r="109">
      <c r="A109" s="3">
        <v>11045.0</v>
      </c>
      <c r="B109" s="4" t="s">
        <v>113</v>
      </c>
      <c r="C109" s="1" t="s">
        <v>165</v>
      </c>
      <c r="D109" s="11"/>
      <c r="E109" s="10"/>
    </row>
    <row r="110">
      <c r="A110" s="3">
        <v>11196.0</v>
      </c>
      <c r="B110" s="4" t="s">
        <v>114</v>
      </c>
      <c r="C110" s="1" t="s">
        <v>165</v>
      </c>
    </row>
    <row r="111">
      <c r="A111" s="3">
        <v>11144.0</v>
      </c>
      <c r="B111" s="4" t="s">
        <v>115</v>
      </c>
      <c r="C111" s="1" t="s">
        <v>165</v>
      </c>
    </row>
    <row r="112">
      <c r="A112" s="6">
        <v>20593.0</v>
      </c>
      <c r="B112" s="7" t="s">
        <v>116</v>
      </c>
      <c r="C112" s="1" t="s">
        <v>165</v>
      </c>
    </row>
    <row r="113">
      <c r="A113" s="3">
        <v>10650.0</v>
      </c>
      <c r="B113" s="4" t="s">
        <v>117</v>
      </c>
      <c r="C113" s="1" t="s">
        <v>165</v>
      </c>
    </row>
    <row r="114">
      <c r="A114" s="6">
        <v>10647.0</v>
      </c>
      <c r="B114" s="7" t="s">
        <v>118</v>
      </c>
      <c r="C114" s="1" t="s">
        <v>165</v>
      </c>
    </row>
    <row r="115">
      <c r="A115" s="3">
        <v>10613.0</v>
      </c>
      <c r="B115" s="4" t="s">
        <v>119</v>
      </c>
      <c r="C115" s="1" t="s">
        <v>165</v>
      </c>
    </row>
    <row r="116">
      <c r="A116" s="3">
        <v>11209.0</v>
      </c>
      <c r="B116" s="4" t="s">
        <v>120</v>
      </c>
      <c r="C116" s="1" t="s">
        <v>165</v>
      </c>
    </row>
    <row r="117">
      <c r="A117" s="3">
        <v>10654.0</v>
      </c>
      <c r="B117" s="4" t="s">
        <v>121</v>
      </c>
    </row>
    <row r="118">
      <c r="A118" s="6">
        <v>20559.0</v>
      </c>
      <c r="B118" s="7" t="s">
        <v>122</v>
      </c>
      <c r="C118" s="1" t="s">
        <v>165</v>
      </c>
    </row>
    <row r="119">
      <c r="A119" s="3">
        <v>10934.0</v>
      </c>
      <c r="B119" s="4" t="s">
        <v>123</v>
      </c>
    </row>
    <row r="120">
      <c r="A120" s="3">
        <v>10515.0</v>
      </c>
      <c r="B120" s="4" t="s">
        <v>124</v>
      </c>
    </row>
    <row r="121">
      <c r="A121" s="6">
        <v>11528.0</v>
      </c>
      <c r="B121" s="7" t="s">
        <v>125</v>
      </c>
      <c r="C121" s="1" t="s">
        <v>166</v>
      </c>
    </row>
    <row r="122">
      <c r="A122" s="3">
        <v>20549.0</v>
      </c>
      <c r="B122" s="4" t="s">
        <v>126</v>
      </c>
      <c r="C122" s="1" t="s">
        <v>165</v>
      </c>
    </row>
    <row r="123">
      <c r="A123" s="6">
        <v>11343.0</v>
      </c>
      <c r="B123" s="7" t="s">
        <v>127</v>
      </c>
      <c r="C123" s="1" t="s">
        <v>174</v>
      </c>
    </row>
    <row r="124">
      <c r="A124" s="6">
        <v>10620.0</v>
      </c>
      <c r="B124" s="7" t="s">
        <v>128</v>
      </c>
    </row>
    <row r="125">
      <c r="A125" s="6">
        <v>11407.0</v>
      </c>
      <c r="B125" s="7" t="s">
        <v>129</v>
      </c>
    </row>
    <row r="126">
      <c r="A126" s="6">
        <v>10621.0</v>
      </c>
      <c r="B126" s="7" t="s">
        <v>130</v>
      </c>
    </row>
    <row r="127">
      <c r="A127" s="6">
        <v>10693.0</v>
      </c>
      <c r="B127" s="7" t="s">
        <v>131</v>
      </c>
    </row>
    <row r="128">
      <c r="A128" s="6">
        <v>11432.0</v>
      </c>
      <c r="B128" s="7" t="s">
        <v>132</v>
      </c>
    </row>
    <row r="129">
      <c r="A129" s="6">
        <v>11170.0</v>
      </c>
      <c r="B129" s="7" t="s">
        <v>133</v>
      </c>
    </row>
    <row r="130">
      <c r="A130" s="3">
        <v>10766.0</v>
      </c>
      <c r="B130" s="4" t="s">
        <v>134</v>
      </c>
      <c r="C130" s="1" t="s">
        <v>165</v>
      </c>
    </row>
    <row r="131">
      <c r="A131" s="6">
        <v>11141.0</v>
      </c>
      <c r="B131" s="7" t="s">
        <v>135</v>
      </c>
    </row>
    <row r="132">
      <c r="A132" s="3">
        <v>10522.0</v>
      </c>
      <c r="B132" s="4" t="s">
        <v>136</v>
      </c>
    </row>
    <row r="133">
      <c r="A133" s="6">
        <v>10683.0</v>
      </c>
      <c r="B133" s="7" t="s">
        <v>137</v>
      </c>
    </row>
    <row r="134">
      <c r="A134" s="3">
        <v>11063.0</v>
      </c>
      <c r="B134" s="4" t="s">
        <v>138</v>
      </c>
    </row>
    <row r="135">
      <c r="A135" s="3">
        <v>10952.0</v>
      </c>
      <c r="B135" s="4" t="s">
        <v>139</v>
      </c>
      <c r="C135" s="9" t="s">
        <v>194</v>
      </c>
      <c r="D135" s="12"/>
      <c r="E135" s="9" t="s">
        <v>195</v>
      </c>
    </row>
    <row r="136">
      <c r="A136" s="3">
        <v>30585.0</v>
      </c>
      <c r="B136" s="4" t="s">
        <v>140</v>
      </c>
      <c r="C136" s="9" t="s">
        <v>196</v>
      </c>
      <c r="D136" s="12"/>
      <c r="E136" s="9" t="s">
        <v>197</v>
      </c>
    </row>
    <row r="137">
      <c r="A137" s="3">
        <v>10519.0</v>
      </c>
      <c r="B137" s="4" t="s">
        <v>141</v>
      </c>
      <c r="C137" s="1" t="s">
        <v>174</v>
      </c>
    </row>
    <row r="138">
      <c r="A138" s="3">
        <v>10593.0</v>
      </c>
      <c r="B138" s="4" t="s">
        <v>142</v>
      </c>
    </row>
    <row r="139">
      <c r="A139" s="3">
        <v>10720.0</v>
      </c>
      <c r="B139" s="4" t="s">
        <v>143</v>
      </c>
    </row>
    <row r="140">
      <c r="A140" s="3">
        <v>11336.0</v>
      </c>
      <c r="B140" s="4" t="s">
        <v>144</v>
      </c>
    </row>
    <row r="141">
      <c r="A141" s="3">
        <v>11098.0</v>
      </c>
      <c r="B141" s="4" t="s">
        <v>145</v>
      </c>
    </row>
    <row r="142">
      <c r="A142" s="3">
        <v>10523.0</v>
      </c>
      <c r="B142" s="4" t="s">
        <v>146</v>
      </c>
    </row>
    <row r="143">
      <c r="A143" s="3">
        <v>20541.0</v>
      </c>
      <c r="B143" s="4" t="s">
        <v>147</v>
      </c>
      <c r="C143" s="1" t="s">
        <v>183</v>
      </c>
      <c r="E143" s="1" t="s">
        <v>184</v>
      </c>
    </row>
    <row r="144">
      <c r="A144" s="3">
        <v>11474.0</v>
      </c>
      <c r="B144" s="4" t="s">
        <v>148</v>
      </c>
    </row>
    <row r="145">
      <c r="A145" s="6">
        <v>10685.0</v>
      </c>
      <c r="B145" s="7" t="s">
        <v>149</v>
      </c>
      <c r="C145" s="1" t="s">
        <v>165</v>
      </c>
    </row>
    <row r="146">
      <c r="A146" s="3">
        <v>10583.0</v>
      </c>
      <c r="B146" s="4" t="s">
        <v>150</v>
      </c>
      <c r="C146" s="10" t="s">
        <v>172</v>
      </c>
      <c r="D146" s="11"/>
      <c r="E146" s="10" t="s">
        <v>197</v>
      </c>
    </row>
    <row r="147">
      <c r="A147" s="6">
        <v>10528.0</v>
      </c>
      <c r="B147" s="7" t="s">
        <v>151</v>
      </c>
      <c r="C147" s="1" t="s">
        <v>165</v>
      </c>
      <c r="D147" s="11"/>
      <c r="E147" s="10"/>
    </row>
    <row r="148">
      <c r="A148" s="6">
        <v>20573.0</v>
      </c>
      <c r="B148" s="7" t="s">
        <v>152</v>
      </c>
      <c r="C148" s="1" t="s">
        <v>192</v>
      </c>
      <c r="E148" s="1" t="s">
        <v>198</v>
      </c>
    </row>
    <row r="149">
      <c r="A149" s="6">
        <v>11115.0</v>
      </c>
      <c r="B149" s="7" t="s">
        <v>153</v>
      </c>
    </row>
    <row r="150">
      <c r="A150" s="6">
        <v>10968.0</v>
      </c>
      <c r="B150" s="7" t="s">
        <v>154</v>
      </c>
      <c r="C150" s="1" t="s">
        <v>165</v>
      </c>
    </row>
    <row r="151">
      <c r="A151" s="6">
        <v>10674.0</v>
      </c>
      <c r="B151" s="7" t="s">
        <v>155</v>
      </c>
      <c r="C151" s="10" t="s">
        <v>199</v>
      </c>
      <c r="D151" s="11"/>
      <c r="E151" s="10" t="s">
        <v>200</v>
      </c>
    </row>
    <row r="152">
      <c r="A152" s="6">
        <v>10662.0</v>
      </c>
      <c r="B152" s="7" t="s">
        <v>156</v>
      </c>
    </row>
    <row r="153">
      <c r="A153" s="3">
        <v>30179.0</v>
      </c>
      <c r="B153" s="4" t="s">
        <v>157</v>
      </c>
      <c r="C153" s="1" t="s">
        <v>201</v>
      </c>
    </row>
    <row r="154">
      <c r="A154" s="3">
        <v>10714.0</v>
      </c>
      <c r="B154" s="4" t="s">
        <v>158</v>
      </c>
      <c r="C154" s="1" t="s">
        <v>165</v>
      </c>
    </row>
    <row r="155">
      <c r="A155" s="3">
        <v>11442.0</v>
      </c>
      <c r="B155" s="4" t="s">
        <v>159</v>
      </c>
      <c r="C155" s="10" t="s">
        <v>202</v>
      </c>
      <c r="D155" s="11"/>
      <c r="E155" s="10" t="s">
        <v>203</v>
      </c>
    </row>
    <row r="156">
      <c r="A156" s="6">
        <v>11366.0</v>
      </c>
      <c r="B156" s="7" t="s">
        <v>160</v>
      </c>
      <c r="C156" s="9" t="s">
        <v>177</v>
      </c>
      <c r="D156" s="12"/>
      <c r="E156" s="9" t="s">
        <v>204</v>
      </c>
    </row>
    <row r="157">
      <c r="A157" s="3">
        <v>11225.0</v>
      </c>
      <c r="B157" s="4" t="s">
        <v>161</v>
      </c>
      <c r="C157" s="1" t="s">
        <v>191</v>
      </c>
    </row>
    <row r="158">
      <c r="A158" s="3">
        <v>11443.0</v>
      </c>
      <c r="B158" s="4" t="s">
        <v>162</v>
      </c>
      <c r="C158" s="1" t="s">
        <v>183</v>
      </c>
      <c r="E158" s="1" t="s">
        <v>184</v>
      </c>
    </row>
    <row r="159">
      <c r="A159" s="3">
        <v>11468.0</v>
      </c>
      <c r="B159" s="4" t="s">
        <v>163</v>
      </c>
      <c r="C159" s="1" t="s">
        <v>183</v>
      </c>
      <c r="E159" s="1" t="s">
        <v>184</v>
      </c>
    </row>
    <row r="160">
      <c r="A160" s="3">
        <v>11469.0</v>
      </c>
      <c r="B160" s="4" t="s">
        <v>164</v>
      </c>
    </row>
  </sheetData>
  <drawing r:id="rId1"/>
  <tableParts count="22"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</tableParts>
</worksheet>
</file>