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5\"/>
    </mc:Choice>
  </mc:AlternateContent>
  <xr:revisionPtr revIDLastSave="0" documentId="8_{AFD1AA4C-4F5E-43BF-BD0B-DEA88BF2B1DD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confusion matrices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X25" i="1"/>
  <c r="P25" i="1"/>
  <c r="N27" i="1" l="1"/>
  <c r="P26" i="1"/>
  <c r="P27" i="1" s="1"/>
  <c r="O26" i="1"/>
  <c r="O27" i="1" s="1"/>
  <c r="M26" i="1"/>
  <c r="M27" i="1" s="1"/>
  <c r="L26" i="1"/>
  <c r="L27" i="1" s="1"/>
  <c r="L25" i="1"/>
  <c r="U25" i="1"/>
  <c r="Z26" i="1"/>
  <c r="Z27" i="1" s="1"/>
  <c r="X26" i="1"/>
  <c r="X27" i="1" s="1"/>
  <c r="V26" i="1"/>
  <c r="V27" i="1" s="1"/>
  <c r="U26" i="1"/>
  <c r="U27" i="1" s="1"/>
  <c r="Z25" i="1"/>
  <c r="V25" i="1"/>
  <c r="O25" i="1"/>
  <c r="M25" i="1"/>
  <c r="N60" i="1" l="1"/>
  <c r="L60" i="1"/>
  <c r="M60" i="1"/>
  <c r="F26" i="1"/>
  <c r="F27" i="1" s="1"/>
  <c r="D26" i="1"/>
  <c r="D27" i="1" s="1"/>
  <c r="B26" i="1"/>
  <c r="B27" i="1" s="1"/>
  <c r="A26" i="1"/>
  <c r="A27" i="1" s="1"/>
  <c r="D25" i="1"/>
  <c r="B25" i="1"/>
  <c r="A25" i="1"/>
</calcChain>
</file>

<file path=xl/sharedStrings.xml><?xml version="1.0" encoding="utf-8"?>
<sst xmlns="http://schemas.openxmlformats.org/spreadsheetml/2006/main" count="39" uniqueCount="9">
  <si>
    <t>1-boundary logic</t>
  </si>
  <si>
    <t>EB</t>
  </si>
  <si>
    <t>EB90</t>
  </si>
  <si>
    <t>EB80</t>
  </si>
  <si>
    <t>ET80</t>
  </si>
  <si>
    <t>ET90</t>
  </si>
  <si>
    <t>ET</t>
  </si>
  <si>
    <t>naïve</t>
  </si>
  <si>
    <t>5 boundary (sorted)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</si>
</sst>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1" fontId="2" fillId="0" borderId="0" xfId="0" applyNumberFormat="1" applyFont="1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0"/>
  <sheetViews>
    <sheetView tabSelected="1" workbookViewId="0">
      <selection activeCell="I16" sqref="I16"/>
    </sheetView>
  </sheetViews>
  <sheetFormatPr defaultRowHeight="15" x14ac:dyDescent="0.25"/>
  <sheetData>
    <row r="1" spans="1:28" x14ac:dyDescent="0.25">
      <c r="A1" t="s">
        <v>0</v>
      </c>
      <c r="K1" t="s">
        <v>8</v>
      </c>
      <c r="U1" t="s">
        <v>7</v>
      </c>
    </row>
    <row r="3" spans="1:28" x14ac:dyDescent="0.25">
      <c r="U3" s="9"/>
      <c r="V3" s="9"/>
      <c r="W3" s="9"/>
      <c r="X3" s="9"/>
      <c r="Y3" s="9"/>
      <c r="Z3" s="9"/>
      <c r="AA3" s="9"/>
      <c r="AB3" s="9"/>
    </row>
    <row r="4" spans="1:28" x14ac:dyDescent="0.25">
      <c r="U4" s="9"/>
      <c r="V4" s="9"/>
      <c r="W4" s="9"/>
      <c r="X4" s="9"/>
      <c r="Y4" s="9"/>
      <c r="Z4" s="9"/>
      <c r="AA4" s="9"/>
      <c r="AB4" s="9"/>
    </row>
    <row r="5" spans="1:28" x14ac:dyDescent="0.25">
      <c r="A5" t="s">
        <v>1</v>
      </c>
      <c r="B5" s="1">
        <v>0.56000000000000005</v>
      </c>
      <c r="C5" s="10">
        <v>0.11</v>
      </c>
      <c r="D5" s="10">
        <v>0.12333333</v>
      </c>
      <c r="E5">
        <v>6.3333329999999993E-2</v>
      </c>
      <c r="F5">
        <v>8.3333329999999997E-2</v>
      </c>
      <c r="G5">
        <v>0.06</v>
      </c>
      <c r="K5" t="s">
        <v>1</v>
      </c>
      <c r="L5" s="6">
        <v>0.39266667</v>
      </c>
      <c r="M5">
        <v>0.19600000000000001</v>
      </c>
      <c r="N5">
        <v>0.15333332999999999</v>
      </c>
      <c r="O5">
        <v>0.10066667</v>
      </c>
      <c r="P5">
        <v>7.6666670000000006E-2</v>
      </c>
      <c r="Q5">
        <v>8.0666669999999996E-2</v>
      </c>
      <c r="AB5" s="9"/>
    </row>
    <row r="6" spans="1:28" x14ac:dyDescent="0.25">
      <c r="A6" t="s">
        <v>2</v>
      </c>
      <c r="B6" s="10">
        <v>0.14666667</v>
      </c>
      <c r="C6" s="1">
        <v>0.35</v>
      </c>
      <c r="D6" s="10">
        <v>0.26333332999999998</v>
      </c>
      <c r="E6">
        <v>0.08</v>
      </c>
      <c r="F6">
        <v>0.09</v>
      </c>
      <c r="G6">
        <v>7.0000000000000007E-2</v>
      </c>
      <c r="K6" s="7" t="s">
        <v>5</v>
      </c>
      <c r="L6">
        <v>0.19733333</v>
      </c>
      <c r="M6" s="6">
        <v>0.31866666999999999</v>
      </c>
      <c r="N6">
        <v>0.13800000000000001</v>
      </c>
      <c r="O6">
        <v>0.11933333</v>
      </c>
      <c r="P6">
        <v>0.12266667000000001</v>
      </c>
      <c r="Q6">
        <v>0.104</v>
      </c>
      <c r="U6" t="s">
        <v>1</v>
      </c>
      <c r="V6" s="1">
        <v>0.63</v>
      </c>
      <c r="W6">
        <v>0.09</v>
      </c>
      <c r="X6">
        <v>0.11333333</v>
      </c>
      <c r="Y6">
        <v>0.06</v>
      </c>
      <c r="Z6">
        <v>4.8333330000000001E-2</v>
      </c>
      <c r="AA6">
        <v>5.8333330000000003E-2</v>
      </c>
      <c r="AB6" s="9"/>
    </row>
    <row r="7" spans="1:28" x14ac:dyDescent="0.25">
      <c r="A7" t="s">
        <v>3</v>
      </c>
      <c r="B7" s="10">
        <v>0.13333333</v>
      </c>
      <c r="C7" s="10">
        <v>0.25666666999999999</v>
      </c>
      <c r="D7" s="1">
        <v>0.36</v>
      </c>
      <c r="E7">
        <v>6.6666669999999997E-2</v>
      </c>
      <c r="F7">
        <v>9.6666669999999996E-2</v>
      </c>
      <c r="G7">
        <v>8.6666670000000001E-2</v>
      </c>
      <c r="K7" t="s">
        <v>3</v>
      </c>
      <c r="L7">
        <v>0.14533333000000001</v>
      </c>
      <c r="M7">
        <v>0.16200000000000001</v>
      </c>
      <c r="N7" s="6">
        <v>0.31733333000000002</v>
      </c>
      <c r="O7">
        <v>0.12666667000000001</v>
      </c>
      <c r="P7">
        <v>0.12133333</v>
      </c>
      <c r="Q7">
        <v>0.12733332999999999</v>
      </c>
      <c r="U7" t="s">
        <v>2</v>
      </c>
      <c r="V7">
        <v>0.12666667000000001</v>
      </c>
      <c r="W7" s="1">
        <v>0.39333332999999998</v>
      </c>
      <c r="X7">
        <v>0.23333333000000001</v>
      </c>
      <c r="Y7">
        <v>0.11166667</v>
      </c>
      <c r="Z7">
        <v>0.09</v>
      </c>
      <c r="AA7">
        <v>4.4999999999999998E-2</v>
      </c>
      <c r="AB7" s="9"/>
    </row>
    <row r="8" spans="1:28" x14ac:dyDescent="0.25">
      <c r="A8" t="s">
        <v>4</v>
      </c>
      <c r="B8">
        <v>2.666667E-2</v>
      </c>
      <c r="C8">
        <v>6.3333329999999993E-2</v>
      </c>
      <c r="D8">
        <v>7.3333330000000002E-2</v>
      </c>
      <c r="E8" s="1">
        <v>0.26</v>
      </c>
      <c r="F8" s="10">
        <v>0.30666666999999997</v>
      </c>
      <c r="G8" s="10">
        <v>0.27</v>
      </c>
      <c r="K8" t="s">
        <v>4</v>
      </c>
      <c r="L8">
        <v>8.6666670000000001E-2</v>
      </c>
      <c r="M8">
        <v>0.14000000000000001</v>
      </c>
      <c r="N8">
        <v>0.11600000000000001</v>
      </c>
      <c r="O8" s="6">
        <v>0.30066667000000002</v>
      </c>
      <c r="P8">
        <v>0.16933333</v>
      </c>
      <c r="Q8">
        <v>0.18733332999999999</v>
      </c>
      <c r="U8" t="s">
        <v>3</v>
      </c>
      <c r="V8">
        <v>0.14166666999999999</v>
      </c>
      <c r="W8">
        <v>0.215</v>
      </c>
      <c r="X8" s="1">
        <v>0.37833333000000002</v>
      </c>
      <c r="Y8">
        <v>0.13833333</v>
      </c>
      <c r="Z8">
        <v>6.8333329999999998E-2</v>
      </c>
      <c r="AA8">
        <v>5.8333330000000003E-2</v>
      </c>
      <c r="AB8" s="9"/>
    </row>
    <row r="9" spans="1:28" x14ac:dyDescent="0.25">
      <c r="A9" t="s">
        <v>5</v>
      </c>
      <c r="B9">
        <v>3.6666669999999998E-2</v>
      </c>
      <c r="C9">
        <v>0.08</v>
      </c>
      <c r="D9">
        <v>7.6666670000000006E-2</v>
      </c>
      <c r="E9" s="10">
        <v>0.24666667</v>
      </c>
      <c r="F9" s="1">
        <v>0.28999999999999998</v>
      </c>
      <c r="G9" s="10">
        <v>0.27</v>
      </c>
      <c r="K9" s="7" t="s">
        <v>2</v>
      </c>
      <c r="L9">
        <v>6.6666669999999997E-2</v>
      </c>
      <c r="M9">
        <v>0.112</v>
      </c>
      <c r="N9">
        <v>0.108</v>
      </c>
      <c r="O9">
        <v>0.14000000000000001</v>
      </c>
      <c r="P9" s="6">
        <v>0.40133332999999999</v>
      </c>
      <c r="Q9">
        <v>0.17199999999999999</v>
      </c>
      <c r="U9" t="s">
        <v>4</v>
      </c>
      <c r="V9">
        <v>5.5E-2</v>
      </c>
      <c r="W9">
        <v>0.13166667000000001</v>
      </c>
      <c r="X9">
        <v>0.12666667000000001</v>
      </c>
      <c r="Y9" s="1">
        <v>0.33666667</v>
      </c>
      <c r="Z9">
        <v>0.24</v>
      </c>
      <c r="AA9">
        <v>0.11</v>
      </c>
      <c r="AB9" s="9"/>
    </row>
    <row r="10" spans="1:28" x14ac:dyDescent="0.25">
      <c r="A10" t="s">
        <v>6</v>
      </c>
      <c r="B10">
        <v>5.6666670000000002E-2</v>
      </c>
      <c r="C10">
        <v>7.6666670000000006E-2</v>
      </c>
      <c r="D10">
        <v>7.0000000000000007E-2</v>
      </c>
      <c r="E10" s="10">
        <v>0.24666667</v>
      </c>
      <c r="F10" s="10">
        <v>0.27</v>
      </c>
      <c r="G10" s="1">
        <v>0.28000000000000003</v>
      </c>
      <c r="K10" t="s">
        <v>6</v>
      </c>
      <c r="L10">
        <v>5.6000000000000001E-2</v>
      </c>
      <c r="M10">
        <v>0.11933333</v>
      </c>
      <c r="N10">
        <v>0.12533332999999999</v>
      </c>
      <c r="O10">
        <v>0.154</v>
      </c>
      <c r="P10">
        <v>0.16333333</v>
      </c>
      <c r="Q10" s="6">
        <v>0.38200000000000001</v>
      </c>
      <c r="U10" t="s">
        <v>5</v>
      </c>
      <c r="V10">
        <v>3.3333330000000001E-2</v>
      </c>
      <c r="W10">
        <v>9.6666669999999996E-2</v>
      </c>
      <c r="X10">
        <v>7.0000000000000007E-2</v>
      </c>
      <c r="Y10">
        <v>0.26833332999999998</v>
      </c>
      <c r="Z10" s="1">
        <v>0.36166667000000002</v>
      </c>
      <c r="AA10">
        <v>0.17</v>
      </c>
      <c r="AB10" s="9"/>
    </row>
    <row r="11" spans="1:28" x14ac:dyDescent="0.25"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L11" t="s">
        <v>1</v>
      </c>
      <c r="M11" s="7" t="s">
        <v>5</v>
      </c>
      <c r="N11" t="s">
        <v>3</v>
      </c>
      <c r="O11" t="s">
        <v>4</v>
      </c>
      <c r="P11" s="7" t="s">
        <v>2</v>
      </c>
      <c r="Q11" t="s">
        <v>6</v>
      </c>
      <c r="U11" t="s">
        <v>6</v>
      </c>
      <c r="V11">
        <v>5.8333330000000003E-2</v>
      </c>
      <c r="W11">
        <v>6.6666669999999997E-2</v>
      </c>
      <c r="X11">
        <v>5.5E-2</v>
      </c>
      <c r="Y11">
        <v>0.14000000000000001</v>
      </c>
      <c r="Z11">
        <v>0.155</v>
      </c>
      <c r="AA11" s="1">
        <v>0.52500000000000002</v>
      </c>
      <c r="AB11" s="9"/>
    </row>
    <row r="12" spans="1:28" x14ac:dyDescent="0.25">
      <c r="V12" t="s">
        <v>1</v>
      </c>
      <c r="W12" t="s">
        <v>2</v>
      </c>
      <c r="X12" t="s">
        <v>3</v>
      </c>
      <c r="Y12" t="s">
        <v>4</v>
      </c>
      <c r="Z12" t="s">
        <v>5</v>
      </c>
      <c r="AA12" t="s">
        <v>6</v>
      </c>
      <c r="AB12" s="9"/>
    </row>
    <row r="13" spans="1:28" x14ac:dyDescent="0.25">
      <c r="AB13" s="9"/>
    </row>
    <row r="14" spans="1:28" x14ac:dyDescent="0.25">
      <c r="A14">
        <v>0.12333333</v>
      </c>
      <c r="B14">
        <v>0.27</v>
      </c>
      <c r="D14">
        <v>6.3333329999999993E-2</v>
      </c>
      <c r="F14">
        <v>2.666667E-2</v>
      </c>
      <c r="L14">
        <v>0.15333332999999999</v>
      </c>
      <c r="M14">
        <v>0.18733332999999999</v>
      </c>
      <c r="O14">
        <v>0.10066667</v>
      </c>
      <c r="P14">
        <v>8.6666670000000001E-2</v>
      </c>
      <c r="U14">
        <v>0.11333333</v>
      </c>
      <c r="V14">
        <v>0.11</v>
      </c>
      <c r="X14">
        <v>0.06</v>
      </c>
      <c r="Z14">
        <v>5.5E-2</v>
      </c>
      <c r="AB14" s="9"/>
    </row>
    <row r="15" spans="1:28" x14ac:dyDescent="0.25">
      <c r="A15">
        <v>0.26333332999999998</v>
      </c>
      <c r="B15">
        <v>0.27</v>
      </c>
      <c r="D15">
        <v>0.08</v>
      </c>
      <c r="F15">
        <v>3.6666669999999998E-2</v>
      </c>
      <c r="L15">
        <v>0.13800000000000001</v>
      </c>
      <c r="M15">
        <v>0.17199999999999999</v>
      </c>
      <c r="O15">
        <v>0.11933333</v>
      </c>
      <c r="P15">
        <v>6.6666669999999997E-2</v>
      </c>
      <c r="U15">
        <v>0.23333333000000001</v>
      </c>
      <c r="V15">
        <v>0.17</v>
      </c>
      <c r="X15">
        <v>0.11166667</v>
      </c>
      <c r="Z15">
        <v>3.3333330000000001E-2</v>
      </c>
      <c r="AB15" s="9"/>
    </row>
    <row r="16" spans="1:28" x14ac:dyDescent="0.25">
      <c r="A16">
        <v>0.11</v>
      </c>
      <c r="B16">
        <v>0.30666666999999997</v>
      </c>
      <c r="D16">
        <v>6.6666669999999997E-2</v>
      </c>
      <c r="F16">
        <v>5.6666670000000002E-2</v>
      </c>
      <c r="L16">
        <v>0.19600000000000001</v>
      </c>
      <c r="M16">
        <v>0.16933333</v>
      </c>
      <c r="O16">
        <v>0.12666667000000001</v>
      </c>
      <c r="P16">
        <v>5.6000000000000001E-2</v>
      </c>
      <c r="U16">
        <v>0.09</v>
      </c>
      <c r="V16">
        <v>0.24</v>
      </c>
      <c r="X16">
        <v>0.13833333</v>
      </c>
      <c r="Z16">
        <v>5.8333330000000003E-2</v>
      </c>
      <c r="AB16" s="9"/>
    </row>
    <row r="17" spans="1:28" x14ac:dyDescent="0.25">
      <c r="A17">
        <v>0.14666667</v>
      </c>
      <c r="B17">
        <v>0.24666667</v>
      </c>
      <c r="D17">
        <v>8.3333329999999997E-2</v>
      </c>
      <c r="F17">
        <v>6.3333329999999993E-2</v>
      </c>
      <c r="L17">
        <v>0.19733333</v>
      </c>
      <c r="M17">
        <v>0.14000000000000001</v>
      </c>
      <c r="O17">
        <v>7.6666670000000006E-2</v>
      </c>
      <c r="P17">
        <v>0.14000000000000001</v>
      </c>
      <c r="U17">
        <v>0.12666667000000001</v>
      </c>
      <c r="V17">
        <v>0.26833332999999998</v>
      </c>
      <c r="X17">
        <v>4.8333330000000001E-2</v>
      </c>
      <c r="Z17">
        <v>0.13166667000000001</v>
      </c>
      <c r="AB17" s="9"/>
    </row>
    <row r="18" spans="1:28" x14ac:dyDescent="0.25">
      <c r="A18">
        <v>0.13333333</v>
      </c>
      <c r="B18">
        <v>0.24666667</v>
      </c>
      <c r="D18">
        <v>0.09</v>
      </c>
      <c r="F18">
        <v>0.08</v>
      </c>
      <c r="L18">
        <v>0.14533333000000001</v>
      </c>
      <c r="M18">
        <v>0.154</v>
      </c>
      <c r="O18">
        <v>0.12266667000000001</v>
      </c>
      <c r="P18">
        <v>0.112</v>
      </c>
      <c r="U18">
        <v>0.14166666999999999</v>
      </c>
      <c r="V18">
        <v>0.14000000000000001</v>
      </c>
      <c r="X18">
        <v>0.09</v>
      </c>
      <c r="Z18">
        <v>9.6666669999999996E-2</v>
      </c>
      <c r="AB18" s="9"/>
    </row>
    <row r="19" spans="1:28" x14ac:dyDescent="0.25">
      <c r="A19">
        <v>0.25666666999999999</v>
      </c>
      <c r="B19">
        <v>0.27</v>
      </c>
      <c r="D19">
        <v>9.6666669999999996E-2</v>
      </c>
      <c r="F19">
        <v>7.6666670000000006E-2</v>
      </c>
      <c r="L19">
        <v>0.16200000000000001</v>
      </c>
      <c r="M19">
        <v>0.16333333</v>
      </c>
      <c r="O19">
        <v>0.12133333</v>
      </c>
      <c r="P19">
        <v>0.11933333</v>
      </c>
      <c r="U19">
        <v>0.215</v>
      </c>
      <c r="V19">
        <v>0.155</v>
      </c>
      <c r="X19">
        <v>6.8333329999999998E-2</v>
      </c>
      <c r="Z19">
        <v>6.6666669999999997E-2</v>
      </c>
      <c r="AB19" s="9"/>
    </row>
    <row r="20" spans="1:28" x14ac:dyDescent="0.25">
      <c r="D20">
        <v>0.06</v>
      </c>
      <c r="F20">
        <v>7.3333330000000002E-2</v>
      </c>
      <c r="O20">
        <v>8.0666669999999996E-2</v>
      </c>
      <c r="P20">
        <v>0.11600000000000001</v>
      </c>
      <c r="X20">
        <v>5.8333330000000003E-2</v>
      </c>
      <c r="Z20">
        <v>0.12666667000000001</v>
      </c>
      <c r="AB20" s="9"/>
    </row>
    <row r="21" spans="1:28" x14ac:dyDescent="0.25">
      <c r="D21">
        <v>7.0000000000000007E-2</v>
      </c>
      <c r="F21">
        <v>7.6666670000000006E-2</v>
      </c>
      <c r="O21">
        <v>0.104</v>
      </c>
      <c r="P21">
        <v>0.108</v>
      </c>
      <c r="X21">
        <v>4.4999999999999998E-2</v>
      </c>
      <c r="Z21">
        <v>7.0000000000000007E-2</v>
      </c>
      <c r="AB21" s="9"/>
    </row>
    <row r="22" spans="1:28" x14ac:dyDescent="0.25">
      <c r="D22">
        <v>8.6666670000000001E-2</v>
      </c>
      <c r="F22">
        <v>7.0000000000000007E-2</v>
      </c>
      <c r="O22">
        <v>0.12733332999999999</v>
      </c>
      <c r="P22">
        <v>0.12533332999999999</v>
      </c>
      <c r="X22">
        <v>5.8333330000000003E-2</v>
      </c>
      <c r="Z22">
        <v>5.5E-2</v>
      </c>
      <c r="AB22" s="9"/>
    </row>
    <row r="23" spans="1:28" x14ac:dyDescent="0.25">
      <c r="AB23" s="9"/>
    </row>
    <row r="24" spans="1:28" x14ac:dyDescent="0.25">
      <c r="AB24" s="9"/>
    </row>
    <row r="25" spans="1:28" x14ac:dyDescent="0.25">
      <c r="A25">
        <f>AVERAGE(A14:A19)</f>
        <v>0.17222222166666667</v>
      </c>
      <c r="B25">
        <f>AVERAGE(B14:B19)</f>
        <v>0.26833333500000001</v>
      </c>
      <c r="D25">
        <f>AVERAGE(D14:D22)</f>
        <v>7.740740777777777E-2</v>
      </c>
      <c r="F25">
        <f>AVERAGE(F14:F22)</f>
        <v>6.2222223333333333E-2</v>
      </c>
      <c r="L25">
        <f>AVERAGE(L14:L19)</f>
        <v>0.16533333166666667</v>
      </c>
      <c r="M25">
        <f>AVERAGE(M14:M19)</f>
        <v>0.16433333166666667</v>
      </c>
      <c r="O25">
        <f>AVERAGE(O14:O22)</f>
        <v>0.10881481555555556</v>
      </c>
      <c r="P25">
        <f>AVERAGE(P14:P22)</f>
        <v>0.10333333333333333</v>
      </c>
      <c r="U25">
        <f>AVERAGE(U14:U19)</f>
        <v>0.15333333333333332</v>
      </c>
      <c r="V25">
        <f>AVERAGE(V14:V19)</f>
        <v>0.18055555499999998</v>
      </c>
      <c r="X25">
        <f>AVERAGE(X14:X22)</f>
        <v>7.5370368888888872E-2</v>
      </c>
      <c r="Z25">
        <f>AVERAGE(Z14:Z22)</f>
        <v>7.7037037777777775E-2</v>
      </c>
      <c r="AB25" s="9"/>
    </row>
    <row r="26" spans="1:28" x14ac:dyDescent="0.25">
      <c r="A26">
        <f>_xlfn.STDEV.P(A14:A19)</f>
        <v>6.3059838816832872E-2</v>
      </c>
      <c r="B26">
        <f>_xlfn.STDEV.P(B14:B19)</f>
        <v>2.0069324159578086E-2</v>
      </c>
      <c r="D26">
        <f>_xlfn.STDEV.P(D14:D22)</f>
        <v>1.2149052247296972E-2</v>
      </c>
      <c r="F26">
        <f>_xlfn.STDEV.P(F14:F22)</f>
        <v>1.7847086078166631E-2</v>
      </c>
      <c r="L26">
        <f>_xlfn.STDEV.P(L14:L19)</f>
        <v>2.3333333333333369E-2</v>
      </c>
      <c r="M26">
        <f>_xlfn.STDEV.P(M14:M19)</f>
        <v>1.479113747410186E-2</v>
      </c>
      <c r="O26">
        <f>_xlfn.STDEV.P(O14:O22)</f>
        <v>1.8367381690876317E-2</v>
      </c>
      <c r="P26">
        <f>_xlfn.STDEV.P(P14:P22)</f>
        <v>2.6256097356520201E-2</v>
      </c>
      <c r="U26">
        <f>_xlfn.STDEV.P(U14:U19)</f>
        <v>5.2695842006887275E-2</v>
      </c>
      <c r="V26">
        <f>_xlfn.STDEV.P(V14:V19)</f>
        <v>5.5716432855338727E-2</v>
      </c>
      <c r="X26">
        <f>_xlfn.STDEV.P(X14:X22)</f>
        <v>2.9842982378718845E-2</v>
      </c>
      <c r="Z26">
        <f>_xlfn.STDEV.P(Z14:Z22)</f>
        <v>3.2008659986462268E-2</v>
      </c>
      <c r="AB26" s="9"/>
    </row>
    <row r="27" spans="1:28" x14ac:dyDescent="0.25">
      <c r="A27">
        <f>A26/SQRT(6)</f>
        <v>2.5744071393898772E-2</v>
      </c>
      <c r="B27">
        <f>B26/SQRT(6)</f>
        <v>8.1932672789128587E-3</v>
      </c>
      <c r="D27">
        <f t="shared" ref="D27" si="0">D26/SQRT(6)</f>
        <v>4.9598298107151424E-3</v>
      </c>
      <c r="F27">
        <f t="shared" ref="F27" si="1">F26/SQRT(6)</f>
        <v>7.2860423811729374E-3</v>
      </c>
      <c r="L27">
        <f>L26/SQRT(6)</f>
        <v>9.5257934441568184E-3</v>
      </c>
      <c r="M27">
        <f>M26/SQRT(6)</f>
        <v>6.0384565878180653E-3</v>
      </c>
      <c r="N27">
        <f t="shared" ref="N27" si="2">N26/SQRT(6)</f>
        <v>0</v>
      </c>
      <c r="O27">
        <f>O26/SQRT(9)</f>
        <v>6.1224605636254386E-3</v>
      </c>
      <c r="P27">
        <f>P26/SQRT(9)</f>
        <v>8.752032452173401E-3</v>
      </c>
      <c r="U27">
        <f>U26/SQRT(6)</f>
        <v>2.1512987413865554E-2</v>
      </c>
      <c r="V27">
        <f>V26/SQRT(6)</f>
        <v>2.2746138463936649E-2</v>
      </c>
      <c r="X27">
        <f t="shared" ref="X27:Z27" si="3">X26/SQRT(6)</f>
        <v>1.2183346538455158E-2</v>
      </c>
      <c r="Z27">
        <f t="shared" si="3"/>
        <v>1.3067480719512279E-2</v>
      </c>
      <c r="AB27" s="9"/>
    </row>
    <row r="28" spans="1:28" x14ac:dyDescent="0.25">
      <c r="AB28" s="9"/>
    </row>
    <row r="29" spans="1:28" ht="15.75" x14ac:dyDescent="0.25">
      <c r="A29" s="3"/>
      <c r="AB29" s="9"/>
    </row>
    <row r="30" spans="1:28" ht="15.75" x14ac:dyDescent="0.25">
      <c r="U30" s="4"/>
      <c r="AB30" s="9"/>
    </row>
    <row r="31" spans="1:28" ht="15.75" x14ac:dyDescent="0.25">
      <c r="A31" s="4"/>
      <c r="U31" s="3"/>
      <c r="AB31" s="9"/>
    </row>
    <row r="32" spans="1:28" x14ac:dyDescent="0.25">
      <c r="A32" s="5"/>
      <c r="U32" s="9"/>
      <c r="V32" s="9"/>
      <c r="W32" s="9"/>
      <c r="X32" s="9"/>
      <c r="Y32" s="9"/>
      <c r="Z32" s="9"/>
      <c r="AA32" s="9"/>
      <c r="AB32" s="9"/>
    </row>
    <row r="33" spans="12:28" x14ac:dyDescent="0.25">
      <c r="U33" s="9"/>
      <c r="V33" s="9"/>
      <c r="W33" s="9"/>
      <c r="X33" s="9"/>
      <c r="Y33" s="9"/>
      <c r="Z33" s="9"/>
      <c r="AA33" s="9"/>
      <c r="AB33" s="9"/>
    </row>
    <row r="34" spans="12:28" x14ac:dyDescent="0.25">
      <c r="U34" s="9"/>
      <c r="V34" s="9"/>
      <c r="W34" s="9"/>
      <c r="X34" s="9"/>
      <c r="Y34" s="9"/>
      <c r="Z34" s="9"/>
      <c r="AA34" s="9"/>
      <c r="AB34" s="9"/>
    </row>
    <row r="38" spans="12:28" x14ac:dyDescent="0.25">
      <c r="L38" s="8"/>
      <c r="M38" s="8"/>
      <c r="N38" s="8"/>
    </row>
    <row r="39" spans="12:28" x14ac:dyDescent="0.25">
      <c r="L39" s="8"/>
      <c r="M39" s="8"/>
      <c r="N39" s="8"/>
    </row>
    <row r="40" spans="12:28" x14ac:dyDescent="0.25">
      <c r="L40" s="8"/>
      <c r="M40" s="8"/>
      <c r="N40" s="8"/>
    </row>
    <row r="41" spans="12:28" x14ac:dyDescent="0.25">
      <c r="L41" s="8"/>
      <c r="M41" s="8"/>
      <c r="N41" s="8"/>
    </row>
    <row r="42" spans="12:28" x14ac:dyDescent="0.25">
      <c r="L42" s="8"/>
      <c r="M42" s="8"/>
      <c r="N42" s="8"/>
    </row>
    <row r="43" spans="12:28" x14ac:dyDescent="0.25">
      <c r="L43" s="8"/>
      <c r="M43" s="8"/>
      <c r="N43" s="8"/>
    </row>
    <row r="44" spans="12:28" x14ac:dyDescent="0.25">
      <c r="L44" s="8"/>
      <c r="M44" s="8"/>
      <c r="N44" s="8"/>
    </row>
    <row r="45" spans="12:28" x14ac:dyDescent="0.25">
      <c r="L45" s="8"/>
      <c r="M45" s="8"/>
      <c r="N45" s="8"/>
    </row>
    <row r="46" spans="12:28" x14ac:dyDescent="0.25">
      <c r="L46" s="8"/>
      <c r="M46" s="8"/>
      <c r="N46" s="8"/>
    </row>
    <row r="47" spans="12:28" x14ac:dyDescent="0.25">
      <c r="L47" s="8"/>
      <c r="M47" s="8"/>
      <c r="N47" s="8"/>
    </row>
    <row r="48" spans="12:28" x14ac:dyDescent="0.25">
      <c r="L48" s="8"/>
      <c r="M48" s="8"/>
      <c r="N48" s="8"/>
    </row>
    <row r="49" spans="12:14" x14ac:dyDescent="0.25">
      <c r="L49" s="8"/>
      <c r="M49" s="8"/>
      <c r="N49" s="8"/>
    </row>
    <row r="50" spans="12:14" x14ac:dyDescent="0.25">
      <c r="L50" s="8"/>
      <c r="M50" s="8"/>
      <c r="N50" s="8"/>
    </row>
    <row r="51" spans="12:14" x14ac:dyDescent="0.25">
      <c r="L51" s="8"/>
      <c r="M51" s="8"/>
      <c r="N51" s="8"/>
    </row>
    <row r="52" spans="12:14" x14ac:dyDescent="0.25">
      <c r="L52" s="8"/>
      <c r="M52" s="8"/>
      <c r="N52" s="8"/>
    </row>
    <row r="53" spans="12:14" x14ac:dyDescent="0.25">
      <c r="L53" s="8"/>
      <c r="M53" s="8"/>
      <c r="N53" s="8"/>
    </row>
    <row r="54" spans="12:14" x14ac:dyDescent="0.25">
      <c r="L54" s="8"/>
      <c r="M54" s="8"/>
      <c r="N54" s="8"/>
    </row>
    <row r="55" spans="12:14" x14ac:dyDescent="0.25">
      <c r="L55" s="8"/>
      <c r="M55" s="8"/>
      <c r="N55" s="8"/>
    </row>
    <row r="60" spans="12:14" x14ac:dyDescent="0.25">
      <c r="L60" t="e">
        <f>AVERAGE(L38:L43)</f>
        <v>#DIV/0!</v>
      </c>
      <c r="M60" t="e">
        <f>AVERAGE(M38:M43)</f>
        <v>#DIV/0!</v>
      </c>
      <c r="N60" t="e">
        <f>AVERAGE(N38:N55)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2020-08-27T17:04:22Z</dcterms:created>
  <dcterms:modified xsi:type="dcterms:W3CDTF">2020-11-15T01:52:53Z</dcterms:modified>
</cp:coreProperties>
</file>