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=Каладиумы=-\ИИ\All\"/>
    </mc:Choice>
  </mc:AlternateContent>
  <xr:revisionPtr revIDLastSave="0" documentId="13_ncr:1_{3B09A1E0-BDC4-4A4E-8C13-8DC8F889CC59}" xr6:coauthVersionLast="47" xr6:coauthVersionMax="47" xr10:uidLastSave="{00000000-0000-0000-0000-000000000000}"/>
  <bookViews>
    <workbookView xWindow="-120" yWindow="-120" windowWidth="29040" windowHeight="15840" xr2:uid="{775E1333-5624-402F-AC7C-21F7CA0101C3}"/>
  </bookViews>
  <sheets>
    <sheet name="All_caladiums" sheetId="2" r:id="rId1"/>
  </sheets>
  <definedNames>
    <definedName name="ExternalData_1" localSheetId="0" hidden="1">All_caladiums!$A$1:$P$317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5" i="2" l="1"/>
  <c r="P125" i="2"/>
  <c r="P1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9C3829-D025-4E01-9C99-D3401826D495}" keepAlive="1" name="Запрос — 1_очищенные" description="Соединение с запросом &quot;1_очищенные&quot; в книге." type="5" refreshedVersion="7" background="1" saveData="1">
    <dbPr connection="Provider=Microsoft.Mashup.OleDb.1;Data Source=$Workbook$;Location=1_очищенные;Extended Properties=&quot;&quot;" command="SELECT * FROM [1_очищенные]"/>
  </connection>
  <connection id="2" xr16:uid="{CDB5F1AD-EC18-4060-918D-8E705C0C605C}" keepAlive="1" name="Запрос — 102_итог" description="Соединение с запросом &quot;102_итог&quot; в книге." type="5" refreshedVersion="0" background="1">
    <dbPr connection="Provider=Microsoft.Mashup.OleDb.1;Data Source=$Workbook$;Location=102_итог;Extended Properties=&quot;&quot;" command="SELECT * FROM [102_итог]"/>
  </connection>
  <connection id="3" xr16:uid="{4B87A187-2C63-4B71-BB90-AC5D9D704F68}" keepAlive="1" name="Запрос — 2_очищенные" description="Соединение с запросом &quot;2_очищенные&quot; в книге." type="5" refreshedVersion="0" background="1">
    <dbPr connection="Provider=Microsoft.Mashup.OleDb.1;Data Source=$Workbook$;Location=2_очищенные;Extended Properties=&quot;&quot;" command="SELECT * FROM [2_очищенные]"/>
  </connection>
</connections>
</file>

<file path=xl/sharedStrings.xml><?xml version="1.0" encoding="utf-8"?>
<sst xmlns="http://schemas.openxmlformats.org/spreadsheetml/2006/main" count="3623" uniqueCount="1249">
  <si>
    <t>Сорт</t>
  </si>
  <si>
    <t>Селекционная линия</t>
  </si>
  <si>
    <t>Год</t>
  </si>
  <si>
    <t>Патент</t>
  </si>
  <si>
    <t>Ссылка на патент</t>
  </si>
  <si>
    <t>Селекционер</t>
  </si>
  <si>
    <t>Родители</t>
  </si>
  <si>
    <t>Высота (см)</t>
  </si>
  <si>
    <t>Ширина листа (см)</t>
  </si>
  <si>
    <t>Форма листа</t>
  </si>
  <si>
    <t>Окрас</t>
  </si>
  <si>
    <t>Устойчивость к солнцу</t>
  </si>
  <si>
    <t>Историческая справка</t>
  </si>
  <si>
    <t>Особенности</t>
  </si>
  <si>
    <t>Ссылка на изображение</t>
  </si>
  <si>
    <t>Florida Sweetheart</t>
  </si>
  <si>
    <t/>
  </si>
  <si>
    <t>40-45</t>
  </si>
  <si>
    <t>15-18</t>
  </si>
  <si>
    <t>Сердцевидная</t>
  </si>
  <si>
    <t>Розовый/зелёный</t>
  </si>
  <si>
    <t>Полутень</t>
  </si>
  <si>
    <t>Выведен в Брадентоне, FL</t>
  </si>
  <si>
    <t>Основа 58 гибридов</t>
  </si>
  <si>
    <t>White Christmas</t>
  </si>
  <si>
    <t>50-55</t>
  </si>
  <si>
    <t>20-22</t>
  </si>
  <si>
    <t>Белый/зелёный</t>
  </si>
  <si>
    <t>Тень</t>
  </si>
  <si>
    <t>Патент продан Classic Caladiums</t>
  </si>
  <si>
    <t>Устойчив к холоду</t>
  </si>
  <si>
    <t>Red Flash</t>
  </si>
  <si>
    <t>55-60</t>
  </si>
  <si>
    <t>18-20</t>
  </si>
  <si>
    <t>Красный/розовый</t>
  </si>
  <si>
    <t>Устойчивый к солнцу</t>
  </si>
  <si>
    <t>Первый коммерческий красный сорт</t>
  </si>
  <si>
    <t>Гибридизирован в 1958</t>
  </si>
  <si>
    <t>Miss Muffet</t>
  </si>
  <si>
    <t>20-25</t>
  </si>
  <si>
    <t>8-10</t>
  </si>
  <si>
    <t>Розово-зелёный</t>
  </si>
  <si>
    <t>Создан для горшечной культуры</t>
  </si>
  <si>
    <t>Первый карликовый сорт</t>
  </si>
  <si>
    <t>Heart to Heart Original</t>
  </si>
  <si>
    <t>25-30</t>
  </si>
  <si>
    <t>10-12</t>
  </si>
  <si>
    <t>Розовый мрамор</t>
  </si>
  <si>
    <t>Лицензия на размножение у 12 питомников</t>
  </si>
  <si>
    <t>Для полного солнца</t>
  </si>
  <si>
    <t>Thai Beauty</t>
  </si>
  <si>
    <t>35-40</t>
  </si>
  <si>
    <t>5-7</t>
  </si>
  <si>
    <t>Ланцетная</t>
  </si>
  <si>
    <t>Зелёный/белый</t>
  </si>
  <si>
    <t>Импортирован из Таиланда в 1998</t>
  </si>
  <si>
    <t>Коллекционный</t>
  </si>
  <si>
    <t>Florida Cardinal</t>
  </si>
  <si>
    <t>45-50</t>
  </si>
  <si>
    <t>16-18</t>
  </si>
  <si>
    <t>Ярко-красный</t>
  </si>
  <si>
    <t>Тестировался 7 лет перед выпуском</t>
  </si>
  <si>
    <t>Устойчив к дождю</t>
  </si>
  <si>
    <t>Gingerland</t>
  </si>
  <si>
    <t>14-16</t>
  </si>
  <si>
    <t>Назван в честь сада Ginger</t>
  </si>
  <si>
    <t>Теневыносливый</t>
  </si>
  <si>
    <t>Tiny Dancer</t>
  </si>
  <si>
    <t>15-20</t>
  </si>
  <si>
    <t>6-8</t>
  </si>
  <si>
    <t>Розовый</t>
  </si>
  <si>
    <t>Миниатюрный</t>
  </si>
  <si>
    <t>Bali Beauty</t>
  </si>
  <si>
    <t>12-14</t>
  </si>
  <si>
    <t>Жёлто-зелёный</t>
  </si>
  <si>
    <t>Гибридизирован на Бали</t>
  </si>
  <si>
    <t>Новинка 2024</t>
  </si>
  <si>
    <t>Pink Symphony</t>
  </si>
  <si>
    <t>15-17</t>
  </si>
  <si>
    <t>Нежно-розовый</t>
  </si>
  <si>
    <t>Разработан для Home Depot</t>
  </si>
  <si>
    <t>Горшечный</t>
  </si>
  <si>
    <t>Florida Moonlight</t>
  </si>
  <si>
    <t>Zillis</t>
  </si>
  <si>
    <t>USPP14565</t>
  </si>
  <si>
    <t>https://patents.google.com/patent/USPP14565</t>
  </si>
  <si>
    <t>Brent K. Harbaugh, Baldwin D. Miranda</t>
  </si>
  <si>
    <t>White Christmas ? неизв.</t>
  </si>
  <si>
    <t>Белоснежный с зелёными прожилками</t>
  </si>
  <si>
    <t>Светится в лунном свете. Один из первых белых сортов UF</t>
  </si>
  <si>
    <t>Ночное свечение. Быстрое прорастание клубней</t>
  </si>
  <si>
    <t>Autumn Beauty</t>
  </si>
  <si>
    <t>Медный</t>
  </si>
  <si>
    <t>Осенняя коллекция</t>
  </si>
  <si>
    <t>Меняет цвет</t>
  </si>
  <si>
    <t>Red Ruffles</t>
  </si>
  <si>
    <t>Красный</t>
  </si>
  <si>
    <t>Гофрированные листья</t>
  </si>
  <si>
    <t>Устойчив к ветру</t>
  </si>
  <si>
    <t>White Wonder</t>
  </si>
  <si>
    <t>PP21044</t>
  </si>
  <si>
    <t>https://patents.justia.com/patent/PP21044</t>
  </si>
  <si>
    <t>Robert Dale Hartman</t>
  </si>
  <si>
    <t>Ремневидная</t>
  </si>
  <si>
    <t>Бело-серый с тёмно-зелёными краями</t>
  </si>
  <si>
    <t>Blizzard</t>
  </si>
  <si>
    <t>USPP12345</t>
  </si>
  <si>
    <t>https://patents.google.com/patent/USPP12345</t>
  </si>
  <si>
    <t>E. Zillis</t>
  </si>
  <si>
    <t>White Wonder ? неизв.</t>
  </si>
  <si>
    <t>17-19</t>
  </si>
  <si>
    <t>Белый</t>
  </si>
  <si>
    <t>Морозостойкий до -1°C</t>
  </si>
  <si>
    <t>Для северных штатов</t>
  </si>
  <si>
    <t>Solar Flare</t>
  </si>
  <si>
    <t>Оранжевый</t>
  </si>
  <si>
    <t>Для Техаса и Аризоны</t>
  </si>
  <si>
    <t>Термоустойчивый</t>
  </si>
  <si>
    <t>Vietnamese Stripe</t>
  </si>
  <si>
    <t>Полосатый</t>
  </si>
  <si>
    <t>Обнаружен в джунглях Вьетнама</t>
  </si>
  <si>
    <t>Редкий</t>
  </si>
  <si>
    <t>Candidum</t>
  </si>
  <si>
    <t>50-60</t>
  </si>
  <si>
    <t>Исторический</t>
  </si>
  <si>
    <t>Rosebud</t>
  </si>
  <si>
    <t>Первый розовый гибрид</t>
  </si>
  <si>
    <t>Прародитель Pink Beauty</t>
  </si>
  <si>
    <t>Aaron</t>
  </si>
  <si>
    <t>Компактный</t>
  </si>
  <si>
    <t>Carolyn Whorton</t>
  </si>
  <si>
    <t>Первый мраморный гибрид UF/IFAS</t>
  </si>
  <si>
    <t>Родитель Gingerland</t>
  </si>
  <si>
    <t>Florida Red Ruffles</t>
  </si>
  <si>
    <t>Спонтанная мутация в питомнике</t>
  </si>
  <si>
    <t>Гофрированный</t>
  </si>
  <si>
    <t>Pink Blush</t>
  </si>
  <si>
    <t>30-35</t>
  </si>
  <si>
    <t>Выведен для срезки</t>
  </si>
  <si>
    <t>Нежный оттенок</t>
  </si>
  <si>
    <t>Seagull</t>
  </si>
  <si>
    <t>Утерян в 1950-х, восстановлен в 2001</t>
  </si>
  <si>
    <t>Родитель White Christmas</t>
  </si>
  <si>
    <t>Florida Elise</t>
  </si>
  <si>
    <t>Назван в честь внучки</t>
  </si>
  <si>
    <t>Устойчивый</t>
  </si>
  <si>
    <t>White Majesty</t>
  </si>
  <si>
    <t>PP25422</t>
  </si>
  <si>
    <t>https://patents.justia.com/patent/PP25422</t>
  </si>
  <si>
    <t>Бело-серый центр, зелёные края</t>
  </si>
  <si>
    <t>Red Hot</t>
  </si>
  <si>
    <t>Ярче оригинала на 40%</t>
  </si>
  <si>
    <t>Яркий</t>
  </si>
  <si>
    <t>Pixie Dust</t>
  </si>
  <si>
    <t>Серебристый</t>
  </si>
  <si>
    <t>Для мини-садов</t>
  </si>
  <si>
    <t>Thai Constellation</t>
  </si>
  <si>
    <t>60-65</t>
  </si>
  <si>
    <t>Белый крап</t>
  </si>
  <si>
    <t>Редкий коллекционный</t>
  </si>
  <si>
    <t>Дорогой</t>
  </si>
  <si>
    <t>Florida Starburst</t>
  </si>
  <si>
    <t>Красный/белый</t>
  </si>
  <si>
    <t>Звездчатый узор</t>
  </si>
  <si>
    <t>Декоративный</t>
  </si>
  <si>
    <t>Blushing Bride</t>
  </si>
  <si>
    <t>Heart to Heart</t>
  </si>
  <si>
    <t>PP22213</t>
  </si>
  <si>
    <t>https://patents.justia.com/patent/PP22213</t>
  </si>
  <si>
    <t>Heart to Heart ? Pink Splash</t>
  </si>
  <si>
    <t>Серо-пурпурный с белыми прожилками</t>
  </si>
  <si>
    <t>Свадебная серия</t>
  </si>
  <si>
    <t>Нежный. Компактный рост</t>
  </si>
  <si>
    <t>Golden Gates</t>
  </si>
  <si>
    <t>Жёлтый</t>
  </si>
  <si>
    <t>Солнечный</t>
  </si>
  <si>
    <t>Mrs. W.B. Halderman</t>
  </si>
  <si>
    <t>Первый флоридский гибрид</t>
  </si>
  <si>
    <t>Florida Lancer</t>
  </si>
  <si>
    <t>Узкие мечевидные листья</t>
  </si>
  <si>
    <t>Необычная форма</t>
  </si>
  <si>
    <t>Arctic Snow</t>
  </si>
  <si>
    <t>Морозостойкий до -2°C</t>
  </si>
  <si>
    <t>Для Канады</t>
  </si>
  <si>
    <t>Raspberry Moon</t>
  </si>
  <si>
    <t>Светло-зелёный с красно-розовыми пятнами</t>
  </si>
  <si>
    <t>Эксклюзив для Proven Winners</t>
  </si>
  <si>
    <t>Яркий. Крупные листья</t>
  </si>
  <si>
    <t>Thai Calypso</t>
  </si>
  <si>
    <t>Пёстрый</t>
  </si>
  <si>
    <t>Florida Sunburst</t>
  </si>
  <si>
    <t>Солнцелюбивый</t>
  </si>
  <si>
    <t>Не выгорает</t>
  </si>
  <si>
    <t>Candidum Junior</t>
  </si>
  <si>
    <t>Florida Twilight</t>
  </si>
  <si>
    <t>Сумеречная серия</t>
  </si>
  <si>
    <t>Для патио</t>
  </si>
  <si>
    <t>White Wings</t>
  </si>
  <si>
    <t>Ажурные края листьев</t>
  </si>
  <si>
    <t>Red Majesty</t>
  </si>
  <si>
    <t>Тёмно-красный</t>
  </si>
  <si>
    <t>Королевская серия</t>
  </si>
  <si>
    <t>Бархатные листья</t>
  </si>
  <si>
    <t>Tiny Tim</t>
  </si>
  <si>
    <t>Зелёный</t>
  </si>
  <si>
    <t>Самый маленький сорт 1980-х</t>
  </si>
  <si>
    <t>Emerald Beauty</t>
  </si>
  <si>
    <t>Для офисов</t>
  </si>
  <si>
    <t>Florida Glitter</t>
  </si>
  <si>
    <t>Розовый/серебро</t>
  </si>
  <si>
    <t>Блестящие листья</t>
  </si>
  <si>
    <t>Pink Splash</t>
  </si>
  <si>
    <t>PP23792</t>
  </si>
  <si>
    <t>https://patents.justia.com/patent/PP23792</t>
  </si>
  <si>
    <t>Обнаружено как отдельное растение в популяции растений 'Elise'</t>
  </si>
  <si>
    <t>Тёмно-зелёный с красно-пурпурными пятнами</t>
  </si>
  <si>
    <t>Брызги краски</t>
  </si>
  <si>
    <t>Художественный</t>
  </si>
  <si>
    <t>Bombshell</t>
  </si>
  <si>
    <t>Classic Caladiums</t>
  </si>
  <si>
    <t>PP23817</t>
  </si>
  <si>
    <t>https://patents.justia.com/patent/PP23817</t>
  </si>
  <si>
    <t>WS-03-36 х Red Flash</t>
  </si>
  <si>
    <t>12-15</t>
  </si>
  <si>
    <t>Тёмно-красный центр, зелёные края</t>
  </si>
  <si>
    <t>Крупные листья с глянцевым блеском</t>
  </si>
  <si>
    <t>Thai Diamond</t>
  </si>
  <si>
    <t>Глянцевые листья</t>
  </si>
  <si>
    <t>Florida Mist</t>
  </si>
  <si>
    <t>Дымчатый узор</t>
  </si>
  <si>
    <t>Загадочный</t>
  </si>
  <si>
    <t>Silver Cloud</t>
  </si>
  <si>
    <t>Облачный узор</t>
  </si>
  <si>
    <t>Red Emperor</t>
  </si>
  <si>
    <t>Крупные листья до 35 см</t>
  </si>
  <si>
    <t>Императорская серия</t>
  </si>
  <si>
    <t>Mini Muffet</t>
  </si>
  <si>
    <t>Улучшенная версия</t>
  </si>
  <si>
    <t>Карликовый</t>
  </si>
  <si>
    <t>Florida Pink</t>
  </si>
  <si>
    <t>Для свадеб</t>
  </si>
  <si>
    <t>White Frost</t>
  </si>
  <si>
    <t>Морозный узор</t>
  </si>
  <si>
    <t>Зимняя коллекция</t>
  </si>
  <si>
    <t>Thai Sapphire</t>
  </si>
  <si>
    <t>Сине-зелёный</t>
  </si>
  <si>
    <t>Редкость</t>
  </si>
  <si>
    <t>Florida Fire</t>
  </si>
  <si>
    <t>Ярче Red Flash на 30%</t>
  </si>
  <si>
    <t>Pink Champagne</t>
  </si>
  <si>
    <t>Изысканный</t>
  </si>
  <si>
    <t>Для ресторанов</t>
  </si>
  <si>
    <t>Red Rocket</t>
  </si>
  <si>
    <t>Быстрорастущий</t>
  </si>
  <si>
    <t>Для живой изгороди</t>
  </si>
  <si>
    <t>Tiny Tears</t>
  </si>
  <si>
    <t>Каплевидные листья</t>
  </si>
  <si>
    <t>Florida Pearl</t>
  </si>
  <si>
    <t>Жемчужный блеск</t>
  </si>
  <si>
    <t>Элитный</t>
  </si>
  <si>
    <t>White Lightning</t>
  </si>
  <si>
    <t>Контрастные жилки</t>
  </si>
  <si>
    <t>Red Volcano</t>
  </si>
  <si>
    <t>Эффектный</t>
  </si>
  <si>
    <t>Pixie</t>
  </si>
  <si>
    <t>Мини</t>
  </si>
  <si>
    <t>Для террариумов</t>
  </si>
  <si>
    <t>Florida Jade</t>
  </si>
  <si>
    <t>Нефритовый оттенок</t>
  </si>
  <si>
    <t>Лечебный сад</t>
  </si>
  <si>
    <t>White Swan</t>
  </si>
  <si>
    <t>Изящные листья</t>
  </si>
  <si>
    <t>Для водоемов</t>
  </si>
  <si>
    <t>Thai Ruby</t>
  </si>
  <si>
    <t>Florida Gold</t>
  </si>
  <si>
    <t>Золотистый</t>
  </si>
  <si>
    <t>Pink Pearl</t>
  </si>
  <si>
    <t>Red Storm</t>
  </si>
  <si>
    <t>Мощные листья</t>
  </si>
  <si>
    <t>Для ветреных мест</t>
  </si>
  <si>
    <t>Tiny Treasure</t>
  </si>
  <si>
    <t>Для бонсай</t>
  </si>
  <si>
    <t>Florida Ice</t>
  </si>
  <si>
    <t>Ледяной узор</t>
  </si>
  <si>
    <t>White Pearl</t>
  </si>
  <si>
    <t>Жемчужный</t>
  </si>
  <si>
    <t>Thai Emerald</t>
  </si>
  <si>
    <t>Florida Sunset</t>
  </si>
  <si>
    <t>Закатный</t>
  </si>
  <si>
    <t>Градиент</t>
  </si>
  <si>
    <t>Pink Diamond</t>
  </si>
  <si>
    <t>Бриллиантовый блеск</t>
  </si>
  <si>
    <t>Люкс</t>
  </si>
  <si>
    <t>Red Thunder</t>
  </si>
  <si>
    <t>Громкое название</t>
  </si>
  <si>
    <t>Tiny Gem</t>
  </si>
  <si>
    <t>Для подарков</t>
  </si>
  <si>
    <t>Florida Breeze</t>
  </si>
  <si>
    <t>Свежий</t>
  </si>
  <si>
    <t>Для спален</t>
  </si>
  <si>
    <t>White Diamond</t>
  </si>
  <si>
    <t>PP22215</t>
  </si>
  <si>
    <t>https://patents.justia.com/patent/PP22215</t>
  </si>
  <si>
    <t>Назван за алмазный блеск листьев</t>
  </si>
  <si>
    <t>Компактный рост, подходит для горшков</t>
  </si>
  <si>
    <t>Thai Topaz</t>
  </si>
  <si>
    <t>Florida Rainbow</t>
  </si>
  <si>
    <t>Разноцветный</t>
  </si>
  <si>
    <t>Новинка</t>
  </si>
  <si>
    <t>Эксперимент</t>
  </si>
  <si>
    <t>Pink Sunrise</t>
  </si>
  <si>
    <t>Утренний</t>
  </si>
  <si>
    <t>Для кафе</t>
  </si>
  <si>
    <t>Red Lightning</t>
  </si>
  <si>
    <t>Молния</t>
  </si>
  <si>
    <t>Tiny Star</t>
  </si>
  <si>
    <t>Florida Dream</t>
  </si>
  <si>
    <t>Мечтательный</t>
  </si>
  <si>
    <t>Для медитации</t>
  </si>
  <si>
    <t>White Cloud</t>
  </si>
  <si>
    <t>Нежный</t>
  </si>
  <si>
    <t>Thai Opal</t>
  </si>
  <si>
    <t>Переливчатый</t>
  </si>
  <si>
    <t>Florida Magic</t>
  </si>
  <si>
    <t>Пурпурный</t>
  </si>
  <si>
    <t>Волшебный</t>
  </si>
  <si>
    <t>Эксклюзив</t>
  </si>
  <si>
    <t>Pink Cloud</t>
  </si>
  <si>
    <t>Пушистый вид</t>
  </si>
  <si>
    <t>Для фото</t>
  </si>
  <si>
    <t>Red Dragon</t>
  </si>
  <si>
    <t>Экзотический</t>
  </si>
  <si>
    <t>Азиатский стиль</t>
  </si>
  <si>
    <t>Tiny Heart</t>
  </si>
  <si>
    <t>Валентинки</t>
  </si>
  <si>
    <t>Florida Joy</t>
  </si>
  <si>
    <t>Радостный</t>
  </si>
  <si>
    <t>Для детских</t>
  </si>
  <si>
    <t>White Angel</t>
  </si>
  <si>
    <t>Ангельский</t>
  </si>
  <si>
    <t>Для храмов</t>
  </si>
  <si>
    <t>Thai Pearl</t>
  </si>
  <si>
    <t>Florida Hope</t>
  </si>
  <si>
    <t>Перспективный</t>
  </si>
  <si>
    <t>Эко-сорт</t>
  </si>
  <si>
    <t>Pink Angel</t>
  </si>
  <si>
    <t>Red Phoenix</t>
  </si>
  <si>
    <t>Мифический</t>
  </si>
  <si>
    <t>Tiny Love</t>
  </si>
  <si>
    <t>Florida Miracle</t>
  </si>
  <si>
    <t>Чудо</t>
  </si>
  <si>
    <t>Релиз 2025</t>
  </si>
  <si>
    <t>White Miracle</t>
  </si>
  <si>
    <t>Thai Gold</t>
  </si>
  <si>
    <t>Инвестиционный</t>
  </si>
  <si>
    <t>Florida Legend</t>
  </si>
  <si>
    <t>Легендарный</t>
  </si>
  <si>
    <t>Юбилейный</t>
  </si>
  <si>
    <t>Pink Legend</t>
  </si>
  <si>
    <t>Red Legend</t>
  </si>
  <si>
    <t>Завершение серии</t>
  </si>
  <si>
    <t>Florida Nova</t>
  </si>
  <si>
    <t>Розово-красный</t>
  </si>
  <si>
    <t>Устойчив к грибкам</t>
  </si>
  <si>
    <t>Moonlight Sonata</t>
  </si>
  <si>
    <t>Белый с голубым отливом</t>
  </si>
  <si>
    <t>Ночное свечение</t>
  </si>
  <si>
    <t>Экспериментальный</t>
  </si>
  <si>
    <t>Thai Midnight</t>
  </si>
  <si>
    <t>Тёмно-фиолетовый</t>
  </si>
  <si>
    <t>Florida Frost</t>
  </si>
  <si>
    <t>Белый с серебром</t>
  </si>
  <si>
    <t>Для северных регионов</t>
  </si>
  <si>
    <t>Starburst Fancy</t>
  </si>
  <si>
    <t>Красно-белый крап</t>
  </si>
  <si>
    <t>Для контейнеров</t>
  </si>
  <si>
    <t>Crystal Moon</t>
  </si>
  <si>
    <t>Прозрачно-белый</t>
  </si>
  <si>
    <t>Полутораметровые цветоносы</t>
  </si>
  <si>
    <t>Ароматный</t>
  </si>
  <si>
    <t>Black Pearl</t>
  </si>
  <si>
    <t>Чёрно-зелёный</t>
  </si>
  <si>
    <t>Эксклюзивный</t>
  </si>
  <si>
    <t>Florida Sunshine</t>
  </si>
  <si>
    <t>Лимонный</t>
  </si>
  <si>
    <t>Для южных штатов</t>
  </si>
  <si>
    <t>Pink Whisper</t>
  </si>
  <si>
    <t>Пастельные тона</t>
  </si>
  <si>
    <t>Red Comet</t>
  </si>
  <si>
    <t>Алый</t>
  </si>
  <si>
    <t>Яркие прожилки</t>
  </si>
  <si>
    <t>Для срезки</t>
  </si>
  <si>
    <t>Tiny Spark</t>
  </si>
  <si>
    <t>Florida Misty</t>
  </si>
  <si>
    <t>Серебристо-розовый</t>
  </si>
  <si>
    <t>Дымчатый эффект</t>
  </si>
  <si>
    <t>White Feather</t>
  </si>
  <si>
    <t>Белоснежный</t>
  </si>
  <si>
    <t>Ажурные листья</t>
  </si>
  <si>
    <t>Thai Rainbow</t>
  </si>
  <si>
    <t>Радужный</t>
  </si>
  <si>
    <t>Перелив цвета</t>
  </si>
  <si>
    <t>Florida Glow</t>
  </si>
  <si>
    <t>Золотисто-розовый</t>
  </si>
  <si>
    <t>Светящийся эффект</t>
  </si>
  <si>
    <t>Для темных уголков</t>
  </si>
  <si>
    <t>Pink Fantasy</t>
  </si>
  <si>
    <t>Розовый фантазийный</t>
  </si>
  <si>
    <t>Уникальный узор</t>
  </si>
  <si>
    <t>Red Tornado</t>
  </si>
  <si>
    <t>Красный вихрь</t>
  </si>
  <si>
    <t>Спиральный узор</t>
  </si>
  <si>
    <t>Для ландшафтов</t>
  </si>
  <si>
    <t>Tiny Jewel</t>
  </si>
  <si>
    <t>Розово-серебристый</t>
  </si>
  <si>
    <t>White Silk</t>
  </si>
  <si>
    <t>Шелковисто-белый</t>
  </si>
  <si>
    <t>Бархатистая поверхность</t>
  </si>
  <si>
    <t>Thai Silver</t>
  </si>
  <si>
    <t>Металлический блеск</t>
  </si>
  <si>
    <t>Жемчужно-белый</t>
  </si>
  <si>
    <t>Перламутровый эффект</t>
  </si>
  <si>
    <t>Pink Dew</t>
  </si>
  <si>
    <t>Розовая роса</t>
  </si>
  <si>
    <t>Капельный узор</t>
  </si>
  <si>
    <t>Утренний вид</t>
  </si>
  <si>
    <t>Tiny Rainbow</t>
  </si>
  <si>
    <t>Florida Sky</t>
  </si>
  <si>
    <t>Голубовато-зелёный</t>
  </si>
  <si>
    <t>Небесный оттенок</t>
  </si>
  <si>
    <t>Расслабляющий</t>
  </si>
  <si>
    <t>Thai Sunset</t>
  </si>
  <si>
    <t>Оранжево-розовый</t>
  </si>
  <si>
    <t>Закатные тона</t>
  </si>
  <si>
    <t>Florida Lullaby</t>
  </si>
  <si>
    <t>Успокаивающий</t>
  </si>
  <si>
    <t>Гармоничный</t>
  </si>
  <si>
    <t>Red Meteor</t>
  </si>
  <si>
    <t>Красный метеорит</t>
  </si>
  <si>
    <t>Космический узор</t>
  </si>
  <si>
    <t>Для садов</t>
  </si>
  <si>
    <t>Tiny Miracle</t>
  </si>
  <si>
    <t>Розово-белый</t>
  </si>
  <si>
    <t>Чудо-сорт</t>
  </si>
  <si>
    <t>Florida Whisper</t>
  </si>
  <si>
    <t>Серебристо-зелёный</t>
  </si>
  <si>
    <t>Тихое сияние</t>
  </si>
  <si>
    <t>White Grace</t>
  </si>
  <si>
    <t>Белая элегантность</t>
  </si>
  <si>
    <t>Утонченный</t>
  </si>
  <si>
    <t>Thai Mystic</t>
  </si>
  <si>
    <t>Фиолетово-зелёный</t>
  </si>
  <si>
    <t>Мистический</t>
  </si>
  <si>
    <t>Florida Harmony</t>
  </si>
  <si>
    <t>Pink Serenity</t>
  </si>
  <si>
    <t>Умиротворяющий</t>
  </si>
  <si>
    <t>Для спа</t>
  </si>
  <si>
    <t>Alpine Snow</t>
  </si>
  <si>
    <t>Белый с зелёными прожилками</t>
  </si>
  <si>
    <t>Выведен в Бельгии, популярен в викторианских оранжереях</t>
  </si>
  <si>
    <t>Морозостойкий до -5°C</t>
  </si>
  <si>
    <t>Royal Velvet</t>
  </si>
  <si>
    <t>Тёмно-бордовый</t>
  </si>
  <si>
    <t>Создан для королевских садов Великобритании</t>
  </si>
  <si>
    <t>Бархатистая текстура листьев</t>
  </si>
  <si>
    <t>Venus Blush</t>
  </si>
  <si>
    <t>Розовый с серебристыми пятнами</t>
  </si>
  <si>
    <t>Награждён золотой медалью на выставке в Париже (1935)</t>
  </si>
  <si>
    <t>Ароматные листья</t>
  </si>
  <si>
    <t>Emerald Crown</t>
  </si>
  <si>
    <t>Изумрудно-зелёный</t>
  </si>
  <si>
    <t>Выведен в Германии для зимних садов</t>
  </si>
  <si>
    <t>Компактный рост</t>
  </si>
  <si>
    <t>Moonlight Sonnet</t>
  </si>
  <si>
    <t>Серебристо-белый</t>
  </si>
  <si>
    <t>Французский сорт с музыкальным названием</t>
  </si>
  <si>
    <t>Цветёт ночью</t>
  </si>
  <si>
    <t>Baron Rothschild</t>
  </si>
  <si>
    <t>22-25</t>
  </si>
  <si>
    <t>Красный с золотыми прожилками</t>
  </si>
  <si>
    <t>Создан для коллекции барона Ротшильда</t>
  </si>
  <si>
    <t>Гигантские листья</t>
  </si>
  <si>
    <t>Snow Queen</t>
  </si>
  <si>
    <t>Белый с зелёным краем</t>
  </si>
  <si>
    <t>Бельгийский сорт, утерянный в WWII, восстановлен в 2000-х</t>
  </si>
  <si>
    <t>Imperial Ruby</t>
  </si>
  <si>
    <t>Рубиново-красный</t>
  </si>
  <si>
    <t>Celestial Blue</t>
  </si>
  <si>
    <t>Единственный европейский сорт с синеватым оттенком</t>
  </si>
  <si>
    <t>Golden Fleece</t>
  </si>
  <si>
    <t>Жёлтый с зелёными пятнами</t>
  </si>
  <si>
    <t>Назван в честь мифологического золотого руна</t>
  </si>
  <si>
    <t>Листья меняют цвет осенью</t>
  </si>
  <si>
    <t>Dragon Scale</t>
  </si>
  <si>
    <t>Щитовидная</t>
  </si>
  <si>
    <t>Тёмно-зелёный с металлическим блеском</t>
  </si>
  <si>
    <t>Обнаружен в джунглях Малайзии, культивируется с 2018</t>
  </si>
  <si>
    <t>Текстура листьев напоминает змеиную кожу</t>
  </si>
  <si>
    <t>Bamboo Shadow</t>
  </si>
  <si>
    <t>60-70</t>
  </si>
  <si>
    <t>Узколанцетная</t>
  </si>
  <si>
    <t>Зелёный с белыми полосами</t>
  </si>
  <si>
    <t>Выращивается в садах Тайваня как природный фильтр воздуха</t>
  </si>
  <si>
    <t>Форма листа имитирует бамбук</t>
  </si>
  <si>
    <t>Red Vein</t>
  </si>
  <si>
    <t>Зелёный с алыми прожилками</t>
  </si>
  <si>
    <t>Используется в традиционной медицине Бали</t>
  </si>
  <si>
    <t>Сок листьев применяют для окраски тканей</t>
  </si>
  <si>
    <t>Silver Pagoda</t>
  </si>
  <si>
    <t>Серебристый с зелёным краем</t>
  </si>
  <si>
    <t>Назван за сходство с крышами буддийских храмов</t>
  </si>
  <si>
    <t>Листья отражают свет</t>
  </si>
  <si>
    <t>Black Mamba</t>
  </si>
  <si>
    <t>Копьевидная</t>
  </si>
  <si>
    <t>Чёрно-фиолетовый</t>
  </si>
  <si>
    <t>Редкий сорт из частной коллекции в Индонезии</t>
  </si>
  <si>
    <t>Самый тёмный каладиум в мире</t>
  </si>
  <si>
    <t>Jade Butterfly</t>
  </si>
  <si>
    <t>Овальная</t>
  </si>
  <si>
    <t>Нефритово-зелёный</t>
  </si>
  <si>
    <t>Выведен для выращивания в горшках в условиях квартир</t>
  </si>
  <si>
    <t>Листья складываются на ночь</t>
  </si>
  <si>
    <t>Tiger Eye</t>
  </si>
  <si>
    <t>Жёлто-зелёные полосы</t>
  </si>
  <si>
    <t>Дикорастущий вид из Вьетнама, одомашнен в 2000-х</t>
  </si>
  <si>
    <t>Узор напоминает тигриную шкуру</t>
  </si>
  <si>
    <t>White Crane</t>
  </si>
  <si>
    <t>Белый с зелёными кончиками</t>
  </si>
  <si>
    <t>Создан для храмовых садов Киото</t>
  </si>
  <si>
    <t>Символ долголетия в Японии</t>
  </si>
  <si>
    <t>Mango Tango</t>
  </si>
  <si>
    <t>Оранжево-жёлтый</t>
  </si>
  <si>
    <t>Назван за тропический окрас</t>
  </si>
  <si>
    <t>Меняет цвет при разном освещении</t>
  </si>
  <si>
    <t>Blue Moon</t>
  </si>
  <si>
    <t>Сине-зелёный с серебристым отливом</t>
  </si>
  <si>
    <t>Экспериментальный гибрид с необычным оттенком</t>
  </si>
  <si>
    <t>Редкий коллекционный экземпляр</t>
  </si>
  <si>
    <t>Electric Storm</t>
  </si>
  <si>
    <t>Щитовидная с заострённым кончиком</t>
  </si>
  <si>
    <t>Фиолетовый с неоново-розовыми прожилками</t>
  </si>
  <si>
    <t>Гибридизирован в лаборатории Токио с использованием CRISPR-технологий</t>
  </si>
  <si>
    <t>Флуоресцирует под УФ-светом</t>
  </si>
  <si>
    <t>Ghost Orchid</t>
  </si>
  <si>
    <t>Лентовидная</t>
  </si>
  <si>
    <t>Прозрачно-белый с зелёными жилками</t>
  </si>
  <si>
    <t>Глубокая тень</t>
  </si>
  <si>
    <t>Обнаружен в пещерах Северного Таиланда в 2018</t>
  </si>
  <si>
    <t>Хлорофилл содержится только в прожилках</t>
  </si>
  <si>
    <t>Empress Wu</t>
  </si>
  <si>
    <t>80-100</t>
  </si>
  <si>
    <t>Гигантская сердцевидная</t>
  </si>
  <si>
    <t>Бордовый с золотой каймой</t>
  </si>
  <si>
    <t>Выращивался исключительно в Запретном городе (Пекин), считался утерянным после 1911</t>
  </si>
  <si>
    <t>Требовал подвязки из-за веса листьев</t>
  </si>
  <si>
    <t>Caladiophium</t>
  </si>
  <si>
    <t>30-40</t>
  </si>
  <si>
    <t>Стреловидная</t>
  </si>
  <si>
    <t>Мраморный розово-зелёный</t>
  </si>
  <si>
    <t>Первый успешный межродовой гибрид</t>
  </si>
  <si>
    <t>Образует воздушные корни как у Syngonium</t>
  </si>
  <si>
    <t>Solaris</t>
  </si>
  <si>
    <t>Жёлто-оранжевый</t>
  </si>
  <si>
    <t>Прямое солнце</t>
  </si>
  <si>
    <t>Первый ГМО-каладиум с повышенным фотосинтезом</t>
  </si>
  <si>
    <t>Вырабатывает каротиноиды для защиты от УФ</t>
  </si>
  <si>
    <t>Summer Breeze</t>
  </si>
  <si>
    <t>PP25420</t>
  </si>
  <si>
    <t>https://patents.justia.com/patent/PP25420</t>
  </si>
  <si>
    <t>Florida Sweetheart ? неизв.</t>
  </si>
  <si>
    <t>Кремово-белый с розовым румянцем</t>
  </si>
  <si>
    <t>Новинка линейки Classic Caladiums</t>
  </si>
  <si>
    <t>Не выгорает на солнце. Нежные переливы цвета</t>
  </si>
  <si>
    <t>Shadowland</t>
  </si>
  <si>
    <t>Тёмно-зелёный с серебристыми пятнами</t>
  </si>
  <si>
    <t>Часть коллекции для тенистых садов</t>
  </si>
  <si>
    <t>Устойчив к слизням</t>
  </si>
  <si>
    <t>Bangkok Moon</t>
  </si>
  <si>
    <t>Жёлтый с зелёными крапинками</t>
  </si>
  <si>
    <t>Экспортируется из Таиланда с 2021</t>
  </si>
  <si>
    <t>Cherry Tart</t>
  </si>
  <si>
    <t>Вишнёво-красный</t>
  </si>
  <si>
    <t>Карликовый сорт для контейнеров</t>
  </si>
  <si>
    <t>Цвет сохраняется весь сезон</t>
  </si>
  <si>
    <t>Blue Hawaii</t>
  </si>
  <si>
    <t>Экспериментальный гибрид</t>
  </si>
  <si>
    <t>Редкий синеватый оттенок</t>
  </si>
  <si>
    <t>Golden Dragon</t>
  </si>
  <si>
    <t>Золотистый с красными прожилками</t>
  </si>
  <si>
    <t>Коллекционный сорт из Китая</t>
  </si>
  <si>
    <t>Листья с рельефной текстурой</t>
  </si>
  <si>
    <t>Plum Crazy</t>
  </si>
  <si>
    <t>Пурпурно-розовый</t>
  </si>
  <si>
    <t>Часть коллекции 'Color Craze'</t>
  </si>
  <si>
    <t>Подходит для комнатного выращивания</t>
  </si>
  <si>
    <t>Emerald Wave</t>
  </si>
  <si>
    <t>Волнистая Сердцевидная</t>
  </si>
  <si>
    <t>Изумрудно-зелёный с белыми волнами</t>
  </si>
  <si>
    <t>Выведен для ландшафтного дизайна</t>
  </si>
  <si>
    <t>Midnight Velvet</t>
  </si>
  <si>
    <t>Тёмно-фиолетовый (почти чёрный)</t>
  </si>
  <si>
    <t>Коллекционный сорт из Индонезии</t>
  </si>
  <si>
    <t>Lemon Splash</t>
  </si>
  <si>
    <t>Лимонно-жёлтый с зелёными брызгами</t>
  </si>
  <si>
    <t>Первый жёлтый сорт в линейке Heart to Heart</t>
  </si>
  <si>
    <t>Royal Flush</t>
  </si>
  <si>
    <t>Пурпурно-красный с белыми прожилками</t>
  </si>
  <si>
    <t>Юбилейный сорт к 70-летию селекционера</t>
  </si>
  <si>
    <t>Розово-белый с зелёным краем</t>
  </si>
  <si>
    <t>Миниатюрный сорт для балконов</t>
  </si>
  <si>
    <t>Листья танцуют" на ветру"</t>
  </si>
  <si>
    <t>Jade Emperor</t>
  </si>
  <si>
    <t>Тёмно-зелёный с серебристыми узорами</t>
  </si>
  <si>
    <t>Старинный китайский сорт, символ императорской власти</t>
  </si>
  <si>
    <t>Самый крупный из зелёных сортов</t>
  </si>
  <si>
    <t>Cotton Candy</t>
  </si>
  <si>
    <t>Нежно-розовый с белыми разводами</t>
  </si>
  <si>
    <t>Создан для детских садов</t>
  </si>
  <si>
    <t>Florida Storm</t>
  </si>
  <si>
    <t>Фиолетово-синий с белыми молниями</t>
  </si>
  <si>
    <t>Вдохновлён грозой во Флориде</t>
  </si>
  <si>
    <t>Драматичный контраст</t>
  </si>
  <si>
    <t>Moon River</t>
  </si>
  <si>
    <t>Серебристо-голубой</t>
  </si>
  <si>
    <t>Назван в честь песни</t>
  </si>
  <si>
    <t>Переливчатый оттенок</t>
  </si>
  <si>
    <t>Thai Fireball</t>
  </si>
  <si>
    <t>Красный с оранжевыми вспышками</t>
  </si>
  <si>
    <t>Выведен для фестивалей в Таиланде</t>
  </si>
  <si>
    <t>Яркий как пламя</t>
  </si>
  <si>
    <t>Pink Lemonade</t>
  </si>
  <si>
    <t>Розово-жёлтый градиент</t>
  </si>
  <si>
    <t>Летний освежающий сорт</t>
  </si>
  <si>
    <t>Меняет цвет при росте</t>
  </si>
  <si>
    <t>Fairy Wings</t>
  </si>
  <si>
    <t>Прозрачно-розовый</t>
  </si>
  <si>
    <t>Миниатюрный сорт для сказочных садов</t>
  </si>
  <si>
    <t>Полупрозрачные листья</t>
  </si>
  <si>
    <t>Silver Shadow</t>
  </si>
  <si>
    <t>Серебристый с тёмными прожилками</t>
  </si>
  <si>
    <t>Сияющий эффект</t>
  </si>
  <si>
    <t>Для лунных садов</t>
  </si>
  <si>
    <t>Blue Lagoon</t>
  </si>
  <si>
    <t>Редкий голубой оттенок</t>
  </si>
  <si>
    <t>Для водоёмов</t>
  </si>
  <si>
    <t>Strawberry Fields</t>
  </si>
  <si>
    <t>Клубнично-красный с зелёными точками</t>
  </si>
  <si>
    <t>Назван в честь песни The Beatles</t>
  </si>
  <si>
    <t>Ягодный аромат</t>
  </si>
  <si>
    <t>Florida Mirage</t>
  </si>
  <si>
    <t>Переливающийся розово-голубой</t>
  </si>
  <si>
    <t>Оптический эффект миража</t>
  </si>
  <si>
    <t>Меняет цвет под разным углом</t>
  </si>
  <si>
    <t>Golden Pagoda</t>
  </si>
  <si>
    <t>Золотистый с зелёными полосами</t>
  </si>
  <si>
    <t>Создан для храмовых садов</t>
  </si>
  <si>
    <t>Mint Julep</t>
  </si>
  <si>
    <t>Мятно-зелёный с белыми брызгами</t>
  </si>
  <si>
    <t>Освежающий летний сорт</t>
  </si>
  <si>
    <t>Аромат мяты</t>
  </si>
  <si>
    <t>Obsidian Night</t>
  </si>
  <si>
    <t>Глубокий чёрный</t>
  </si>
  <si>
    <t>Самый тёмный сорт на 2024 год</t>
  </si>
  <si>
    <t>Tiny Pixie</t>
  </si>
  <si>
    <t>Самый маленький сорт Brown</t>
  </si>
  <si>
    <t>Для сказочных садов</t>
  </si>
  <si>
    <t>Florida Aurora</t>
  </si>
  <si>
    <t>Сине-розовое северное сияние</t>
  </si>
  <si>
    <t>Вдохновлён полярным сиянием</t>
  </si>
  <si>
    <t>Thai Moonlight</t>
  </si>
  <si>
    <t>Светится в лунном свете</t>
  </si>
  <si>
    <t>Peach Fuzz</t>
  </si>
  <si>
    <t>Персиковый пух</t>
  </si>
  <si>
    <t>Нежный пастельный сорт</t>
  </si>
  <si>
    <t>Бархатистая текстура</t>
  </si>
  <si>
    <t>Florida Vortex</t>
  </si>
  <si>
    <t>Спиральный розово-белый узор</t>
  </si>
  <si>
    <t>Гипнотический эффект</t>
  </si>
  <si>
    <t>Для медитативных садов</t>
  </si>
  <si>
    <t>Golden Buddha</t>
  </si>
  <si>
    <t>Золотой с зелёным ореолом</t>
  </si>
  <si>
    <t>Благословенный сорт из храмов Бали</t>
  </si>
  <si>
    <t>Символ процветания</t>
  </si>
  <si>
    <t>Blueberry Muffin</t>
  </si>
  <si>
    <t>Фиолетово-синий с белыми точками</t>
  </si>
  <si>
    <t>Десертная серия</t>
  </si>
  <si>
    <t>Midnight Oil</t>
  </si>
  <si>
    <t>Глубокий фиолетовый с масляным блеском</t>
  </si>
  <si>
    <t>Самый глянцевый сорт 2024</t>
  </si>
  <si>
    <t>Эффект мокрого асфальта</t>
  </si>
  <si>
    <t>Tiny Sprite</t>
  </si>
  <si>
    <t>Зелёный с серебристыми брызгами</t>
  </si>
  <si>
    <t>Лесной дух</t>
  </si>
  <si>
    <t>Florida Nebula</t>
  </si>
  <si>
    <t>Космический фиолетовый с звёздами</t>
  </si>
  <si>
    <t>Космическая коллекция</t>
  </si>
  <si>
    <t>Светящиеся в темноте точки</t>
  </si>
  <si>
    <t>PP21089</t>
  </si>
  <si>
    <t>Zhanao Deng, Brent Harbaugh</t>
  </si>
  <si>
    <t>50-70</t>
  </si>
  <si>
    <t>15-25</t>
  </si>
  <si>
    <t>Белый центр, зелёные края, пурпурные пятна</t>
  </si>
  <si>
    <t>Высокая</t>
  </si>
  <si>
    <t>Выведен в Университете Флориды, отличается высокой урожайностью клубней</t>
  </si>
  <si>
    <t>Allure</t>
  </si>
  <si>
    <t>-</t>
  </si>
  <si>
    <t>PP27947</t>
  </si>
  <si>
    <t>Не указаны</t>
  </si>
  <si>
    <t>60-80</t>
  </si>
  <si>
    <t>20-30</t>
  </si>
  <si>
    <t>Фэнси</t>
  </si>
  <si>
    <t>Средняя</t>
  </si>
  <si>
    <t>ARN BRZ OF14-40</t>
  </si>
  <si>
    <t>PP33644</t>
  </si>
  <si>
    <t>https://patents.justia.com/patent/PP33644</t>
  </si>
  <si>
    <t>70-90</t>
  </si>
  <si>
    <t>18-28</t>
  </si>
  <si>
    <t>Бледно-зелёный с бронзовым оттенком, белые зоны</t>
  </si>
  <si>
    <t>Отобран в 2014 году, устойчив к яркому свету</t>
  </si>
  <si>
    <t>Листья с металлическим отблеском</t>
  </si>
  <si>
    <t>PP28650</t>
  </si>
  <si>
    <t>https://patents.justia.com/patent/PP28650</t>
  </si>
  <si>
    <t>40-60</t>
  </si>
  <si>
    <t>15-22</t>
  </si>
  <si>
    <t>Тёмно-зелёный с бронзовым отливом</t>
  </si>
  <si>
    <t>Назван за сходство с ягодами и бордовым оттенком</t>
  </si>
  <si>
    <t>Компактный габитус, подходит для горшков</t>
  </si>
  <si>
    <t>BLZ 158-14</t>
  </si>
  <si>
    <t>PP31252</t>
  </si>
  <si>
    <t>https://patents.justia.com/patent/PP31252</t>
  </si>
  <si>
    <t>12-20</t>
  </si>
  <si>
    <t>Тёмно-зелёный с пурпурно-красным центром</t>
  </si>
  <si>
    <t>Селекция 2015 года</t>
  </si>
  <si>
    <t>Яркие прожилки, устойчив к ветру</t>
  </si>
  <si>
    <t>Bold 'N Beautiful</t>
  </si>
  <si>
    <t>PP30696</t>
  </si>
  <si>
    <t>https://patents.justia.com/patent/PP30696</t>
  </si>
  <si>
    <t>Тёмно-зелёные края, розово-красные прожилки</t>
  </si>
  <si>
    <t>Очень высокая</t>
  </si>
  <si>
    <t>Отобран для солнечных ландшафтов</t>
  </si>
  <si>
    <t>Быстрый рост, мозаичный рисунок</t>
  </si>
  <si>
    <t>25-35</t>
  </si>
  <si>
    <t>BRZ STR 013-22173</t>
  </si>
  <si>
    <t>PP35525</t>
  </si>
  <si>
    <t>https://patents.justia.com/patent/PP35525</t>
  </si>
  <si>
    <t>50-75</t>
  </si>
  <si>
    <t>Бронзово-оранжевый с розовыми пятнами</t>
  </si>
  <si>
    <t>Селекция 2013 года</t>
  </si>
  <si>
    <t>Необычный металлический оттенок</t>
  </si>
  <si>
    <t>Burning Heart</t>
  </si>
  <si>
    <t>PP27071</t>
  </si>
  <si>
    <t>https://patents.justia.com/patent/PP27071</t>
  </si>
  <si>
    <t>Бронзовый с лососево-оранжевыми пятнами</t>
  </si>
  <si>
    <t>Назван за яркую окраску</t>
  </si>
  <si>
    <t>Контрастная нижняя сторона листьев (серо-зелёная)</t>
  </si>
  <si>
    <t>Burst My Bubble</t>
  </si>
  <si>
    <t>PP32251</t>
  </si>
  <si>
    <t>https://patents.justia.com/patent/PP32251</t>
  </si>
  <si>
    <t>Тёмно-зелёный с пурпурным отливом, светлые пятна</t>
  </si>
  <si>
    <t>Патент 2019 года</t>
  </si>
  <si>
    <t>Пузырчатая текстура листьев</t>
  </si>
  <si>
    <t>Carousel</t>
  </si>
  <si>
    <t>PP27097</t>
  </si>
  <si>
    <t>https://patents.justia.com/patent/PP27097</t>
  </si>
  <si>
    <t>Белый с розовым румянцем, красные прожилки</t>
  </si>
  <si>
    <t>Устойчив к солнечным ожогам</t>
  </si>
  <si>
    <t>Круговой рисунок прожилок</t>
  </si>
  <si>
    <t>Celebration</t>
  </si>
  <si>
    <t>PP23993</t>
  </si>
  <si>
    <t>https://patents.justia.com/patent/PP23993</t>
  </si>
  <si>
    <t>Белый центр, тёмно-красные прожилки, зелёные края</t>
  </si>
  <si>
    <t>Выведен для праздничного оформления</t>
  </si>
  <si>
    <t>Очень крупные листья</t>
  </si>
  <si>
    <t>Chinook</t>
  </si>
  <si>
    <t>PP27094</t>
  </si>
  <si>
    <t>https://patents.justia.com/patent/PP27094</t>
  </si>
  <si>
    <t>Салатовый с розовыми прожилками</t>
  </si>
  <si>
    <t>Быстрорастущий сорт</t>
  </si>
  <si>
    <t>Подходит для контейнеров</t>
  </si>
  <si>
    <t>Classic Pink</t>
  </si>
  <si>
    <t>PP27093</t>
  </si>
  <si>
    <t>https://patents.justia.com/patent/PP27093</t>
  </si>
  <si>
    <t>Ярко-розовый центр, тёмно-зелёные края</t>
  </si>
  <si>
    <t>Традиционная окраска</t>
  </si>
  <si>
    <t>Стабильный цвет при разном освещении</t>
  </si>
  <si>
    <t>Clowning Around</t>
  </si>
  <si>
    <t>PP32252</t>
  </si>
  <si>
    <t>https://patents.justia.com/patent/PP32252</t>
  </si>
  <si>
    <t>Пёстрый: красный, серый, зелёный</t>
  </si>
  <si>
    <t>Назван за пёструю окраску</t>
  </si>
  <si>
    <t>Яркие контрастные пятна</t>
  </si>
  <si>
    <t>Cosmic Delight</t>
  </si>
  <si>
    <t>PP27154</t>
  </si>
  <si>
    <t>https://patents.justia.com/patent/PP27154</t>
  </si>
  <si>
    <t>Zhanao Deng, Brent K. Harbaugh</t>
  </si>
  <si>
    <t>Кремово-белый с розовыми пятнами, зелёная мозаика</t>
  </si>
  <si>
    <t>Выведен для солнечных мест</t>
  </si>
  <si>
    <t>Высокий урожай клубней</t>
  </si>
  <si>
    <t>Creamsickle</t>
  </si>
  <si>
    <t>PP23991</t>
  </si>
  <si>
    <t>https://patents.justia.com/patent/PP23991</t>
  </si>
  <si>
    <t>Серо-зелёный с пурпурными пятнами</t>
  </si>
  <si>
    <t>Назван за сходство с мороженым</t>
  </si>
  <si>
    <t>Густая листва</t>
  </si>
  <si>
    <t>CRM FCY OF15-76</t>
  </si>
  <si>
    <t>PP34744</t>
  </si>
  <si>
    <t>https://patents.justia.com/patent/PP34744</t>
  </si>
  <si>
    <t>Кремово-белый с розовым, зелёные пятна</t>
  </si>
  <si>
    <t>Устойчив к болезням</t>
  </si>
  <si>
    <t>Desert Sunset</t>
  </si>
  <si>
    <t>PP25421</t>
  </si>
  <si>
    <t>https://patents.justia.com/patent/PP25421</t>
  </si>
  <si>
    <t>Лососево-розовый с тёмными прожилками</t>
  </si>
  <si>
    <t>Назван за сходство с закатом</t>
  </si>
  <si>
    <t>Яркая окраска сохраняется всё лето</t>
  </si>
  <si>
    <t>Freckles</t>
  </si>
  <si>
    <t>PP27943</t>
  </si>
  <si>
    <t>https://patents.justia.com/patent/PP27943</t>
  </si>
  <si>
    <t>Тёмно-зелёный с оранжево-розовыми пятнами</t>
  </si>
  <si>
    <t>Устойчив к солнцу и болезням</t>
  </si>
  <si>
    <t>Пятна напоминают веснушки</t>
  </si>
  <si>
    <t>Garden White</t>
  </si>
  <si>
    <t>PP20448</t>
  </si>
  <si>
    <t>https://patents.justia.com/patent/PP20448</t>
  </si>
  <si>
    <t>Белый с зелёной сеткой прожилок</t>
  </si>
  <si>
    <t>Рекордный размер листьев</t>
  </si>
  <si>
    <t>Самый крупный белый сорт</t>
  </si>
  <si>
    <t>Heart and Soul</t>
  </si>
  <si>
    <t>PP31567</t>
  </si>
  <si>
    <t>https://patents.justia.com/patent/PP31567</t>
  </si>
  <si>
    <t>Тёмно-зелёный с красными пятнами, волнистые края</t>
  </si>
  <si>
    <t>Романтичное название за окраску</t>
  </si>
  <si>
    <t>Icicle</t>
  </si>
  <si>
    <t>PP29249</t>
  </si>
  <si>
    <t>https://patents.justia.com/patent/PP29249</t>
  </si>
  <si>
    <t>Zhanao Deng</t>
  </si>
  <si>
    <t>Белый центр, зелёные края</t>
  </si>
  <si>
    <t>Устойчив к фузариозу</t>
  </si>
  <si>
    <t>Быстрое прорастание</t>
  </si>
  <si>
    <t>Lava Glow</t>
  </si>
  <si>
    <t>20230422650</t>
  </si>
  <si>
    <t>https://patents.justia.com/patent/20230422650</t>
  </si>
  <si>
    <t>Красный с полупрозрачными участками</t>
  </si>
  <si>
    <t>Новый термостойкий сорт</t>
  </si>
  <si>
    <t>Яркие соцветия</t>
  </si>
  <si>
    <t>Mesmerized</t>
  </si>
  <si>
    <t>PP29545</t>
  </si>
  <si>
    <t>https://patents.justia.com/patent/PP29545</t>
  </si>
  <si>
    <t>Пёстрый: зелёный, жёлтый, красный</t>
  </si>
  <si>
    <t>Назван за гипнотическую окраску</t>
  </si>
  <si>
    <t>Меняет цвет в течение сезона</t>
  </si>
  <si>
    <t>Pink Panther</t>
  </si>
  <si>
    <t>PP33125</t>
  </si>
  <si>
    <t>https://patents.justia.com/patent/PP33125</t>
  </si>
  <si>
    <t>Ярко-розовый с тёмными прожилками</t>
  </si>
  <si>
    <t>Устойчив к бактериальному ожогу</t>
  </si>
  <si>
    <t>Рюшевые края листьев</t>
  </si>
  <si>
    <t>UF-340</t>
  </si>
  <si>
    <t>PP21347</t>
  </si>
  <si>
    <t>https://patents.justia.com/patent/PP21347</t>
  </si>
  <si>
    <t>Классический сорт UF</t>
  </si>
  <si>
    <t>Многочисленные листья</t>
  </si>
  <si>
    <t>UF-4424</t>
  </si>
  <si>
    <t>PP25598</t>
  </si>
  <si>
    <t>https://patents.justia.com/patent/PP25598</t>
  </si>
  <si>
    <t>Ярко-красный центр, зелёные края</t>
  </si>
  <si>
    <t>Волнистые края листьев</t>
  </si>
  <si>
    <t>Victoria</t>
  </si>
  <si>
    <t>PP18087</t>
  </si>
  <si>
    <t>https://patents.justia.com/patent/PP18087</t>
  </si>
  <si>
    <t>Красный, розовый, зелёный</t>
  </si>
  <si>
    <t>Компактный сорт</t>
  </si>
  <si>
    <t>Сильно текстурированные листья</t>
  </si>
  <si>
    <t>Крупнолистный сорт</t>
  </si>
  <si>
    <t>Королевский внешний вид</t>
  </si>
  <si>
    <t>Популярный белый сорт</t>
  </si>
  <si>
    <t>Нежные прожилки</t>
  </si>
  <si>
    <t>Radiance</t>
  </si>
  <si>
    <t>PP27095</t>
  </si>
  <si>
    <t>https://patents.justia.com/patent/PP27095</t>
  </si>
  <si>
    <t>Назван за сияющую окраску</t>
  </si>
  <si>
    <t>Red Alert</t>
  </si>
  <si>
    <t>PP27096</t>
  </si>
  <si>
    <t>https://patents.justia.com/patent/PP27096</t>
  </si>
  <si>
    <t>Красный центр, тёмно-зелёные края</t>
  </si>
  <si>
    <t>Устойчив к яркому солнцу</t>
  </si>
  <si>
    <t>Яркий сигнальный окрас</t>
  </si>
  <si>
    <t>Rio Red</t>
  </si>
  <si>
    <t>PP23994</t>
  </si>
  <si>
    <t>https://patents.justia.com/patent/PP23994</t>
  </si>
  <si>
    <t>Тёмно-красный с пурпурным оттенком</t>
  </si>
  <si>
    <t>Назван в честь реки Рио-Гранде</t>
  </si>
  <si>
    <t>Чёрные черешки</t>
  </si>
  <si>
    <t>Sangria</t>
  </si>
  <si>
    <t>PP26263</t>
  </si>
  <si>
    <t>https://patents.justia.com/patent/PP26263</t>
  </si>
  <si>
    <t>Розово-красный центр, тёмно-зелёные края</t>
  </si>
  <si>
    <t>Назван за сходство с напитком</t>
  </si>
  <si>
    <t>Snow Drift</t>
  </si>
  <si>
    <t>PP27072</t>
  </si>
  <si>
    <t>https://patents.justia.com/patent/PP27072</t>
  </si>
  <si>
    <t>Зимостойкий сорт</t>
  </si>
  <si>
    <t>Southern Charm</t>
  </si>
  <si>
    <t>PP27942</t>
  </si>
  <si>
    <t>https://patents.justia.com/patent/PP27942</t>
  </si>
  <si>
    <t>Серо-зелёный с красными прожилками</t>
  </si>
  <si>
    <t>Назван за изящный вид</t>
  </si>
  <si>
    <t>Компактный габитус</t>
  </si>
  <si>
    <t>Summer Rose</t>
  </si>
  <si>
    <t>PP20446</t>
  </si>
  <si>
    <t>https://patents.justia.com/patent/PP20446</t>
  </si>
  <si>
    <t>Ярко-розовый</t>
  </si>
  <si>
    <t>Один из самых крупных розовых сортов</t>
  </si>
  <si>
    <t>Подходит для ландшафтов</t>
  </si>
  <si>
    <t>Tenderness</t>
  </si>
  <si>
    <t>PP23814</t>
  </si>
  <si>
    <t>https://patents.justia.com/patent/PP23814</t>
  </si>
  <si>
    <t>Светло-зелёный с розовым оттенком</t>
  </si>
  <si>
    <t>Назван за нежную окраску</t>
  </si>
  <si>
    <t>Мягкая текстура листьев</t>
  </si>
  <si>
    <t>PP35547</t>
  </si>
  <si>
    <t>https://patents.justia.com/patent/PP35547</t>
  </si>
  <si>
    <t>Тёмно-красный с металлическим блеском</t>
  </si>
  <si>
    <t>Тайская селекция</t>
  </si>
  <si>
    <t>Экзотический вид</t>
  </si>
  <si>
    <t>Tickle Me Pink</t>
  </si>
  <si>
    <t>PP31061</t>
  </si>
  <si>
    <t>https://patents.justia.com/patent/PP31061</t>
  </si>
  <si>
    <t>Розово-зелёный мозаичный</t>
  </si>
  <si>
    <t>Игривая окраска</t>
  </si>
  <si>
    <t>Tiki Torch</t>
  </si>
  <si>
    <t>PP26264</t>
  </si>
  <si>
    <t>https://patents.justia.com/patent/PP26264</t>
  </si>
  <si>
    <t>Красно-розовый с лаймовыми краями</t>
  </si>
  <si>
    <t>Назван за сходство с факелом</t>
  </si>
  <si>
    <t>Яркие контрасты</t>
  </si>
  <si>
    <t>UF-172</t>
  </si>
  <si>
    <t>20140047600</t>
  </si>
  <si>
    <t>https://patents.justia.com/patent/20140047600</t>
  </si>
  <si>
    <t>Розовые пятна на зелёном</t>
  </si>
  <si>
    <t>Высокая урожайность клубней</t>
  </si>
  <si>
    <t>Яркие акценты</t>
  </si>
  <si>
    <t>UF-331</t>
  </si>
  <si>
    <t>PP22055</t>
  </si>
  <si>
    <t>https://patents.justia.com/patent/PP22055</t>
  </si>
  <si>
    <t>Бело-пурпурный с зелёными прожилками</t>
  </si>
  <si>
    <t>Солнцеустойчивый сорт</t>
  </si>
  <si>
    <t>Контрастный рисунок</t>
  </si>
  <si>
    <t>UF-48-5</t>
  </si>
  <si>
    <t>20120266343</t>
  </si>
  <si>
    <t>https://patents.justia.com/patent/20120266343</t>
  </si>
  <si>
    <t>Розовый с белым фоном</t>
  </si>
  <si>
    <t>Раннее прорастание</t>
  </si>
  <si>
    <t>Нежные оттенки</t>
  </si>
  <si>
    <t>UF-85-5</t>
  </si>
  <si>
    <t>PP24681</t>
  </si>
  <si>
    <t>https://patents.justia.com/patent/PP24681</t>
  </si>
  <si>
    <t>Бело-зелёный с красными пятнами</t>
  </si>
  <si>
    <t>Устойчив к ожогам</t>
  </si>
  <si>
    <t>Water's Edge</t>
  </si>
  <si>
    <t>PP27965</t>
  </si>
  <si>
    <t>https://patents.justia.com/patent/PP27965</t>
  </si>
  <si>
    <t>Белые прожилки, серо-зелёный фон</t>
  </si>
  <si>
    <t>Назван за сходство с водной гладью</t>
  </si>
  <si>
    <t>Утончённый рисунок</t>
  </si>
  <si>
    <t>White Cap</t>
  </si>
  <si>
    <t>PP23815</t>
  </si>
  <si>
    <t>https://patents.justia.com/patent/PP23815</t>
  </si>
  <si>
    <t>Белый с зелёными крапинками</t>
  </si>
  <si>
    <t>Назван за белую 'шапочку'</t>
  </si>
  <si>
    <t>Пёстрая окраска</t>
  </si>
  <si>
    <t>White Delight</t>
  </si>
  <si>
    <t>PP21216</t>
  </si>
  <si>
    <t>https://patents.justia.com/patent/PP21216</t>
  </si>
  <si>
    <t>White Dynasty</t>
  </si>
  <si>
    <t>PP22240</t>
  </si>
  <si>
    <t>https://patents.justia.com/patent/PP22240</t>
  </si>
  <si>
    <t>Бело-зелёный с редкими красными пятнами</t>
  </si>
  <si>
    <t>Стабильный рост</t>
  </si>
  <si>
    <t>White Marble</t>
  </si>
  <si>
    <t>PP18819</t>
  </si>
  <si>
    <t>https://patents.justia.com/patent/PP18819</t>
  </si>
  <si>
    <t>Бело-зелёный мраморный</t>
  </si>
  <si>
    <t>Назван за рисунок</t>
  </si>
  <si>
    <t>Волнистые края</t>
  </si>
  <si>
    <t>White Star</t>
  </si>
  <si>
    <t>PP21148</t>
  </si>
  <si>
    <t>https://patents.justia.com/patent/PP21148</t>
  </si>
  <si>
    <t>Бело-серый с розовыми прожилками</t>
  </si>
  <si>
    <t>Звёздчатый рисунок</t>
  </si>
  <si>
    <t>Нежные переливы</t>
  </si>
  <si>
    <t>Candyland</t>
  </si>
  <si>
    <t>PP18766</t>
  </si>
  <si>
    <t>https://patents.justia.com/patent/PP18766</t>
  </si>
  <si>
    <t>Зелёно-красно-белый пёстрый</t>
  </si>
  <si>
    <t>Яркая окраска</t>
  </si>
  <si>
    <t>Подходит для детей</t>
  </si>
  <si>
    <t>Florida Blizzard</t>
  </si>
  <si>
    <t>PP14406</t>
  </si>
  <si>
    <t>https://patents.justia.com/patent/PP14406</t>
  </si>
  <si>
    <t>Brent K. Harbaugh</t>
  </si>
  <si>
    <t>Бело-зелёный</t>
  </si>
  <si>
    <t>Один из первых UF-сортов</t>
  </si>
  <si>
    <t>Морозостойкость</t>
  </si>
  <si>
    <t>Florida Irish Lace</t>
  </si>
  <si>
    <t>PP13135</t>
  </si>
  <si>
    <t>https://patents.justia.com/patent/PP13135</t>
  </si>
  <si>
    <t>Gary J. Wilfret</t>
  </si>
  <si>
    <t>10-18</t>
  </si>
  <si>
    <t>Тёмно-зелёный с волнистыми краями</t>
  </si>
  <si>
    <t>Кружевной вид</t>
  </si>
  <si>
    <t>Florida White Ruffles</t>
  </si>
  <si>
    <t>PP14402</t>
  </si>
  <si>
    <t>https://patents.justia.com/patent/PP14402</t>
  </si>
  <si>
    <t>Baldwin D. Miranda</t>
  </si>
  <si>
    <t>Гофрированные края</t>
  </si>
  <si>
    <t>Декоративность</t>
  </si>
  <si>
    <t>Florida Whitewater</t>
  </si>
  <si>
    <t>PP14845</t>
  </si>
  <si>
    <t>https://patents.justia.com/patent/PP14845</t>
  </si>
  <si>
    <t>Назван за окраску</t>
  </si>
  <si>
    <t>Mt. Everest</t>
  </si>
  <si>
    <t>PP18764</t>
  </si>
  <si>
    <t>https://patents.justia.com/patent/PP18764</t>
  </si>
  <si>
    <t>Зелёно-белый с красными прожилками</t>
  </si>
  <si>
    <t>Назван за высоту</t>
  </si>
  <si>
    <t>Крупные листья</t>
  </si>
  <si>
    <t>Peppermint</t>
  </si>
  <si>
    <t>PP22214</t>
  </si>
  <si>
    <t>https://patents.justia.com/patent/PP22214</t>
  </si>
  <si>
    <t>Красно-белый с зелёными краями</t>
  </si>
  <si>
    <t>Мятный оттенок</t>
  </si>
  <si>
    <t>Свежий вид</t>
  </si>
  <si>
    <t>Posy Pink</t>
  </si>
  <si>
    <t>PP27945</t>
  </si>
  <si>
    <t>https://patents.justia.com/patent/PP27945</t>
  </si>
  <si>
    <t>Розово-красный с зелёными краями</t>
  </si>
  <si>
    <t>Назван за нежность</t>
  </si>
  <si>
    <t>Букетный эффект</t>
  </si>
  <si>
    <t>Rosemary</t>
  </si>
  <si>
    <t>PP20993</t>
  </si>
  <si>
    <t>https://patents.justia.com/patent/PP20993</t>
  </si>
  <si>
    <t>Розово-красный с зелёными крапинками</t>
  </si>
  <si>
    <t>Rose Glow</t>
  </si>
  <si>
    <t>PP20070</t>
  </si>
  <si>
    <t>https://patents.justia.com/patent/PP20070</t>
  </si>
  <si>
    <t>Красно-пурпурный с зелёными краями</t>
  </si>
  <si>
    <t>Назван за сияние</t>
  </si>
  <si>
    <t>PP22706</t>
  </si>
  <si>
    <t>https://patents.justia.com/patent/PP22706</t>
  </si>
  <si>
    <t>Soon Kyo Park</t>
  </si>
  <si>
    <t>30-50</t>
  </si>
  <si>
    <t>10-15</t>
  </si>
  <si>
    <t>Низкая</t>
  </si>
  <si>
    <t>Комнатный сорт</t>
  </si>
  <si>
    <t>Starburst</t>
  </si>
  <si>
    <t>PP20091</t>
  </si>
  <si>
    <t>https://patents.justia.com/patent/PP20091</t>
  </si>
  <si>
    <t>Sweet Carolina</t>
  </si>
  <si>
    <t>PP23816</t>
  </si>
  <si>
    <t>https://patents.justia.com/patent/PP23816</t>
  </si>
  <si>
    <t>Пурпурно-красный с зелёными пятнами</t>
  </si>
  <si>
    <t>Назван в честь региона</t>
  </si>
  <si>
    <t>Modern Art</t>
  </si>
  <si>
    <t>PP25427</t>
  </si>
  <si>
    <t>https://patents.justia.com/patent/PP25427</t>
  </si>
  <si>
    <t>Кремово-зелёный с красными пятнами</t>
  </si>
  <si>
    <t>Абстрактный рисунок</t>
  </si>
  <si>
    <t>Художественный вид</t>
  </si>
  <si>
    <t>Puppy Love</t>
  </si>
  <si>
    <t>PP25424</t>
  </si>
  <si>
    <t>https://patents.justia.com/patent/PP25424</t>
  </si>
  <si>
    <t>Назван за миловидность</t>
  </si>
  <si>
    <t>Red Glamour</t>
  </si>
  <si>
    <t>PP25425</t>
  </si>
  <si>
    <t>https://patents.justia.com/patent/PP25425</t>
  </si>
  <si>
    <t>Ярко-красный с глянцевым блеском</t>
  </si>
  <si>
    <t>Яркий акцент</t>
  </si>
  <si>
    <t>Passionista</t>
  </si>
  <si>
    <t>PP26592</t>
  </si>
  <si>
    <t>https://patents.justia.com/patent/PP26592</t>
  </si>
  <si>
    <t>Розовый с мраморными краями</t>
  </si>
  <si>
    <t>Назван за страстный окрас</t>
  </si>
  <si>
    <t>Ribbon White</t>
  </si>
  <si>
    <t>PP34762</t>
  </si>
  <si>
    <t>https://patents.justia.com/patent/PP34762</t>
  </si>
  <si>
    <t>5-10</t>
  </si>
  <si>
    <t>Узколистная форма</t>
  </si>
  <si>
    <t>Акцентное растение</t>
  </si>
  <si>
    <t>Scarlet Flame</t>
  </si>
  <si>
    <t>PP25419</t>
  </si>
  <si>
    <t>https://patents.justia.com/patent/PP25419</t>
  </si>
  <si>
    <t>Тёмно-зелёный с розово-красными прожилками</t>
  </si>
  <si>
    <t>Schokolade</t>
  </si>
  <si>
    <t>PP33615</t>
  </si>
  <si>
    <t>https://patents.justia.com/patent/PP33615</t>
  </si>
  <si>
    <t>Шоколадно-коричневый</t>
  </si>
  <si>
    <t>Редкий коричневый окрас</t>
  </si>
  <si>
    <t>Thai RD OF14-1145</t>
  </si>
  <si>
    <t>UF-4412</t>
  </si>
  <si>
    <t>PP25612</t>
  </si>
  <si>
    <t>https://patents.justia.com/patent/PP25612</t>
  </si>
  <si>
    <t>Красный с сетчатым рисунком</t>
  </si>
  <si>
    <t>Плотные листья</t>
  </si>
  <si>
    <t>Устойчивость к болезням</t>
  </si>
  <si>
    <t>Тенелюбивый / Полутень (может выдерживать утреннее солнце, но требует защиты от прямого полуденного света)</t>
  </si>
  <si>
    <t>40–60</t>
  </si>
  <si>
    <t>15–20</t>
  </si>
  <si>
    <t>UF 75-14</t>
  </si>
  <si>
    <t xml:space="preserve"> Zhanao Deng (Ellenton, FL), Brent Harbaugh (Bradenton, FL)</t>
  </si>
  <si>
    <t>https://patents.google.com/patent/USPP21089P2/en?oq=PP21089</t>
  </si>
  <si>
    <t>https://patents.google.com/patent/USPP27947P2</t>
  </si>
  <si>
    <t>Candidum Senior (не запатентован) х Candidum (не запатентованн)</t>
  </si>
  <si>
    <t xml:space="preserve"> Gingerland (не запатентован) х Florida Moonlight (патент США на растение № 14 565)</t>
  </si>
  <si>
    <t>15–25</t>
  </si>
  <si>
    <t>Тенелюбивый / Полутень (может переносить утреннее солнце, но листья выгорают при прямом освещении)</t>
  </si>
  <si>
    <t>Крупные листья с контрастным рисунком. Родительство: Женский родитель. — Каладиум 'Gingerland' (незапатентованный). Мужской родитель. — Каладиум «Florida Moonlight» (патент США № 14,565). Время развития корней и прорастания — 37 дней (Весна — 15° C ночью, 29° C днем). 18 дней (Лето — 21° C ночью, 35° C днем). Высота растения. — Около 40 см от поверхности почвы до верхней плоскости листьев через 4 месяца после посадки клубней в грунт на открытом солнце. Диаметр растения. — Около 40–75 см через 4 месяца после посадки клубней в грунт на открытом солнце. Листовая пластинка.— Петлатная, стреловидно-сердцевидная, с зелено-белым (RHS 157A) пальчато-перистым жилкованием. Верхняя поверхность имеет темно-зеленые (RHS 141A) края, шириной 2–3 мм, окаймляющие весь лист, за исключением базальной листовой долины, где она серо-фиолетовая (RHS 185A). Межжилковые области зелено-белые (RHS 157A) около центральной главной жилки и меняются на темно-зеленые (RHS 141A) около края. Листья имеют небольшое красно-фиолетовое пятно (диаметром 1–3 мм) у прикрепления черешка и многочисленные (диаметром от 1 до 40 мм) серо-фиолетовые (RHS 185B) пятна. Сетчатое зелено-белое (RHS 157D) жилкование встречается на поверхности листа. Нижняя поверхность имеет серо-зеленый (RHS 191B) край, шириной 2–3 мм. Первичные жилки серо-зеленые (RHS 194B), а сетчатое жилкование серо-зеленое (RHS 191A). Межжилковые области зелено-белые (RHS 157A) около центральной главной и крупных жилок и меняются на серо-зеленые (RHS 191A) около края. Серо-фиолетовые пятна (RHS 186A) многочисленные и разбросаны между первичными жилками. Листья гладкие и мягкие как на верхней, так и на нижней поверхности. Черешок.— 3–6 мм и светло-зеленый (RHS 138D) на верхушке, но цвета размываются в темно-коричневый (RHS 200B) у основания, которое составляет около 5–9 мм в диаметре. Длина 15–30 см, без крыльев на черешке. Клубень.— Клубни большого размера (&gt;6,4 см и &lt;8,9 см в диаметре), многосегментные, с 5–6 доминирующими почками. Поверхности клубней коричневые (RHS 200C) с корковой зоной желто-оранжевого цвета (RHS 15C).</t>
  </si>
  <si>
    <t>Основной цвет – белый или кремовый. Край листа – ярко-зелёный. Прожилки могут быть светло-зелёными.</t>
  </si>
  <si>
    <t>Основной цвет: Бело-кремовый с розовыми и красными пятнами. Край листа: Ярко-зелёный. Прожилки: Тёмно-зелёные или розоватые. Пятна: Красные и розовые, разбросаны по всей поверхности.</t>
  </si>
  <si>
    <t>Сорт использовался в селекции для получения других бело-зелёных каладиумов, например: 'White Christmas' (более устойчивый к солнцу). 'Candidum' (старый сорт с похожей окраской). Выведен примерно в 1950-е годы (точный год не зафиксирован). Не запатентован, так как относится к старым сортам. Вероятно, выведен в питомниках Lake Placid (Флорида) – основном регионе коммерческой селекции каладиумов в XX веке.</t>
  </si>
  <si>
    <t>ID</t>
  </si>
  <si>
    <t>Snow Flurry</t>
  </si>
  <si>
    <t>Белый на зеленом фоне, белые прожилки</t>
  </si>
  <si>
    <t>Candidum Senior</t>
  </si>
  <si>
    <t>Fiesta</t>
  </si>
  <si>
    <t>Pink Beauty</t>
  </si>
  <si>
    <t>Seafoam Pink</t>
  </si>
  <si>
    <t>White Queen</t>
  </si>
  <si>
    <t>Rhapsody</t>
  </si>
  <si>
    <t>Cherry Blossom</t>
  </si>
  <si>
    <t>Spring Fling</t>
  </si>
  <si>
    <t>Tequila Sunrise</t>
  </si>
  <si>
    <t>Brandywine</t>
  </si>
  <si>
    <t>Pearl Blush</t>
  </si>
  <si>
    <t>Dots Delight</t>
  </si>
  <si>
    <t>Pink Strap Symphony</t>
  </si>
  <si>
    <t>Sizzle</t>
  </si>
  <si>
    <t>Frog In a Blender</t>
  </si>
  <si>
    <t>Snow White Park</t>
  </si>
  <si>
    <t>Strawberry Star</t>
  </si>
  <si>
    <t>Wildfire</t>
  </si>
  <si>
    <t>Fannie Munson</t>
  </si>
  <si>
    <t>Fire Chief</t>
  </si>
  <si>
    <t>Tapestry</t>
  </si>
  <si>
    <t>Va Va Violet</t>
  </si>
  <si>
    <t>Debutante</t>
  </si>
  <si>
    <t>Splash Of Wine</t>
  </si>
  <si>
    <t>Fast Flash</t>
  </si>
  <si>
    <t>Dawn to Dusk</t>
  </si>
  <si>
    <t>Bottle Rocket</t>
  </si>
  <si>
    <t>Flatter Me</t>
  </si>
  <si>
    <t>Lemon Blush</t>
  </si>
  <si>
    <t>Xplosion</t>
  </si>
  <si>
    <t>Hot 2 Trot</t>
  </si>
  <si>
    <t>Heart's Delight</t>
  </si>
  <si>
    <t>Hot Flash</t>
  </si>
  <si>
    <t>Caribbean Coral</t>
  </si>
  <si>
    <t>Freida Hemple</t>
  </si>
  <si>
    <t>Berries 'N Burgundy</t>
  </si>
  <si>
    <t>High Society</t>
  </si>
  <si>
    <t>Sunset Pink</t>
  </si>
  <si>
    <t>Flare</t>
  </si>
  <si>
    <t>Apple Blossom</t>
  </si>
  <si>
    <t>Party Punch</t>
  </si>
  <si>
    <t>Pink Gem</t>
  </si>
  <si>
    <t>Ballet Slippers</t>
  </si>
  <si>
    <t>Monument</t>
  </si>
  <si>
    <t>Red Frill</t>
  </si>
  <si>
    <t>Just Saucy</t>
  </si>
  <si>
    <t>Day Dreamer</t>
  </si>
  <si>
    <t>Rain or Shine</t>
  </si>
  <si>
    <t>Visibility</t>
  </si>
  <si>
    <t xml:space="preserve"> 45–60</t>
  </si>
  <si>
    <t>1940–1950 годы</t>
  </si>
  <si>
    <t>Без патента</t>
  </si>
  <si>
    <t>Вероятно, выведен в Флориде (США), где находились основные питомники, специализировавшиеся на каладиумах.</t>
  </si>
  <si>
    <t>Скорее всего, получен в результате скрещивания диких видов Caladium bicolor и других культурных сортов.</t>
  </si>
  <si>
    <t xml:space="preserve">Крупные, сердцевидные, с насыщенной розово-фуксиевой окраской и зеленой каймой. Не переносит сквозняков и резких перепадов температур. Предпочитает рассеянный свет или полутень. На ярком солнце листья могут выгорать. </t>
  </si>
  <si>
    <t>Розово-красный с зелеными краями</t>
  </si>
  <si>
    <t>https://patents.google.com/patent/USPP31599P2</t>
  </si>
  <si>
    <t>USPP31599P2</t>
  </si>
  <si>
    <t>Бело-розовый, зелёными основными прожилками с клюквенно-красными пятнами</t>
  </si>
  <si>
    <t>30-36</t>
  </si>
  <si>
    <t>23 - 30</t>
  </si>
  <si>
    <t>«Aaron» (не запатентован) × «Candidum Junior» (не запатентован)</t>
  </si>
  <si>
    <t>Gingerland (не запатентован) × Candidum (не запатентован)</t>
  </si>
  <si>
    <t>Splash of Wine – это каладиум с декоративными листьями, бело-розовым фоном и зелёными основными прожилками с клюквенно-красными пятнами. Подходит для тенистых мест. Splash of Wine приобретает приятный розовый оттенок при первых ростках или развитии на ярком солнце. Сравнительно невысокое, компактное и куртинистое растение</t>
  </si>
  <si>
    <t>Каладиум Splash of Wine – новинка 2019 года от генерального директора Classic, доктора Роберта Хартмана</t>
  </si>
  <si>
    <r>
      <t>Caladium bicolor</t>
    </r>
    <r>
      <rPr>
        <b/>
        <sz val="12"/>
        <color rgb="FF404040"/>
        <rFont val="Segoe UI"/>
        <family val="2"/>
        <charset val="204"/>
      </rPr>
      <t> (дикий вид или старый гибрид)</t>
    </r>
  </si>
  <si>
    <t>Allure был выведен в рамках программы селекции Florida Caladium Growers Association (FCGA) и запатентован Classic Caladiums LLC. Название отражает его привлекательный, завораживающий внешний вид. Участвовал в создании других гибридов, но конкретные потомки не указаны.</t>
  </si>
  <si>
    <t>Ширина куста: до 50 см. В глубокой тени листья становятся более зелёными, на солнце – белее, но возможны ожоги. Название, вероятно, дано в честь библейского Аарона (символа чистоты и света). Не использовался активно в селекции, так как считается базовым сортом, но мог быть родителем для гибридов с бело-зелёной окраской</t>
  </si>
  <si>
    <t>Один из самых ярких бело-розовых сортов с контрастной зелёной каймой</t>
  </si>
  <si>
    <t>Флорида, США</t>
  </si>
  <si>
    <t>University of Florida</t>
  </si>
  <si>
    <t>CaladiumHome</t>
  </si>
  <si>
    <t>Grey Ghost</t>
  </si>
  <si>
    <t>Festivia</t>
  </si>
  <si>
    <t>Выдерживает полное солнце</t>
  </si>
  <si>
    <t>Новый гибрид с листвой от красного до тёмно-розового цвета, с зелёными прожилками. Растение достигает высоты 30-60 см, образуя красивый плотный куст. Фестивия прекрасно растёт как на солнце, так и в тени.</t>
  </si>
  <si>
    <t>Кирпично-красный с золотом, переходящий в клюквенно-розовый с возрастом, с зелёными прожилками</t>
  </si>
  <si>
    <t>30-60</t>
  </si>
  <si>
    <t>https://patents.google.com/patent/USPP26833</t>
  </si>
  <si>
    <t>USPP26833</t>
  </si>
  <si>
    <t>«Florida Cardinal» (коммерческий сорт, не запатентован) х «Florida Sweetheart» (патент США № 8526)</t>
  </si>
  <si>
    <t>Компактный сорт с сердцевидными листьями с большим белым центром, многочисленными красными или серо-фиолетовыми средними и основными жилками и ярко-красной окраской вдоль средних и основных жилок; относительно карликовые растения, которые привлекательно смотрятся в контейнерах и хорошо растут в солнечных ландшафтах. Сорт Fiesta по сравнению с сортом White Queen, (незапатентованным старым коммерческим сортом) на 30–40 % ниже и имеют более компактный вид. Fiesta дает в 2 раза больше листьев. Листья WQ окрашены в гораздо более зеленый цвет. Клубни Fiesta прорастают на 7–12 дней раньше, чем клубни сорта WQ.</t>
  </si>
  <si>
    <t>Полутень </t>
  </si>
  <si>
    <t>Гибрид выведен в рамках программы селекции Университета Флориды (США)</t>
  </si>
  <si>
    <t>Белый фон с малиново-красными прожилками и тонкой зеленой каймой по краю. Центр листа  окрашен в розово-красные тона</t>
  </si>
  <si>
    <t> 25–30</t>
  </si>
  <si>
    <t>Белый центр с темно-зелеными жилками и тонкой зеленой каймой</t>
  </si>
  <si>
    <t>40-55</t>
  </si>
  <si>
    <t>Точная дата создания неизвестна, но активное распространение началось в конце XX века</t>
  </si>
  <si>
    <t>25-40</t>
  </si>
  <si>
    <t xml:space="preserve"> Ярко-белый фон и густые изумрудные прожилки</t>
  </si>
  <si>
    <t>Светло-зеленые листья с белыми участками вдоль жилок, отсутствие интенсивного белого фона.</t>
  </si>
  <si>
    <t>13-30</t>
  </si>
  <si>
    <t xml:space="preserve"> Junior является одним из родителей Florida Sweetheart (US PP8526) и Sizzle (US PP26591)</t>
  </si>
  <si>
    <t xml:space="preserve"> Описан в каталогах как природная мутация Candidum, коммерциализирована без правовой защиты (не запатентовано)</t>
  </si>
  <si>
    <t>Природная форма Caladium bicolor известная с начала XIX века</t>
  </si>
  <si>
    <t>Современный коммерческий сорт без документально подтвержденного происхождения. Его первые упоминания связаны с розничной торговлей и оптовыми поставками в начале 2020-х годов. Относится к категории Fancy Leaved Caladium — группе гибридов на основе C. bicolor и C. schomburgkii, что характерно для многих беспатентных сортов. Срок появления листьев: 3–6 недель после посадки.</t>
  </si>
  <si>
    <t>Теневынослив, но переносит солнце при регулярном поливе</t>
  </si>
  <si>
    <t>30-45</t>
  </si>
  <si>
    <t>Центральная часть: Ярко-красный или насыщенный алый фон, доминирующий в центре листа. Прожилки: Контрастные белоснежные. Кайма: Изумрудно-зелёная окантовка, покрытая хаотичными красными крапинками, создающими эффект искр (отсюда название Wildfire — Лесной пожар)</t>
  </si>
  <si>
    <t>Крупные, сердцевидные, с глубоким винно-красным или малиновым центром, красными прожилками и узкой темно-зеленой каймой. В тени красный оттенок может розоветь</t>
  </si>
  <si>
    <t>Florida Boys Caladiums (Флорида, США)</t>
  </si>
  <si>
    <t xml:space="preserve"> L.L. Holmes и Frank Joyner</t>
  </si>
  <si>
    <t>Предпочитает полутень или рассеянный свет. На солнце листья выгорают, в глубокой тени теряют красный пигмент.</t>
  </si>
  <si>
    <t>У Brandywine есть второе название - Irene Dank и оно дано в честь женщины, связанной с создателями. Первые ростки появляются через 20–25 дней.</t>
  </si>
  <si>
    <t xml:space="preserve"> Red Flash (без патента) x Caladium под кодовым номером WS-03-36 (без патента)</t>
  </si>
  <si>
    <t>Может расти при любом освещении, теневыносливый</t>
  </si>
  <si>
    <t>Radiance низкорослый, более компактный и кустистый, чем Red Flash, растет быстрее и приходят к коммерческому виду на две-три недели раньше. Растения в горшках достигают товарной формы примерно через четыре недели после посадки клубней.</t>
  </si>
  <si>
    <t>Ярко-розовая середина, переходящая в светло-розовый и белый с малиновыми прожилками. Края листьев — светло-зеленые, с эффектом растушевки</t>
  </si>
  <si>
    <t>24-28</t>
  </si>
  <si>
    <t>16-22</t>
  </si>
  <si>
    <t>конец XX века</t>
  </si>
  <si>
    <t>XIX век</t>
  </si>
  <si>
    <t>XX век</t>
  </si>
  <si>
    <t>с 1940–1950-х годов</t>
  </si>
  <si>
    <t>Он стал одним из первых сортов, введенных в культуру парижским садоводом Антуаном Шантином в 1858 г., получившим клубни от путешественников из Бразилии. Является родителем гибридов: Allure (Патент USPP27947) (Candidum Senior X Caladium). У Allure менее волнистые листья, чем у Candidum Senior и лучшая устойчивость к болезням</t>
  </si>
  <si>
    <t>Уменьшенная версия Candidum. Имеет мелкие клубни, медленное развитие. Более устойчив к переувлажнению</t>
  </si>
  <si>
    <t>Bates Sons &amp; Daughters (Флорида, США)</t>
  </si>
  <si>
    <t>Переносит прямое утреннее солнце</t>
  </si>
  <si>
    <t>Если классический Candidum, это бело-зеленый сорт с умеренными размерами, то Candidum Senior выделяется крупными листьями и интенсивной белизной, т.е. это улучшенный потомок классического Candidum. Листья крупнее (35–40 см в длину), с ярко-белым фоном и густыми изумрудными прожилками, иногда с розовым оттенком. Участвует в создании гибридов с повышенной устойчивостью к болезням (например, Allure, патент USPP27947)</t>
  </si>
  <si>
    <t>Полупрозрачный с розовой поверхностью, напоминающей хрусталь или вафельную текстуру. Темно-зеленые, почти черные жилки</t>
  </si>
  <si>
    <t>Селекция Spring  Fling стала результатом целенаправленной работы по созданию сорта с устойчивостью к солнцу и необычной окраской. Сорт был разработан американской компанией Bates Sons &amp; Daughters (Флорида, США) — одним из лидеров в селекции каладиумов. Официально представлен в 2017 году, хотя работы над ним велись с 2015 года.
Сразу после презентации сорт получил награды Disney Gardens и Florida Flower Trials (2017–2019 гг.) за инновационность и декоративность</t>
  </si>
  <si>
    <t>Отличается крупными сердцевидными листьями (до 25 см в диаметре) с полупрозрачной розовой поверхностью, напоминающей "хрусталь" или вафельную текстуру. Темно-зеленые, почти черные жилки создают контрастный узор, а черешки имеют тот же насыщенный оттенок.
Высота — 40–60 см при компактной форме, что выделяет его среди классических сортов. В отличие от многих тенелюбивых каладиумов, Spring Fling переносит прямое утреннее солнце без потери декоративности</t>
  </si>
  <si>
    <t>Старый сорт, без патента. Название, вероятно, дано в честь Фэнни Мансон (Fannie Munson) — женщины, связанной с селекцией или спонсировавшей исследования. В некоторых источниках встречается вариант Fanny Munson (возможно, опечатка или альтернативное написание).</t>
  </si>
  <si>
    <t>Старейший культурный сорт. Не запатентован, считается общественным достоянием</t>
  </si>
  <si>
    <t>Сорт выведен в США селекционерами L.L. Holmes и Frank Joyner (основатели компании Florida Boys Caladiums) и упоминается как очень старый и выносливый сорт, культивируемый с 1940–1950-х годов.  Florida Boys Caladiums позиционируют Brandywine как наследие, переданное от основателей, и распространяется без коммерческой защиты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</si>
</sst>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404040"/>
      <name val="Segoe UI"/>
      <family val="2"/>
      <charset val="204"/>
    </font>
    <font>
      <b/>
      <i/>
      <sz val="12"/>
      <color rgb="FF404040"/>
      <name val="Segoe UI"/>
      <family val="2"/>
      <charset val="204"/>
    </font>
    <font>
      <b/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0" xfId="1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NumberFormat="1" applyFill="1" applyAlignment="1">
      <alignment vertical="top" wrapText="1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3" borderId="0" xfId="0" applyNumberFormat="1" applyFont="1" applyFill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1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quotePrefix="1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6" fillId="3" borderId="0" xfId="0" applyNumberFormat="1" applyFont="1" applyFill="1" applyAlignment="1">
      <alignment vertical="top" wrapText="1"/>
    </xf>
    <xf numFmtId="0" fontId="6" fillId="0" borderId="0" xfId="0" applyFont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2" borderId="0" xfId="0" applyNumberFormat="1" applyFont="1" applyFill="1" applyAlignment="1">
      <alignment vertical="top" wrapText="1"/>
    </xf>
    <xf numFmtId="0" fontId="6" fillId="0" borderId="0" xfId="0" applyNumberFormat="1" applyFont="1" applyBorder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12" fillId="4" borderId="0" xfId="0" applyFont="1" applyFill="1" applyBorder="1" applyAlignment="1">
      <alignment vertical="top" wrapText="1"/>
    </xf>
    <xf numFmtId="1" fontId="0" fillId="0" borderId="0" xfId="0" applyNumberFormat="1" applyAlignment="1">
      <alignment vertical="top" wrapText="1"/>
    </xf>
    <xf numFmtId="1" fontId="11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0" fillId="0" borderId="0" xfId="0" applyNumberForma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2" borderId="0" xfId="0" applyNumberFormat="1" applyFont="1" applyFill="1" applyAlignment="1">
      <alignment vertical="top" wrapText="1"/>
    </xf>
    <xf numFmtId="0" fontId="2" fillId="0" borderId="0" xfId="1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2" fillId="0" borderId="0" xfId="1" applyAlignment="1">
      <alignment vertical="center" wrapText="1"/>
    </xf>
    <xf numFmtId="0" fontId="1" fillId="0" borderId="0" xfId="0" applyFont="1" applyAlignment="1">
      <alignment vertical="top"/>
    </xf>
    <xf numFmtId="0" fontId="6" fillId="0" borderId="1" xfId="0" applyNumberFormat="1" applyFont="1" applyBorder="1" applyAlignment="1">
      <alignment vertical="top" wrapText="1"/>
    </xf>
    <xf numFmtId="0" fontId="2" fillId="0" borderId="1" xfId="1" applyBorder="1" applyAlignment="1">
      <alignment vertical="center" wrapText="1"/>
    </xf>
    <xf numFmtId="0" fontId="5" fillId="3" borderId="0" xfId="0" applyNumberFormat="1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13" fillId="0" borderId="0" xfId="1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1" fillId="3" borderId="0" xfId="0" applyNumberFormat="1" applyFont="1" applyFill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14" fillId="0" borderId="0" xfId="1" applyNumberFormat="1" applyFont="1" applyAlignment="1">
      <alignment vertical="top" wrapText="1"/>
    </xf>
    <xf numFmtId="0" fontId="11" fillId="0" borderId="0" xfId="0" applyFont="1" applyAlignment="1">
      <alignment vertical="top"/>
    </xf>
    <xf numFmtId="17" fontId="6" fillId="0" borderId="0" xfId="0" applyNumberFormat="1" applyFont="1" applyAlignment="1">
      <alignment vertical="top" wrapText="1"/>
    </xf>
    <xf numFmtId="0" fontId="8" fillId="0" borderId="0" xfId="0" applyNumberFormat="1" applyFont="1" applyAlignment="1">
      <alignment vertical="top"/>
    </xf>
  </cellXfs>
  <cellStyles count="2">
    <cellStyle name="Гиперссылка" xfId="1" builtinId="8"/>
    <cellStyle name="Обычный" xfId="0" builtinId="0"/>
  </cellStyles>
  <dxfs count="20">
    <dxf>
      <numFmt numFmtId="1" formatCode="0"/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charset val="204"/>
        <scheme val="minor"/>
      </font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8F4697-7DC3-4F1A-9036-8211F5A07D68}" autoFormatId="16" applyNumberFormats="0" applyBorderFormats="0" applyFontFormats="0" applyPatternFormats="0" applyAlignmentFormats="0" applyWidthHeightFormats="0">
  <queryTableRefresh nextId="20" unboundColumnsRight="2">
    <queryTableFields count="18">
      <queryTableField id="1" name="ID" tableColumnId="1"/>
      <queryTableField id="2" name="Сорт" tableColumnId="2"/>
      <queryTableField id="3" name="Селекционная линия" tableColumnId="3"/>
      <queryTableField id="4" name="Год" tableColumnId="4"/>
      <queryTableField id="5" name="Патент" tableColumnId="5"/>
      <queryTableField id="6" name="Ссылка на патент" tableColumnId="6"/>
      <queryTableField id="7" name="Селекционер" tableColumnId="7"/>
      <queryTableField id="8" name="Родители" tableColumnId="8"/>
      <queryTableField id="9" name="Высота (см)" tableColumnId="9"/>
      <queryTableField id="10" name="Ширина листа (см)" tableColumnId="10"/>
      <queryTableField id="11" name="Форма листа" tableColumnId="11"/>
      <queryTableField id="12" name="Окрас" tableColumnId="12"/>
      <queryTableField id="13" name="Устойчивость к солнцу" tableColumnId="13"/>
      <queryTableField id="14" name="Историческая справка" tableColumnId="14"/>
      <queryTableField id="15" name="Особенности" tableColumnId="15"/>
      <queryTableField id="16" name="Ссылка на изображение" tableColumnId="16"/>
      <queryTableField id="19" dataBound="0" tableColumnId="18"/>
      <queryTableField id="18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2CF28-94BF-4772-B296-D4C69BCBF503}" name="_1_очищенные" displayName="_1_очищенные" ref="A1:R317" tableType="queryTable" totalsRowShown="0" headerRowDxfId="19" dataDxfId="18">
  <autoFilter ref="A1:R317" xr:uid="{3A22CF28-94BF-4772-B296-D4C69BCBF503}"/>
  <sortState xmlns:xlrd2="http://schemas.microsoft.com/office/spreadsheetml/2017/richdata2" ref="A2:R317">
    <sortCondition ref="B1:B317"/>
  </sortState>
  <tableColumns count="18">
    <tableColumn id="1" xr3:uid="{96F4170E-1DAF-4066-B01D-89FE5FD09683}" uniqueName="1" name="ID" queryTableFieldId="1" dataDxfId="17"/>
    <tableColumn id="2" xr3:uid="{64806F3F-A513-4358-B6C9-E802D59D6DFC}" uniqueName="2" name="Сорт" queryTableFieldId="2" dataDxfId="16"/>
    <tableColumn id="3" xr3:uid="{8D879442-A79B-4273-8FD9-F9F385C05556}" uniqueName="3" name="Селекционная линия" queryTableFieldId="3" dataDxfId="15"/>
    <tableColumn id="4" xr3:uid="{DF66765D-B945-4616-9AFD-5FE37A47064A}" uniqueName="4" name="Год" queryTableFieldId="4" dataDxfId="14"/>
    <tableColumn id="5" xr3:uid="{1EABC827-F619-4E31-B420-07E090955262}" uniqueName="5" name="Патент" queryTableFieldId="5" dataDxfId="13"/>
    <tableColumn id="6" xr3:uid="{EA5135EB-6EF0-4502-A11F-E7606F27E972}" uniqueName="6" name="Ссылка на патент" queryTableFieldId="6" dataDxfId="12"/>
    <tableColumn id="7" xr3:uid="{8CBAB8CA-62B2-4942-9283-AEABA66EEA42}" uniqueName="7" name="Селекционер" queryTableFieldId="7" dataDxfId="11"/>
    <tableColumn id="8" xr3:uid="{373E401E-6CE1-487F-A611-2E5462764E53}" uniqueName="8" name="Родители" queryTableFieldId="8" dataDxfId="10"/>
    <tableColumn id="9" xr3:uid="{A2F07331-EE64-4935-AC22-50164C5ABED0}" uniqueName="9" name="Высота (см)" queryTableFieldId="9" dataDxfId="9"/>
    <tableColumn id="10" xr3:uid="{A8464E52-3D21-4A20-B0A1-BF11E42FBE56}" uniqueName="10" name="Ширина листа (см)" queryTableFieldId="10" dataDxfId="8"/>
    <tableColumn id="11" xr3:uid="{08A3FADE-D108-42E2-995D-FB35B4DD78C4}" uniqueName="11" name="Форма листа" queryTableFieldId="11" dataDxfId="7"/>
    <tableColumn id="12" xr3:uid="{E3C63C50-FA0C-475C-A6B9-80805C05E1B8}" uniqueName="12" name="Окрас" queryTableFieldId="12" dataDxfId="6"/>
    <tableColumn id="13" xr3:uid="{E1E11007-0E5A-46AE-AFEC-5D9C6579676C}" uniqueName="13" name="Устойчивость к солнцу" queryTableFieldId="13" dataDxfId="5"/>
    <tableColumn id="14" xr3:uid="{20DB3BA0-39F7-4210-A74C-113855DE24C2}" uniqueName="14" name="Историческая справка" queryTableFieldId="14" dataDxfId="4"/>
    <tableColumn id="15" xr3:uid="{8782E5B6-48DE-42D5-AD4E-D8E3CC63063B}" uniqueName="15" name="Особенности" queryTableFieldId="15" dataDxfId="3"/>
    <tableColumn id="16" xr3:uid="{2FDC4137-FA5F-4705-9465-91376C72F97D}" uniqueName="16" name="Ссылка на изображение" queryTableFieldId="16" dataDxfId="2"/>
    <tableColumn id="18" xr3:uid="{EFE8E009-1AEA-4878-9CA9-45228F24BF89}" uniqueName="18" name="CaladiumHome" queryTableFieldId="19" dataDxfId="1" dataCellStyle="Гиперссылка"/>
    <tableColumn id="17" xr3:uid="{C8BBB5CF-C71C-4C73-9ED4-5D5837289B3B}" uniqueName="17" name="Visibility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fl.edu/" TargetMode="External"/><Relationship Id="rId13" Type="http://schemas.openxmlformats.org/officeDocument/2006/relationships/hyperlink" Target="https://www.ufl.edu/" TargetMode="External"/><Relationship Id="rId18" Type="http://schemas.openxmlformats.org/officeDocument/2006/relationships/hyperlink" Target="https://www.ufl.edu/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patents.google.com/patent/USPP27947P2" TargetMode="External"/><Relationship Id="rId21" Type="http://schemas.openxmlformats.org/officeDocument/2006/relationships/hyperlink" Target="https://www.ufl.edu/" TargetMode="External"/><Relationship Id="rId7" Type="http://schemas.openxmlformats.org/officeDocument/2006/relationships/hyperlink" Target="https://www.ufl.edu/" TargetMode="External"/><Relationship Id="rId12" Type="http://schemas.openxmlformats.org/officeDocument/2006/relationships/hyperlink" Target="https://www.ufl.edu/" TargetMode="External"/><Relationship Id="rId17" Type="http://schemas.openxmlformats.org/officeDocument/2006/relationships/hyperlink" Target="https://www.ufl.edu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patents.google.com/patent/USPP21089P2/en?oq=PP21089" TargetMode="External"/><Relationship Id="rId16" Type="http://schemas.openxmlformats.org/officeDocument/2006/relationships/hyperlink" Target="https://www.ufl.edu/" TargetMode="External"/><Relationship Id="rId20" Type="http://schemas.openxmlformats.org/officeDocument/2006/relationships/hyperlink" Target="https://www.ufl.edu/" TargetMode="External"/><Relationship Id="rId1" Type="http://schemas.openxmlformats.org/officeDocument/2006/relationships/hyperlink" Target="https://www.gardenia.net/wp-content/uploads/2023/05/caladium-aaron-780x520.webp" TargetMode="External"/><Relationship Id="rId6" Type="http://schemas.openxmlformats.org/officeDocument/2006/relationships/hyperlink" Target="https://www.ufl.edu/" TargetMode="External"/><Relationship Id="rId11" Type="http://schemas.openxmlformats.org/officeDocument/2006/relationships/hyperlink" Target="https://www.ufl.edu/" TargetMode="External"/><Relationship Id="rId24" Type="http://schemas.openxmlformats.org/officeDocument/2006/relationships/hyperlink" Target="https://www.ufl.edu/" TargetMode="External"/><Relationship Id="rId5" Type="http://schemas.openxmlformats.org/officeDocument/2006/relationships/hyperlink" Target="https://www.ufl.edu/" TargetMode="External"/><Relationship Id="rId15" Type="http://schemas.openxmlformats.org/officeDocument/2006/relationships/hyperlink" Target="https://www.ufl.edu/" TargetMode="External"/><Relationship Id="rId23" Type="http://schemas.openxmlformats.org/officeDocument/2006/relationships/hyperlink" Target="https://patents.google.com/patent/USPP26833" TargetMode="External"/><Relationship Id="rId10" Type="http://schemas.openxmlformats.org/officeDocument/2006/relationships/hyperlink" Target="https://www.ufl.edu/" TargetMode="External"/><Relationship Id="rId19" Type="http://schemas.openxmlformats.org/officeDocument/2006/relationships/hyperlink" Target="https://www.ufl.edu/" TargetMode="External"/><Relationship Id="rId4" Type="http://schemas.openxmlformats.org/officeDocument/2006/relationships/hyperlink" Target="https://patents.google.com/patent/USPP31599P2" TargetMode="External"/><Relationship Id="rId9" Type="http://schemas.openxmlformats.org/officeDocument/2006/relationships/hyperlink" Target="https://www.ufl.edu/" TargetMode="External"/><Relationship Id="rId14" Type="http://schemas.openxmlformats.org/officeDocument/2006/relationships/hyperlink" Target="https://www.ufl.edu/" TargetMode="External"/><Relationship Id="rId22" Type="http://schemas.openxmlformats.org/officeDocument/2006/relationships/hyperlink" Target="https://www.ufl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8A05-AA2A-4E3C-A5D7-1C0568CE7005}">
  <dimension ref="A1:R317"/>
  <sheetViews>
    <sheetView tabSelected="1" topLeftCell="A115" zoomScale="115" zoomScaleNormal="115" workbookViewId="0">
      <selection activeCell="E63" sqref="E63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7.7109375" style="1" customWidth="1"/>
    <col min="4" max="4" width="6.5703125" style="1" customWidth="1"/>
    <col min="5" max="5" width="10.5703125" style="1" customWidth="1"/>
    <col min="6" max="6" width="27.7109375" style="1" customWidth="1"/>
    <col min="7" max="7" width="17.140625" style="1" customWidth="1"/>
    <col min="8" max="8" width="25.28515625" style="1" customWidth="1"/>
    <col min="9" max="9" width="7.5703125" style="1" customWidth="1"/>
    <col min="10" max="10" width="8.140625" style="1" customWidth="1"/>
    <col min="11" max="11" width="15.140625" style="1" customWidth="1"/>
    <col min="12" max="12" width="57.5703125" style="1" customWidth="1"/>
    <col min="13" max="13" width="24.140625" style="1" customWidth="1"/>
    <col min="14" max="14" width="37.85546875" style="1" customWidth="1"/>
    <col min="15" max="15" width="131.28515625" style="1" customWidth="1"/>
    <col min="16" max="17" width="25.28515625" style="1" customWidth="1"/>
    <col min="18" max="18" width="9.140625" style="36"/>
    <col min="19" max="16384" width="9.140625" style="2"/>
  </cols>
  <sheetData>
    <row r="1" spans="1:18" ht="30" customHeight="1" x14ac:dyDescent="0.25">
      <c r="A1" s="1" t="s">
        <v>1120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1194</v>
      </c>
      <c r="R1" s="33" t="s">
        <v>1171</v>
      </c>
    </row>
    <row r="2" spans="1:18" s="21" customFormat="1" ht="30.75" customHeight="1" x14ac:dyDescent="0.25">
      <c r="A2" s="14">
        <v>1</v>
      </c>
      <c r="B2" s="15" t="s">
        <v>128</v>
      </c>
      <c r="C2" s="16" t="s">
        <v>1192</v>
      </c>
      <c r="D2" s="17"/>
      <c r="E2" s="18" t="s">
        <v>16</v>
      </c>
      <c r="F2" s="18" t="s">
        <v>16</v>
      </c>
      <c r="G2" s="18" t="s">
        <v>16</v>
      </c>
      <c r="H2" s="19" t="s">
        <v>1188</v>
      </c>
      <c r="I2" s="16" t="s">
        <v>1106</v>
      </c>
      <c r="J2" s="57" t="s">
        <v>1107</v>
      </c>
      <c r="K2" s="18" t="s">
        <v>19</v>
      </c>
      <c r="L2" s="18" t="s">
        <v>1117</v>
      </c>
      <c r="M2" s="18" t="s">
        <v>1105</v>
      </c>
      <c r="N2" s="18" t="s">
        <v>1119</v>
      </c>
      <c r="O2" s="18" t="s">
        <v>1190</v>
      </c>
      <c r="P2" s="20" t="str">
        <f>_xlfn.CONCAT("./img/",_1_очищенные[[#This Row],[Сорт]],".jpg")</f>
        <v>./img/Aaron.jpg</v>
      </c>
      <c r="Q2" s="34">
        <v>0</v>
      </c>
      <c r="R2" s="34">
        <v>1</v>
      </c>
    </row>
    <row r="3" spans="1:18" s="21" customFormat="1" ht="27.75" customHeight="1" x14ac:dyDescent="0.25">
      <c r="A3" s="14">
        <v>2</v>
      </c>
      <c r="B3" s="15" t="s">
        <v>704</v>
      </c>
      <c r="C3" s="16" t="s">
        <v>1192</v>
      </c>
      <c r="D3" s="17">
        <v>2009</v>
      </c>
      <c r="E3" s="18" t="s">
        <v>706</v>
      </c>
      <c r="F3" s="20" t="s">
        <v>1111</v>
      </c>
      <c r="G3" s="18"/>
      <c r="H3" s="22" t="s">
        <v>1112</v>
      </c>
      <c r="I3" s="18" t="s">
        <v>1106</v>
      </c>
      <c r="J3" s="18" t="s">
        <v>1114</v>
      </c>
      <c r="K3" s="23" t="s">
        <v>19</v>
      </c>
      <c r="L3" s="18" t="s">
        <v>1118</v>
      </c>
      <c r="M3" s="18" t="s">
        <v>1115</v>
      </c>
      <c r="N3" s="18" t="s">
        <v>1189</v>
      </c>
      <c r="O3" s="18" t="s">
        <v>1191</v>
      </c>
      <c r="P3" s="20" t="str">
        <f>_xlfn.CONCAT("./img/",_1_очищенные[[#This Row],[Сорт]],".jpg")</f>
        <v>./img/Allure.jpg</v>
      </c>
      <c r="Q3" s="34">
        <v>0</v>
      </c>
      <c r="R3" s="34">
        <v>1</v>
      </c>
    </row>
    <row r="4" spans="1:18" s="10" customFormat="1" ht="30" x14ac:dyDescent="0.25">
      <c r="A4" s="1">
        <v>3</v>
      </c>
      <c r="B4" s="8" t="s">
        <v>457</v>
      </c>
      <c r="C4" s="8" t="s">
        <v>16</v>
      </c>
      <c r="D4" s="7"/>
      <c r="E4" s="8" t="s">
        <v>16</v>
      </c>
      <c r="F4" s="8" t="s">
        <v>16</v>
      </c>
      <c r="G4" s="8" t="s">
        <v>16</v>
      </c>
      <c r="H4" s="8" t="s">
        <v>16</v>
      </c>
      <c r="I4" s="8" t="s">
        <v>25</v>
      </c>
      <c r="J4" s="8" t="s">
        <v>33</v>
      </c>
      <c r="K4" s="8" t="s">
        <v>19</v>
      </c>
      <c r="L4" s="8" t="s">
        <v>458</v>
      </c>
      <c r="M4" s="8" t="s">
        <v>28</v>
      </c>
      <c r="N4" s="8" t="s">
        <v>459</v>
      </c>
      <c r="O4" s="8" t="s">
        <v>460</v>
      </c>
      <c r="P4" s="5" t="str">
        <f>_xlfn.CONCAT("./img/",_1_очищенные[[#This Row],[Сорт]],".jpg")</f>
        <v>./img/Alpine Snow.jpg</v>
      </c>
      <c r="Q4" s="34">
        <v>0</v>
      </c>
      <c r="R4" s="35">
        <v>0</v>
      </c>
    </row>
    <row r="5" spans="1:18" s="31" customFormat="1" x14ac:dyDescent="0.25">
      <c r="A5" s="14">
        <v>4</v>
      </c>
      <c r="B5" s="24" t="s">
        <v>1162</v>
      </c>
      <c r="C5" s="26" t="s">
        <v>219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0" t="str">
        <f>_xlfn.CONCAT("./img/",_1_очищенные[[#This Row],[Сорт]],".jpg")</f>
        <v>./img/Apple Blossom.jpg</v>
      </c>
      <c r="Q5" s="34">
        <v>0</v>
      </c>
      <c r="R5" s="34">
        <v>1</v>
      </c>
    </row>
    <row r="6" spans="1:18" s="9" customFormat="1" x14ac:dyDescent="0.25">
      <c r="A6" s="14">
        <v>5</v>
      </c>
      <c r="B6" s="8" t="s">
        <v>181</v>
      </c>
      <c r="C6" s="8" t="s">
        <v>16</v>
      </c>
      <c r="D6" s="7"/>
      <c r="E6" s="8" t="s">
        <v>16</v>
      </c>
      <c r="F6" s="8" t="s">
        <v>16</v>
      </c>
      <c r="G6" s="8" t="s">
        <v>16</v>
      </c>
      <c r="H6" s="8" t="s">
        <v>16</v>
      </c>
      <c r="I6" s="8" t="s">
        <v>58</v>
      </c>
      <c r="J6" s="8" t="s">
        <v>110</v>
      </c>
      <c r="K6" s="8" t="s">
        <v>19</v>
      </c>
      <c r="L6" s="8" t="s">
        <v>111</v>
      </c>
      <c r="M6" s="8" t="s">
        <v>21</v>
      </c>
      <c r="N6" s="8" t="s">
        <v>182</v>
      </c>
      <c r="O6" s="8" t="s">
        <v>183</v>
      </c>
      <c r="P6" s="5" t="str">
        <f>_xlfn.CONCAT("./img/",_1_очищенные[[#This Row],[Сорт]],".jpg")</f>
        <v>./img/Arctic Snow.jpg</v>
      </c>
      <c r="Q6" s="34">
        <v>0</v>
      </c>
      <c r="R6" s="35">
        <v>0</v>
      </c>
    </row>
    <row r="7" spans="1:18" s="9" customFormat="1" ht="30" x14ac:dyDescent="0.25">
      <c r="A7" s="14">
        <v>6</v>
      </c>
      <c r="B7" s="8" t="s">
        <v>712</v>
      </c>
      <c r="C7" s="8" t="s">
        <v>705</v>
      </c>
      <c r="D7" s="7">
        <v>2021</v>
      </c>
      <c r="E7" s="8" t="s">
        <v>713</v>
      </c>
      <c r="F7" s="8" t="s">
        <v>714</v>
      </c>
      <c r="G7" s="8" t="s">
        <v>102</v>
      </c>
      <c r="H7" s="8" t="s">
        <v>707</v>
      </c>
      <c r="I7" s="8" t="s">
        <v>715</v>
      </c>
      <c r="J7" s="8" t="s">
        <v>716</v>
      </c>
      <c r="K7" s="8" t="s">
        <v>710</v>
      </c>
      <c r="L7" s="8" t="s">
        <v>717</v>
      </c>
      <c r="M7" s="8" t="s">
        <v>702</v>
      </c>
      <c r="N7" s="8" t="s">
        <v>718</v>
      </c>
      <c r="O7" s="8" t="s">
        <v>719</v>
      </c>
      <c r="P7" s="5" t="str">
        <f>_xlfn.CONCAT("./img/",_1_очищенные[[#This Row],[Сорт]],".jpg")</f>
        <v>./img/ARN BRZ OF14-40.jpg</v>
      </c>
      <c r="Q7" s="34">
        <v>0</v>
      </c>
      <c r="R7" s="35">
        <v>0</v>
      </c>
    </row>
    <row r="8" spans="1:18" s="25" customFormat="1" x14ac:dyDescent="0.25">
      <c r="A8" s="14">
        <v>7</v>
      </c>
      <c r="B8" s="24" t="s">
        <v>91</v>
      </c>
      <c r="C8" s="23" t="s">
        <v>16</v>
      </c>
      <c r="D8" s="14"/>
      <c r="E8" s="23" t="s">
        <v>16</v>
      </c>
      <c r="F8" s="23" t="s">
        <v>16</v>
      </c>
      <c r="G8" s="23" t="s">
        <v>16</v>
      </c>
      <c r="H8" s="23" t="s">
        <v>16</v>
      </c>
      <c r="I8" s="23" t="s">
        <v>58</v>
      </c>
      <c r="J8" s="23" t="s">
        <v>59</v>
      </c>
      <c r="K8" s="23" t="s">
        <v>19</v>
      </c>
      <c r="L8" s="23" t="s">
        <v>92</v>
      </c>
      <c r="M8" s="23" t="s">
        <v>21</v>
      </c>
      <c r="N8" s="23" t="s">
        <v>93</v>
      </c>
      <c r="O8" s="23" t="s">
        <v>94</v>
      </c>
      <c r="P8" s="20" t="str">
        <f>_xlfn.CONCAT("./img/",_1_очищенные[[#This Row],[Сорт]],".jpg")</f>
        <v>./img/Autumn Beauty.jpg</v>
      </c>
      <c r="Q8" s="34">
        <v>1</v>
      </c>
      <c r="R8" s="34">
        <v>1</v>
      </c>
    </row>
    <row r="9" spans="1:18" s="41" customFormat="1" x14ac:dyDescent="0.25">
      <c r="A9" s="1">
        <v>8</v>
      </c>
      <c r="B9" s="37" t="s">
        <v>72</v>
      </c>
      <c r="C9" s="11" t="s">
        <v>219</v>
      </c>
      <c r="D9" s="38"/>
      <c r="E9" s="39" t="s">
        <v>16</v>
      </c>
      <c r="F9" s="39" t="s">
        <v>16</v>
      </c>
      <c r="G9" s="39" t="s">
        <v>16</v>
      </c>
      <c r="H9" s="39" t="s">
        <v>16</v>
      </c>
      <c r="I9" s="39" t="s">
        <v>25</v>
      </c>
      <c r="J9" s="39" t="s">
        <v>73</v>
      </c>
      <c r="K9" s="39" t="s">
        <v>53</v>
      </c>
      <c r="L9" s="39" t="s">
        <v>74</v>
      </c>
      <c r="M9" s="39" t="s">
        <v>21</v>
      </c>
      <c r="N9" s="39" t="s">
        <v>75</v>
      </c>
      <c r="O9" s="39" t="s">
        <v>76</v>
      </c>
      <c r="P9" s="40" t="str">
        <f>_xlfn.CONCAT("./img/",_1_очищенные[[#This Row],[Сорт]],".jpg")</f>
        <v>./img/Bali Beauty.jpg</v>
      </c>
      <c r="Q9" s="34">
        <v>0</v>
      </c>
      <c r="R9" s="35">
        <v>0</v>
      </c>
    </row>
    <row r="10" spans="1:18" s="30" customFormat="1" x14ac:dyDescent="0.25">
      <c r="A10" s="14">
        <v>9</v>
      </c>
      <c r="B10" s="24" t="s">
        <v>1165</v>
      </c>
      <c r="C10" s="29"/>
      <c r="D10" s="14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0" t="str">
        <f>_xlfn.CONCAT("./img/",_1_очищенные[[#This Row],[Сорт]],".jpg")</f>
        <v>./img/Ballet Slippers.jpg</v>
      </c>
      <c r="Q10" s="34">
        <v>0</v>
      </c>
      <c r="R10" s="34">
        <v>1</v>
      </c>
    </row>
    <row r="11" spans="1:18" ht="30" x14ac:dyDescent="0.25">
      <c r="A11" s="14">
        <v>10</v>
      </c>
      <c r="B11" s="6" t="s">
        <v>498</v>
      </c>
      <c r="C11" s="13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499</v>
      </c>
      <c r="J11" s="6" t="s">
        <v>40</v>
      </c>
      <c r="K11" s="6" t="s">
        <v>500</v>
      </c>
      <c r="L11" s="6" t="s">
        <v>501</v>
      </c>
      <c r="M11" s="6" t="s">
        <v>28</v>
      </c>
      <c r="N11" s="6" t="s">
        <v>502</v>
      </c>
      <c r="O11" s="6" t="s">
        <v>503</v>
      </c>
      <c r="P11" s="5" t="str">
        <f>_xlfn.CONCAT("./img/",_1_очищенные[[#This Row],[Сорт]],".jpg")</f>
        <v>./img/Bamboo Shadow.jpg</v>
      </c>
      <c r="Q11" s="34">
        <v>0</v>
      </c>
      <c r="R11" s="35">
        <v>0</v>
      </c>
    </row>
    <row r="12" spans="1:18" x14ac:dyDescent="0.25">
      <c r="A12" s="14">
        <v>11</v>
      </c>
      <c r="B12" s="6" t="s">
        <v>577</v>
      </c>
      <c r="C12" s="13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17</v>
      </c>
      <c r="J12" s="6" t="s">
        <v>46</v>
      </c>
      <c r="K12" s="6" t="s">
        <v>53</v>
      </c>
      <c r="L12" s="6" t="s">
        <v>578</v>
      </c>
      <c r="M12" s="6" t="s">
        <v>21</v>
      </c>
      <c r="N12" s="6" t="s">
        <v>579</v>
      </c>
      <c r="O12" s="6" t="s">
        <v>468</v>
      </c>
      <c r="P12" s="5" t="str">
        <f>_xlfn.CONCAT("./img/",_1_очищенные[[#This Row],[Сорт]],".jpg")</f>
        <v>./img/Bangkok Moon.jpg</v>
      </c>
      <c r="Q12" s="34">
        <v>0</v>
      </c>
      <c r="R12" s="35">
        <v>0</v>
      </c>
    </row>
    <row r="13" spans="1:18" ht="30" x14ac:dyDescent="0.25">
      <c r="A13" s="14">
        <v>12</v>
      </c>
      <c r="B13" s="6" t="s">
        <v>477</v>
      </c>
      <c r="C13" s="13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157</v>
      </c>
      <c r="J13" s="6" t="s">
        <v>478</v>
      </c>
      <c r="K13" s="6" t="s">
        <v>19</v>
      </c>
      <c r="L13" s="6" t="s">
        <v>479</v>
      </c>
      <c r="M13" s="6" t="s">
        <v>21</v>
      </c>
      <c r="N13" s="6" t="s">
        <v>480</v>
      </c>
      <c r="O13" s="6" t="s">
        <v>481</v>
      </c>
      <c r="P13" s="5" t="str">
        <f>_xlfn.CONCAT("./img/",_1_очищенные[[#This Row],[Сорт]],".jpg")</f>
        <v>./img/Baron Rothschild.jpg</v>
      </c>
      <c r="Q13" s="34">
        <v>0</v>
      </c>
      <c r="R13" s="35">
        <v>0</v>
      </c>
    </row>
    <row r="14" spans="1:18" s="25" customFormat="1" ht="30" x14ac:dyDescent="0.25">
      <c r="A14" s="1">
        <v>13</v>
      </c>
      <c r="B14" s="24" t="s">
        <v>1158</v>
      </c>
      <c r="C14" s="26" t="s">
        <v>219</v>
      </c>
      <c r="D14" s="14">
        <v>2017</v>
      </c>
      <c r="E14" s="23" t="s">
        <v>720</v>
      </c>
      <c r="F14" s="23" t="s">
        <v>721</v>
      </c>
      <c r="G14" s="23" t="s">
        <v>102</v>
      </c>
      <c r="H14" s="23" t="s">
        <v>707</v>
      </c>
      <c r="I14" s="23" t="s">
        <v>722</v>
      </c>
      <c r="J14" s="23" t="s">
        <v>723</v>
      </c>
      <c r="K14" s="23" t="s">
        <v>710</v>
      </c>
      <c r="L14" s="23" t="s">
        <v>724</v>
      </c>
      <c r="M14" s="23" t="s">
        <v>711</v>
      </c>
      <c r="N14" s="23" t="s">
        <v>725</v>
      </c>
      <c r="O14" s="23" t="s">
        <v>726</v>
      </c>
      <c r="P14" s="20" t="str">
        <f>_xlfn.CONCAT("./img/",_1_очищенные[[#This Row],[Сорт]],".jpg")</f>
        <v>./img/Berries 'N Burgundy.jpg</v>
      </c>
      <c r="Q14" s="34">
        <v>0</v>
      </c>
      <c r="R14" s="34">
        <v>1</v>
      </c>
    </row>
    <row r="15" spans="1:18" ht="30" x14ac:dyDescent="0.25">
      <c r="A15" s="14">
        <v>14</v>
      </c>
      <c r="B15" s="6" t="s">
        <v>512</v>
      </c>
      <c r="C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17</v>
      </c>
      <c r="J15" s="6" t="s">
        <v>73</v>
      </c>
      <c r="K15" s="6" t="s">
        <v>513</v>
      </c>
      <c r="L15" s="6" t="s">
        <v>514</v>
      </c>
      <c r="M15" s="6" t="s">
        <v>28</v>
      </c>
      <c r="N15" s="6" t="s">
        <v>515</v>
      </c>
      <c r="O15" s="6" t="s">
        <v>516</v>
      </c>
      <c r="P15" s="5" t="str">
        <f>_xlfn.CONCAT("./img/",_1_очищенные[[#This Row],[Сорт]],".jpg")</f>
        <v>./img/Black Mamba.jpg</v>
      </c>
      <c r="Q15" s="34">
        <v>0</v>
      </c>
      <c r="R15" s="35">
        <v>0</v>
      </c>
    </row>
    <row r="16" spans="1:18" x14ac:dyDescent="0.25">
      <c r="A16" s="14">
        <v>15</v>
      </c>
      <c r="B16" s="6" t="s">
        <v>380</v>
      </c>
      <c r="C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25</v>
      </c>
      <c r="J16" s="6" t="s">
        <v>73</v>
      </c>
      <c r="K16" s="6" t="s">
        <v>53</v>
      </c>
      <c r="L16" s="6" t="s">
        <v>381</v>
      </c>
      <c r="M16" s="6" t="s">
        <v>28</v>
      </c>
      <c r="N16" s="6" t="s">
        <v>382</v>
      </c>
      <c r="O16" s="6" t="s">
        <v>56</v>
      </c>
      <c r="P16" s="5" t="str">
        <f>_xlfn.CONCAT("./img/",_1_очищенные[[#This Row],[Сорт]],".jpg")</f>
        <v>./img/Black Pearl.jpg</v>
      </c>
      <c r="Q16" s="34">
        <v>0</v>
      </c>
      <c r="R16" s="35">
        <v>0</v>
      </c>
    </row>
    <row r="17" spans="1:18" ht="30" x14ac:dyDescent="0.25">
      <c r="A17" s="14">
        <v>16</v>
      </c>
      <c r="B17" s="6" t="s">
        <v>105</v>
      </c>
      <c r="C17" s="6" t="s">
        <v>83</v>
      </c>
      <c r="D17" s="1">
        <v>2002</v>
      </c>
      <c r="E17" s="6" t="s">
        <v>106</v>
      </c>
      <c r="F17" s="6" t="s">
        <v>107</v>
      </c>
      <c r="G17" s="6" t="s">
        <v>108</v>
      </c>
      <c r="H17" s="6" t="s">
        <v>109</v>
      </c>
      <c r="I17" s="6" t="s">
        <v>58</v>
      </c>
      <c r="J17" s="6" t="s">
        <v>110</v>
      </c>
      <c r="K17" s="6" t="s">
        <v>19</v>
      </c>
      <c r="L17" s="6" t="s">
        <v>111</v>
      </c>
      <c r="M17" s="6" t="s">
        <v>21</v>
      </c>
      <c r="N17" s="6" t="s">
        <v>112</v>
      </c>
      <c r="O17" s="6" t="s">
        <v>113</v>
      </c>
      <c r="P17" s="5" t="str">
        <f>_xlfn.CONCAT("./img/",_1_очищенные[[#This Row],[Сорт]],".jpg")</f>
        <v>./img/Blizzard.jpg</v>
      </c>
      <c r="Q17" s="34">
        <v>0</v>
      </c>
      <c r="R17" s="35">
        <v>0</v>
      </c>
    </row>
    <row r="18" spans="1:18" x14ac:dyDescent="0.25">
      <c r="A18" s="14">
        <v>17</v>
      </c>
      <c r="B18" s="6" t="s">
        <v>584</v>
      </c>
      <c r="C18" s="13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25</v>
      </c>
      <c r="J18" s="6" t="s">
        <v>73</v>
      </c>
      <c r="K18" s="6" t="s">
        <v>53</v>
      </c>
      <c r="L18" s="6" t="s">
        <v>245</v>
      </c>
      <c r="M18" s="6" t="s">
        <v>28</v>
      </c>
      <c r="N18" s="6" t="s">
        <v>585</v>
      </c>
      <c r="O18" s="6" t="s">
        <v>586</v>
      </c>
      <c r="P18" s="5" t="str">
        <f>_xlfn.CONCAT("./img/",_1_очищенные[[#This Row],[Сорт]],".jpg")</f>
        <v>./img/Blue Hawaii.jpg</v>
      </c>
      <c r="Q18" s="34">
        <v>0</v>
      </c>
      <c r="R18" s="35">
        <v>0</v>
      </c>
    </row>
    <row r="19" spans="1:18" x14ac:dyDescent="0.25">
      <c r="A19" s="1">
        <v>18</v>
      </c>
      <c r="B19" s="6" t="s">
        <v>642</v>
      </c>
      <c r="C19" s="13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25</v>
      </c>
      <c r="J19" s="6" t="s">
        <v>73</v>
      </c>
      <c r="K19" s="6" t="s">
        <v>53</v>
      </c>
      <c r="L19" s="6" t="s">
        <v>428</v>
      </c>
      <c r="M19" s="6" t="s">
        <v>28</v>
      </c>
      <c r="N19" s="6" t="s">
        <v>643</v>
      </c>
      <c r="O19" s="6" t="s">
        <v>644</v>
      </c>
      <c r="P19" s="5" t="str">
        <f>_xlfn.CONCAT("./img/",_1_очищенные[[#This Row],[Сорт]],".jpg")</f>
        <v>./img/Blue Lagoon.jpg</v>
      </c>
      <c r="Q19" s="34">
        <v>0</v>
      </c>
      <c r="R19" s="35">
        <v>0</v>
      </c>
    </row>
    <row r="20" spans="1:18" ht="30" x14ac:dyDescent="0.25">
      <c r="A20" s="14">
        <v>19</v>
      </c>
      <c r="B20" s="6" t="s">
        <v>534</v>
      </c>
      <c r="C20" s="13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25</v>
      </c>
      <c r="J20" s="6" t="s">
        <v>73</v>
      </c>
      <c r="K20" s="6" t="s">
        <v>53</v>
      </c>
      <c r="L20" s="6" t="s">
        <v>535</v>
      </c>
      <c r="M20" s="6" t="s">
        <v>28</v>
      </c>
      <c r="N20" s="6" t="s">
        <v>536</v>
      </c>
      <c r="O20" s="6" t="s">
        <v>537</v>
      </c>
      <c r="P20" s="5" t="str">
        <f>_xlfn.CONCAT("./img/",_1_очищенные[[#This Row],[Сорт]],".jpg")</f>
        <v>./img/Blue Moon.jpg</v>
      </c>
      <c r="Q20" s="34">
        <v>0</v>
      </c>
      <c r="R20" s="35">
        <v>0</v>
      </c>
    </row>
    <row r="21" spans="1:18" ht="30" x14ac:dyDescent="0.25">
      <c r="A21" s="14">
        <v>20</v>
      </c>
      <c r="B21" s="6" t="s">
        <v>683</v>
      </c>
      <c r="C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 t="s">
        <v>45</v>
      </c>
      <c r="J21" s="6" t="s">
        <v>46</v>
      </c>
      <c r="K21" s="6" t="s">
        <v>19</v>
      </c>
      <c r="L21" s="6" t="s">
        <v>684</v>
      </c>
      <c r="M21" s="6" t="s">
        <v>21</v>
      </c>
      <c r="N21" s="6" t="s">
        <v>685</v>
      </c>
      <c r="O21" s="6" t="s">
        <v>648</v>
      </c>
      <c r="P21" s="5" t="str">
        <f>_xlfn.CONCAT("./img/",_1_очищенные[[#This Row],[Сорт]],".jpg")</f>
        <v>./img/Blueberry Muffin.jpg</v>
      </c>
      <c r="Q21" s="34">
        <v>0</v>
      </c>
      <c r="R21" s="35">
        <v>0</v>
      </c>
    </row>
    <row r="22" spans="1:18" s="25" customFormat="1" ht="30" x14ac:dyDescent="0.25">
      <c r="A22" s="14">
        <v>21</v>
      </c>
      <c r="B22" s="24" t="s">
        <v>165</v>
      </c>
      <c r="C22" s="23" t="s">
        <v>166</v>
      </c>
      <c r="D22" s="14">
        <v>2011</v>
      </c>
      <c r="E22" s="23" t="s">
        <v>167</v>
      </c>
      <c r="F22" s="23" t="s">
        <v>168</v>
      </c>
      <c r="G22" s="23" t="s">
        <v>102</v>
      </c>
      <c r="H22" s="23" t="s">
        <v>169</v>
      </c>
      <c r="I22" s="23" t="s">
        <v>45</v>
      </c>
      <c r="J22" s="23" t="s">
        <v>46</v>
      </c>
      <c r="K22" s="23" t="s">
        <v>53</v>
      </c>
      <c r="L22" s="23" t="s">
        <v>170</v>
      </c>
      <c r="M22" s="23" t="s">
        <v>21</v>
      </c>
      <c r="N22" s="23" t="s">
        <v>171</v>
      </c>
      <c r="O22" s="23" t="s">
        <v>172</v>
      </c>
      <c r="P22" s="20" t="str">
        <f>_xlfn.CONCAT("./img/",_1_очищенные[[#This Row],[Сорт]],".jpg")</f>
        <v>./img/Blushing Bride.jpg</v>
      </c>
      <c r="Q22" s="34">
        <v>1</v>
      </c>
      <c r="R22" s="34">
        <v>1</v>
      </c>
    </row>
    <row r="23" spans="1:18" ht="30" x14ac:dyDescent="0.25">
      <c r="A23" s="14">
        <v>22</v>
      </c>
      <c r="B23" s="6" t="s">
        <v>727</v>
      </c>
      <c r="C23" s="13"/>
      <c r="D23" s="1">
        <v>2019</v>
      </c>
      <c r="E23" s="6" t="s">
        <v>728</v>
      </c>
      <c r="F23" s="6" t="s">
        <v>729</v>
      </c>
      <c r="G23" s="6" t="s">
        <v>102</v>
      </c>
      <c r="H23" s="6" t="s">
        <v>707</v>
      </c>
      <c r="I23" s="6" t="s">
        <v>699</v>
      </c>
      <c r="J23" s="6" t="s">
        <v>730</v>
      </c>
      <c r="K23" s="6" t="s">
        <v>53</v>
      </c>
      <c r="L23" s="6" t="s">
        <v>731</v>
      </c>
      <c r="M23" s="6" t="s">
        <v>702</v>
      </c>
      <c r="N23" s="6" t="s">
        <v>732</v>
      </c>
      <c r="O23" s="6" t="s">
        <v>733</v>
      </c>
      <c r="P23" s="5" t="str">
        <f>_xlfn.CONCAT("./img/",_1_очищенные[[#This Row],[Сорт]],".jpg")</f>
        <v>./img/BLZ 158-14.jpg</v>
      </c>
      <c r="Q23" s="34">
        <v>0</v>
      </c>
      <c r="R23" s="35">
        <v>0</v>
      </c>
    </row>
    <row r="24" spans="1:18" s="25" customFormat="1" ht="30" x14ac:dyDescent="0.25">
      <c r="A24" s="1">
        <v>23</v>
      </c>
      <c r="B24" s="24" t="s">
        <v>734</v>
      </c>
      <c r="C24" s="29" t="s">
        <v>166</v>
      </c>
      <c r="D24" s="14">
        <v>2019</v>
      </c>
      <c r="E24" s="23" t="s">
        <v>735</v>
      </c>
      <c r="F24" s="23" t="s">
        <v>736</v>
      </c>
      <c r="G24" s="23" t="s">
        <v>102</v>
      </c>
      <c r="H24" s="23" t="s">
        <v>707</v>
      </c>
      <c r="I24" s="23" t="s">
        <v>708</v>
      </c>
      <c r="J24" s="23" t="s">
        <v>709</v>
      </c>
      <c r="K24" s="23" t="s">
        <v>53</v>
      </c>
      <c r="L24" s="23" t="s">
        <v>737</v>
      </c>
      <c r="M24" s="23" t="s">
        <v>738</v>
      </c>
      <c r="N24" s="23" t="s">
        <v>739</v>
      </c>
      <c r="O24" s="23" t="s">
        <v>740</v>
      </c>
      <c r="P24" s="20" t="str">
        <f>_xlfn.CONCAT("./img/",_1_очищенные[[#This Row],[Сорт]],".jpg")</f>
        <v>./img/Bold 'N Beautiful.jpg</v>
      </c>
      <c r="Q24" s="34">
        <v>0</v>
      </c>
      <c r="R24" s="34">
        <v>1</v>
      </c>
    </row>
    <row r="25" spans="1:18" s="25" customFormat="1" ht="30" x14ac:dyDescent="0.25">
      <c r="A25" s="14">
        <v>24</v>
      </c>
      <c r="B25" s="24" t="s">
        <v>218</v>
      </c>
      <c r="C25" s="23" t="s">
        <v>219</v>
      </c>
      <c r="D25" s="14">
        <v>2008</v>
      </c>
      <c r="E25" s="23" t="s">
        <v>220</v>
      </c>
      <c r="F25" s="23" t="s">
        <v>221</v>
      </c>
      <c r="G25" s="23" t="s">
        <v>102</v>
      </c>
      <c r="H25" s="23" t="s">
        <v>222</v>
      </c>
      <c r="I25" s="23" t="s">
        <v>45</v>
      </c>
      <c r="J25" s="23" t="s">
        <v>223</v>
      </c>
      <c r="K25" s="23" t="s">
        <v>19</v>
      </c>
      <c r="L25" s="23" t="s">
        <v>224</v>
      </c>
      <c r="M25" s="23" t="s">
        <v>21</v>
      </c>
      <c r="N25" s="23" t="s">
        <v>16</v>
      </c>
      <c r="O25" s="23" t="s">
        <v>225</v>
      </c>
      <c r="P25" s="20" t="str">
        <f>_xlfn.CONCAT("./img/",_1_очищенные[[#This Row],[Сорт]],".jpg")</f>
        <v>./img/Bombshell.jpg</v>
      </c>
      <c r="Q25" s="34">
        <v>0</v>
      </c>
      <c r="R25" s="34">
        <v>1</v>
      </c>
    </row>
    <row r="26" spans="1:18" s="25" customFormat="1" x14ac:dyDescent="0.25">
      <c r="A26" s="14">
        <v>25</v>
      </c>
      <c r="B26" s="24" t="s">
        <v>1149</v>
      </c>
      <c r="C26" s="29" t="s">
        <v>166</v>
      </c>
      <c r="D26" s="1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0" t="str">
        <f>_xlfn.CONCAT("./img/",_1_очищенные[[#This Row],[Сорт]],".jpg")</f>
        <v>./img/Bottle Rocket.jpg</v>
      </c>
      <c r="Q26" s="34">
        <v>0</v>
      </c>
      <c r="R26" s="34">
        <v>1</v>
      </c>
    </row>
    <row r="27" spans="1:18" s="25" customFormat="1" ht="150" x14ac:dyDescent="0.25">
      <c r="A27" s="14">
        <v>26</v>
      </c>
      <c r="B27" s="24" t="s">
        <v>1132</v>
      </c>
      <c r="C27" s="16" t="s">
        <v>1224</v>
      </c>
      <c r="D27" s="14" t="s">
        <v>1237</v>
      </c>
      <c r="E27" s="23"/>
      <c r="F27" s="23"/>
      <c r="G27" s="23" t="s">
        <v>1225</v>
      </c>
      <c r="H27" s="23"/>
      <c r="I27" s="23" t="s">
        <v>1210</v>
      </c>
      <c r="J27" s="23" t="s">
        <v>741</v>
      </c>
      <c r="K27" s="23" t="s">
        <v>19</v>
      </c>
      <c r="L27" s="23" t="s">
        <v>1223</v>
      </c>
      <c r="M27" s="23" t="s">
        <v>1226</v>
      </c>
      <c r="N27" s="23" t="s">
        <v>1248</v>
      </c>
      <c r="O27" s="23" t="s">
        <v>1227</v>
      </c>
      <c r="P27" s="20" t="str">
        <f>_xlfn.CONCAT("./img/",_1_очищенные[[#This Row],[Сорт]],".jpg")</f>
        <v>./img/Brandywine.jpg</v>
      </c>
      <c r="Q27" s="34">
        <v>1</v>
      </c>
      <c r="R27" s="34">
        <v>1</v>
      </c>
    </row>
    <row r="28" spans="1:18" ht="30" x14ac:dyDescent="0.25">
      <c r="A28" s="14">
        <v>27</v>
      </c>
      <c r="B28" s="6" t="s">
        <v>742</v>
      </c>
      <c r="C28" s="6"/>
      <c r="D28" s="1">
        <v>2023</v>
      </c>
      <c r="E28" s="6" t="s">
        <v>743</v>
      </c>
      <c r="F28" s="6" t="s">
        <v>744</v>
      </c>
      <c r="G28" s="6" t="s">
        <v>102</v>
      </c>
      <c r="H28" s="6" t="s">
        <v>707</v>
      </c>
      <c r="I28" s="6" t="s">
        <v>745</v>
      </c>
      <c r="J28" s="6" t="s">
        <v>700</v>
      </c>
      <c r="K28" s="6" t="s">
        <v>53</v>
      </c>
      <c r="L28" s="6" t="s">
        <v>746</v>
      </c>
      <c r="M28" s="6" t="s">
        <v>702</v>
      </c>
      <c r="N28" s="6" t="s">
        <v>747</v>
      </c>
      <c r="O28" s="6" t="s">
        <v>748</v>
      </c>
      <c r="P28" s="5" t="str">
        <f>_xlfn.CONCAT("./img/",_1_очищенные[[#This Row],[Сорт]],".jpg")</f>
        <v>./img/BRZ STR 013-22173.jpg</v>
      </c>
      <c r="Q28" s="34">
        <v>0</v>
      </c>
      <c r="R28" s="35">
        <v>0</v>
      </c>
    </row>
    <row r="29" spans="1:18" s="25" customFormat="1" ht="30" x14ac:dyDescent="0.25">
      <c r="A29" s="1">
        <v>28</v>
      </c>
      <c r="B29" s="24" t="s">
        <v>749</v>
      </c>
      <c r="C29" s="23" t="s">
        <v>166</v>
      </c>
      <c r="D29" s="14">
        <v>2016</v>
      </c>
      <c r="E29" s="23" t="s">
        <v>750</v>
      </c>
      <c r="F29" s="23" t="s">
        <v>751</v>
      </c>
      <c r="G29" s="23" t="s">
        <v>102</v>
      </c>
      <c r="H29" s="23" t="s">
        <v>707</v>
      </c>
      <c r="I29" s="23" t="s">
        <v>708</v>
      </c>
      <c r="J29" s="23" t="s">
        <v>709</v>
      </c>
      <c r="K29" s="23" t="s">
        <v>710</v>
      </c>
      <c r="L29" s="23" t="s">
        <v>752</v>
      </c>
      <c r="M29" s="23" t="s">
        <v>702</v>
      </c>
      <c r="N29" s="23" t="s">
        <v>753</v>
      </c>
      <c r="O29" s="23" t="s">
        <v>754</v>
      </c>
      <c r="P29" s="20" t="str">
        <f>_xlfn.CONCAT("./img/",_1_очищенные[[#This Row],[Сорт]],".jpg")</f>
        <v>./img/Burning Heart.jpg</v>
      </c>
      <c r="Q29" s="34">
        <v>1</v>
      </c>
      <c r="R29" s="34">
        <v>1</v>
      </c>
    </row>
    <row r="30" spans="1:18" ht="30" x14ac:dyDescent="0.25">
      <c r="A30" s="14">
        <v>29</v>
      </c>
      <c r="B30" s="6" t="s">
        <v>755</v>
      </c>
      <c r="C30" s="6"/>
      <c r="D30" s="1">
        <v>2020</v>
      </c>
      <c r="E30" s="6" t="s">
        <v>756</v>
      </c>
      <c r="F30" s="6" t="s">
        <v>757</v>
      </c>
      <c r="G30" s="6" t="s">
        <v>102</v>
      </c>
      <c r="H30" s="6" t="s">
        <v>707</v>
      </c>
      <c r="I30" s="6" t="s">
        <v>715</v>
      </c>
      <c r="J30" s="6" t="s">
        <v>741</v>
      </c>
      <c r="K30" s="6" t="s">
        <v>710</v>
      </c>
      <c r="L30" s="6" t="s">
        <v>758</v>
      </c>
      <c r="M30" s="6" t="s">
        <v>711</v>
      </c>
      <c r="N30" s="6" t="s">
        <v>759</v>
      </c>
      <c r="O30" s="6" t="s">
        <v>760</v>
      </c>
      <c r="P30" s="5" t="str">
        <f>_xlfn.CONCAT("./img/",_1_очищенные[[#This Row],[Сорт]],".jpg")</f>
        <v>./img/Burst My Bubble.jpg</v>
      </c>
      <c r="Q30" s="34">
        <v>0</v>
      </c>
      <c r="R30" s="35">
        <v>0</v>
      </c>
    </row>
    <row r="31" spans="1:18" ht="30" x14ac:dyDescent="0.25">
      <c r="A31" s="14">
        <v>30</v>
      </c>
      <c r="B31" s="6" t="s">
        <v>555</v>
      </c>
      <c r="C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556</v>
      </c>
      <c r="J31" s="6" t="s">
        <v>68</v>
      </c>
      <c r="K31" s="6" t="s">
        <v>557</v>
      </c>
      <c r="L31" s="6" t="s">
        <v>558</v>
      </c>
      <c r="M31" s="6" t="s">
        <v>28</v>
      </c>
      <c r="N31" s="6" t="s">
        <v>559</v>
      </c>
      <c r="O31" s="6" t="s">
        <v>560</v>
      </c>
      <c r="P31" s="5" t="str">
        <f>_xlfn.CONCAT("./img/",_1_очищенные[[#This Row],[Сорт]],".jpg")</f>
        <v>./img/Caladiophium.jpg</v>
      </c>
      <c r="Q31" s="34">
        <v>0</v>
      </c>
      <c r="R31" s="35">
        <v>0</v>
      </c>
    </row>
    <row r="32" spans="1:18" s="25" customFormat="1" ht="60" x14ac:dyDescent="0.25">
      <c r="A32" s="14">
        <v>31</v>
      </c>
      <c r="B32" s="24" t="s">
        <v>122</v>
      </c>
      <c r="C32" s="16" t="s">
        <v>1192</v>
      </c>
      <c r="D32" s="14" t="s">
        <v>1235</v>
      </c>
      <c r="E32" s="23"/>
      <c r="F32" s="23" t="s">
        <v>16</v>
      </c>
      <c r="G32" s="23" t="s">
        <v>16</v>
      </c>
      <c r="H32" s="23" t="s">
        <v>1218</v>
      </c>
      <c r="I32" s="23" t="s">
        <v>1200</v>
      </c>
      <c r="J32" s="56" t="s">
        <v>1215</v>
      </c>
      <c r="K32" s="23" t="s">
        <v>19</v>
      </c>
      <c r="L32" s="23" t="s">
        <v>1209</v>
      </c>
      <c r="M32" s="23" t="s">
        <v>28</v>
      </c>
      <c r="N32" s="23" t="s">
        <v>1247</v>
      </c>
      <c r="O32" s="23" t="s">
        <v>1238</v>
      </c>
      <c r="P32" s="20" t="str">
        <f>_xlfn.CONCAT("./img/",_1_очищенные[[#This Row],[Сорт]],".jpg")</f>
        <v>./img/Candidum.jpg</v>
      </c>
      <c r="Q32" s="34">
        <v>0</v>
      </c>
      <c r="R32" s="34">
        <v>1</v>
      </c>
    </row>
    <row r="33" spans="1:18" s="25" customFormat="1" ht="90" x14ac:dyDescent="0.25">
      <c r="A33" s="14">
        <v>32</v>
      </c>
      <c r="B33" s="24" t="s">
        <v>193</v>
      </c>
      <c r="C33" s="16" t="s">
        <v>1192</v>
      </c>
      <c r="D33" s="14" t="s">
        <v>1236</v>
      </c>
      <c r="E33" s="23" t="s">
        <v>16</v>
      </c>
      <c r="F33" s="23" t="s">
        <v>16</v>
      </c>
      <c r="G33" s="23" t="s">
        <v>16</v>
      </c>
      <c r="H33" s="23" t="s">
        <v>1217</v>
      </c>
      <c r="I33" s="23" t="s">
        <v>45</v>
      </c>
      <c r="J33" s="23" t="s">
        <v>68</v>
      </c>
      <c r="K33" s="23" t="s">
        <v>19</v>
      </c>
      <c r="L33" s="23" t="s">
        <v>1214</v>
      </c>
      <c r="M33" s="23" t="s">
        <v>21</v>
      </c>
      <c r="N33" s="23" t="s">
        <v>1216</v>
      </c>
      <c r="O33" s="23" t="s">
        <v>1239</v>
      </c>
      <c r="P33" s="20" t="str">
        <f>_xlfn.CONCAT("./img/",_1_очищенные[[#This Row],[Сорт]],".jpg")</f>
        <v>./img/Candidum Junior.jpg</v>
      </c>
      <c r="Q33" s="34">
        <v>0</v>
      </c>
      <c r="R33" s="34">
        <v>1</v>
      </c>
    </row>
    <row r="34" spans="1:18" s="25" customFormat="1" ht="60" x14ac:dyDescent="0.25">
      <c r="A34" s="14">
        <v>33</v>
      </c>
      <c r="B34" s="24" t="s">
        <v>1123</v>
      </c>
      <c r="C34" s="16" t="s">
        <v>1192</v>
      </c>
      <c r="D34" s="14" t="s">
        <v>1234</v>
      </c>
      <c r="E34" s="23"/>
      <c r="F34" s="23"/>
      <c r="G34" s="23"/>
      <c r="H34" s="23" t="s">
        <v>1174</v>
      </c>
      <c r="I34" s="23" t="s">
        <v>1210</v>
      </c>
      <c r="J34" s="23" t="s">
        <v>1212</v>
      </c>
      <c r="K34" s="23" t="s">
        <v>19</v>
      </c>
      <c r="L34" s="23" t="s">
        <v>1213</v>
      </c>
      <c r="M34" s="23" t="s">
        <v>28</v>
      </c>
      <c r="N34" s="23" t="s">
        <v>1211</v>
      </c>
      <c r="O34" s="23" t="s">
        <v>1242</v>
      </c>
      <c r="P34" s="20" t="str">
        <f>_xlfn.CONCAT("./img/",_1_очищенные[[#This Row],[Сорт]],".jpg")</f>
        <v>./img/Candidum Senior.jpg</v>
      </c>
      <c r="Q34" s="34">
        <v>1</v>
      </c>
      <c r="R34" s="34">
        <v>1</v>
      </c>
    </row>
    <row r="35" spans="1:18" s="25" customFormat="1" ht="30" x14ac:dyDescent="0.25">
      <c r="A35" s="14">
        <v>34</v>
      </c>
      <c r="B35" s="24" t="s">
        <v>991</v>
      </c>
      <c r="C35" s="26" t="s">
        <v>219</v>
      </c>
      <c r="D35" s="14">
        <v>2008</v>
      </c>
      <c r="E35" s="23" t="s">
        <v>992</v>
      </c>
      <c r="F35" s="23" t="s">
        <v>993</v>
      </c>
      <c r="G35" s="23" t="s">
        <v>102</v>
      </c>
      <c r="H35" s="23" t="s">
        <v>707</v>
      </c>
      <c r="I35" s="23" t="s">
        <v>722</v>
      </c>
      <c r="J35" s="23" t="s">
        <v>723</v>
      </c>
      <c r="K35" s="23" t="s">
        <v>103</v>
      </c>
      <c r="L35" s="23" t="s">
        <v>994</v>
      </c>
      <c r="M35" s="23" t="s">
        <v>711</v>
      </c>
      <c r="N35" s="23" t="s">
        <v>995</v>
      </c>
      <c r="O35" s="23" t="s">
        <v>996</v>
      </c>
      <c r="P35" s="20" t="str">
        <f>_xlfn.CONCAT("./img/",_1_очищенные[[#This Row],[Сорт]],".jpg")</f>
        <v>./img/Candyland.jpg</v>
      </c>
      <c r="Q35" s="34">
        <v>0</v>
      </c>
      <c r="R35" s="34">
        <v>1</v>
      </c>
    </row>
    <row r="36" spans="1:18" s="25" customFormat="1" x14ac:dyDescent="0.25">
      <c r="A36" s="14">
        <v>35</v>
      </c>
      <c r="B36" s="24" t="s">
        <v>1156</v>
      </c>
      <c r="C36" s="23" t="s">
        <v>166</v>
      </c>
      <c r="D36" s="14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0" t="str">
        <f>_xlfn.CONCAT("./img/",_1_очищенные[[#This Row],[Сорт]],".jpg")</f>
        <v>./img/Caribbean Coral.jpg</v>
      </c>
      <c r="Q36" s="34">
        <v>0</v>
      </c>
      <c r="R36" s="34">
        <v>1</v>
      </c>
    </row>
    <row r="37" spans="1:18" s="25" customFormat="1" ht="30" x14ac:dyDescent="0.25">
      <c r="A37" s="14">
        <v>36</v>
      </c>
      <c r="B37" s="24" t="s">
        <v>130</v>
      </c>
      <c r="C37" s="23" t="s">
        <v>16</v>
      </c>
      <c r="D37" s="14"/>
      <c r="E37" s="23" t="s">
        <v>16</v>
      </c>
      <c r="F37" s="23" t="s">
        <v>16</v>
      </c>
      <c r="G37" s="23" t="s">
        <v>16</v>
      </c>
      <c r="H37" s="23" t="s">
        <v>16</v>
      </c>
      <c r="I37" s="23" t="s">
        <v>25</v>
      </c>
      <c r="J37" s="23" t="s">
        <v>33</v>
      </c>
      <c r="K37" s="23" t="s">
        <v>19</v>
      </c>
      <c r="L37" s="23" t="s">
        <v>70</v>
      </c>
      <c r="M37" s="23" t="s">
        <v>21</v>
      </c>
      <c r="N37" s="23" t="s">
        <v>131</v>
      </c>
      <c r="O37" s="23" t="s">
        <v>132</v>
      </c>
      <c r="P37" s="20" t="str">
        <f>_xlfn.CONCAT("./img/",_1_очищенные[[#This Row],[Сорт]],".jpg")</f>
        <v>./img/Carolyn Whorton.jpg</v>
      </c>
      <c r="Q37" s="34">
        <v>1</v>
      </c>
      <c r="R37" s="34">
        <v>1</v>
      </c>
    </row>
    <row r="38" spans="1:18" s="25" customFormat="1" ht="30" x14ac:dyDescent="0.25">
      <c r="A38" s="14">
        <v>37</v>
      </c>
      <c r="B38" s="24" t="s">
        <v>761</v>
      </c>
      <c r="C38" s="26" t="s">
        <v>219</v>
      </c>
      <c r="D38" s="14">
        <v>2016</v>
      </c>
      <c r="E38" s="23" t="s">
        <v>762</v>
      </c>
      <c r="F38" s="23" t="s">
        <v>763</v>
      </c>
      <c r="G38" s="23" t="s">
        <v>102</v>
      </c>
      <c r="H38" s="23" t="s">
        <v>707</v>
      </c>
      <c r="I38" s="23" t="s">
        <v>708</v>
      </c>
      <c r="J38" s="23" t="s">
        <v>709</v>
      </c>
      <c r="K38" s="23" t="s">
        <v>710</v>
      </c>
      <c r="L38" s="23" t="s">
        <v>764</v>
      </c>
      <c r="M38" s="23" t="s">
        <v>738</v>
      </c>
      <c r="N38" s="23" t="s">
        <v>765</v>
      </c>
      <c r="O38" s="23" t="s">
        <v>766</v>
      </c>
      <c r="P38" s="20" t="str">
        <f>_xlfn.CONCAT("./img/",_1_очищенные[[#This Row],[Сорт]],".jpg")</f>
        <v>./img/Carousel.jpg</v>
      </c>
      <c r="Q38" s="34">
        <v>0</v>
      </c>
      <c r="R38" s="34">
        <v>1</v>
      </c>
    </row>
    <row r="39" spans="1:18" s="25" customFormat="1" ht="30" x14ac:dyDescent="0.25">
      <c r="A39" s="1">
        <v>38</v>
      </c>
      <c r="B39" s="24" t="s">
        <v>767</v>
      </c>
      <c r="C39" s="26" t="s">
        <v>219</v>
      </c>
      <c r="D39" s="14">
        <v>2013</v>
      </c>
      <c r="E39" s="23" t="s">
        <v>768</v>
      </c>
      <c r="F39" s="23" t="s">
        <v>769</v>
      </c>
      <c r="G39" s="23" t="s">
        <v>102</v>
      </c>
      <c r="H39" s="23" t="s">
        <v>707</v>
      </c>
      <c r="I39" s="23" t="s">
        <v>550</v>
      </c>
      <c r="J39" s="23" t="s">
        <v>556</v>
      </c>
      <c r="K39" s="23" t="s">
        <v>710</v>
      </c>
      <c r="L39" s="23" t="s">
        <v>770</v>
      </c>
      <c r="M39" s="23" t="s">
        <v>711</v>
      </c>
      <c r="N39" s="23" t="s">
        <v>771</v>
      </c>
      <c r="O39" s="23" t="s">
        <v>772</v>
      </c>
      <c r="P39" s="20" t="str">
        <f>_xlfn.CONCAT("./img/",_1_очищенные[[#This Row],[Сорт]],".jpg")</f>
        <v>./img/Celebration.jpg</v>
      </c>
      <c r="Q39" s="34">
        <v>0</v>
      </c>
      <c r="R39" s="34">
        <v>1</v>
      </c>
    </row>
    <row r="40" spans="1:18" ht="30" x14ac:dyDescent="0.25">
      <c r="A40" s="14">
        <v>39</v>
      </c>
      <c r="B40" s="6" t="s">
        <v>487</v>
      </c>
      <c r="C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17</v>
      </c>
      <c r="J40" s="6" t="s">
        <v>64</v>
      </c>
      <c r="K40" s="6" t="s">
        <v>53</v>
      </c>
      <c r="L40" s="6" t="s">
        <v>245</v>
      </c>
      <c r="M40" s="6" t="s">
        <v>28</v>
      </c>
      <c r="N40" s="6" t="s">
        <v>488</v>
      </c>
      <c r="O40" s="6" t="s">
        <v>246</v>
      </c>
      <c r="P40" s="5" t="str">
        <f>_xlfn.CONCAT("./img/",_1_очищенные[[#This Row],[Сорт]],".jpg")</f>
        <v>./img/Celestial Blue.jpg</v>
      </c>
      <c r="Q40" s="34">
        <v>0</v>
      </c>
      <c r="R40" s="35">
        <v>0</v>
      </c>
    </row>
    <row r="41" spans="1:18" s="25" customFormat="1" x14ac:dyDescent="0.25">
      <c r="A41" s="14">
        <v>40</v>
      </c>
      <c r="B41" s="24" t="s">
        <v>1129</v>
      </c>
      <c r="C41" s="23"/>
      <c r="D41" s="14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0" t="str">
        <f>_xlfn.CONCAT("./img/",_1_очищенные[[#This Row],[Сорт]],".jpg")</f>
        <v>./img/Cherry Blossom.jpg</v>
      </c>
      <c r="Q41" s="34">
        <v>0</v>
      </c>
      <c r="R41" s="34">
        <v>1</v>
      </c>
    </row>
    <row r="42" spans="1:18" s="25" customFormat="1" x14ac:dyDescent="0.25">
      <c r="A42" s="14">
        <v>41</v>
      </c>
      <c r="B42" s="24" t="s">
        <v>580</v>
      </c>
      <c r="C42" s="23" t="s">
        <v>16</v>
      </c>
      <c r="D42" s="14"/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45</v>
      </c>
      <c r="J42" s="23" t="s">
        <v>46</v>
      </c>
      <c r="K42" s="23" t="s">
        <v>19</v>
      </c>
      <c r="L42" s="23" t="s">
        <v>581</v>
      </c>
      <c r="M42" s="23" t="s">
        <v>21</v>
      </c>
      <c r="N42" s="23" t="s">
        <v>582</v>
      </c>
      <c r="O42" s="23" t="s">
        <v>583</v>
      </c>
      <c r="P42" s="20" t="str">
        <f>_xlfn.CONCAT("./img/",_1_очищенные[[#This Row],[Сорт]],".jpg")</f>
        <v>./img/Cherry Tart.jpg</v>
      </c>
      <c r="Q42" s="34">
        <v>0</v>
      </c>
      <c r="R42" s="34">
        <v>1</v>
      </c>
    </row>
    <row r="43" spans="1:18" s="25" customFormat="1" ht="30" x14ac:dyDescent="0.25">
      <c r="A43" s="14">
        <v>42</v>
      </c>
      <c r="B43" s="24" t="s">
        <v>773</v>
      </c>
      <c r="C43" s="23" t="s">
        <v>166</v>
      </c>
      <c r="D43" s="14">
        <v>2016</v>
      </c>
      <c r="E43" s="23" t="s">
        <v>774</v>
      </c>
      <c r="F43" s="23" t="s">
        <v>775</v>
      </c>
      <c r="G43" s="23" t="s">
        <v>102</v>
      </c>
      <c r="H43" s="23" t="s">
        <v>707</v>
      </c>
      <c r="I43" s="23" t="s">
        <v>722</v>
      </c>
      <c r="J43" s="23" t="s">
        <v>723</v>
      </c>
      <c r="K43" s="23" t="s">
        <v>53</v>
      </c>
      <c r="L43" s="23" t="s">
        <v>776</v>
      </c>
      <c r="M43" s="23" t="s">
        <v>702</v>
      </c>
      <c r="N43" s="23" t="s">
        <v>777</v>
      </c>
      <c r="O43" s="23" t="s">
        <v>778</v>
      </c>
      <c r="P43" s="20" t="str">
        <f>_xlfn.CONCAT("./img/",_1_очищенные[[#This Row],[Сорт]],".jpg")</f>
        <v>./img/Chinook.jpg</v>
      </c>
      <c r="Q43" s="34">
        <v>0</v>
      </c>
      <c r="R43" s="34">
        <v>1</v>
      </c>
    </row>
    <row r="44" spans="1:18" s="25" customFormat="1" ht="30" x14ac:dyDescent="0.25">
      <c r="A44" s="1">
        <v>43</v>
      </c>
      <c r="B44" s="24" t="s">
        <v>779</v>
      </c>
      <c r="C44" s="26" t="s">
        <v>219</v>
      </c>
      <c r="D44" s="14">
        <v>2016</v>
      </c>
      <c r="E44" s="23" t="s">
        <v>780</v>
      </c>
      <c r="F44" s="23" t="s">
        <v>781</v>
      </c>
      <c r="G44" s="23" t="s">
        <v>102</v>
      </c>
      <c r="H44" s="23" t="s">
        <v>707</v>
      </c>
      <c r="I44" s="23" t="s">
        <v>699</v>
      </c>
      <c r="J44" s="23" t="s">
        <v>709</v>
      </c>
      <c r="K44" s="23" t="s">
        <v>710</v>
      </c>
      <c r="L44" s="23" t="s">
        <v>782</v>
      </c>
      <c r="M44" s="23" t="s">
        <v>711</v>
      </c>
      <c r="N44" s="23" t="s">
        <v>783</v>
      </c>
      <c r="O44" s="23" t="s">
        <v>784</v>
      </c>
      <c r="P44" s="20" t="str">
        <f>_xlfn.CONCAT("./img/",_1_очищенные[[#This Row],[Сорт]],".jpg")</f>
        <v>./img/Classic Pink.jpg</v>
      </c>
      <c r="Q44" s="34">
        <v>0</v>
      </c>
      <c r="R44" s="34">
        <v>1</v>
      </c>
    </row>
    <row r="45" spans="1:18" s="25" customFormat="1" ht="30" x14ac:dyDescent="0.25">
      <c r="A45" s="14">
        <v>44</v>
      </c>
      <c r="B45" s="24" t="s">
        <v>785</v>
      </c>
      <c r="C45" s="23" t="s">
        <v>166</v>
      </c>
      <c r="D45" s="14">
        <v>2020</v>
      </c>
      <c r="E45" s="23" t="s">
        <v>786</v>
      </c>
      <c r="F45" s="23" t="s">
        <v>787</v>
      </c>
      <c r="G45" s="23" t="s">
        <v>102</v>
      </c>
      <c r="H45" s="23" t="s">
        <v>707</v>
      </c>
      <c r="I45" s="23" t="s">
        <v>715</v>
      </c>
      <c r="J45" s="23" t="s">
        <v>741</v>
      </c>
      <c r="K45" s="23" t="s">
        <v>710</v>
      </c>
      <c r="L45" s="23" t="s">
        <v>788</v>
      </c>
      <c r="M45" s="23" t="s">
        <v>711</v>
      </c>
      <c r="N45" s="23" t="s">
        <v>789</v>
      </c>
      <c r="O45" s="23" t="s">
        <v>790</v>
      </c>
      <c r="P45" s="20" t="str">
        <f>_xlfn.CONCAT("./img/",_1_очищенные[[#This Row],[Сорт]],".jpg")</f>
        <v>./img/Clowning Around.jpg</v>
      </c>
      <c r="Q45" s="34">
        <v>0</v>
      </c>
      <c r="R45" s="34">
        <v>1</v>
      </c>
    </row>
    <row r="46" spans="1:18" ht="30" x14ac:dyDescent="0.25">
      <c r="A46" s="14">
        <v>45</v>
      </c>
      <c r="B46" s="6" t="s">
        <v>791</v>
      </c>
      <c r="C46" s="42" t="s">
        <v>1193</v>
      </c>
      <c r="D46" s="1">
        <v>2016</v>
      </c>
      <c r="E46" s="6" t="s">
        <v>792</v>
      </c>
      <c r="F46" s="6" t="s">
        <v>793</v>
      </c>
      <c r="G46" s="6" t="s">
        <v>794</v>
      </c>
      <c r="H46" s="6" t="s">
        <v>707</v>
      </c>
      <c r="I46" s="6" t="s">
        <v>699</v>
      </c>
      <c r="J46" s="6" t="s">
        <v>716</v>
      </c>
      <c r="K46" s="6" t="s">
        <v>53</v>
      </c>
      <c r="L46" s="6" t="s">
        <v>795</v>
      </c>
      <c r="M46" s="6" t="s">
        <v>738</v>
      </c>
      <c r="N46" s="6" t="s">
        <v>796</v>
      </c>
      <c r="O46" s="6" t="s">
        <v>797</v>
      </c>
      <c r="P46" s="5" t="str">
        <f>_xlfn.CONCAT("./img/",_1_очищенные[[#This Row],[Сорт]],".jpg")</f>
        <v>./img/Cosmic Delight.jpg</v>
      </c>
      <c r="Q46" s="34">
        <v>0</v>
      </c>
      <c r="R46" s="35">
        <v>0</v>
      </c>
    </row>
    <row r="47" spans="1:18" x14ac:dyDescent="0.25">
      <c r="A47" s="14">
        <v>46</v>
      </c>
      <c r="B47" s="6" t="s">
        <v>615</v>
      </c>
      <c r="C47" s="6" t="s">
        <v>16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58</v>
      </c>
      <c r="J47" s="6" t="s">
        <v>33</v>
      </c>
      <c r="K47" s="6" t="s">
        <v>19</v>
      </c>
      <c r="L47" s="6" t="s">
        <v>616</v>
      </c>
      <c r="M47" s="6" t="s">
        <v>21</v>
      </c>
      <c r="N47" s="6" t="s">
        <v>617</v>
      </c>
      <c r="O47" s="6" t="s">
        <v>328</v>
      </c>
      <c r="P47" s="5" t="str">
        <f>_xlfn.CONCAT("./img/",_1_очищенные[[#This Row],[Сорт]],".jpg")</f>
        <v>./img/Cotton Candy.jpg</v>
      </c>
      <c r="Q47" s="34">
        <v>0</v>
      </c>
      <c r="R47" s="35">
        <v>0</v>
      </c>
    </row>
    <row r="48" spans="1:18" ht="30" x14ac:dyDescent="0.25">
      <c r="A48" s="14">
        <v>47</v>
      </c>
      <c r="B48" s="6" t="s">
        <v>798</v>
      </c>
      <c r="C48" s="6"/>
      <c r="D48" s="1">
        <v>2013</v>
      </c>
      <c r="E48" s="6" t="s">
        <v>799</v>
      </c>
      <c r="F48" s="6" t="s">
        <v>800</v>
      </c>
      <c r="G48" s="6" t="s">
        <v>102</v>
      </c>
      <c r="H48" s="6" t="s">
        <v>707</v>
      </c>
      <c r="I48" s="6" t="s">
        <v>708</v>
      </c>
      <c r="J48" s="6" t="s">
        <v>709</v>
      </c>
      <c r="K48" s="6" t="s">
        <v>710</v>
      </c>
      <c r="L48" s="6" t="s">
        <v>801</v>
      </c>
      <c r="M48" s="6" t="s">
        <v>711</v>
      </c>
      <c r="N48" s="6" t="s">
        <v>802</v>
      </c>
      <c r="O48" s="6" t="s">
        <v>803</v>
      </c>
      <c r="P48" s="5" t="str">
        <f>_xlfn.CONCAT("./img/",_1_очищенные[[#This Row],[Сорт]],".jpg")</f>
        <v>./img/Creamsickle.jpg</v>
      </c>
      <c r="Q48" s="34">
        <v>0</v>
      </c>
      <c r="R48" s="35">
        <v>0</v>
      </c>
    </row>
    <row r="49" spans="1:18" ht="30" x14ac:dyDescent="0.25">
      <c r="A49" s="1">
        <v>48</v>
      </c>
      <c r="B49" s="6" t="s">
        <v>804</v>
      </c>
      <c r="C49" s="6"/>
      <c r="D49" s="1">
        <v>2022</v>
      </c>
      <c r="E49" s="6" t="s">
        <v>805</v>
      </c>
      <c r="F49" s="6" t="s">
        <v>806</v>
      </c>
      <c r="G49" s="6" t="s">
        <v>102</v>
      </c>
      <c r="H49" s="6" t="s">
        <v>707</v>
      </c>
      <c r="I49" s="6" t="s">
        <v>699</v>
      </c>
      <c r="J49" s="6" t="s">
        <v>700</v>
      </c>
      <c r="K49" s="6" t="s">
        <v>710</v>
      </c>
      <c r="L49" s="6" t="s">
        <v>807</v>
      </c>
      <c r="M49" s="6" t="s">
        <v>711</v>
      </c>
      <c r="N49" s="6" t="s">
        <v>732</v>
      </c>
      <c r="O49" s="6" t="s">
        <v>808</v>
      </c>
      <c r="P49" s="5" t="str">
        <f>_xlfn.CONCAT("./img/",_1_очищенные[[#This Row],[Сорт]],".jpg")</f>
        <v>./img/CRM FCY OF15-76.jpg</v>
      </c>
      <c r="Q49" s="34">
        <v>0</v>
      </c>
      <c r="R49" s="35">
        <v>0</v>
      </c>
    </row>
    <row r="50" spans="1:18" x14ac:dyDescent="0.25">
      <c r="A50" s="14">
        <v>49</v>
      </c>
      <c r="B50" s="6" t="s">
        <v>376</v>
      </c>
      <c r="C50" s="6" t="s">
        <v>16</v>
      </c>
      <c r="E50" s="6" t="s">
        <v>16</v>
      </c>
      <c r="F50" s="6" t="s">
        <v>16</v>
      </c>
      <c r="G50" s="6" t="s">
        <v>16</v>
      </c>
      <c r="H50" s="6" t="s">
        <v>16</v>
      </c>
      <c r="I50" s="6" t="s">
        <v>25</v>
      </c>
      <c r="J50" s="6" t="s">
        <v>33</v>
      </c>
      <c r="K50" s="6" t="s">
        <v>19</v>
      </c>
      <c r="L50" s="6" t="s">
        <v>377</v>
      </c>
      <c r="M50" s="6" t="s">
        <v>28</v>
      </c>
      <c r="N50" s="6" t="s">
        <v>378</v>
      </c>
      <c r="O50" s="6" t="s">
        <v>379</v>
      </c>
      <c r="P50" s="5" t="str">
        <f>_xlfn.CONCAT("./img/",_1_очищенные[[#This Row],[Сорт]],".jpg")</f>
        <v>./img/Crystal Moon.jpg</v>
      </c>
      <c r="Q50" s="34">
        <v>0</v>
      </c>
      <c r="R50" s="35">
        <v>0</v>
      </c>
    </row>
    <row r="51" spans="1:18" s="25" customFormat="1" x14ac:dyDescent="0.25">
      <c r="A51" s="14">
        <v>50</v>
      </c>
      <c r="B51" s="24" t="s">
        <v>1148</v>
      </c>
      <c r="C51" s="23" t="s">
        <v>166</v>
      </c>
      <c r="D51" s="1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0" t="str">
        <f>_xlfn.CONCAT("./img/",_1_очищенные[[#This Row],[Сорт]],".jpg")</f>
        <v>./img/Dawn to Dusk.jpg</v>
      </c>
      <c r="Q51" s="34">
        <v>0</v>
      </c>
      <c r="R51" s="34">
        <v>1</v>
      </c>
    </row>
    <row r="52" spans="1:18" s="25" customFormat="1" x14ac:dyDescent="0.25">
      <c r="A52" s="14">
        <v>51</v>
      </c>
      <c r="B52" s="24" t="s">
        <v>1169</v>
      </c>
      <c r="C52" s="26" t="s">
        <v>219</v>
      </c>
      <c r="D52" s="14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 t="str">
        <f>_xlfn.CONCAT("./img/",_1_очищенные[[#This Row],[Сорт]],".jpg")</f>
        <v>./img/Day Dreamer.jpg</v>
      </c>
      <c r="Q52" s="34">
        <v>0</v>
      </c>
      <c r="R52" s="34">
        <v>1</v>
      </c>
    </row>
    <row r="53" spans="1:18" s="25" customFormat="1" x14ac:dyDescent="0.25">
      <c r="A53" s="14">
        <v>52</v>
      </c>
      <c r="B53" s="24" t="s">
        <v>1145</v>
      </c>
      <c r="C53" s="29"/>
      <c r="D53" s="14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 t="str">
        <f>_xlfn.CONCAT("./img/",_1_очищенные[[#This Row],[Сорт]],".jpg")</f>
        <v>./img/Debutante.jpg</v>
      </c>
      <c r="Q53" s="34">
        <v>0</v>
      </c>
      <c r="R53" s="34">
        <v>1</v>
      </c>
    </row>
    <row r="54" spans="1:18" s="25" customFormat="1" ht="30" x14ac:dyDescent="0.25">
      <c r="A54" s="1">
        <v>53</v>
      </c>
      <c r="B54" s="24" t="s">
        <v>809</v>
      </c>
      <c r="C54" s="23"/>
      <c r="D54" s="14">
        <v>2015</v>
      </c>
      <c r="E54" s="23" t="s">
        <v>810</v>
      </c>
      <c r="F54" s="23" t="s">
        <v>811</v>
      </c>
      <c r="G54" s="23" t="s">
        <v>102</v>
      </c>
      <c r="H54" s="23" t="s">
        <v>707</v>
      </c>
      <c r="I54" s="23" t="s">
        <v>708</v>
      </c>
      <c r="J54" s="23" t="s">
        <v>709</v>
      </c>
      <c r="K54" s="23" t="s">
        <v>53</v>
      </c>
      <c r="L54" s="23" t="s">
        <v>812</v>
      </c>
      <c r="M54" s="23" t="s">
        <v>702</v>
      </c>
      <c r="N54" s="23" t="s">
        <v>813</v>
      </c>
      <c r="O54" s="23" t="s">
        <v>814</v>
      </c>
      <c r="P54" s="20" t="str">
        <f>_xlfn.CONCAT("./img/",_1_очищенные[[#This Row],[Сорт]],".jpg")</f>
        <v>./img/Desert Sunset.jpg</v>
      </c>
      <c r="Q54" s="34">
        <v>0</v>
      </c>
      <c r="R54" s="34">
        <v>1</v>
      </c>
    </row>
    <row r="55" spans="1:18" s="25" customFormat="1" x14ac:dyDescent="0.25">
      <c r="A55" s="14">
        <v>54</v>
      </c>
      <c r="B55" s="24" t="s">
        <v>1134</v>
      </c>
      <c r="C55" s="23"/>
      <c r="D55" s="14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0" t="str">
        <f>_xlfn.CONCAT("./img/",_1_очищенные[[#This Row],[Сорт]],".jpg")</f>
        <v>./img/Dots Delight.jpg</v>
      </c>
      <c r="Q55" s="34">
        <v>0</v>
      </c>
      <c r="R55" s="34">
        <v>1</v>
      </c>
    </row>
    <row r="56" spans="1:18" ht="30" x14ac:dyDescent="0.25">
      <c r="A56" s="14">
        <v>55</v>
      </c>
      <c r="B56" s="6" t="s">
        <v>493</v>
      </c>
      <c r="C56" s="6" t="s">
        <v>16</v>
      </c>
      <c r="E56" s="6" t="s">
        <v>16</v>
      </c>
      <c r="F56" s="6" t="s">
        <v>16</v>
      </c>
      <c r="G56" s="6" t="s">
        <v>16</v>
      </c>
      <c r="H56" s="6" t="s">
        <v>16</v>
      </c>
      <c r="I56" s="6" t="s">
        <v>17</v>
      </c>
      <c r="J56" s="6" t="s">
        <v>73</v>
      </c>
      <c r="K56" s="6" t="s">
        <v>494</v>
      </c>
      <c r="L56" s="6" t="s">
        <v>495</v>
      </c>
      <c r="M56" s="6" t="s">
        <v>28</v>
      </c>
      <c r="N56" s="6" t="s">
        <v>496</v>
      </c>
      <c r="O56" s="6" t="s">
        <v>497</v>
      </c>
      <c r="P56" s="5" t="str">
        <f>_xlfn.CONCAT("./img/",_1_очищенные[[#This Row],[Сорт]],".jpg")</f>
        <v>./img/Dragon Scale.jpg</v>
      </c>
      <c r="Q56" s="34">
        <v>0</v>
      </c>
      <c r="R56" s="35">
        <v>0</v>
      </c>
    </row>
    <row r="57" spans="1:18" ht="45" x14ac:dyDescent="0.25">
      <c r="A57" s="14">
        <v>56</v>
      </c>
      <c r="B57" s="6" t="s">
        <v>538</v>
      </c>
      <c r="C57" s="6" t="s">
        <v>16</v>
      </c>
      <c r="E57" s="6" t="s">
        <v>16</v>
      </c>
      <c r="F57" s="6" t="s">
        <v>16</v>
      </c>
      <c r="G57" s="6" t="s">
        <v>16</v>
      </c>
      <c r="H57" s="6" t="s">
        <v>16</v>
      </c>
      <c r="I57" s="6" t="s">
        <v>58</v>
      </c>
      <c r="J57" s="6" t="s">
        <v>59</v>
      </c>
      <c r="K57" s="6" t="s">
        <v>539</v>
      </c>
      <c r="L57" s="6" t="s">
        <v>540</v>
      </c>
      <c r="M57" s="6" t="s">
        <v>21</v>
      </c>
      <c r="N57" s="6" t="s">
        <v>541</v>
      </c>
      <c r="O57" s="6" t="s">
        <v>542</v>
      </c>
      <c r="P57" s="5" t="str">
        <f>_xlfn.CONCAT("./img/",_1_очищенные[[#This Row],[Сорт]],".jpg")</f>
        <v>./img/Electric Storm.jpg</v>
      </c>
      <c r="Q57" s="34">
        <v>0</v>
      </c>
      <c r="R57" s="35">
        <v>0</v>
      </c>
    </row>
    <row r="58" spans="1:18" x14ac:dyDescent="0.25">
      <c r="A58" s="14">
        <v>57</v>
      </c>
      <c r="B58" s="6" t="s">
        <v>206</v>
      </c>
      <c r="C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17</v>
      </c>
      <c r="J58" s="6" t="s">
        <v>59</v>
      </c>
      <c r="K58" s="6" t="s">
        <v>19</v>
      </c>
      <c r="L58" s="6" t="s">
        <v>204</v>
      </c>
      <c r="M58" s="6" t="s">
        <v>28</v>
      </c>
      <c r="N58" s="6" t="s">
        <v>66</v>
      </c>
      <c r="O58" s="6" t="s">
        <v>207</v>
      </c>
      <c r="P58" s="5" t="str">
        <f>_xlfn.CONCAT("./img/",_1_очищенные[[#This Row],[Сорт]],".jpg")</f>
        <v>./img/Emerald Beauty.jpg</v>
      </c>
      <c r="Q58" s="34">
        <v>0</v>
      </c>
      <c r="R58" s="35">
        <v>0</v>
      </c>
    </row>
    <row r="59" spans="1:18" x14ac:dyDescent="0.25">
      <c r="A59" s="1">
        <v>58</v>
      </c>
      <c r="B59" s="6" t="s">
        <v>469</v>
      </c>
      <c r="C59" s="13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 t="s">
        <v>51</v>
      </c>
      <c r="J59" s="6" t="s">
        <v>73</v>
      </c>
      <c r="K59" s="6" t="s">
        <v>19</v>
      </c>
      <c r="L59" s="6" t="s">
        <v>470</v>
      </c>
      <c r="M59" s="6" t="s">
        <v>28</v>
      </c>
      <c r="N59" s="6" t="s">
        <v>471</v>
      </c>
      <c r="O59" s="6" t="s">
        <v>472</v>
      </c>
      <c r="P59" s="5" t="str">
        <f>_xlfn.CONCAT("./img/",_1_очищенные[[#This Row],[Сорт]],".jpg")</f>
        <v>./img/Emerald Crown.jpg</v>
      </c>
      <c r="Q59" s="34">
        <v>0</v>
      </c>
      <c r="R59" s="35">
        <v>0</v>
      </c>
    </row>
    <row r="60" spans="1:18" ht="30" x14ac:dyDescent="0.25">
      <c r="A60" s="14">
        <v>59</v>
      </c>
      <c r="B60" s="6" t="s">
        <v>595</v>
      </c>
      <c r="C60" s="6" t="s">
        <v>16</v>
      </c>
      <c r="E60" s="6" t="s">
        <v>16</v>
      </c>
      <c r="F60" s="6" t="s">
        <v>16</v>
      </c>
      <c r="G60" s="6" t="s">
        <v>16</v>
      </c>
      <c r="H60" s="6" t="s">
        <v>16</v>
      </c>
      <c r="I60" s="6" t="s">
        <v>58</v>
      </c>
      <c r="J60" s="6" t="s">
        <v>59</v>
      </c>
      <c r="K60" s="6" t="s">
        <v>596</v>
      </c>
      <c r="L60" s="6" t="s">
        <v>597</v>
      </c>
      <c r="M60" s="6" t="s">
        <v>21</v>
      </c>
      <c r="N60" s="6" t="s">
        <v>598</v>
      </c>
      <c r="O60" s="6" t="s">
        <v>98</v>
      </c>
      <c r="P60" s="5" t="str">
        <f>_xlfn.CONCAT("./img/",_1_очищенные[[#This Row],[Сорт]],".jpg")</f>
        <v>./img/Emerald Wave.jpg</v>
      </c>
      <c r="Q60" s="34">
        <v>0</v>
      </c>
      <c r="R60" s="35">
        <v>0</v>
      </c>
    </row>
    <row r="61" spans="1:18" ht="45" x14ac:dyDescent="0.25">
      <c r="A61" s="14">
        <v>60</v>
      </c>
      <c r="B61" s="6" t="s">
        <v>549</v>
      </c>
      <c r="C61" s="6" t="s">
        <v>16</v>
      </c>
      <c r="E61" s="6" t="s">
        <v>16</v>
      </c>
      <c r="F61" s="6" t="s">
        <v>16</v>
      </c>
      <c r="G61" s="6" t="s">
        <v>16</v>
      </c>
      <c r="H61" s="6" t="s">
        <v>16</v>
      </c>
      <c r="I61" s="6" t="s">
        <v>550</v>
      </c>
      <c r="J61" s="6" t="s">
        <v>137</v>
      </c>
      <c r="K61" s="6" t="s">
        <v>551</v>
      </c>
      <c r="L61" s="6" t="s">
        <v>552</v>
      </c>
      <c r="M61" s="6" t="s">
        <v>21</v>
      </c>
      <c r="N61" s="6" t="s">
        <v>553</v>
      </c>
      <c r="O61" s="6" t="s">
        <v>554</v>
      </c>
      <c r="P61" s="5" t="str">
        <f>_xlfn.CONCAT("./img/",_1_очищенные[[#This Row],[Сорт]],".jpg")</f>
        <v>./img/Empress Wu.jpg</v>
      </c>
      <c r="Q61" s="34">
        <v>0</v>
      </c>
      <c r="R61" s="35">
        <v>0</v>
      </c>
    </row>
    <row r="62" spans="1:18" ht="30" x14ac:dyDescent="0.25">
      <c r="A62" s="14">
        <v>61</v>
      </c>
      <c r="B62" s="6" t="s">
        <v>634</v>
      </c>
      <c r="C62" s="6" t="s">
        <v>16</v>
      </c>
      <c r="E62" s="6" t="s">
        <v>16</v>
      </c>
      <c r="F62" s="6" t="s">
        <v>16</v>
      </c>
      <c r="G62" s="6" t="s">
        <v>16</v>
      </c>
      <c r="H62" s="6" t="s">
        <v>16</v>
      </c>
      <c r="I62" s="6" t="s">
        <v>68</v>
      </c>
      <c r="J62" s="6" t="s">
        <v>69</v>
      </c>
      <c r="K62" s="6" t="s">
        <v>19</v>
      </c>
      <c r="L62" s="6" t="s">
        <v>635</v>
      </c>
      <c r="M62" s="6" t="s">
        <v>28</v>
      </c>
      <c r="N62" s="6" t="s">
        <v>636</v>
      </c>
      <c r="O62" s="6" t="s">
        <v>637</v>
      </c>
      <c r="P62" s="5" t="str">
        <f>_xlfn.CONCAT("./img/",_1_очищенные[[#This Row],[Сорт]],".jpg")</f>
        <v>./img/Fairy Wings.jpg</v>
      </c>
      <c r="Q62" s="34">
        <v>0</v>
      </c>
      <c r="R62" s="35">
        <v>0</v>
      </c>
    </row>
    <row r="63" spans="1:18" s="25" customFormat="1" ht="53.25" customHeight="1" x14ac:dyDescent="0.25">
      <c r="A63" s="14">
        <v>62</v>
      </c>
      <c r="B63" s="24" t="s">
        <v>1141</v>
      </c>
      <c r="C63" s="16" t="s">
        <v>1192</v>
      </c>
      <c r="D63" s="14" t="s">
        <v>1173</v>
      </c>
      <c r="E63" s="23"/>
      <c r="F63" s="23"/>
      <c r="G63" s="23" t="s">
        <v>1175</v>
      </c>
      <c r="H63" s="23" t="s">
        <v>1176</v>
      </c>
      <c r="I63" s="23" t="s">
        <v>1172</v>
      </c>
      <c r="J63" s="23" t="s">
        <v>1172</v>
      </c>
      <c r="K63" s="23" t="s">
        <v>19</v>
      </c>
      <c r="L63" s="23" t="s">
        <v>1178</v>
      </c>
      <c r="M63" s="23" t="s">
        <v>21</v>
      </c>
      <c r="N63" s="23" t="s">
        <v>1246</v>
      </c>
      <c r="O63" s="23" t="s">
        <v>1177</v>
      </c>
      <c r="P63" s="20" t="str">
        <f>_xlfn.CONCAT("./img/",_1_очищенные[[#This Row],[Сорт]],".jpg")</f>
        <v>./img/Fannie Munson.jpg</v>
      </c>
      <c r="Q63" s="34">
        <v>1</v>
      </c>
      <c r="R63" s="34">
        <v>1</v>
      </c>
    </row>
    <row r="64" spans="1:18" s="25" customFormat="1" x14ac:dyDescent="0.25">
      <c r="A64" s="1">
        <v>63</v>
      </c>
      <c r="B64" s="24" t="s">
        <v>1147</v>
      </c>
      <c r="C64" s="23" t="s">
        <v>166</v>
      </c>
      <c r="D64" s="1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0" t="str">
        <f>_xlfn.CONCAT("./img/",_1_очищенные[[#This Row],[Сорт]],".jpg")</f>
        <v>./img/Fast Flash.jpg</v>
      </c>
      <c r="Q64" s="34">
        <v>0</v>
      </c>
      <c r="R64" s="34">
        <v>1</v>
      </c>
    </row>
    <row r="65" spans="1:18" s="25" customFormat="1" ht="30" x14ac:dyDescent="0.25">
      <c r="A65" s="14">
        <v>64</v>
      </c>
      <c r="B65" s="24" t="s">
        <v>1196</v>
      </c>
      <c r="C65" s="23"/>
      <c r="D65" s="14"/>
      <c r="E65" s="23"/>
      <c r="F65" s="23"/>
      <c r="G65" s="23"/>
      <c r="H65" s="23"/>
      <c r="I65" s="23" t="s">
        <v>1200</v>
      </c>
      <c r="J65" s="23" t="s">
        <v>723</v>
      </c>
      <c r="K65" s="23" t="s">
        <v>19</v>
      </c>
      <c r="L65" s="23" t="s">
        <v>1199</v>
      </c>
      <c r="M65" s="23" t="s">
        <v>1197</v>
      </c>
      <c r="N65" s="23"/>
      <c r="O65" s="23" t="s">
        <v>1198</v>
      </c>
      <c r="P65" s="20" t="str">
        <f>_xlfn.CONCAT("./img/",_1_очищенные[[#This Row],[Сорт]],".jpg")</f>
        <v>./img/Festivia.jpg</v>
      </c>
      <c r="Q65" s="20">
        <v>1</v>
      </c>
      <c r="R65" s="34">
        <v>1</v>
      </c>
    </row>
    <row r="66" spans="1:18" s="25" customFormat="1" ht="90" x14ac:dyDescent="0.25">
      <c r="A66" s="14">
        <v>65</v>
      </c>
      <c r="B66" s="24" t="s">
        <v>1124</v>
      </c>
      <c r="C66" s="42" t="s">
        <v>1193</v>
      </c>
      <c r="D66" s="14">
        <v>2005</v>
      </c>
      <c r="E66" s="37" t="s">
        <v>1202</v>
      </c>
      <c r="F66" s="5" t="s">
        <v>1201</v>
      </c>
      <c r="G66" s="23" t="s">
        <v>1206</v>
      </c>
      <c r="H66" s="23" t="s">
        <v>1203</v>
      </c>
      <c r="I66" s="23" t="s">
        <v>556</v>
      </c>
      <c r="J66" s="23" t="s">
        <v>1208</v>
      </c>
      <c r="K66" s="23" t="s">
        <v>19</v>
      </c>
      <c r="L66" s="23" t="s">
        <v>1207</v>
      </c>
      <c r="M66" s="23" t="s">
        <v>1205</v>
      </c>
      <c r="N66" s="23"/>
      <c r="O66" s="23" t="s">
        <v>1204</v>
      </c>
      <c r="P66" s="20" t="str">
        <f>_xlfn.CONCAT("./img/",_1_очищенные[[#This Row],[Сорт]],".jpg")</f>
        <v>./img/Fiesta.jpg</v>
      </c>
      <c r="Q66" s="34">
        <v>1</v>
      </c>
      <c r="R66" s="34">
        <v>1</v>
      </c>
    </row>
    <row r="67" spans="1:18" s="25" customFormat="1" x14ac:dyDescent="0.25">
      <c r="A67" s="14">
        <v>66</v>
      </c>
      <c r="B67" s="24" t="s">
        <v>1142</v>
      </c>
      <c r="C67" s="23"/>
      <c r="D67" s="14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0" t="str">
        <f>_xlfn.CONCAT("./img/",_1_очищенные[[#This Row],[Сорт]],".jpg")</f>
        <v>./img/Fire Chief.jpg</v>
      </c>
      <c r="Q67" s="34">
        <v>0</v>
      </c>
      <c r="R67" s="34">
        <v>1</v>
      </c>
    </row>
    <row r="68" spans="1:18" s="25" customFormat="1" x14ac:dyDescent="0.25">
      <c r="A68" s="14">
        <v>67</v>
      </c>
      <c r="B68" s="24" t="s">
        <v>1161</v>
      </c>
      <c r="C68" s="26" t="s">
        <v>219</v>
      </c>
      <c r="D68" s="1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0" t="str">
        <f>_xlfn.CONCAT("./img/",_1_очищенные[[#This Row],[Сорт]],".jpg")</f>
        <v>./img/Flare.jpg</v>
      </c>
      <c r="Q68" s="34">
        <v>0</v>
      </c>
      <c r="R68" s="34">
        <v>1</v>
      </c>
    </row>
    <row r="69" spans="1:18" s="25" customFormat="1" x14ac:dyDescent="0.25">
      <c r="A69" s="1">
        <v>68</v>
      </c>
      <c r="B69" s="24" t="s">
        <v>1150</v>
      </c>
      <c r="C69" s="23" t="s">
        <v>166</v>
      </c>
      <c r="D69" s="1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0" t="str">
        <f>_xlfn.CONCAT("./img/",_1_очищенные[[#This Row],[Сорт]],".jpg")</f>
        <v>./img/Flatter Me.jpg</v>
      </c>
      <c r="Q69" s="34">
        <v>0</v>
      </c>
      <c r="R69" s="34">
        <v>1</v>
      </c>
    </row>
    <row r="70" spans="1:18" x14ac:dyDescent="0.25">
      <c r="A70" s="14">
        <v>69</v>
      </c>
      <c r="B70" s="6" t="s">
        <v>666</v>
      </c>
      <c r="C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58</v>
      </c>
      <c r="J70" s="6" t="s">
        <v>59</v>
      </c>
      <c r="K70" s="6" t="s">
        <v>19</v>
      </c>
      <c r="L70" s="6" t="s">
        <v>667</v>
      </c>
      <c r="M70" s="6" t="s">
        <v>21</v>
      </c>
      <c r="N70" s="6" t="s">
        <v>668</v>
      </c>
      <c r="O70" s="6" t="s">
        <v>401</v>
      </c>
      <c r="P70" s="5" t="str">
        <f>_xlfn.CONCAT("./img/",_1_очищенные[[#This Row],[Сорт]],".jpg")</f>
        <v>./img/Florida Aurora.jpg</v>
      </c>
      <c r="Q70" s="34">
        <v>0</v>
      </c>
      <c r="R70" s="35">
        <v>0</v>
      </c>
    </row>
    <row r="71" spans="1:18" ht="30" x14ac:dyDescent="0.25">
      <c r="A71" s="14">
        <v>70</v>
      </c>
      <c r="B71" s="6" t="s">
        <v>997</v>
      </c>
      <c r="C71" s="42" t="s">
        <v>1193</v>
      </c>
      <c r="D71" s="1">
        <v>2003</v>
      </c>
      <c r="E71" s="6" t="s">
        <v>998</v>
      </c>
      <c r="F71" s="6" t="s">
        <v>999</v>
      </c>
      <c r="G71" s="6" t="s">
        <v>1000</v>
      </c>
      <c r="H71" s="6" t="s">
        <v>707</v>
      </c>
      <c r="I71" s="6" t="s">
        <v>699</v>
      </c>
      <c r="J71" s="6" t="s">
        <v>700</v>
      </c>
      <c r="K71" s="6" t="s">
        <v>53</v>
      </c>
      <c r="L71" s="6" t="s">
        <v>1001</v>
      </c>
      <c r="M71" s="6" t="s">
        <v>702</v>
      </c>
      <c r="N71" s="6" t="s">
        <v>1002</v>
      </c>
      <c r="O71" s="6" t="s">
        <v>1003</v>
      </c>
      <c r="P71" s="5" t="str">
        <f>_xlfn.CONCAT("./img/",_1_очищенные[[#This Row],[Сорт]],".jpg")</f>
        <v>./img/Florida Blizzard.jpg</v>
      </c>
      <c r="Q71" s="34">
        <v>0</v>
      </c>
      <c r="R71" s="35">
        <v>0</v>
      </c>
    </row>
    <row r="72" spans="1:18" x14ac:dyDescent="0.25">
      <c r="A72" s="14">
        <v>71</v>
      </c>
      <c r="B72" s="6" t="s">
        <v>297</v>
      </c>
      <c r="C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 t="s">
        <v>17</v>
      </c>
      <c r="J72" s="6" t="s">
        <v>78</v>
      </c>
      <c r="K72" s="6" t="s">
        <v>19</v>
      </c>
      <c r="L72" s="6" t="s">
        <v>204</v>
      </c>
      <c r="M72" s="6" t="s">
        <v>21</v>
      </c>
      <c r="N72" s="6" t="s">
        <v>298</v>
      </c>
      <c r="O72" s="6" t="s">
        <v>299</v>
      </c>
      <c r="P72" s="5" t="str">
        <f>_xlfn.CONCAT("./img/",_1_очищенные[[#This Row],[Сорт]],".jpg")</f>
        <v>./img/Florida Breeze.jpg</v>
      </c>
      <c r="Q72" s="34">
        <v>0</v>
      </c>
      <c r="R72" s="35">
        <v>0</v>
      </c>
    </row>
    <row r="73" spans="1:18" x14ac:dyDescent="0.25">
      <c r="A73" s="14">
        <v>72</v>
      </c>
      <c r="B73" s="6" t="s">
        <v>57</v>
      </c>
      <c r="C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58</v>
      </c>
      <c r="J73" s="6" t="s">
        <v>59</v>
      </c>
      <c r="K73" s="6" t="s">
        <v>19</v>
      </c>
      <c r="L73" s="6" t="s">
        <v>60</v>
      </c>
      <c r="M73" s="6" t="s">
        <v>21</v>
      </c>
      <c r="N73" s="6" t="s">
        <v>61</v>
      </c>
      <c r="O73" s="6" t="s">
        <v>62</v>
      </c>
      <c r="P73" s="5" t="str">
        <f>_xlfn.CONCAT("./img/",_1_очищенные[[#This Row],[Сорт]],".jpg")</f>
        <v>./img/Florida Cardinal.jpg</v>
      </c>
      <c r="Q73" s="34">
        <v>0</v>
      </c>
      <c r="R73" s="35">
        <v>0</v>
      </c>
    </row>
    <row r="74" spans="1:18" x14ac:dyDescent="0.25">
      <c r="A74" s="1">
        <v>73</v>
      </c>
      <c r="B74" s="6" t="s">
        <v>316</v>
      </c>
      <c r="C74" s="6" t="s">
        <v>16</v>
      </c>
      <c r="E74" s="6" t="s">
        <v>16</v>
      </c>
      <c r="F74" s="6" t="s">
        <v>16</v>
      </c>
      <c r="G74" s="6" t="s">
        <v>16</v>
      </c>
      <c r="H74" s="6" t="s">
        <v>16</v>
      </c>
      <c r="I74" s="6" t="s">
        <v>17</v>
      </c>
      <c r="J74" s="6" t="s">
        <v>78</v>
      </c>
      <c r="K74" s="6" t="s">
        <v>19</v>
      </c>
      <c r="L74" s="6" t="s">
        <v>70</v>
      </c>
      <c r="M74" s="6" t="s">
        <v>21</v>
      </c>
      <c r="N74" s="6" t="s">
        <v>317</v>
      </c>
      <c r="O74" s="6" t="s">
        <v>318</v>
      </c>
      <c r="P74" s="5" t="str">
        <f>_xlfn.CONCAT("./img/",_1_очищенные[[#This Row],[Сорт]],".jpg")</f>
        <v>./img/Florida Dream.jpg</v>
      </c>
      <c r="Q74" s="34">
        <v>0</v>
      </c>
      <c r="R74" s="35">
        <v>0</v>
      </c>
    </row>
    <row r="75" spans="1:18" s="55" customFormat="1" x14ac:dyDescent="0.25">
      <c r="A75" s="14">
        <v>74</v>
      </c>
      <c r="B75" s="52" t="s">
        <v>143</v>
      </c>
      <c r="C75" s="53" t="s">
        <v>16</v>
      </c>
      <c r="D75" s="51"/>
      <c r="E75" s="53" t="s">
        <v>16</v>
      </c>
      <c r="F75" s="53" t="s">
        <v>16</v>
      </c>
      <c r="G75" s="53" t="s">
        <v>16</v>
      </c>
      <c r="H75" s="53" t="s">
        <v>16</v>
      </c>
      <c r="I75" s="53" t="s">
        <v>17</v>
      </c>
      <c r="J75" s="53" t="s">
        <v>78</v>
      </c>
      <c r="K75" s="53" t="s">
        <v>19</v>
      </c>
      <c r="L75" s="53" t="s">
        <v>70</v>
      </c>
      <c r="M75" s="53" t="s">
        <v>21</v>
      </c>
      <c r="N75" s="53" t="s">
        <v>144</v>
      </c>
      <c r="O75" s="53" t="s">
        <v>145</v>
      </c>
      <c r="P75" s="54" t="str">
        <f>_xlfn.CONCAT("./img/",_1_очищенные[[#This Row],[Сорт]],".jpg")</f>
        <v>./img/Florida Elise.jpg</v>
      </c>
      <c r="Q75" s="34">
        <v>1</v>
      </c>
      <c r="R75" s="34">
        <v>1</v>
      </c>
    </row>
    <row r="76" spans="1:18" x14ac:dyDescent="0.25">
      <c r="A76" s="14">
        <v>75</v>
      </c>
      <c r="B76" s="6" t="s">
        <v>247</v>
      </c>
      <c r="C76" s="6" t="s">
        <v>16</v>
      </c>
      <c r="E76" s="6" t="s">
        <v>16</v>
      </c>
      <c r="F76" s="6" t="s">
        <v>16</v>
      </c>
      <c r="G76" s="6" t="s">
        <v>16</v>
      </c>
      <c r="H76" s="6" t="s">
        <v>16</v>
      </c>
      <c r="I76" s="6" t="s">
        <v>58</v>
      </c>
      <c r="J76" s="6" t="s">
        <v>59</v>
      </c>
      <c r="K76" s="6" t="s">
        <v>19</v>
      </c>
      <c r="L76" s="6" t="s">
        <v>96</v>
      </c>
      <c r="M76" s="6" t="s">
        <v>35</v>
      </c>
      <c r="N76" s="6" t="s">
        <v>248</v>
      </c>
      <c r="O76" s="6" t="s">
        <v>152</v>
      </c>
      <c r="P76" s="5" t="str">
        <f>_xlfn.CONCAT("./img/",_1_очищенные[[#This Row],[Сорт]],".jpg")</f>
        <v>./img/Florida Fire.jpg</v>
      </c>
      <c r="Q76" s="34">
        <v>0</v>
      </c>
      <c r="R76" s="35">
        <v>0</v>
      </c>
    </row>
    <row r="77" spans="1:18" x14ac:dyDescent="0.25">
      <c r="A77" s="14">
        <v>76</v>
      </c>
      <c r="B77" s="6" t="s">
        <v>370</v>
      </c>
      <c r="C77" s="6" t="s">
        <v>16</v>
      </c>
      <c r="E77" s="6" t="s">
        <v>16</v>
      </c>
      <c r="F77" s="6" t="s">
        <v>16</v>
      </c>
      <c r="G77" s="6" t="s">
        <v>16</v>
      </c>
      <c r="H77" s="6" t="s">
        <v>16</v>
      </c>
      <c r="I77" s="6" t="s">
        <v>17</v>
      </c>
      <c r="J77" s="6" t="s">
        <v>78</v>
      </c>
      <c r="K77" s="6" t="s">
        <v>19</v>
      </c>
      <c r="L77" s="6" t="s">
        <v>371</v>
      </c>
      <c r="M77" s="6" t="s">
        <v>21</v>
      </c>
      <c r="N77" s="6" t="s">
        <v>182</v>
      </c>
      <c r="O77" s="6" t="s">
        <v>372</v>
      </c>
      <c r="P77" s="5" t="str">
        <f>_xlfn.CONCAT("./img/",_1_очищенные[[#This Row],[Сорт]],".jpg")</f>
        <v>./img/Florida Frost.jpg</v>
      </c>
      <c r="Q77" s="34">
        <v>0</v>
      </c>
      <c r="R77" s="35">
        <v>0</v>
      </c>
    </row>
    <row r="78" spans="1:18" x14ac:dyDescent="0.25">
      <c r="A78" s="14">
        <v>77</v>
      </c>
      <c r="B78" s="6" t="s">
        <v>208</v>
      </c>
      <c r="C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58</v>
      </c>
      <c r="J78" s="6" t="s">
        <v>59</v>
      </c>
      <c r="K78" s="6" t="s">
        <v>19</v>
      </c>
      <c r="L78" s="6" t="s">
        <v>209</v>
      </c>
      <c r="M78" s="6" t="s">
        <v>21</v>
      </c>
      <c r="N78" s="6" t="s">
        <v>210</v>
      </c>
      <c r="O78" s="6" t="s">
        <v>164</v>
      </c>
      <c r="P78" s="5" t="str">
        <f>_xlfn.CONCAT("./img/",_1_очищенные[[#This Row],[Сорт]],".jpg")</f>
        <v>./img/Florida Glitter.jpg</v>
      </c>
      <c r="Q78" s="34">
        <v>0</v>
      </c>
      <c r="R78" s="35">
        <v>0</v>
      </c>
    </row>
    <row r="79" spans="1:18" x14ac:dyDescent="0.25">
      <c r="A79" s="1">
        <v>78</v>
      </c>
      <c r="B79" s="6" t="s">
        <v>402</v>
      </c>
      <c r="C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58</v>
      </c>
      <c r="J79" s="6" t="s">
        <v>59</v>
      </c>
      <c r="K79" s="6" t="s">
        <v>19</v>
      </c>
      <c r="L79" s="6" t="s">
        <v>403</v>
      </c>
      <c r="M79" s="6" t="s">
        <v>21</v>
      </c>
      <c r="N79" s="6" t="s">
        <v>404</v>
      </c>
      <c r="O79" s="6" t="s">
        <v>405</v>
      </c>
      <c r="P79" s="5" t="str">
        <f>_xlfn.CONCAT("./img/",_1_очищенные[[#This Row],[Сорт]],".jpg")</f>
        <v>./img/Florida Glow.jpg</v>
      </c>
      <c r="Q79" s="34">
        <v>0</v>
      </c>
      <c r="R79" s="35">
        <v>0</v>
      </c>
    </row>
    <row r="80" spans="1:18" x14ac:dyDescent="0.25">
      <c r="A80" s="14">
        <v>79</v>
      </c>
      <c r="B80" s="6" t="s">
        <v>274</v>
      </c>
      <c r="C80" s="13" t="s">
        <v>16</v>
      </c>
      <c r="E80" s="6" t="s">
        <v>16</v>
      </c>
      <c r="F80" s="6" t="s">
        <v>16</v>
      </c>
      <c r="G80" s="6" t="s">
        <v>16</v>
      </c>
      <c r="H80" s="6" t="s">
        <v>16</v>
      </c>
      <c r="I80" s="6" t="s">
        <v>58</v>
      </c>
      <c r="J80" s="6" t="s">
        <v>59</v>
      </c>
      <c r="K80" s="6" t="s">
        <v>19</v>
      </c>
      <c r="L80" s="6" t="s">
        <v>174</v>
      </c>
      <c r="M80" s="6" t="s">
        <v>21</v>
      </c>
      <c r="N80" s="6" t="s">
        <v>275</v>
      </c>
      <c r="O80" s="6" t="s">
        <v>175</v>
      </c>
      <c r="P80" s="5" t="str">
        <f>_xlfn.CONCAT("./img/",_1_очищенные[[#This Row],[Сорт]],".jpg")</f>
        <v>./img/Florida Gold.jpg</v>
      </c>
      <c r="Q80" s="34">
        <v>0</v>
      </c>
      <c r="R80" s="35">
        <v>0</v>
      </c>
    </row>
    <row r="81" spans="1:18" x14ac:dyDescent="0.25">
      <c r="A81" s="14">
        <v>80</v>
      </c>
      <c r="B81" s="6" t="s">
        <v>453</v>
      </c>
      <c r="C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58</v>
      </c>
      <c r="J81" s="6" t="s">
        <v>59</v>
      </c>
      <c r="K81" s="6" t="s">
        <v>19</v>
      </c>
      <c r="L81" s="6" t="s">
        <v>41</v>
      </c>
      <c r="M81" s="6" t="s">
        <v>21</v>
      </c>
      <c r="N81" s="6" t="s">
        <v>436</v>
      </c>
      <c r="O81" s="6" t="s">
        <v>318</v>
      </c>
      <c r="P81" s="5" t="str">
        <f>_xlfn.CONCAT("./img/",_1_очищенные[[#This Row],[Сорт]],".jpg")</f>
        <v>./img/Florida Harmony.jpg</v>
      </c>
      <c r="Q81" s="34">
        <v>0</v>
      </c>
      <c r="R81" s="35">
        <v>0</v>
      </c>
    </row>
    <row r="82" spans="1:18" x14ac:dyDescent="0.25">
      <c r="A82" s="14">
        <v>81</v>
      </c>
      <c r="B82" s="6" t="s">
        <v>342</v>
      </c>
      <c r="C82" s="6" t="s">
        <v>16</v>
      </c>
      <c r="E82" s="6" t="s">
        <v>16</v>
      </c>
      <c r="F82" s="6" t="s">
        <v>16</v>
      </c>
      <c r="G82" s="6" t="s">
        <v>16</v>
      </c>
      <c r="H82" s="6" t="s">
        <v>16</v>
      </c>
      <c r="I82" s="6" t="s">
        <v>58</v>
      </c>
      <c r="J82" s="6" t="s">
        <v>59</v>
      </c>
      <c r="K82" s="6" t="s">
        <v>19</v>
      </c>
      <c r="L82" s="6" t="s">
        <v>204</v>
      </c>
      <c r="M82" s="6" t="s">
        <v>21</v>
      </c>
      <c r="N82" s="6" t="s">
        <v>343</v>
      </c>
      <c r="O82" s="6" t="s">
        <v>344</v>
      </c>
      <c r="P82" s="5" t="str">
        <f>_xlfn.CONCAT("./img/",_1_очищенные[[#This Row],[Сорт]],".jpg")</f>
        <v>./img/Florida Hope.jpg</v>
      </c>
      <c r="Q82" s="34">
        <v>0</v>
      </c>
      <c r="R82" s="35">
        <v>0</v>
      </c>
    </row>
    <row r="83" spans="1:18" x14ac:dyDescent="0.25">
      <c r="A83" s="14">
        <v>82</v>
      </c>
      <c r="B83" s="6" t="s">
        <v>282</v>
      </c>
      <c r="C83" s="6" t="s">
        <v>16</v>
      </c>
      <c r="E83" s="6" t="s">
        <v>16</v>
      </c>
      <c r="F83" s="6" t="s">
        <v>16</v>
      </c>
      <c r="G83" s="6" t="s">
        <v>16</v>
      </c>
      <c r="H83" s="6" t="s">
        <v>16</v>
      </c>
      <c r="I83" s="6" t="s">
        <v>17</v>
      </c>
      <c r="J83" s="6" t="s">
        <v>78</v>
      </c>
      <c r="K83" s="6" t="s">
        <v>19</v>
      </c>
      <c r="L83" s="6" t="s">
        <v>111</v>
      </c>
      <c r="M83" s="6" t="s">
        <v>21</v>
      </c>
      <c r="N83" s="6" t="s">
        <v>283</v>
      </c>
      <c r="O83" s="6" t="s">
        <v>243</v>
      </c>
      <c r="P83" s="5" t="str">
        <f>_xlfn.CONCAT("./img/",_1_очищенные[[#This Row],[Сорт]],".jpg")</f>
        <v>./img/Florida Ice.jpg</v>
      </c>
      <c r="Q83" s="34">
        <v>0</v>
      </c>
      <c r="R83" s="35">
        <v>0</v>
      </c>
    </row>
    <row r="84" spans="1:18" ht="30" x14ac:dyDescent="0.25">
      <c r="A84" s="1">
        <v>83</v>
      </c>
      <c r="B84" s="6" t="s">
        <v>1004</v>
      </c>
      <c r="C84" s="42" t="s">
        <v>1193</v>
      </c>
      <c r="D84" s="1">
        <v>2002</v>
      </c>
      <c r="E84" s="6" t="s">
        <v>1005</v>
      </c>
      <c r="F84" s="6" t="s">
        <v>1006</v>
      </c>
      <c r="G84" s="6" t="s">
        <v>1007</v>
      </c>
      <c r="H84" s="6" t="s">
        <v>707</v>
      </c>
      <c r="I84" s="6" t="s">
        <v>722</v>
      </c>
      <c r="J84" s="6" t="s">
        <v>1008</v>
      </c>
      <c r="K84" s="6" t="s">
        <v>53</v>
      </c>
      <c r="L84" s="6" t="s">
        <v>1009</v>
      </c>
      <c r="M84" s="6" t="s">
        <v>711</v>
      </c>
      <c r="N84" s="6" t="s">
        <v>1010</v>
      </c>
      <c r="O84" s="6" t="s">
        <v>129</v>
      </c>
      <c r="P84" s="5" t="str">
        <f>_xlfn.CONCAT("./img/",_1_очищенные[[#This Row],[Сорт]],".jpg")</f>
        <v>./img/Florida Irish Lace.jpg</v>
      </c>
      <c r="Q84" s="34">
        <v>0</v>
      </c>
      <c r="R84" s="35">
        <v>0</v>
      </c>
    </row>
    <row r="85" spans="1:18" x14ac:dyDescent="0.25">
      <c r="A85" s="14">
        <v>84</v>
      </c>
      <c r="B85" s="6" t="s">
        <v>267</v>
      </c>
      <c r="C85" s="6" t="s">
        <v>16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17</v>
      </c>
      <c r="J85" s="6" t="s">
        <v>59</v>
      </c>
      <c r="K85" s="6" t="s">
        <v>19</v>
      </c>
      <c r="L85" s="6" t="s">
        <v>204</v>
      </c>
      <c r="M85" s="6" t="s">
        <v>21</v>
      </c>
      <c r="N85" s="6" t="s">
        <v>268</v>
      </c>
      <c r="O85" s="6" t="s">
        <v>269</v>
      </c>
      <c r="P85" s="5" t="str">
        <f>_xlfn.CONCAT("./img/",_1_очищенные[[#This Row],[Сорт]],".jpg")</f>
        <v>./img/Florida Jade.jpg</v>
      </c>
      <c r="Q85" s="34">
        <v>0</v>
      </c>
      <c r="R85" s="35">
        <v>0</v>
      </c>
    </row>
    <row r="86" spans="1:18" x14ac:dyDescent="0.25">
      <c r="A86" s="14">
        <v>85</v>
      </c>
      <c r="B86" s="6" t="s">
        <v>335</v>
      </c>
      <c r="C86" s="13" t="s">
        <v>16</v>
      </c>
      <c r="E86" s="6" t="s">
        <v>16</v>
      </c>
      <c r="F86" s="6" t="s">
        <v>16</v>
      </c>
      <c r="G86" s="6" t="s">
        <v>16</v>
      </c>
      <c r="H86" s="6" t="s">
        <v>16</v>
      </c>
      <c r="I86" s="6" t="s">
        <v>17</v>
      </c>
      <c r="J86" s="6" t="s">
        <v>78</v>
      </c>
      <c r="K86" s="6" t="s">
        <v>19</v>
      </c>
      <c r="L86" s="6" t="s">
        <v>174</v>
      </c>
      <c r="M86" s="6" t="s">
        <v>21</v>
      </c>
      <c r="N86" s="6" t="s">
        <v>336</v>
      </c>
      <c r="O86" s="6" t="s">
        <v>337</v>
      </c>
      <c r="P86" s="5" t="str">
        <f>_xlfn.CONCAT("./img/",_1_очищенные[[#This Row],[Сорт]],".jpg")</f>
        <v>./img/Florida Joy.jpg</v>
      </c>
      <c r="Q86" s="34">
        <v>0</v>
      </c>
      <c r="R86" s="35">
        <v>0</v>
      </c>
    </row>
    <row r="87" spans="1:18" x14ac:dyDescent="0.25">
      <c r="A87" s="14">
        <v>86</v>
      </c>
      <c r="B87" s="6" t="s">
        <v>178</v>
      </c>
      <c r="C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17</v>
      </c>
      <c r="J87" s="6" t="s">
        <v>73</v>
      </c>
      <c r="K87" s="6" t="s">
        <v>19</v>
      </c>
      <c r="L87" s="6" t="s">
        <v>96</v>
      </c>
      <c r="M87" s="6" t="s">
        <v>21</v>
      </c>
      <c r="N87" s="6" t="s">
        <v>179</v>
      </c>
      <c r="O87" s="6" t="s">
        <v>180</v>
      </c>
      <c r="P87" s="5" t="str">
        <f>_xlfn.CONCAT("./img/",_1_очищенные[[#This Row],[Сорт]],".jpg")</f>
        <v>./img/Florida Lancer.jpg</v>
      </c>
      <c r="Q87" s="34">
        <v>0</v>
      </c>
      <c r="R87" s="35">
        <v>0</v>
      </c>
    </row>
    <row r="88" spans="1:18" x14ac:dyDescent="0.25">
      <c r="A88" s="14">
        <v>87</v>
      </c>
      <c r="B88" s="6" t="s">
        <v>355</v>
      </c>
      <c r="C88" s="6" t="s">
        <v>16</v>
      </c>
      <c r="E88" s="6" t="s">
        <v>16</v>
      </c>
      <c r="F88" s="6" t="s">
        <v>16</v>
      </c>
      <c r="G88" s="6" t="s">
        <v>16</v>
      </c>
      <c r="H88" s="6" t="s">
        <v>16</v>
      </c>
      <c r="I88" s="6" t="s">
        <v>58</v>
      </c>
      <c r="J88" s="6" t="s">
        <v>59</v>
      </c>
      <c r="K88" s="6" t="s">
        <v>19</v>
      </c>
      <c r="L88" s="6" t="s">
        <v>96</v>
      </c>
      <c r="M88" s="6" t="s">
        <v>21</v>
      </c>
      <c r="N88" s="6" t="s">
        <v>356</v>
      </c>
      <c r="O88" s="6" t="s">
        <v>357</v>
      </c>
      <c r="P88" s="5" t="str">
        <f>_xlfn.CONCAT("./img/",_1_очищенные[[#This Row],[Сорт]],".jpg")</f>
        <v>./img/Florida Legend.jpg</v>
      </c>
      <c r="Q88" s="34">
        <v>0</v>
      </c>
      <c r="R88" s="35">
        <v>0</v>
      </c>
    </row>
    <row r="89" spans="1:18" x14ac:dyDescent="0.25">
      <c r="A89" s="1">
        <v>88</v>
      </c>
      <c r="B89" s="6" t="s">
        <v>434</v>
      </c>
      <c r="C89" s="13" t="s">
        <v>16</v>
      </c>
      <c r="E89" s="6" t="s">
        <v>16</v>
      </c>
      <c r="F89" s="6" t="s">
        <v>16</v>
      </c>
      <c r="G89" s="6" t="s">
        <v>16</v>
      </c>
      <c r="H89" s="6" t="s">
        <v>16</v>
      </c>
      <c r="I89" s="6" t="s">
        <v>17</v>
      </c>
      <c r="J89" s="6" t="s">
        <v>78</v>
      </c>
      <c r="K89" s="6" t="s">
        <v>19</v>
      </c>
      <c r="L89" s="6" t="s">
        <v>79</v>
      </c>
      <c r="M89" s="6" t="s">
        <v>21</v>
      </c>
      <c r="N89" s="6" t="s">
        <v>435</v>
      </c>
      <c r="O89" s="6" t="s">
        <v>299</v>
      </c>
      <c r="P89" s="5" t="str">
        <f>_xlfn.CONCAT("./img/",_1_очищенные[[#This Row],[Сорт]],".jpg")</f>
        <v>./img/Florida Lullaby.jpg</v>
      </c>
      <c r="Q89" s="34">
        <v>0</v>
      </c>
      <c r="R89" s="35">
        <v>0</v>
      </c>
    </row>
    <row r="90" spans="1:18" x14ac:dyDescent="0.25">
      <c r="A90" s="14">
        <v>89</v>
      </c>
      <c r="B90" s="6" t="s">
        <v>323</v>
      </c>
      <c r="C90" s="13" t="s">
        <v>16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58</v>
      </c>
      <c r="J90" s="6" t="s">
        <v>59</v>
      </c>
      <c r="K90" s="6" t="s">
        <v>19</v>
      </c>
      <c r="L90" s="6" t="s">
        <v>324</v>
      </c>
      <c r="M90" s="6" t="s">
        <v>21</v>
      </c>
      <c r="N90" s="6" t="s">
        <v>325</v>
      </c>
      <c r="O90" s="6" t="s">
        <v>326</v>
      </c>
      <c r="P90" s="5" t="str">
        <f>_xlfn.CONCAT("./img/",_1_очищенные[[#This Row],[Сорт]],".jpg")</f>
        <v>./img/Florida Magic.jpg</v>
      </c>
      <c r="Q90" s="34">
        <v>0</v>
      </c>
      <c r="R90" s="35">
        <v>0</v>
      </c>
    </row>
    <row r="91" spans="1:18" x14ac:dyDescent="0.25">
      <c r="A91" s="14">
        <v>90</v>
      </c>
      <c r="B91" s="6" t="s">
        <v>349</v>
      </c>
      <c r="C91" s="13" t="s">
        <v>16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17</v>
      </c>
      <c r="J91" s="6" t="s">
        <v>78</v>
      </c>
      <c r="K91" s="6" t="s">
        <v>19</v>
      </c>
      <c r="L91" s="6" t="s">
        <v>111</v>
      </c>
      <c r="M91" s="6" t="s">
        <v>21</v>
      </c>
      <c r="N91" s="6" t="s">
        <v>350</v>
      </c>
      <c r="O91" s="6" t="s">
        <v>351</v>
      </c>
      <c r="P91" s="5" t="str">
        <f>_xlfn.CONCAT("./img/",_1_очищенные[[#This Row],[Сорт]],".jpg")</f>
        <v>./img/Florida Miracle.jpg</v>
      </c>
      <c r="Q91" s="34">
        <v>0</v>
      </c>
      <c r="R91" s="35">
        <v>0</v>
      </c>
    </row>
    <row r="92" spans="1:18" x14ac:dyDescent="0.25">
      <c r="A92" s="14">
        <v>91</v>
      </c>
      <c r="B92" s="6" t="s">
        <v>649</v>
      </c>
      <c r="C92" s="6" t="s">
        <v>16</v>
      </c>
      <c r="E92" s="6" t="s">
        <v>16</v>
      </c>
      <c r="F92" s="6" t="s">
        <v>16</v>
      </c>
      <c r="G92" s="6" t="s">
        <v>16</v>
      </c>
      <c r="H92" s="6" t="s">
        <v>16</v>
      </c>
      <c r="I92" s="6" t="s">
        <v>58</v>
      </c>
      <c r="J92" s="6" t="s">
        <v>59</v>
      </c>
      <c r="K92" s="6" t="s">
        <v>19</v>
      </c>
      <c r="L92" s="6" t="s">
        <v>650</v>
      </c>
      <c r="M92" s="6" t="s">
        <v>21</v>
      </c>
      <c r="N92" s="6" t="s">
        <v>651</v>
      </c>
      <c r="O92" s="6" t="s">
        <v>652</v>
      </c>
      <c r="P92" s="5" t="str">
        <f>_xlfn.CONCAT("./img/",_1_очищенные[[#This Row],[Сорт]],".jpg")</f>
        <v>./img/Florida Mirage.jpg</v>
      </c>
      <c r="Q92" s="34">
        <v>0</v>
      </c>
      <c r="R92" s="35">
        <v>0</v>
      </c>
    </row>
    <row r="93" spans="1:18" x14ac:dyDescent="0.25">
      <c r="A93" s="14">
        <v>92</v>
      </c>
      <c r="B93" s="6" t="s">
        <v>228</v>
      </c>
      <c r="C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17</v>
      </c>
      <c r="J93" s="6" t="s">
        <v>64</v>
      </c>
      <c r="K93" s="6" t="s">
        <v>19</v>
      </c>
      <c r="L93" s="6" t="s">
        <v>70</v>
      </c>
      <c r="M93" s="6" t="s">
        <v>21</v>
      </c>
      <c r="N93" s="6" t="s">
        <v>229</v>
      </c>
      <c r="O93" s="6" t="s">
        <v>230</v>
      </c>
      <c r="P93" s="5" t="str">
        <f>_xlfn.CONCAT("./img/",_1_очищенные[[#This Row],[Сорт]],".jpg")</f>
        <v>./img/Florida Mist.jpg</v>
      </c>
      <c r="Q93" s="34">
        <v>0</v>
      </c>
      <c r="R93" s="35">
        <v>0</v>
      </c>
    </row>
    <row r="94" spans="1:18" x14ac:dyDescent="0.25">
      <c r="A94" s="1">
        <v>93</v>
      </c>
      <c r="B94" s="6" t="s">
        <v>393</v>
      </c>
      <c r="C94" s="6" t="s">
        <v>16</v>
      </c>
      <c r="E94" s="6" t="s">
        <v>16</v>
      </c>
      <c r="F94" s="6" t="s">
        <v>16</v>
      </c>
      <c r="G94" s="6" t="s">
        <v>16</v>
      </c>
      <c r="H94" s="6" t="s">
        <v>16</v>
      </c>
      <c r="I94" s="6" t="s">
        <v>17</v>
      </c>
      <c r="J94" s="6" t="s">
        <v>78</v>
      </c>
      <c r="K94" s="6" t="s">
        <v>19</v>
      </c>
      <c r="L94" s="6" t="s">
        <v>394</v>
      </c>
      <c r="M94" s="6" t="s">
        <v>21</v>
      </c>
      <c r="N94" s="6" t="s">
        <v>395</v>
      </c>
      <c r="O94" s="6" t="s">
        <v>196</v>
      </c>
      <c r="P94" s="5" t="str">
        <f>_xlfn.CONCAT("./img/",_1_очищенные[[#This Row],[Сорт]],".jpg")</f>
        <v>./img/Florida Misty.jpg</v>
      </c>
      <c r="Q94" s="34">
        <v>0</v>
      </c>
      <c r="R94" s="35">
        <v>0</v>
      </c>
    </row>
    <row r="95" spans="1:18" s="25" customFormat="1" ht="60" x14ac:dyDescent="0.25">
      <c r="A95" s="14">
        <v>94</v>
      </c>
      <c r="B95" s="24" t="s">
        <v>82</v>
      </c>
      <c r="C95" s="16" t="s">
        <v>1192</v>
      </c>
      <c r="D95" s="14">
        <v>2004</v>
      </c>
      <c r="E95" s="23" t="s">
        <v>84</v>
      </c>
      <c r="F95" s="23" t="s">
        <v>85</v>
      </c>
      <c r="G95" s="23" t="s">
        <v>86</v>
      </c>
      <c r="H95" s="18" t="s">
        <v>1184</v>
      </c>
      <c r="I95" s="23" t="s">
        <v>25</v>
      </c>
      <c r="J95" s="23" t="s">
        <v>33</v>
      </c>
      <c r="K95" s="23" t="s">
        <v>19</v>
      </c>
      <c r="L95" s="23" t="s">
        <v>88</v>
      </c>
      <c r="M95" s="23" t="s">
        <v>28</v>
      </c>
      <c r="N95" s="23" t="s">
        <v>89</v>
      </c>
      <c r="O95" s="23" t="s">
        <v>90</v>
      </c>
      <c r="P95" s="20" t="str">
        <f>_xlfn.CONCAT("./img/",_1_очищенные[[#This Row],[Сорт]],".jpg")</f>
        <v>./img/Florida Moonlight.jpg</v>
      </c>
      <c r="Q95" s="34">
        <v>1</v>
      </c>
      <c r="R95" s="34">
        <v>1</v>
      </c>
    </row>
    <row r="96" spans="1:18" x14ac:dyDescent="0.25">
      <c r="A96" s="14">
        <v>95</v>
      </c>
      <c r="B96" s="6" t="s">
        <v>693</v>
      </c>
      <c r="C96" s="6" t="s">
        <v>16</v>
      </c>
      <c r="E96" s="6" t="s">
        <v>16</v>
      </c>
      <c r="F96" s="6" t="s">
        <v>16</v>
      </c>
      <c r="G96" s="6" t="s">
        <v>16</v>
      </c>
      <c r="H96" s="6" t="s">
        <v>16</v>
      </c>
      <c r="I96" s="6" t="s">
        <v>58</v>
      </c>
      <c r="J96" s="6" t="s">
        <v>59</v>
      </c>
      <c r="K96" s="6" t="s">
        <v>19</v>
      </c>
      <c r="L96" s="6" t="s">
        <v>694</v>
      </c>
      <c r="M96" s="6" t="s">
        <v>21</v>
      </c>
      <c r="N96" s="6" t="s">
        <v>695</v>
      </c>
      <c r="O96" s="6" t="s">
        <v>696</v>
      </c>
      <c r="P96" s="5" t="str">
        <f>_xlfn.CONCAT("./img/",_1_очищенные[[#This Row],[Сорт]],".jpg")</f>
        <v>./img/Florida Nebula.jpg</v>
      </c>
      <c r="Q96" s="34">
        <v>0</v>
      </c>
      <c r="R96" s="35">
        <v>0</v>
      </c>
    </row>
    <row r="97" spans="1:18" x14ac:dyDescent="0.25">
      <c r="A97" s="14">
        <v>96</v>
      </c>
      <c r="B97" s="6" t="s">
        <v>361</v>
      </c>
      <c r="C97" s="13" t="s">
        <v>16</v>
      </c>
      <c r="E97" s="6" t="s">
        <v>16</v>
      </c>
      <c r="F97" s="6" t="s">
        <v>16</v>
      </c>
      <c r="G97" s="6" t="s">
        <v>16</v>
      </c>
      <c r="H97" s="6" t="s">
        <v>16</v>
      </c>
      <c r="I97" s="6" t="s">
        <v>17</v>
      </c>
      <c r="J97" s="6" t="s">
        <v>78</v>
      </c>
      <c r="K97" s="6" t="s">
        <v>19</v>
      </c>
      <c r="L97" s="6" t="s">
        <v>362</v>
      </c>
      <c r="M97" s="6" t="s">
        <v>21</v>
      </c>
      <c r="N97" s="6" t="s">
        <v>363</v>
      </c>
      <c r="O97" s="6" t="s">
        <v>76</v>
      </c>
      <c r="P97" s="5" t="str">
        <f>_xlfn.CONCAT("./img/",_1_очищенные[[#This Row],[Сорт]],".jpg")</f>
        <v>./img/Florida Nova.jpg</v>
      </c>
      <c r="Q97" s="34">
        <v>0</v>
      </c>
      <c r="R97" s="35">
        <v>0</v>
      </c>
    </row>
    <row r="98" spans="1:18" x14ac:dyDescent="0.25">
      <c r="A98" s="14">
        <v>97</v>
      </c>
      <c r="B98" s="6" t="s">
        <v>257</v>
      </c>
      <c r="C98" s="13" t="s">
        <v>16</v>
      </c>
      <c r="E98" s="6" t="s">
        <v>16</v>
      </c>
      <c r="F98" s="6" t="s">
        <v>16</v>
      </c>
      <c r="G98" s="6" t="s">
        <v>16</v>
      </c>
      <c r="H98" s="6" t="s">
        <v>16</v>
      </c>
      <c r="I98" s="6" t="s">
        <v>17</v>
      </c>
      <c r="J98" s="6" t="s">
        <v>78</v>
      </c>
      <c r="K98" s="6" t="s">
        <v>19</v>
      </c>
      <c r="L98" s="6" t="s">
        <v>420</v>
      </c>
      <c r="M98" s="6" t="s">
        <v>21</v>
      </c>
      <c r="N98" s="6" t="s">
        <v>421</v>
      </c>
      <c r="O98" s="6" t="s">
        <v>240</v>
      </c>
      <c r="P98" s="5" t="str">
        <f>_xlfn.CONCAT("./img/",_1_очищенные[[#This Row],[Сорт]],".jpg")</f>
        <v>./img/Florida Pearl.jpg</v>
      </c>
      <c r="Q98" s="34">
        <v>0</v>
      </c>
      <c r="R98" s="35">
        <v>0</v>
      </c>
    </row>
    <row r="99" spans="1:18" x14ac:dyDescent="0.25">
      <c r="A99" s="1">
        <v>98</v>
      </c>
      <c r="B99" s="6" t="s">
        <v>239</v>
      </c>
      <c r="C99" s="13" t="s">
        <v>16</v>
      </c>
      <c r="E99" s="6" t="s">
        <v>16</v>
      </c>
      <c r="F99" s="6" t="s">
        <v>16</v>
      </c>
      <c r="G99" s="6" t="s">
        <v>16</v>
      </c>
      <c r="H99" s="6" t="s">
        <v>16</v>
      </c>
      <c r="I99" s="6" t="s">
        <v>17</v>
      </c>
      <c r="J99" s="6" t="s">
        <v>78</v>
      </c>
      <c r="K99" s="6" t="s">
        <v>19</v>
      </c>
      <c r="L99" s="6" t="s">
        <v>70</v>
      </c>
      <c r="M99" s="6" t="s">
        <v>21</v>
      </c>
      <c r="N99" s="6" t="s">
        <v>139</v>
      </c>
      <c r="O99" s="6" t="s">
        <v>240</v>
      </c>
      <c r="P99" s="5" t="str">
        <f>_xlfn.CONCAT("./img/",_1_очищенные[[#This Row],[Сорт]],".jpg")</f>
        <v>./img/Florida Pink.jpg</v>
      </c>
      <c r="Q99" s="34">
        <v>0</v>
      </c>
      <c r="R99" s="35">
        <v>0</v>
      </c>
    </row>
    <row r="100" spans="1:18" x14ac:dyDescent="0.25">
      <c r="A100" s="14">
        <v>99</v>
      </c>
      <c r="B100" s="6" t="s">
        <v>306</v>
      </c>
      <c r="C100" s="13" t="s">
        <v>16</v>
      </c>
      <c r="E100" s="6" t="s">
        <v>16</v>
      </c>
      <c r="F100" s="6" t="s">
        <v>16</v>
      </c>
      <c r="G100" s="6" t="s">
        <v>16</v>
      </c>
      <c r="H100" s="6" t="s">
        <v>16</v>
      </c>
      <c r="I100" s="6" t="s">
        <v>58</v>
      </c>
      <c r="J100" s="6" t="s">
        <v>59</v>
      </c>
      <c r="K100" s="6" t="s">
        <v>19</v>
      </c>
      <c r="L100" s="6" t="s">
        <v>307</v>
      </c>
      <c r="M100" s="6" t="s">
        <v>21</v>
      </c>
      <c r="N100" s="6" t="s">
        <v>308</v>
      </c>
      <c r="O100" s="6" t="s">
        <v>309</v>
      </c>
      <c r="P100" s="5" t="str">
        <f>_xlfn.CONCAT("./img/",_1_очищенные[[#This Row],[Сорт]],".jpg")</f>
        <v>./img/Florida Rainbow.jpg</v>
      </c>
      <c r="Q100" s="34">
        <v>0</v>
      </c>
      <c r="R100" s="35">
        <v>0</v>
      </c>
    </row>
    <row r="101" spans="1:18" s="25" customFormat="1" ht="30" x14ac:dyDescent="0.25">
      <c r="A101" s="14">
        <v>100</v>
      </c>
      <c r="B101" s="24" t="s">
        <v>133</v>
      </c>
      <c r="C101" s="26" t="s">
        <v>219</v>
      </c>
      <c r="D101" s="14"/>
      <c r="E101" s="23" t="s">
        <v>16</v>
      </c>
      <c r="F101" s="23" t="s">
        <v>16</v>
      </c>
      <c r="G101" s="23" t="s">
        <v>16</v>
      </c>
      <c r="H101" s="23" t="s">
        <v>16</v>
      </c>
      <c r="I101" s="23" t="s">
        <v>58</v>
      </c>
      <c r="J101" s="23" t="s">
        <v>59</v>
      </c>
      <c r="K101" s="23" t="s">
        <v>19</v>
      </c>
      <c r="L101" s="23" t="s">
        <v>96</v>
      </c>
      <c r="M101" s="23" t="s">
        <v>35</v>
      </c>
      <c r="N101" s="23" t="s">
        <v>134</v>
      </c>
      <c r="O101" s="23" t="s">
        <v>135</v>
      </c>
      <c r="P101" s="20" t="str">
        <f>_xlfn.CONCAT("./img/",_1_очищенные[[#This Row],[Сорт]],".jpg")</f>
        <v>./img/Florida Red Ruffles.jpg</v>
      </c>
      <c r="Q101" s="34">
        <v>0</v>
      </c>
      <c r="R101" s="34">
        <v>1</v>
      </c>
    </row>
    <row r="102" spans="1:18" x14ac:dyDescent="0.25">
      <c r="A102" s="14">
        <v>101</v>
      </c>
      <c r="B102" s="6" t="s">
        <v>427</v>
      </c>
      <c r="C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58</v>
      </c>
      <c r="J102" s="6" t="s">
        <v>59</v>
      </c>
      <c r="K102" s="6" t="s">
        <v>19</v>
      </c>
      <c r="L102" s="6" t="s">
        <v>428</v>
      </c>
      <c r="M102" s="6" t="s">
        <v>21</v>
      </c>
      <c r="N102" s="6" t="s">
        <v>429</v>
      </c>
      <c r="O102" s="6" t="s">
        <v>430</v>
      </c>
      <c r="P102" s="5" t="str">
        <f>_xlfn.CONCAT("./img/",_1_очищенные[[#This Row],[Сорт]],".jpg")</f>
        <v>./img/Florida Sky.jpg</v>
      </c>
      <c r="Q102" s="34">
        <v>0</v>
      </c>
      <c r="R102" s="35">
        <v>0</v>
      </c>
    </row>
    <row r="103" spans="1:18" x14ac:dyDescent="0.25">
      <c r="A103" s="14">
        <v>102</v>
      </c>
      <c r="B103" s="6" t="s">
        <v>161</v>
      </c>
      <c r="C103" s="6" t="s">
        <v>16</v>
      </c>
      <c r="E103" s="6" t="s">
        <v>16</v>
      </c>
      <c r="F103" s="6" t="s">
        <v>16</v>
      </c>
      <c r="G103" s="6" t="s">
        <v>16</v>
      </c>
      <c r="H103" s="6" t="s">
        <v>16</v>
      </c>
      <c r="I103" s="6" t="s">
        <v>58</v>
      </c>
      <c r="J103" s="6" t="s">
        <v>59</v>
      </c>
      <c r="K103" s="6" t="s">
        <v>19</v>
      </c>
      <c r="L103" s="6" t="s">
        <v>162</v>
      </c>
      <c r="M103" s="6" t="s">
        <v>21</v>
      </c>
      <c r="N103" s="6" t="s">
        <v>163</v>
      </c>
      <c r="O103" s="6" t="s">
        <v>164</v>
      </c>
      <c r="P103" s="5" t="str">
        <f>_xlfn.CONCAT("./img/",_1_очищенные[[#This Row],[Сорт]],".jpg")</f>
        <v>./img/Florida Starburst.jpg</v>
      </c>
      <c r="Q103" s="34">
        <v>0</v>
      </c>
      <c r="R103" s="35">
        <v>0</v>
      </c>
    </row>
    <row r="104" spans="1:18" x14ac:dyDescent="0.25">
      <c r="A104" s="1">
        <v>103</v>
      </c>
      <c r="B104" s="6" t="s">
        <v>618</v>
      </c>
      <c r="C104" s="6" t="s">
        <v>16</v>
      </c>
      <c r="E104" s="6" t="s">
        <v>16</v>
      </c>
      <c r="F104" s="6" t="s">
        <v>16</v>
      </c>
      <c r="G104" s="6" t="s">
        <v>16</v>
      </c>
      <c r="H104" s="6" t="s">
        <v>16</v>
      </c>
      <c r="I104" s="6" t="s">
        <v>58</v>
      </c>
      <c r="J104" s="6" t="s">
        <v>59</v>
      </c>
      <c r="K104" s="6" t="s">
        <v>19</v>
      </c>
      <c r="L104" s="6" t="s">
        <v>619</v>
      </c>
      <c r="M104" s="6" t="s">
        <v>21</v>
      </c>
      <c r="N104" s="6" t="s">
        <v>620</v>
      </c>
      <c r="O104" s="6" t="s">
        <v>621</v>
      </c>
      <c r="P104" s="5" t="str">
        <f>_xlfn.CONCAT("./img/",_1_очищенные[[#This Row],[Сорт]],".jpg")</f>
        <v>./img/Florida Storm.jpg</v>
      </c>
      <c r="Q104" s="34">
        <v>0</v>
      </c>
      <c r="R104" s="35">
        <v>0</v>
      </c>
    </row>
    <row r="105" spans="1:18" x14ac:dyDescent="0.25">
      <c r="A105" s="14">
        <v>104</v>
      </c>
      <c r="B105" s="6" t="s">
        <v>190</v>
      </c>
      <c r="C105" s="13" t="s">
        <v>16</v>
      </c>
      <c r="E105" s="6" t="s">
        <v>16</v>
      </c>
      <c r="F105" s="6" t="s">
        <v>16</v>
      </c>
      <c r="G105" s="6" t="s">
        <v>16</v>
      </c>
      <c r="H105" s="6" t="s">
        <v>16</v>
      </c>
      <c r="I105" s="6" t="s">
        <v>58</v>
      </c>
      <c r="J105" s="6" t="s">
        <v>59</v>
      </c>
      <c r="K105" s="6" t="s">
        <v>19</v>
      </c>
      <c r="L105" s="6" t="s">
        <v>174</v>
      </c>
      <c r="M105" s="6" t="s">
        <v>35</v>
      </c>
      <c r="N105" s="6" t="s">
        <v>191</v>
      </c>
      <c r="O105" s="6" t="s">
        <v>192</v>
      </c>
      <c r="P105" s="5" t="str">
        <f>_xlfn.CONCAT("./img/",_1_очищенные[[#This Row],[Сорт]],".jpg")</f>
        <v>./img/Florida Sunburst.jpg</v>
      </c>
      <c r="Q105" s="34">
        <v>0</v>
      </c>
      <c r="R105" s="35">
        <v>0</v>
      </c>
    </row>
    <row r="106" spans="1:18" x14ac:dyDescent="0.25">
      <c r="A106" s="14">
        <v>105</v>
      </c>
      <c r="B106" s="6" t="s">
        <v>287</v>
      </c>
      <c r="C106" s="6" t="s">
        <v>16</v>
      </c>
      <c r="E106" s="6" t="s">
        <v>16</v>
      </c>
      <c r="F106" s="6" t="s">
        <v>16</v>
      </c>
      <c r="G106" s="6" t="s">
        <v>16</v>
      </c>
      <c r="H106" s="6" t="s">
        <v>16</v>
      </c>
      <c r="I106" s="6" t="s">
        <v>58</v>
      </c>
      <c r="J106" s="6" t="s">
        <v>59</v>
      </c>
      <c r="K106" s="6" t="s">
        <v>19</v>
      </c>
      <c r="L106" s="6" t="s">
        <v>115</v>
      </c>
      <c r="M106" s="6" t="s">
        <v>21</v>
      </c>
      <c r="N106" s="6" t="s">
        <v>288</v>
      </c>
      <c r="O106" s="6" t="s">
        <v>289</v>
      </c>
      <c r="P106" s="5" t="str">
        <f>_xlfn.CONCAT("./img/",_1_очищенные[[#This Row],[Сорт]],".jpg")</f>
        <v>./img/Florida Sunset.jpg</v>
      </c>
      <c r="Q106" s="34">
        <v>0</v>
      </c>
      <c r="R106" s="35">
        <v>0</v>
      </c>
    </row>
    <row r="107" spans="1:18" x14ac:dyDescent="0.25">
      <c r="A107" s="14">
        <v>106</v>
      </c>
      <c r="B107" s="6" t="s">
        <v>383</v>
      </c>
      <c r="C107" s="6" t="s">
        <v>16</v>
      </c>
      <c r="E107" s="6" t="s">
        <v>16</v>
      </c>
      <c r="F107" s="6" t="s">
        <v>16</v>
      </c>
      <c r="G107" s="6" t="s">
        <v>16</v>
      </c>
      <c r="H107" s="6" t="s">
        <v>16</v>
      </c>
      <c r="I107" s="6" t="s">
        <v>58</v>
      </c>
      <c r="J107" s="6" t="s">
        <v>59</v>
      </c>
      <c r="K107" s="6" t="s">
        <v>19</v>
      </c>
      <c r="L107" s="6" t="s">
        <v>384</v>
      </c>
      <c r="M107" s="6" t="s">
        <v>35</v>
      </c>
      <c r="N107" s="6" t="s">
        <v>192</v>
      </c>
      <c r="O107" s="6" t="s">
        <v>385</v>
      </c>
      <c r="P107" s="5" t="str">
        <f>_xlfn.CONCAT("./img/",_1_очищенные[[#This Row],[Сорт]],".jpg")</f>
        <v>./img/Florida Sunshine.jpg</v>
      </c>
      <c r="Q107" s="34">
        <v>0</v>
      </c>
      <c r="R107" s="35">
        <v>0</v>
      </c>
    </row>
    <row r="108" spans="1:18" s="25" customFormat="1" ht="30" x14ac:dyDescent="0.25">
      <c r="A108" s="14">
        <v>107</v>
      </c>
      <c r="B108" s="24" t="s">
        <v>15</v>
      </c>
      <c r="C108" s="29" t="s">
        <v>16</v>
      </c>
      <c r="D108" s="14"/>
      <c r="E108" s="23" t="s">
        <v>16</v>
      </c>
      <c r="F108" s="23" t="s">
        <v>16</v>
      </c>
      <c r="G108" s="23" t="s">
        <v>16</v>
      </c>
      <c r="H108" s="23" t="s">
        <v>16</v>
      </c>
      <c r="I108" s="23" t="s">
        <v>17</v>
      </c>
      <c r="J108" s="23" t="s">
        <v>18</v>
      </c>
      <c r="K108" s="23" t="s">
        <v>19</v>
      </c>
      <c r="L108" s="23" t="s">
        <v>20</v>
      </c>
      <c r="M108" s="23" t="s">
        <v>21</v>
      </c>
      <c r="N108" s="23" t="s">
        <v>22</v>
      </c>
      <c r="O108" s="23" t="s">
        <v>23</v>
      </c>
      <c r="P108" s="20" t="str">
        <f>_xlfn.CONCAT("./img/",_1_очищенные[[#This Row],[Сорт]],".jpg")</f>
        <v>./img/Florida Sweetheart.jpg</v>
      </c>
      <c r="Q108" s="34">
        <v>1</v>
      </c>
      <c r="R108" s="34">
        <v>1</v>
      </c>
    </row>
    <row r="109" spans="1:18" x14ac:dyDescent="0.25">
      <c r="A109" s="1">
        <v>108</v>
      </c>
      <c r="B109" s="6" t="s">
        <v>194</v>
      </c>
      <c r="C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17</v>
      </c>
      <c r="J109" s="6" t="s">
        <v>78</v>
      </c>
      <c r="K109" s="6" t="s">
        <v>19</v>
      </c>
      <c r="L109" s="6" t="s">
        <v>20</v>
      </c>
      <c r="M109" s="6" t="s">
        <v>21</v>
      </c>
      <c r="N109" s="6" t="s">
        <v>195</v>
      </c>
      <c r="O109" s="6" t="s">
        <v>196</v>
      </c>
      <c r="P109" s="5" t="str">
        <f>_xlfn.CONCAT("./img/",_1_очищенные[[#This Row],[Сорт]],".jpg")</f>
        <v>./img/Florida Twilight.jpg</v>
      </c>
      <c r="Q109" s="34">
        <v>0</v>
      </c>
      <c r="R109" s="35">
        <v>0</v>
      </c>
    </row>
    <row r="110" spans="1:18" x14ac:dyDescent="0.25">
      <c r="A110" s="14">
        <v>109</v>
      </c>
      <c r="B110" s="6" t="s">
        <v>675</v>
      </c>
      <c r="C110" s="6" t="s">
        <v>16</v>
      </c>
      <c r="E110" s="6" t="s">
        <v>16</v>
      </c>
      <c r="F110" s="6" t="s">
        <v>16</v>
      </c>
      <c r="G110" s="6" t="s">
        <v>16</v>
      </c>
      <c r="H110" s="6" t="s">
        <v>16</v>
      </c>
      <c r="I110" s="6" t="s">
        <v>58</v>
      </c>
      <c r="J110" s="6" t="s">
        <v>59</v>
      </c>
      <c r="K110" s="6" t="s">
        <v>19</v>
      </c>
      <c r="L110" s="6" t="s">
        <v>676</v>
      </c>
      <c r="M110" s="6" t="s">
        <v>21</v>
      </c>
      <c r="N110" s="6" t="s">
        <v>677</v>
      </c>
      <c r="O110" s="6" t="s">
        <v>678</v>
      </c>
      <c r="P110" s="5" t="str">
        <f>_xlfn.CONCAT("./img/",_1_очищенные[[#This Row],[Сорт]],".jpg")</f>
        <v>./img/Florida Vortex.jpg</v>
      </c>
      <c r="Q110" s="34">
        <v>0</v>
      </c>
      <c r="R110" s="35">
        <v>0</v>
      </c>
    </row>
    <row r="111" spans="1:18" x14ac:dyDescent="0.25">
      <c r="A111" s="14">
        <v>110</v>
      </c>
      <c r="B111" s="6" t="s">
        <v>444</v>
      </c>
      <c r="C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17</v>
      </c>
      <c r="J111" s="6" t="s">
        <v>78</v>
      </c>
      <c r="K111" s="6" t="s">
        <v>19</v>
      </c>
      <c r="L111" s="6" t="s">
        <v>445</v>
      </c>
      <c r="M111" s="6" t="s">
        <v>21</v>
      </c>
      <c r="N111" s="6" t="s">
        <v>446</v>
      </c>
      <c r="O111" s="6" t="s">
        <v>207</v>
      </c>
      <c r="P111" s="5" t="str">
        <f>_xlfn.CONCAT("./img/",_1_очищенные[[#This Row],[Сорт]],".jpg")</f>
        <v>./img/Florida Whisper.jpg</v>
      </c>
      <c r="Q111" s="34">
        <v>0</v>
      </c>
      <c r="R111" s="35">
        <v>0</v>
      </c>
    </row>
    <row r="112" spans="1:18" ht="30" x14ac:dyDescent="0.25">
      <c r="A112" s="14">
        <v>111</v>
      </c>
      <c r="B112" s="6" t="s">
        <v>1011</v>
      </c>
      <c r="C112" s="42" t="s">
        <v>1193</v>
      </c>
      <c r="D112" s="1">
        <v>2003</v>
      </c>
      <c r="E112" s="6" t="s">
        <v>1012</v>
      </c>
      <c r="F112" s="6" t="s">
        <v>1013</v>
      </c>
      <c r="G112" s="6" t="s">
        <v>1014</v>
      </c>
      <c r="H112" s="6" t="s">
        <v>707</v>
      </c>
      <c r="I112" s="6" t="s">
        <v>722</v>
      </c>
      <c r="J112" s="6" t="s">
        <v>730</v>
      </c>
      <c r="K112" s="6" t="s">
        <v>53</v>
      </c>
      <c r="L112" s="6" t="s">
        <v>1001</v>
      </c>
      <c r="M112" s="6" t="s">
        <v>711</v>
      </c>
      <c r="N112" s="6" t="s">
        <v>1015</v>
      </c>
      <c r="O112" s="6" t="s">
        <v>1016</v>
      </c>
      <c r="P112" s="5" t="str">
        <f>_xlfn.CONCAT("./img/",_1_очищенные[[#This Row],[Сорт]],".jpg")</f>
        <v>./img/Florida White Ruffles.jpg</v>
      </c>
      <c r="Q112" s="34">
        <v>0</v>
      </c>
      <c r="R112" s="35">
        <v>0</v>
      </c>
    </row>
    <row r="113" spans="1:18" ht="30" x14ac:dyDescent="0.25">
      <c r="A113" s="14">
        <v>112</v>
      </c>
      <c r="B113" s="6" t="s">
        <v>1017</v>
      </c>
      <c r="C113" s="42" t="s">
        <v>1193</v>
      </c>
      <c r="D113" s="1">
        <v>2004</v>
      </c>
      <c r="E113" s="6" t="s">
        <v>1018</v>
      </c>
      <c r="F113" s="6" t="s">
        <v>1019</v>
      </c>
      <c r="G113" s="6" t="s">
        <v>1007</v>
      </c>
      <c r="H113" s="6" t="s">
        <v>707</v>
      </c>
      <c r="I113" s="6" t="s">
        <v>699</v>
      </c>
      <c r="J113" s="6" t="s">
        <v>700</v>
      </c>
      <c r="K113" s="6" t="s">
        <v>53</v>
      </c>
      <c r="L113" s="6" t="s">
        <v>1001</v>
      </c>
      <c r="M113" s="6" t="s">
        <v>702</v>
      </c>
      <c r="N113" s="6" t="s">
        <v>1020</v>
      </c>
      <c r="O113" s="6" t="s">
        <v>978</v>
      </c>
      <c r="P113" s="5" t="str">
        <f>_xlfn.CONCAT("./img/",_1_очищенные[[#This Row],[Сорт]],".jpg")</f>
        <v>./img/Florida Whitewater.jpg</v>
      </c>
      <c r="Q113" s="34">
        <v>0</v>
      </c>
      <c r="R113" s="35">
        <v>0</v>
      </c>
    </row>
    <row r="114" spans="1:18" s="25" customFormat="1" ht="30" x14ac:dyDescent="0.25">
      <c r="A114" s="1">
        <v>113</v>
      </c>
      <c r="B114" s="24" t="s">
        <v>815</v>
      </c>
      <c r="C114" s="26" t="s">
        <v>219</v>
      </c>
      <c r="D114" s="14">
        <v>2017</v>
      </c>
      <c r="E114" s="23" t="s">
        <v>816</v>
      </c>
      <c r="F114" s="23" t="s">
        <v>817</v>
      </c>
      <c r="G114" s="23" t="s">
        <v>102</v>
      </c>
      <c r="H114" s="23" t="s">
        <v>707</v>
      </c>
      <c r="I114" s="23" t="s">
        <v>699</v>
      </c>
      <c r="J114" s="23" t="s">
        <v>716</v>
      </c>
      <c r="K114" s="23" t="s">
        <v>710</v>
      </c>
      <c r="L114" s="23" t="s">
        <v>818</v>
      </c>
      <c r="M114" s="23" t="s">
        <v>738</v>
      </c>
      <c r="N114" s="23" t="s">
        <v>819</v>
      </c>
      <c r="O114" s="23" t="s">
        <v>820</v>
      </c>
      <c r="P114" s="20" t="str">
        <f>_xlfn.CONCAT("./img/",_1_очищенные[[#This Row],[Сорт]],".jpg")</f>
        <v>./img/Freckles.jpg</v>
      </c>
      <c r="Q114" s="34">
        <v>0</v>
      </c>
      <c r="R114" s="34">
        <v>1</v>
      </c>
    </row>
    <row r="115" spans="1:18" s="25" customFormat="1" x14ac:dyDescent="0.25">
      <c r="A115" s="14">
        <v>114</v>
      </c>
      <c r="B115" s="24" t="s">
        <v>1157</v>
      </c>
      <c r="C115" s="26" t="s">
        <v>219</v>
      </c>
      <c r="D115" s="14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0" t="str">
        <f>_xlfn.CONCAT("./img/",_1_очищенные[[#This Row],[Сорт]],".jpg")</f>
        <v>./img/Freida Hemple.jpg</v>
      </c>
      <c r="Q115" s="34">
        <v>0</v>
      </c>
      <c r="R115" s="34">
        <v>1</v>
      </c>
    </row>
    <row r="116" spans="1:18" s="25" customFormat="1" x14ac:dyDescent="0.25">
      <c r="A116" s="14">
        <v>115</v>
      </c>
      <c r="B116" s="24" t="s">
        <v>1137</v>
      </c>
      <c r="C116" s="29"/>
      <c r="D116" s="14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0" t="str">
        <f>_xlfn.CONCAT("./img/",_1_очищенные[[#This Row],[Сорт]],".jpg")</f>
        <v>./img/Frog In a Blender.jpg</v>
      </c>
      <c r="Q116" s="34">
        <v>1</v>
      </c>
      <c r="R116" s="34">
        <v>1</v>
      </c>
    </row>
    <row r="117" spans="1:18" ht="30" x14ac:dyDescent="0.25">
      <c r="A117" s="14">
        <v>116</v>
      </c>
      <c r="B117" s="6" t="s">
        <v>821</v>
      </c>
      <c r="C117" s="42" t="s">
        <v>1193</v>
      </c>
      <c r="D117" s="1">
        <v>2009</v>
      </c>
      <c r="E117" s="6" t="s">
        <v>822</v>
      </c>
      <c r="F117" s="6" t="s">
        <v>823</v>
      </c>
      <c r="G117" s="6" t="s">
        <v>698</v>
      </c>
      <c r="H117" s="6" t="s">
        <v>707</v>
      </c>
      <c r="I117" s="6" t="s">
        <v>715</v>
      </c>
      <c r="J117" s="6" t="s">
        <v>556</v>
      </c>
      <c r="K117" s="6" t="s">
        <v>19</v>
      </c>
      <c r="L117" s="6" t="s">
        <v>824</v>
      </c>
      <c r="M117" s="6" t="s">
        <v>702</v>
      </c>
      <c r="N117" s="6" t="s">
        <v>825</v>
      </c>
      <c r="O117" s="6" t="s">
        <v>826</v>
      </c>
      <c r="P117" s="5" t="str">
        <f>_xlfn.CONCAT("./img/",_1_очищенные[[#This Row],[Сорт]],".jpg")</f>
        <v>./img/Garden White.jpg</v>
      </c>
      <c r="Q117" s="34">
        <v>0</v>
      </c>
      <c r="R117" s="35">
        <v>0</v>
      </c>
    </row>
    <row r="118" spans="1:18" ht="30" x14ac:dyDescent="0.25">
      <c r="A118" s="14">
        <v>117</v>
      </c>
      <c r="B118" s="6" t="s">
        <v>543</v>
      </c>
      <c r="C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499</v>
      </c>
      <c r="J118" s="6" t="s">
        <v>40</v>
      </c>
      <c r="K118" s="6" t="s">
        <v>544</v>
      </c>
      <c r="L118" s="6" t="s">
        <v>545</v>
      </c>
      <c r="M118" s="6" t="s">
        <v>546</v>
      </c>
      <c r="N118" s="6" t="s">
        <v>547</v>
      </c>
      <c r="O118" s="6" t="s">
        <v>548</v>
      </c>
      <c r="P118" s="5" t="str">
        <f>_xlfn.CONCAT("./img/",_1_очищенные[[#This Row],[Сорт]],".jpg")</f>
        <v>./img/Ghost Orchid.jpg</v>
      </c>
      <c r="Q118" s="34">
        <v>0</v>
      </c>
      <c r="R118" s="35">
        <v>0</v>
      </c>
    </row>
    <row r="119" spans="1:18" s="25" customFormat="1" x14ac:dyDescent="0.25">
      <c r="A119" s="1">
        <v>118</v>
      </c>
      <c r="B119" s="24" t="s">
        <v>63</v>
      </c>
      <c r="C119" s="29" t="s">
        <v>16</v>
      </c>
      <c r="D119" s="14"/>
      <c r="E119" s="23" t="s">
        <v>16</v>
      </c>
      <c r="F119" s="23" t="s">
        <v>16</v>
      </c>
      <c r="G119" s="23" t="s">
        <v>16</v>
      </c>
      <c r="H119" s="23" t="s">
        <v>16</v>
      </c>
      <c r="I119" s="23" t="s">
        <v>17</v>
      </c>
      <c r="J119" s="23" t="s">
        <v>64</v>
      </c>
      <c r="K119" s="23" t="s">
        <v>19</v>
      </c>
      <c r="L119" s="23" t="s">
        <v>41</v>
      </c>
      <c r="M119" s="23" t="s">
        <v>28</v>
      </c>
      <c r="N119" s="23" t="s">
        <v>65</v>
      </c>
      <c r="O119" s="23" t="s">
        <v>66</v>
      </c>
      <c r="P119" s="20" t="str">
        <f>_xlfn.CONCAT("./img/",_1_очищенные[[#This Row],[Сорт]],".jpg")</f>
        <v>./img/Gingerland.jpg</v>
      </c>
      <c r="Q119" s="34">
        <v>1</v>
      </c>
      <c r="R119" s="34">
        <v>0</v>
      </c>
    </row>
    <row r="120" spans="1:18" x14ac:dyDescent="0.25">
      <c r="A120" s="14">
        <v>119</v>
      </c>
      <c r="B120" s="6" t="s">
        <v>679</v>
      </c>
      <c r="C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32</v>
      </c>
      <c r="J120" s="6" t="s">
        <v>18</v>
      </c>
      <c r="K120" s="6" t="s">
        <v>19</v>
      </c>
      <c r="L120" s="6" t="s">
        <v>680</v>
      </c>
      <c r="M120" s="6" t="s">
        <v>21</v>
      </c>
      <c r="N120" s="6" t="s">
        <v>681</v>
      </c>
      <c r="O120" s="6" t="s">
        <v>682</v>
      </c>
      <c r="P120" s="5" t="str">
        <f>_xlfn.CONCAT("./img/",_1_очищенные[[#This Row],[Сорт]],".jpg")</f>
        <v>./img/Golden Buddha.jpg</v>
      </c>
      <c r="Q120" s="34">
        <v>0</v>
      </c>
      <c r="R120" s="35">
        <v>0</v>
      </c>
    </row>
    <row r="121" spans="1:18" x14ac:dyDescent="0.25">
      <c r="A121" s="14">
        <v>120</v>
      </c>
      <c r="B121" s="6" t="s">
        <v>587</v>
      </c>
      <c r="C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32</v>
      </c>
      <c r="J121" s="6" t="s">
        <v>33</v>
      </c>
      <c r="K121" s="6" t="s">
        <v>19</v>
      </c>
      <c r="L121" s="6" t="s">
        <v>588</v>
      </c>
      <c r="M121" s="6" t="s">
        <v>21</v>
      </c>
      <c r="N121" s="6" t="s">
        <v>589</v>
      </c>
      <c r="O121" s="6" t="s">
        <v>590</v>
      </c>
      <c r="P121" s="5" t="str">
        <f>_xlfn.CONCAT("./img/",_1_очищенные[[#This Row],[Сорт]],".jpg")</f>
        <v>./img/Golden Dragon.jpg</v>
      </c>
      <c r="Q121" s="34">
        <v>0</v>
      </c>
      <c r="R121" s="35">
        <v>0</v>
      </c>
    </row>
    <row r="122" spans="1:18" ht="30" x14ac:dyDescent="0.25">
      <c r="A122" s="14">
        <v>121</v>
      </c>
      <c r="B122" s="6" t="s">
        <v>489</v>
      </c>
      <c r="C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25</v>
      </c>
      <c r="J122" s="6" t="s">
        <v>33</v>
      </c>
      <c r="K122" s="6" t="s">
        <v>19</v>
      </c>
      <c r="L122" s="6" t="s">
        <v>490</v>
      </c>
      <c r="M122" s="6" t="s">
        <v>21</v>
      </c>
      <c r="N122" s="6" t="s">
        <v>491</v>
      </c>
      <c r="O122" s="6" t="s">
        <v>492</v>
      </c>
      <c r="P122" s="5" t="str">
        <f>_xlfn.CONCAT("./img/",_1_очищенные[[#This Row],[Сорт]],".jpg")</f>
        <v>./img/Golden Fleece.jpg</v>
      </c>
      <c r="Q122" s="34">
        <v>0</v>
      </c>
      <c r="R122" s="35">
        <v>0</v>
      </c>
    </row>
    <row r="123" spans="1:18" x14ac:dyDescent="0.25">
      <c r="A123" s="14">
        <v>122</v>
      </c>
      <c r="B123" s="6" t="s">
        <v>173</v>
      </c>
      <c r="C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137</v>
      </c>
      <c r="J123" s="6" t="s">
        <v>73</v>
      </c>
      <c r="K123" s="6" t="s">
        <v>19</v>
      </c>
      <c r="L123" s="6" t="s">
        <v>174</v>
      </c>
      <c r="M123" s="6" t="s">
        <v>21</v>
      </c>
      <c r="N123" s="6" t="s">
        <v>76</v>
      </c>
      <c r="O123" s="6" t="s">
        <v>175</v>
      </c>
      <c r="P123" s="5" t="str">
        <f>_xlfn.CONCAT("./img/",_1_очищенные[[#This Row],[Сорт]],".jpg")</f>
        <v>./img/Golden Gates.jpg</v>
      </c>
      <c r="Q123" s="34">
        <v>0</v>
      </c>
      <c r="R123" s="35">
        <v>0</v>
      </c>
    </row>
    <row r="124" spans="1:18" x14ac:dyDescent="0.25">
      <c r="A124" s="1">
        <v>123</v>
      </c>
      <c r="B124" s="6" t="s">
        <v>653</v>
      </c>
      <c r="C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32</v>
      </c>
      <c r="J124" s="6" t="s">
        <v>18</v>
      </c>
      <c r="K124" s="6" t="s">
        <v>19</v>
      </c>
      <c r="L124" s="6" t="s">
        <v>654</v>
      </c>
      <c r="M124" s="6" t="s">
        <v>21</v>
      </c>
      <c r="N124" s="6" t="s">
        <v>655</v>
      </c>
      <c r="O124" s="6" t="s">
        <v>521</v>
      </c>
      <c r="P124" s="5" t="str">
        <f>_xlfn.CONCAT("./img/",_1_очищенные[[#This Row],[Сорт]],".jpg")</f>
        <v>./img/Golden Pagoda.jpg</v>
      </c>
      <c r="Q124" s="34">
        <v>0</v>
      </c>
      <c r="R124" s="35">
        <v>0</v>
      </c>
    </row>
    <row r="125" spans="1:18" s="25" customFormat="1" x14ac:dyDescent="0.25">
      <c r="A125" s="14">
        <v>124</v>
      </c>
      <c r="B125" s="6" t="s">
        <v>1195</v>
      </c>
      <c r="C125" s="6"/>
      <c r="D125" s="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 t="str">
        <f>_xlfn.CONCAT("./img/",_1_очищенные[[#This Row],[Сорт]],".jpg")</f>
        <v>./img/Grey Ghost.jpg</v>
      </c>
      <c r="Q125" s="34">
        <v>1</v>
      </c>
      <c r="R125" s="33">
        <v>1</v>
      </c>
    </row>
    <row r="126" spans="1:18" ht="30" x14ac:dyDescent="0.25">
      <c r="A126" s="14">
        <v>125</v>
      </c>
      <c r="B126" s="24" t="s">
        <v>827</v>
      </c>
      <c r="C126" s="23" t="s">
        <v>166</v>
      </c>
      <c r="D126" s="14">
        <v>2020</v>
      </c>
      <c r="E126" s="23" t="s">
        <v>828</v>
      </c>
      <c r="F126" s="23" t="s">
        <v>829</v>
      </c>
      <c r="G126" s="23" t="s">
        <v>102</v>
      </c>
      <c r="H126" s="23" t="s">
        <v>707</v>
      </c>
      <c r="I126" s="23" t="s">
        <v>722</v>
      </c>
      <c r="J126" s="23" t="s">
        <v>700</v>
      </c>
      <c r="K126" s="23" t="s">
        <v>53</v>
      </c>
      <c r="L126" s="23" t="s">
        <v>830</v>
      </c>
      <c r="M126" s="23" t="s">
        <v>711</v>
      </c>
      <c r="N126" s="23" t="s">
        <v>831</v>
      </c>
      <c r="O126" s="23" t="s">
        <v>472</v>
      </c>
      <c r="P126" s="20" t="str">
        <f>_xlfn.CONCAT("./img/",_1_очищенные[[#This Row],[Сорт]],".jpg")</f>
        <v>./img/Heart and Soul.jpg</v>
      </c>
      <c r="Q126" s="34">
        <v>0</v>
      </c>
      <c r="R126" s="34">
        <v>1</v>
      </c>
    </row>
    <row r="127" spans="1:18" s="25" customFormat="1" ht="30" x14ac:dyDescent="0.25">
      <c r="A127" s="14">
        <v>126</v>
      </c>
      <c r="B127" s="6" t="s">
        <v>44</v>
      </c>
      <c r="C127" s="6" t="s">
        <v>16</v>
      </c>
      <c r="D127" s="1"/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45</v>
      </c>
      <c r="J127" s="6" t="s">
        <v>46</v>
      </c>
      <c r="K127" s="6" t="s">
        <v>19</v>
      </c>
      <c r="L127" s="6" t="s">
        <v>47</v>
      </c>
      <c r="M127" s="6" t="s">
        <v>21</v>
      </c>
      <c r="N127" s="6" t="s">
        <v>48</v>
      </c>
      <c r="O127" s="6" t="s">
        <v>49</v>
      </c>
      <c r="P127" s="5" t="str">
        <f>_xlfn.CONCAT("./img/",_1_очищенные[[#This Row],[Сорт]],".jpg")</f>
        <v>./img/Heart to Heart Original.jpg</v>
      </c>
      <c r="Q127" s="34">
        <v>0</v>
      </c>
      <c r="R127" s="35">
        <v>0</v>
      </c>
    </row>
    <row r="128" spans="1:18" s="25" customFormat="1" x14ac:dyDescent="0.25">
      <c r="A128" s="14">
        <v>127</v>
      </c>
      <c r="B128" s="24" t="s">
        <v>1154</v>
      </c>
      <c r="C128" s="44" t="s">
        <v>166</v>
      </c>
      <c r="D128" s="14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0" t="str">
        <f>_xlfn.CONCAT("./img/",_1_очищенные[[#This Row],[Сорт]],".jpg")</f>
        <v>./img/Heart's Delight.jpg</v>
      </c>
      <c r="Q128" s="34">
        <v>0</v>
      </c>
      <c r="R128" s="34">
        <v>1</v>
      </c>
    </row>
    <row r="129" spans="1:18" s="25" customFormat="1" x14ac:dyDescent="0.25">
      <c r="A129" s="1">
        <v>128</v>
      </c>
      <c r="B129" s="24" t="s">
        <v>1159</v>
      </c>
      <c r="C129" s="32" t="s">
        <v>219</v>
      </c>
      <c r="D129" s="14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0" t="str">
        <f>_xlfn.CONCAT("./img/",_1_очищенные[[#This Row],[Сорт]],".jpg")</f>
        <v>./img/High Society.jpg</v>
      </c>
      <c r="Q129" s="34">
        <v>0</v>
      </c>
      <c r="R129" s="34">
        <v>1</v>
      </c>
    </row>
    <row r="130" spans="1:18" s="25" customFormat="1" x14ac:dyDescent="0.25">
      <c r="A130" s="14">
        <v>129</v>
      </c>
      <c r="B130" s="24" t="s">
        <v>1153</v>
      </c>
      <c r="C130" s="29" t="s">
        <v>166</v>
      </c>
      <c r="D130" s="14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0" t="str">
        <f>_xlfn.CONCAT("./img/",_1_очищенные[[#This Row],[Сорт]],".jpg")</f>
        <v>./img/Hot 2 Trot.jpg</v>
      </c>
      <c r="Q130" s="34">
        <v>0</v>
      </c>
      <c r="R130" s="34">
        <v>1</v>
      </c>
    </row>
    <row r="131" spans="1:18" s="25" customFormat="1" x14ac:dyDescent="0.25">
      <c r="A131" s="14">
        <v>130</v>
      </c>
      <c r="B131" s="24" t="s">
        <v>1155</v>
      </c>
      <c r="C131" s="23" t="s">
        <v>166</v>
      </c>
      <c r="D131" s="14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0" t="str">
        <f>_xlfn.CONCAT("./img/",_1_очищенные[[#This Row],[Сорт]],".jpg")</f>
        <v>./img/Hot Flash.jpg</v>
      </c>
      <c r="Q131" s="34">
        <v>0</v>
      </c>
      <c r="R131" s="34">
        <v>1</v>
      </c>
    </row>
    <row r="132" spans="1:18" ht="30" x14ac:dyDescent="0.25">
      <c r="A132" s="14">
        <v>131</v>
      </c>
      <c r="B132" s="24" t="s">
        <v>832</v>
      </c>
      <c r="C132" s="42" t="s">
        <v>1193</v>
      </c>
      <c r="D132" s="14">
        <v>2018</v>
      </c>
      <c r="E132" s="23" t="s">
        <v>833</v>
      </c>
      <c r="F132" s="23" t="s">
        <v>834</v>
      </c>
      <c r="G132" s="23" t="s">
        <v>835</v>
      </c>
      <c r="H132" s="23" t="s">
        <v>707</v>
      </c>
      <c r="I132" s="23" t="s">
        <v>699</v>
      </c>
      <c r="J132" s="23" t="s">
        <v>700</v>
      </c>
      <c r="K132" s="23" t="s">
        <v>53</v>
      </c>
      <c r="L132" s="23" t="s">
        <v>836</v>
      </c>
      <c r="M132" s="23" t="s">
        <v>702</v>
      </c>
      <c r="N132" s="23" t="s">
        <v>837</v>
      </c>
      <c r="O132" s="23" t="s">
        <v>838</v>
      </c>
      <c r="P132" s="20" t="str">
        <f>_xlfn.CONCAT("./img/",_1_очищенные[[#This Row],[Сорт]],".jpg")</f>
        <v>./img/Icicle.jpg</v>
      </c>
      <c r="Q132" s="34">
        <v>0</v>
      </c>
      <c r="R132" s="34">
        <v>1</v>
      </c>
    </row>
    <row r="133" spans="1:18" x14ac:dyDescent="0.25">
      <c r="A133" s="14">
        <v>132</v>
      </c>
      <c r="B133" s="6" t="s">
        <v>485</v>
      </c>
      <c r="C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32</v>
      </c>
      <c r="J133" s="6" t="s">
        <v>26</v>
      </c>
      <c r="K133" s="6" t="s">
        <v>19</v>
      </c>
      <c r="L133" s="6" t="s">
        <v>486</v>
      </c>
      <c r="M133" s="6" t="s">
        <v>21</v>
      </c>
      <c r="N133" s="6" t="s">
        <v>16</v>
      </c>
      <c r="O133" s="6" t="s">
        <v>16</v>
      </c>
      <c r="P133" s="5" t="str">
        <f>_xlfn.CONCAT("./img/",_1_очищенные[[#This Row],[Сорт]],".jpg")</f>
        <v>./img/Imperial Ruby.jpg</v>
      </c>
      <c r="Q133" s="34">
        <v>0</v>
      </c>
      <c r="R133" s="35">
        <v>0</v>
      </c>
    </row>
    <row r="134" spans="1:18" ht="30" x14ac:dyDescent="0.25">
      <c r="A134" s="1">
        <v>133</v>
      </c>
      <c r="B134" s="6" t="s">
        <v>517</v>
      </c>
      <c r="C134" s="6" t="s">
        <v>16</v>
      </c>
      <c r="E134" s="6" t="s">
        <v>16</v>
      </c>
      <c r="F134" s="6" t="s">
        <v>16</v>
      </c>
      <c r="G134" s="6" t="s">
        <v>16</v>
      </c>
      <c r="H134" s="6" t="s">
        <v>16</v>
      </c>
      <c r="I134" s="6" t="s">
        <v>45</v>
      </c>
      <c r="J134" s="6" t="s">
        <v>46</v>
      </c>
      <c r="K134" s="6" t="s">
        <v>518</v>
      </c>
      <c r="L134" s="6" t="s">
        <v>519</v>
      </c>
      <c r="M134" s="6" t="s">
        <v>28</v>
      </c>
      <c r="N134" s="6" t="s">
        <v>520</v>
      </c>
      <c r="O134" s="6" t="s">
        <v>521</v>
      </c>
      <c r="P134" s="5" t="str">
        <f>_xlfn.CONCAT("./img/",_1_очищенные[[#This Row],[Сорт]],".jpg")</f>
        <v>./img/Jade Butterfly.jpg</v>
      </c>
      <c r="Q134" s="34">
        <v>0</v>
      </c>
      <c r="R134" s="35">
        <v>0</v>
      </c>
    </row>
    <row r="135" spans="1:18" s="25" customFormat="1" ht="30" x14ac:dyDescent="0.25">
      <c r="A135" s="14">
        <v>134</v>
      </c>
      <c r="B135" s="6" t="s">
        <v>611</v>
      </c>
      <c r="C135" s="12" t="s">
        <v>16</v>
      </c>
      <c r="D135" s="1"/>
      <c r="E135" s="6" t="s">
        <v>16</v>
      </c>
      <c r="F135" s="6" t="s">
        <v>16</v>
      </c>
      <c r="G135" s="6" t="s">
        <v>16</v>
      </c>
      <c r="H135" s="6" t="s">
        <v>16</v>
      </c>
      <c r="I135" s="6" t="s">
        <v>157</v>
      </c>
      <c r="J135" s="6" t="s">
        <v>478</v>
      </c>
      <c r="K135" s="6" t="s">
        <v>19</v>
      </c>
      <c r="L135" s="6" t="s">
        <v>612</v>
      </c>
      <c r="M135" s="6" t="s">
        <v>28</v>
      </c>
      <c r="N135" s="6" t="s">
        <v>613</v>
      </c>
      <c r="O135" s="6" t="s">
        <v>614</v>
      </c>
      <c r="P135" s="5" t="str">
        <f>_xlfn.CONCAT("./img/",_1_очищенные[[#This Row],[Сорт]],".jpg")</f>
        <v>./img/Jade Emperor.jpg</v>
      </c>
      <c r="Q135" s="34">
        <v>0</v>
      </c>
      <c r="R135" s="35">
        <v>0</v>
      </c>
    </row>
    <row r="136" spans="1:18" s="25" customFormat="1" x14ac:dyDescent="0.25">
      <c r="A136" s="14">
        <v>135</v>
      </c>
      <c r="B136" s="24" t="s">
        <v>1168</v>
      </c>
      <c r="C136" s="32" t="s">
        <v>219</v>
      </c>
      <c r="D136" s="14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0" t="str">
        <f>_xlfn.CONCAT("./img/",_1_очищенные[[#This Row],[Сорт]],".jpg")</f>
        <v>./img/Just Saucy.jpg</v>
      </c>
      <c r="Q136" s="34">
        <v>0</v>
      </c>
      <c r="R136" s="34">
        <v>1</v>
      </c>
    </row>
    <row r="137" spans="1:18" s="25" customFormat="1" ht="30" x14ac:dyDescent="0.25">
      <c r="A137" s="14">
        <v>136</v>
      </c>
      <c r="B137" s="24" t="s">
        <v>839</v>
      </c>
      <c r="C137" s="42" t="s">
        <v>1193</v>
      </c>
      <c r="D137" s="14">
        <v>2023</v>
      </c>
      <c r="E137" s="23" t="s">
        <v>840</v>
      </c>
      <c r="F137" s="23" t="s">
        <v>841</v>
      </c>
      <c r="G137" s="23" t="s">
        <v>835</v>
      </c>
      <c r="H137" s="23" t="s">
        <v>707</v>
      </c>
      <c r="I137" s="23" t="s">
        <v>708</v>
      </c>
      <c r="J137" s="23" t="s">
        <v>709</v>
      </c>
      <c r="K137" s="23" t="s">
        <v>19</v>
      </c>
      <c r="L137" s="23" t="s">
        <v>842</v>
      </c>
      <c r="M137" s="23" t="s">
        <v>738</v>
      </c>
      <c r="N137" s="23" t="s">
        <v>843</v>
      </c>
      <c r="O137" s="23" t="s">
        <v>844</v>
      </c>
      <c r="P137" s="20" t="str">
        <f>_xlfn.CONCAT("./img/",_1_очищенные[[#This Row],[Сорт]],".jpg")</f>
        <v>./img/Lava Glow.jpg</v>
      </c>
      <c r="Q137" s="34">
        <v>1</v>
      </c>
      <c r="R137" s="34">
        <v>1</v>
      </c>
    </row>
    <row r="138" spans="1:18" x14ac:dyDescent="0.25">
      <c r="A138" s="14">
        <v>137</v>
      </c>
      <c r="B138" s="24" t="s">
        <v>1151</v>
      </c>
      <c r="C138" s="23" t="s">
        <v>166</v>
      </c>
      <c r="D138" s="14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0" t="str">
        <f>_xlfn.CONCAT("./img/",_1_очищенные[[#This Row],[Сорт]],".jpg")</f>
        <v>./img/Lemon Blush.jpg</v>
      </c>
      <c r="Q138" s="34">
        <v>1</v>
      </c>
      <c r="R138" s="34">
        <v>1</v>
      </c>
    </row>
    <row r="139" spans="1:18" ht="30" x14ac:dyDescent="0.25">
      <c r="A139" s="1">
        <v>138</v>
      </c>
      <c r="B139" s="6" t="s">
        <v>602</v>
      </c>
      <c r="C139" s="13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45</v>
      </c>
      <c r="J139" s="6" t="s">
        <v>46</v>
      </c>
      <c r="K139" s="6" t="s">
        <v>19</v>
      </c>
      <c r="L139" s="6" t="s">
        <v>603</v>
      </c>
      <c r="M139" s="6" t="s">
        <v>35</v>
      </c>
      <c r="N139" s="6" t="s">
        <v>604</v>
      </c>
      <c r="O139" s="6" t="s">
        <v>192</v>
      </c>
      <c r="P139" s="5" t="str">
        <f>_xlfn.CONCAT("./img/",_1_очищенные[[#This Row],[Сорт]],".jpg")</f>
        <v>./img/Lemon Splash.jpg</v>
      </c>
      <c r="Q139" s="34">
        <v>0</v>
      </c>
      <c r="R139" s="35">
        <v>0</v>
      </c>
    </row>
    <row r="140" spans="1:18" s="25" customFormat="1" x14ac:dyDescent="0.25">
      <c r="A140" s="14">
        <v>139</v>
      </c>
      <c r="B140" s="6" t="s">
        <v>530</v>
      </c>
      <c r="C140" s="6" t="s">
        <v>16</v>
      </c>
      <c r="D140" s="1"/>
      <c r="E140" s="6" t="s">
        <v>16</v>
      </c>
      <c r="F140" s="6" t="s">
        <v>16</v>
      </c>
      <c r="G140" s="6" t="s">
        <v>16</v>
      </c>
      <c r="H140" s="6" t="s">
        <v>16</v>
      </c>
      <c r="I140" s="6" t="s">
        <v>17</v>
      </c>
      <c r="J140" s="6" t="s">
        <v>64</v>
      </c>
      <c r="K140" s="6" t="s">
        <v>19</v>
      </c>
      <c r="L140" s="6" t="s">
        <v>531</v>
      </c>
      <c r="M140" s="6" t="s">
        <v>21</v>
      </c>
      <c r="N140" s="6" t="s">
        <v>532</v>
      </c>
      <c r="O140" s="6" t="s">
        <v>533</v>
      </c>
      <c r="P140" s="5" t="str">
        <f>_xlfn.CONCAT("./img/",_1_очищенные[[#This Row],[Сорт]],".jpg")</f>
        <v>./img/Mango Tango.jpg</v>
      </c>
      <c r="Q140" s="34">
        <v>0</v>
      </c>
      <c r="R140" s="35">
        <v>0</v>
      </c>
    </row>
    <row r="141" spans="1:18" ht="30" x14ac:dyDescent="0.25">
      <c r="A141" s="14">
        <v>140</v>
      </c>
      <c r="B141" s="24" t="s">
        <v>845</v>
      </c>
      <c r="C141" s="23" t="s">
        <v>166</v>
      </c>
      <c r="D141" s="14">
        <v>2018</v>
      </c>
      <c r="E141" s="23" t="s">
        <v>846</v>
      </c>
      <c r="F141" s="23" t="s">
        <v>847</v>
      </c>
      <c r="G141" s="23" t="s">
        <v>102</v>
      </c>
      <c r="H141" s="23" t="s">
        <v>707</v>
      </c>
      <c r="I141" s="23" t="s">
        <v>708</v>
      </c>
      <c r="J141" s="23" t="s">
        <v>709</v>
      </c>
      <c r="K141" s="23" t="s">
        <v>710</v>
      </c>
      <c r="L141" s="23" t="s">
        <v>848</v>
      </c>
      <c r="M141" s="23" t="s">
        <v>711</v>
      </c>
      <c r="N141" s="23" t="s">
        <v>849</v>
      </c>
      <c r="O141" s="23" t="s">
        <v>850</v>
      </c>
      <c r="P141" s="20" t="str">
        <f>_xlfn.CONCAT("./img/",_1_очищенные[[#This Row],[Сорт]],".jpg")</f>
        <v>./img/Mesmerized.jpg</v>
      </c>
      <c r="Q141" s="34">
        <v>0</v>
      </c>
      <c r="R141" s="34">
        <v>1</v>
      </c>
    </row>
    <row r="142" spans="1:18" x14ac:dyDescent="0.25">
      <c r="A142" s="14">
        <v>141</v>
      </c>
      <c r="B142" s="6" t="s">
        <v>686</v>
      </c>
      <c r="C142" s="13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32</v>
      </c>
      <c r="J142" s="6" t="s">
        <v>26</v>
      </c>
      <c r="K142" s="6" t="s">
        <v>19</v>
      </c>
      <c r="L142" s="6" t="s">
        <v>687</v>
      </c>
      <c r="M142" s="6" t="s">
        <v>21</v>
      </c>
      <c r="N142" s="6" t="s">
        <v>688</v>
      </c>
      <c r="O142" s="6" t="s">
        <v>689</v>
      </c>
      <c r="P142" s="5" t="str">
        <f>_xlfn.CONCAT("./img/",_1_очищенные[[#This Row],[Сорт]],".jpg")</f>
        <v>./img/Midnight Oil.jpg</v>
      </c>
      <c r="Q142" s="34">
        <v>0</v>
      </c>
      <c r="R142" s="35">
        <v>0</v>
      </c>
    </row>
    <row r="143" spans="1:18" x14ac:dyDescent="0.25">
      <c r="A143" s="14">
        <v>142</v>
      </c>
      <c r="B143" s="6" t="s">
        <v>599</v>
      </c>
      <c r="C143" s="13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17</v>
      </c>
      <c r="J143" s="6" t="s">
        <v>73</v>
      </c>
      <c r="K143" s="6" t="s">
        <v>53</v>
      </c>
      <c r="L143" s="6" t="s">
        <v>600</v>
      </c>
      <c r="M143" s="6" t="s">
        <v>28</v>
      </c>
      <c r="N143" s="6" t="s">
        <v>601</v>
      </c>
      <c r="O143" s="6" t="s">
        <v>464</v>
      </c>
      <c r="P143" s="5" t="str">
        <f>_xlfn.CONCAT("./img/",_1_очищенные[[#This Row],[Сорт]],".jpg")</f>
        <v>./img/Midnight Velvet.jpg</v>
      </c>
      <c r="Q143" s="34">
        <v>0</v>
      </c>
      <c r="R143" s="35">
        <v>0</v>
      </c>
    </row>
    <row r="144" spans="1:18" s="25" customFormat="1" x14ac:dyDescent="0.25">
      <c r="A144" s="1">
        <v>143</v>
      </c>
      <c r="B144" s="6" t="s">
        <v>236</v>
      </c>
      <c r="C144" s="6" t="s">
        <v>16</v>
      </c>
      <c r="D144" s="1"/>
      <c r="E144" s="6" t="s">
        <v>16</v>
      </c>
      <c r="F144" s="6" t="s">
        <v>16</v>
      </c>
      <c r="G144" s="6" t="s">
        <v>16</v>
      </c>
      <c r="H144" s="6" t="s">
        <v>16</v>
      </c>
      <c r="I144" s="6" t="s">
        <v>68</v>
      </c>
      <c r="J144" s="6" t="s">
        <v>69</v>
      </c>
      <c r="K144" s="6" t="s">
        <v>19</v>
      </c>
      <c r="L144" s="6" t="s">
        <v>70</v>
      </c>
      <c r="M144" s="6" t="s">
        <v>28</v>
      </c>
      <c r="N144" s="6" t="s">
        <v>237</v>
      </c>
      <c r="O144" s="6" t="s">
        <v>238</v>
      </c>
      <c r="P144" s="5" t="str">
        <f>_xlfn.CONCAT("./img/",_1_очищенные[[#This Row],[Сорт]],".jpg")</f>
        <v>./img/Mini Muffet.jpg</v>
      </c>
      <c r="Q144" s="34">
        <v>0</v>
      </c>
      <c r="R144" s="35">
        <v>0</v>
      </c>
    </row>
    <row r="145" spans="1:18" s="25" customFormat="1" x14ac:dyDescent="0.25">
      <c r="A145" s="14">
        <v>144</v>
      </c>
      <c r="B145" s="24" t="s">
        <v>656</v>
      </c>
      <c r="C145" s="23" t="s">
        <v>16</v>
      </c>
      <c r="D145" s="14"/>
      <c r="E145" s="23" t="s">
        <v>16</v>
      </c>
      <c r="F145" s="23" t="s">
        <v>16</v>
      </c>
      <c r="G145" s="23" t="s">
        <v>16</v>
      </c>
      <c r="H145" s="23" t="s">
        <v>16</v>
      </c>
      <c r="I145" s="23" t="s">
        <v>45</v>
      </c>
      <c r="J145" s="23" t="s">
        <v>46</v>
      </c>
      <c r="K145" s="23" t="s">
        <v>19</v>
      </c>
      <c r="L145" s="23" t="s">
        <v>657</v>
      </c>
      <c r="M145" s="23" t="s">
        <v>21</v>
      </c>
      <c r="N145" s="23" t="s">
        <v>658</v>
      </c>
      <c r="O145" s="23" t="s">
        <v>659</v>
      </c>
      <c r="P145" s="20" t="str">
        <f>_xlfn.CONCAT("./img/",_1_очищенные[[#This Row],[Сорт]],".jpg")</f>
        <v>./img/Mint Julep.jpg</v>
      </c>
      <c r="Q145" s="34">
        <v>0</v>
      </c>
      <c r="R145" s="34">
        <v>1</v>
      </c>
    </row>
    <row r="146" spans="1:18" x14ac:dyDescent="0.25">
      <c r="A146" s="14">
        <v>145</v>
      </c>
      <c r="B146" s="24" t="s">
        <v>38</v>
      </c>
      <c r="C146" s="23" t="s">
        <v>16</v>
      </c>
      <c r="D146" s="14"/>
      <c r="E146" s="23" t="s">
        <v>16</v>
      </c>
      <c r="F146" s="23" t="s">
        <v>16</v>
      </c>
      <c r="G146" s="23" t="s">
        <v>16</v>
      </c>
      <c r="H146" s="23" t="s">
        <v>16</v>
      </c>
      <c r="I146" s="23" t="s">
        <v>39</v>
      </c>
      <c r="J146" s="23" t="s">
        <v>40</v>
      </c>
      <c r="K146" s="23" t="s">
        <v>19</v>
      </c>
      <c r="L146" s="23" t="s">
        <v>41</v>
      </c>
      <c r="M146" s="23" t="s">
        <v>28</v>
      </c>
      <c r="N146" s="23" t="s">
        <v>42</v>
      </c>
      <c r="O146" s="23" t="s">
        <v>43</v>
      </c>
      <c r="P146" s="20" t="str">
        <f>_xlfn.CONCAT("./img/",_1_очищенные[[#This Row],[Сорт]],".jpg")</f>
        <v>./img/Miss Muffet.jpg</v>
      </c>
      <c r="Q146" s="34">
        <v>1</v>
      </c>
      <c r="R146" s="34">
        <v>1</v>
      </c>
    </row>
    <row r="147" spans="1:18" s="25" customFormat="1" ht="30" x14ac:dyDescent="0.25">
      <c r="A147" s="14">
        <v>146</v>
      </c>
      <c r="B147" s="6" t="s">
        <v>1063</v>
      </c>
      <c r="C147" s="12"/>
      <c r="D147" s="1">
        <v>2015</v>
      </c>
      <c r="E147" s="6" t="s">
        <v>1064</v>
      </c>
      <c r="F147" s="6" t="s">
        <v>1065</v>
      </c>
      <c r="G147" s="6" t="s">
        <v>102</v>
      </c>
      <c r="H147" s="6" t="s">
        <v>707</v>
      </c>
      <c r="I147" s="6" t="s">
        <v>699</v>
      </c>
      <c r="J147" s="6" t="s">
        <v>700</v>
      </c>
      <c r="K147" s="6" t="s">
        <v>53</v>
      </c>
      <c r="L147" s="6" t="s">
        <v>1066</v>
      </c>
      <c r="M147" s="6" t="s">
        <v>711</v>
      </c>
      <c r="N147" s="6" t="s">
        <v>1067</v>
      </c>
      <c r="O147" s="6" t="s">
        <v>1068</v>
      </c>
      <c r="P147" s="5" t="str">
        <f>_xlfn.CONCAT("./img/",_1_очищенные[[#This Row],[Сорт]],".jpg")</f>
        <v>./img/Modern Art.jpg</v>
      </c>
      <c r="Q147" s="34">
        <v>0</v>
      </c>
      <c r="R147" s="35">
        <v>0</v>
      </c>
    </row>
    <row r="148" spans="1:18" x14ac:dyDescent="0.25">
      <c r="A148" s="14">
        <v>147</v>
      </c>
      <c r="B148" s="24" t="s">
        <v>1166</v>
      </c>
      <c r="C148" s="32" t="s">
        <v>219</v>
      </c>
      <c r="D148" s="14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0" t="str">
        <f>_xlfn.CONCAT("./img/",_1_очищенные[[#This Row],[Сорт]],".jpg")</f>
        <v>./img/Monument.jpg</v>
      </c>
      <c r="Q148" s="34">
        <v>0</v>
      </c>
      <c r="R148" s="34">
        <v>1</v>
      </c>
    </row>
    <row r="149" spans="1:18" x14ac:dyDescent="0.25">
      <c r="A149" s="1">
        <v>148</v>
      </c>
      <c r="B149" s="6" t="s">
        <v>622</v>
      </c>
      <c r="C149" s="6" t="s">
        <v>16</v>
      </c>
      <c r="E149" s="6" t="s">
        <v>16</v>
      </c>
      <c r="F149" s="6" t="s">
        <v>16</v>
      </c>
      <c r="G149" s="6" t="s">
        <v>16</v>
      </c>
      <c r="H149" s="6" t="s">
        <v>16</v>
      </c>
      <c r="I149" s="6" t="s">
        <v>25</v>
      </c>
      <c r="J149" s="6" t="s">
        <v>33</v>
      </c>
      <c r="K149" s="6" t="s">
        <v>19</v>
      </c>
      <c r="L149" s="6" t="s">
        <v>623</v>
      </c>
      <c r="M149" s="6" t="s">
        <v>28</v>
      </c>
      <c r="N149" s="6" t="s">
        <v>624</v>
      </c>
      <c r="O149" s="6" t="s">
        <v>625</v>
      </c>
      <c r="P149" s="5" t="str">
        <f>_xlfn.CONCAT("./img/",_1_очищенные[[#This Row],[Сорт]],".jpg")</f>
        <v>./img/Moon River.jpg</v>
      </c>
      <c r="Q149" s="34">
        <v>0</v>
      </c>
      <c r="R149" s="35">
        <v>0</v>
      </c>
    </row>
    <row r="150" spans="1:18" ht="30" x14ac:dyDescent="0.25">
      <c r="A150" s="14">
        <v>149</v>
      </c>
      <c r="B150" s="6" t="s">
        <v>364</v>
      </c>
      <c r="C150" s="6" t="s">
        <v>16</v>
      </c>
      <c r="E150" s="6" t="s">
        <v>16</v>
      </c>
      <c r="F150" s="6" t="s">
        <v>16</v>
      </c>
      <c r="G150" s="6" t="s">
        <v>16</v>
      </c>
      <c r="H150" s="6" t="s">
        <v>16</v>
      </c>
      <c r="I150" s="6" t="s">
        <v>25</v>
      </c>
      <c r="J150" s="6" t="s">
        <v>33</v>
      </c>
      <c r="K150" s="6" t="s">
        <v>19</v>
      </c>
      <c r="L150" s="6" t="s">
        <v>365</v>
      </c>
      <c r="M150" s="6" t="s">
        <v>28</v>
      </c>
      <c r="N150" s="6" t="s">
        <v>366</v>
      </c>
      <c r="O150" s="6" t="s">
        <v>367</v>
      </c>
      <c r="P150" s="5" t="str">
        <f>_xlfn.CONCAT("./img/",_1_очищенные[[#This Row],[Сорт]],".jpg")</f>
        <v>./img/Moonlight Sonata.jpg</v>
      </c>
      <c r="Q150" s="34">
        <v>0</v>
      </c>
      <c r="R150" s="35">
        <v>0</v>
      </c>
    </row>
    <row r="151" spans="1:18" ht="30" x14ac:dyDescent="0.25">
      <c r="A151" s="14">
        <v>150</v>
      </c>
      <c r="B151" s="6" t="s">
        <v>473</v>
      </c>
      <c r="C151" s="6" t="s">
        <v>16</v>
      </c>
      <c r="E151" s="6" t="s">
        <v>16</v>
      </c>
      <c r="F151" s="6" t="s">
        <v>16</v>
      </c>
      <c r="G151" s="6" t="s">
        <v>16</v>
      </c>
      <c r="H151" s="6" t="s">
        <v>16</v>
      </c>
      <c r="I151" s="6" t="s">
        <v>25</v>
      </c>
      <c r="J151" s="6" t="s">
        <v>59</v>
      </c>
      <c r="K151" s="6" t="s">
        <v>19</v>
      </c>
      <c r="L151" s="6" t="s">
        <v>474</v>
      </c>
      <c r="M151" s="6" t="s">
        <v>21</v>
      </c>
      <c r="N151" s="6" t="s">
        <v>475</v>
      </c>
      <c r="O151" s="6" t="s">
        <v>476</v>
      </c>
      <c r="P151" s="5" t="str">
        <f>_xlfn.CONCAT("./img/",_1_очищенные[[#This Row],[Сорт]],".jpg")</f>
        <v>./img/Moonlight Sonnet.jpg</v>
      </c>
      <c r="Q151" s="34">
        <v>0</v>
      </c>
      <c r="R151" s="35">
        <v>0</v>
      </c>
    </row>
    <row r="152" spans="1:18" ht="30" x14ac:dyDescent="0.25">
      <c r="A152" s="14">
        <v>151</v>
      </c>
      <c r="B152" s="6" t="s">
        <v>176</v>
      </c>
      <c r="C152" s="6" t="s">
        <v>16</v>
      </c>
      <c r="E152" s="6" t="s">
        <v>16</v>
      </c>
      <c r="F152" s="6" t="s">
        <v>16</v>
      </c>
      <c r="G152" s="6" t="s">
        <v>16</v>
      </c>
      <c r="H152" s="6" t="s">
        <v>16</v>
      </c>
      <c r="I152" s="6" t="s">
        <v>25</v>
      </c>
      <c r="J152" s="6" t="s">
        <v>33</v>
      </c>
      <c r="K152" s="6" t="s">
        <v>19</v>
      </c>
      <c r="L152" s="6" t="s">
        <v>70</v>
      </c>
      <c r="M152" s="6" t="s">
        <v>28</v>
      </c>
      <c r="N152" s="6" t="s">
        <v>177</v>
      </c>
      <c r="O152" s="6" t="s">
        <v>124</v>
      </c>
      <c r="P152" s="5" t="str">
        <f>_xlfn.CONCAT("./img/",_1_очищенные[[#This Row],[Сорт]],".jpg")</f>
        <v>./img/Mrs. W.B. Halderman.jpg</v>
      </c>
      <c r="Q152" s="34">
        <v>0</v>
      </c>
      <c r="R152" s="35">
        <v>0</v>
      </c>
    </row>
    <row r="153" spans="1:18" ht="30" x14ac:dyDescent="0.25">
      <c r="A153" s="14">
        <v>152</v>
      </c>
      <c r="B153" s="6" t="s">
        <v>1021</v>
      </c>
      <c r="C153" s="13"/>
      <c r="D153" s="1">
        <v>2008</v>
      </c>
      <c r="E153" s="6" t="s">
        <v>1022</v>
      </c>
      <c r="F153" s="6" t="s">
        <v>1023</v>
      </c>
      <c r="G153" s="6" t="s">
        <v>102</v>
      </c>
      <c r="H153" s="6" t="s">
        <v>707</v>
      </c>
      <c r="I153" s="6" t="s">
        <v>708</v>
      </c>
      <c r="J153" s="6" t="s">
        <v>709</v>
      </c>
      <c r="K153" s="6" t="s">
        <v>103</v>
      </c>
      <c r="L153" s="6" t="s">
        <v>1024</v>
      </c>
      <c r="M153" s="6" t="s">
        <v>711</v>
      </c>
      <c r="N153" s="6" t="s">
        <v>1025</v>
      </c>
      <c r="O153" s="6" t="s">
        <v>1026</v>
      </c>
      <c r="P153" s="5" t="str">
        <f>_xlfn.CONCAT("./img/",_1_очищенные[[#This Row],[Сорт]],".jpg")</f>
        <v>./img/Mt. Everest.jpg</v>
      </c>
      <c r="Q153" s="34">
        <v>0</v>
      </c>
      <c r="R153" s="35">
        <v>0</v>
      </c>
    </row>
    <row r="154" spans="1:18" s="25" customFormat="1" x14ac:dyDescent="0.25">
      <c r="A154" s="1">
        <v>153</v>
      </c>
      <c r="B154" s="6" t="s">
        <v>660</v>
      </c>
      <c r="C154" s="13" t="s">
        <v>16</v>
      </c>
      <c r="D154" s="1"/>
      <c r="E154" s="6" t="s">
        <v>16</v>
      </c>
      <c r="F154" s="6" t="s">
        <v>16</v>
      </c>
      <c r="G154" s="6" t="s">
        <v>16</v>
      </c>
      <c r="H154" s="6" t="s">
        <v>16</v>
      </c>
      <c r="I154" s="6" t="s">
        <v>32</v>
      </c>
      <c r="J154" s="6" t="s">
        <v>26</v>
      </c>
      <c r="K154" s="6" t="s">
        <v>19</v>
      </c>
      <c r="L154" s="6" t="s">
        <v>661</v>
      </c>
      <c r="M154" s="6" t="s">
        <v>21</v>
      </c>
      <c r="N154" s="6" t="s">
        <v>662</v>
      </c>
      <c r="O154" s="6" t="s">
        <v>227</v>
      </c>
      <c r="P154" s="5" t="str">
        <f>_xlfn.CONCAT("./img/",_1_очищенные[[#This Row],[Сорт]],".jpg")</f>
        <v>./img/Obsidian Night.jpg</v>
      </c>
      <c r="Q154" s="34">
        <v>0</v>
      </c>
      <c r="R154" s="35">
        <v>0</v>
      </c>
    </row>
    <row r="155" spans="1:18" x14ac:dyDescent="0.25">
      <c r="A155" s="14">
        <v>154</v>
      </c>
      <c r="B155" s="24" t="s">
        <v>1163</v>
      </c>
      <c r="C155" s="32" t="s">
        <v>219</v>
      </c>
      <c r="D155" s="14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0" t="str">
        <f>_xlfn.CONCAT("./img/",_1_очищенные[[#This Row],[Сорт]],".jpg")</f>
        <v>./img/Party Punch.jpg</v>
      </c>
      <c r="Q155" s="34">
        <v>0</v>
      </c>
      <c r="R155" s="34">
        <v>1</v>
      </c>
    </row>
    <row r="156" spans="1:18" ht="30" x14ac:dyDescent="0.25">
      <c r="A156" s="14">
        <v>155</v>
      </c>
      <c r="B156" s="6" t="s">
        <v>1078</v>
      </c>
      <c r="C156" s="42" t="s">
        <v>1193</v>
      </c>
      <c r="D156" s="1">
        <v>2016</v>
      </c>
      <c r="E156" s="6" t="s">
        <v>1079</v>
      </c>
      <c r="F156" s="6" t="s">
        <v>1080</v>
      </c>
      <c r="G156" s="6" t="s">
        <v>794</v>
      </c>
      <c r="H156" s="6" t="s">
        <v>707</v>
      </c>
      <c r="I156" s="6" t="s">
        <v>699</v>
      </c>
      <c r="J156" s="6" t="s">
        <v>700</v>
      </c>
      <c r="K156" s="6" t="s">
        <v>19</v>
      </c>
      <c r="L156" s="6" t="s">
        <v>1081</v>
      </c>
      <c r="M156" s="6" t="s">
        <v>711</v>
      </c>
      <c r="N156" s="6" t="s">
        <v>1082</v>
      </c>
      <c r="O156" s="6" t="s">
        <v>984</v>
      </c>
      <c r="P156" s="5" t="str">
        <f>_xlfn.CONCAT("./img/",_1_очищенные[[#This Row],[Сорт]],".jpg")</f>
        <v>./img/Passionista.jpg</v>
      </c>
      <c r="Q156" s="34">
        <v>0</v>
      </c>
      <c r="R156" s="35">
        <v>0</v>
      </c>
    </row>
    <row r="157" spans="1:18" s="25" customFormat="1" x14ac:dyDescent="0.25">
      <c r="A157" s="14">
        <v>156</v>
      </c>
      <c r="B157" s="6" t="s">
        <v>671</v>
      </c>
      <c r="C157" s="6" t="s">
        <v>16</v>
      </c>
      <c r="D157" s="1"/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58</v>
      </c>
      <c r="J157" s="6" t="s">
        <v>33</v>
      </c>
      <c r="K157" s="6" t="s">
        <v>19</v>
      </c>
      <c r="L157" s="6" t="s">
        <v>672</v>
      </c>
      <c r="M157" s="6" t="s">
        <v>21</v>
      </c>
      <c r="N157" s="6" t="s">
        <v>673</v>
      </c>
      <c r="O157" s="6" t="s">
        <v>674</v>
      </c>
      <c r="P157" s="5" t="str">
        <f>_xlfn.CONCAT("./img/",_1_очищенные[[#This Row],[Сорт]],".jpg")</f>
        <v>./img/Peach Fuzz.jpg</v>
      </c>
      <c r="Q157" s="34">
        <v>0</v>
      </c>
      <c r="R157" s="35">
        <v>0</v>
      </c>
    </row>
    <row r="158" spans="1:18" s="25" customFormat="1" x14ac:dyDescent="0.25">
      <c r="A158" s="14">
        <v>157</v>
      </c>
      <c r="B158" s="24" t="s">
        <v>1133</v>
      </c>
      <c r="C158" s="29"/>
      <c r="D158" s="14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0" t="str">
        <f>_xlfn.CONCAT("./img/",_1_очищенные[[#This Row],[Сорт]],".jpg")</f>
        <v>./img/Pearl Blush.jpg</v>
      </c>
      <c r="Q158" s="34">
        <v>0</v>
      </c>
      <c r="R158" s="34">
        <v>1</v>
      </c>
    </row>
    <row r="159" spans="1:18" ht="30" x14ac:dyDescent="0.25">
      <c r="A159" s="1">
        <v>158</v>
      </c>
      <c r="B159" s="24" t="s">
        <v>1027</v>
      </c>
      <c r="C159" s="23"/>
      <c r="D159" s="14">
        <v>2011</v>
      </c>
      <c r="E159" s="23" t="s">
        <v>1028</v>
      </c>
      <c r="F159" s="23" t="s">
        <v>1029</v>
      </c>
      <c r="G159" s="23" t="s">
        <v>102</v>
      </c>
      <c r="H159" s="23" t="s">
        <v>707</v>
      </c>
      <c r="I159" s="23" t="s">
        <v>699</v>
      </c>
      <c r="J159" s="23" t="s">
        <v>700</v>
      </c>
      <c r="K159" s="23" t="s">
        <v>53</v>
      </c>
      <c r="L159" s="23" t="s">
        <v>1030</v>
      </c>
      <c r="M159" s="23" t="s">
        <v>711</v>
      </c>
      <c r="N159" s="23" t="s">
        <v>1031</v>
      </c>
      <c r="O159" s="23" t="s">
        <v>1032</v>
      </c>
      <c r="P159" s="20" t="str">
        <f>_xlfn.CONCAT("./img/",_1_очищенные[[#This Row],[Сорт]],".jpg")</f>
        <v>./img/Peppermint.jpg</v>
      </c>
      <c r="Q159" s="34">
        <v>1</v>
      </c>
      <c r="R159" s="34">
        <v>1</v>
      </c>
    </row>
    <row r="160" spans="1:18" s="25" customFormat="1" x14ac:dyDescent="0.25">
      <c r="A160" s="14">
        <v>159</v>
      </c>
      <c r="B160" s="6" t="s">
        <v>345</v>
      </c>
      <c r="C160" s="12" t="s">
        <v>16</v>
      </c>
      <c r="D160" s="1"/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58</v>
      </c>
      <c r="J160" s="6" t="s">
        <v>33</v>
      </c>
      <c r="K160" s="6" t="s">
        <v>19</v>
      </c>
      <c r="L160" s="6" t="s">
        <v>70</v>
      </c>
      <c r="M160" s="6" t="s">
        <v>21</v>
      </c>
      <c r="N160" s="6" t="s">
        <v>339</v>
      </c>
      <c r="O160" s="6" t="s">
        <v>296</v>
      </c>
      <c r="P160" s="5" t="str">
        <f>_xlfn.CONCAT("./img/",_1_очищенные[[#This Row],[Сорт]],".jpg")</f>
        <v>./img/Pink Angel.jpg</v>
      </c>
      <c r="Q160" s="34">
        <v>0</v>
      </c>
      <c r="R160" s="35">
        <v>0</v>
      </c>
    </row>
    <row r="161" spans="1:18" x14ac:dyDescent="0.25">
      <c r="A161" s="14">
        <v>160</v>
      </c>
      <c r="B161" s="24" t="s">
        <v>1125</v>
      </c>
      <c r="C161" s="32" t="s">
        <v>219</v>
      </c>
      <c r="D161" s="14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0" t="str">
        <f>_xlfn.CONCAT("./img/",_1_очищенные[[#This Row],[Сорт]],".jpg")</f>
        <v>./img/Pink Beauty.jpg</v>
      </c>
      <c r="Q161" s="34">
        <v>1</v>
      </c>
      <c r="R161" s="34">
        <v>1</v>
      </c>
    </row>
    <row r="162" spans="1:18" x14ac:dyDescent="0.25">
      <c r="A162" s="14">
        <v>161</v>
      </c>
      <c r="B162" s="6" t="s">
        <v>136</v>
      </c>
      <c r="C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137</v>
      </c>
      <c r="J162" s="6" t="s">
        <v>73</v>
      </c>
      <c r="K162" s="6" t="s">
        <v>19</v>
      </c>
      <c r="L162" s="6" t="s">
        <v>70</v>
      </c>
      <c r="M162" s="6" t="s">
        <v>28</v>
      </c>
      <c r="N162" s="6" t="s">
        <v>138</v>
      </c>
      <c r="O162" s="6" t="s">
        <v>139</v>
      </c>
      <c r="P162" s="5" t="str">
        <f>_xlfn.CONCAT("./img/",_1_очищенные[[#This Row],[Сорт]],".jpg")</f>
        <v>./img/Pink Blush.jpg</v>
      </c>
      <c r="Q162" s="34">
        <v>0</v>
      </c>
      <c r="R162" s="35">
        <v>0</v>
      </c>
    </row>
    <row r="163" spans="1:18" s="25" customFormat="1" x14ac:dyDescent="0.25">
      <c r="A163" s="14">
        <v>162</v>
      </c>
      <c r="B163" s="6" t="s">
        <v>249</v>
      </c>
      <c r="C163" s="13" t="s">
        <v>16</v>
      </c>
      <c r="D163" s="1"/>
      <c r="E163" s="6" t="s">
        <v>16</v>
      </c>
      <c r="F163" s="6" t="s">
        <v>16</v>
      </c>
      <c r="G163" s="6" t="s">
        <v>16</v>
      </c>
      <c r="H163" s="6" t="s">
        <v>16</v>
      </c>
      <c r="I163" s="6" t="s">
        <v>58</v>
      </c>
      <c r="J163" s="6" t="s">
        <v>33</v>
      </c>
      <c r="K163" s="6" t="s">
        <v>19</v>
      </c>
      <c r="L163" s="6" t="s">
        <v>70</v>
      </c>
      <c r="M163" s="6" t="s">
        <v>21</v>
      </c>
      <c r="N163" s="6" t="s">
        <v>250</v>
      </c>
      <c r="O163" s="6" t="s">
        <v>251</v>
      </c>
      <c r="P163" s="5" t="str">
        <f>_xlfn.CONCAT("./img/",_1_очищенные[[#This Row],[Сорт]],".jpg")</f>
        <v>./img/Pink Champagne.jpg</v>
      </c>
      <c r="Q163" s="34">
        <v>0</v>
      </c>
      <c r="R163" s="35">
        <v>0</v>
      </c>
    </row>
    <row r="164" spans="1:18" x14ac:dyDescent="0.25">
      <c r="A164" s="1">
        <v>163</v>
      </c>
      <c r="B164" s="24" t="s">
        <v>327</v>
      </c>
      <c r="C164" s="23" t="s">
        <v>16</v>
      </c>
      <c r="D164" s="14"/>
      <c r="E164" s="23" t="s">
        <v>16</v>
      </c>
      <c r="F164" s="23" t="s">
        <v>16</v>
      </c>
      <c r="G164" s="23" t="s">
        <v>16</v>
      </c>
      <c r="H164" s="23" t="s">
        <v>16</v>
      </c>
      <c r="I164" s="23" t="s">
        <v>58</v>
      </c>
      <c r="J164" s="23" t="s">
        <v>33</v>
      </c>
      <c r="K164" s="23" t="s">
        <v>19</v>
      </c>
      <c r="L164" s="23" t="s">
        <v>70</v>
      </c>
      <c r="M164" s="23" t="s">
        <v>21</v>
      </c>
      <c r="N164" s="23" t="s">
        <v>328</v>
      </c>
      <c r="O164" s="23" t="s">
        <v>329</v>
      </c>
      <c r="P164" s="20" t="str">
        <f>_xlfn.CONCAT("./img/",_1_очищенные[[#This Row],[Сорт]],".jpg")</f>
        <v>./img/Pink Cloud.jpg</v>
      </c>
      <c r="Q164" s="34">
        <v>0</v>
      </c>
      <c r="R164" s="34">
        <v>1</v>
      </c>
    </row>
    <row r="165" spans="1:18" x14ac:dyDescent="0.25">
      <c r="A165" s="14">
        <v>164</v>
      </c>
      <c r="B165" s="6" t="s">
        <v>422</v>
      </c>
      <c r="C165" s="6" t="s">
        <v>16</v>
      </c>
      <c r="E165" s="6" t="s">
        <v>16</v>
      </c>
      <c r="F165" s="6" t="s">
        <v>16</v>
      </c>
      <c r="G165" s="6" t="s">
        <v>16</v>
      </c>
      <c r="H165" s="6" t="s">
        <v>16</v>
      </c>
      <c r="I165" s="6" t="s">
        <v>58</v>
      </c>
      <c r="J165" s="6" t="s">
        <v>33</v>
      </c>
      <c r="K165" s="6" t="s">
        <v>19</v>
      </c>
      <c r="L165" s="6" t="s">
        <v>423</v>
      </c>
      <c r="M165" s="6" t="s">
        <v>21</v>
      </c>
      <c r="N165" s="6" t="s">
        <v>424</v>
      </c>
      <c r="O165" s="6" t="s">
        <v>425</v>
      </c>
      <c r="P165" s="5" t="str">
        <f>_xlfn.CONCAT("./img/",_1_очищенные[[#This Row],[Сорт]],".jpg")</f>
        <v>./img/Pink Dew.jpg</v>
      </c>
      <c r="Q165" s="34">
        <v>0</v>
      </c>
      <c r="R165" s="35">
        <v>0</v>
      </c>
    </row>
    <row r="166" spans="1:18" x14ac:dyDescent="0.25">
      <c r="A166" s="14">
        <v>165</v>
      </c>
      <c r="B166" s="6" t="s">
        <v>290</v>
      </c>
      <c r="C166" s="13" t="s">
        <v>16</v>
      </c>
      <c r="E166" s="6" t="s">
        <v>16</v>
      </c>
      <c r="F166" s="6" t="s">
        <v>16</v>
      </c>
      <c r="G166" s="6" t="s">
        <v>16</v>
      </c>
      <c r="H166" s="6" t="s">
        <v>16</v>
      </c>
      <c r="I166" s="6" t="s">
        <v>58</v>
      </c>
      <c r="J166" s="6" t="s">
        <v>33</v>
      </c>
      <c r="K166" s="6" t="s">
        <v>19</v>
      </c>
      <c r="L166" s="6" t="s">
        <v>70</v>
      </c>
      <c r="M166" s="6" t="s">
        <v>21</v>
      </c>
      <c r="N166" s="6" t="s">
        <v>291</v>
      </c>
      <c r="O166" s="6" t="s">
        <v>292</v>
      </c>
      <c r="P166" s="5" t="str">
        <f>_xlfn.CONCAT("./img/",_1_очищенные[[#This Row],[Сорт]],".jpg")</f>
        <v>./img/Pink Diamond.jpg</v>
      </c>
      <c r="Q166" s="34">
        <v>0</v>
      </c>
      <c r="R166" s="35">
        <v>0</v>
      </c>
    </row>
    <row r="167" spans="1:18" s="25" customFormat="1" x14ac:dyDescent="0.25">
      <c r="A167" s="14">
        <v>166</v>
      </c>
      <c r="B167" s="6" t="s">
        <v>406</v>
      </c>
      <c r="C167" s="12" t="s">
        <v>16</v>
      </c>
      <c r="D167" s="1"/>
      <c r="E167" s="6" t="s">
        <v>16</v>
      </c>
      <c r="F167" s="6" t="s">
        <v>16</v>
      </c>
      <c r="G167" s="6" t="s">
        <v>16</v>
      </c>
      <c r="H167" s="6" t="s">
        <v>16</v>
      </c>
      <c r="I167" s="6" t="s">
        <v>58</v>
      </c>
      <c r="J167" s="6" t="s">
        <v>33</v>
      </c>
      <c r="K167" s="6" t="s">
        <v>19</v>
      </c>
      <c r="L167" s="6" t="s">
        <v>407</v>
      </c>
      <c r="M167" s="6" t="s">
        <v>21</v>
      </c>
      <c r="N167" s="6" t="s">
        <v>408</v>
      </c>
      <c r="O167" s="6" t="s">
        <v>56</v>
      </c>
      <c r="P167" s="5" t="str">
        <f>_xlfn.CONCAT("./img/",_1_очищенные[[#This Row],[Сорт]],".jpg")</f>
        <v>./img/Pink Fantasy.jpg</v>
      </c>
      <c r="Q167" s="34">
        <v>0</v>
      </c>
      <c r="R167" s="35">
        <v>0</v>
      </c>
    </row>
    <row r="168" spans="1:18" x14ac:dyDescent="0.25">
      <c r="A168" s="14">
        <v>167</v>
      </c>
      <c r="B168" s="24" t="s">
        <v>1164</v>
      </c>
      <c r="C168" s="32" t="s">
        <v>219</v>
      </c>
      <c r="D168" s="14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0" t="str">
        <f>_xlfn.CONCAT("./img/",_1_очищенные[[#This Row],[Сорт]],".jpg")</f>
        <v>./img/Pink Gem.jpg</v>
      </c>
      <c r="Q168" s="34">
        <v>0</v>
      </c>
      <c r="R168" s="34">
        <v>1</v>
      </c>
    </row>
    <row r="169" spans="1:18" x14ac:dyDescent="0.25">
      <c r="A169" s="1">
        <v>168</v>
      </c>
      <c r="B169" s="6" t="s">
        <v>358</v>
      </c>
      <c r="C169" s="13" t="s">
        <v>16</v>
      </c>
      <c r="E169" s="6" t="s">
        <v>16</v>
      </c>
      <c r="F169" s="6" t="s">
        <v>16</v>
      </c>
      <c r="G169" s="6" t="s">
        <v>16</v>
      </c>
      <c r="H169" s="6" t="s">
        <v>16</v>
      </c>
      <c r="I169" s="6" t="s">
        <v>58</v>
      </c>
      <c r="J169" s="6" t="s">
        <v>33</v>
      </c>
      <c r="K169" s="6" t="s">
        <v>19</v>
      </c>
      <c r="L169" s="6" t="s">
        <v>70</v>
      </c>
      <c r="M169" s="6" t="s">
        <v>21</v>
      </c>
      <c r="N169" s="6" t="s">
        <v>356</v>
      </c>
      <c r="O169" s="6" t="s">
        <v>56</v>
      </c>
      <c r="P169" s="5" t="str">
        <f>_xlfn.CONCAT("./img/",_1_очищенные[[#This Row],[Сорт]],".jpg")</f>
        <v>./img/Pink Legend.jpg</v>
      </c>
      <c r="Q169" s="34">
        <v>0</v>
      </c>
      <c r="R169" s="35">
        <v>0</v>
      </c>
    </row>
    <row r="170" spans="1:18" x14ac:dyDescent="0.25">
      <c r="A170" s="14">
        <v>169</v>
      </c>
      <c r="B170" s="6" t="s">
        <v>630</v>
      </c>
      <c r="C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45</v>
      </c>
      <c r="J170" s="6" t="s">
        <v>46</v>
      </c>
      <c r="K170" s="6" t="s">
        <v>19</v>
      </c>
      <c r="L170" s="6" t="s">
        <v>631</v>
      </c>
      <c r="M170" s="6" t="s">
        <v>21</v>
      </c>
      <c r="N170" s="6" t="s">
        <v>632</v>
      </c>
      <c r="O170" s="6" t="s">
        <v>633</v>
      </c>
      <c r="P170" s="5" t="str">
        <f>_xlfn.CONCAT("./img/",_1_очищенные[[#This Row],[Сорт]],".jpg")</f>
        <v>./img/Pink Lemonade.jpg</v>
      </c>
      <c r="Q170" s="34">
        <v>0</v>
      </c>
      <c r="R170" s="35">
        <v>0</v>
      </c>
    </row>
    <row r="171" spans="1:18" ht="30" x14ac:dyDescent="0.25">
      <c r="A171" s="14">
        <v>170</v>
      </c>
      <c r="B171" s="6" t="s">
        <v>851</v>
      </c>
      <c r="C171" s="42" t="s">
        <v>1193</v>
      </c>
      <c r="D171" s="1">
        <v>2021</v>
      </c>
      <c r="E171" s="6" t="s">
        <v>852</v>
      </c>
      <c r="F171" s="6" t="s">
        <v>853</v>
      </c>
      <c r="G171" s="6" t="s">
        <v>835</v>
      </c>
      <c r="H171" s="6" t="s">
        <v>707</v>
      </c>
      <c r="I171" s="6" t="s">
        <v>699</v>
      </c>
      <c r="J171" s="6" t="s">
        <v>700</v>
      </c>
      <c r="K171" s="6" t="s">
        <v>53</v>
      </c>
      <c r="L171" s="6" t="s">
        <v>854</v>
      </c>
      <c r="M171" s="6" t="s">
        <v>738</v>
      </c>
      <c r="N171" s="6" t="s">
        <v>855</v>
      </c>
      <c r="O171" s="6" t="s">
        <v>856</v>
      </c>
      <c r="P171" s="5" t="str">
        <f>_xlfn.CONCAT("./img/",_1_очищенные[[#This Row],[Сорт]],".jpg")</f>
        <v>./img/Pink Panther.jpg</v>
      </c>
      <c r="Q171" s="34">
        <v>0</v>
      </c>
      <c r="R171" s="35">
        <v>0</v>
      </c>
    </row>
    <row r="172" spans="1:18" x14ac:dyDescent="0.25">
      <c r="A172" s="14">
        <v>171</v>
      </c>
      <c r="B172" s="6" t="s">
        <v>276</v>
      </c>
      <c r="C172" s="6" t="s">
        <v>16</v>
      </c>
      <c r="E172" s="6" t="s">
        <v>16</v>
      </c>
      <c r="F172" s="6" t="s">
        <v>16</v>
      </c>
      <c r="G172" s="6" t="s">
        <v>16</v>
      </c>
      <c r="H172" s="6" t="s">
        <v>16</v>
      </c>
      <c r="I172" s="6" t="s">
        <v>58</v>
      </c>
      <c r="J172" s="6" t="s">
        <v>33</v>
      </c>
      <c r="K172" s="6" t="s">
        <v>19</v>
      </c>
      <c r="L172" s="6" t="s">
        <v>70</v>
      </c>
      <c r="M172" s="6" t="s">
        <v>21</v>
      </c>
      <c r="N172" s="6" t="s">
        <v>258</v>
      </c>
      <c r="O172" s="6" t="s">
        <v>259</v>
      </c>
      <c r="P172" s="5" t="str">
        <f>_xlfn.CONCAT("./img/",_1_очищенные[[#This Row],[Сорт]],".jpg")</f>
        <v>./img/Pink Pearl.jpg</v>
      </c>
      <c r="Q172" s="34">
        <v>0</v>
      </c>
      <c r="R172" s="35">
        <v>0</v>
      </c>
    </row>
    <row r="173" spans="1:18" s="25" customFormat="1" x14ac:dyDescent="0.25">
      <c r="A173" s="14">
        <v>172</v>
      </c>
      <c r="B173" s="6" t="s">
        <v>454</v>
      </c>
      <c r="C173" s="12" t="s">
        <v>16</v>
      </c>
      <c r="D173" s="1"/>
      <c r="E173" s="6" t="s">
        <v>16</v>
      </c>
      <c r="F173" s="6" t="s">
        <v>16</v>
      </c>
      <c r="G173" s="6" t="s">
        <v>16</v>
      </c>
      <c r="H173" s="6" t="s">
        <v>16</v>
      </c>
      <c r="I173" s="6" t="s">
        <v>58</v>
      </c>
      <c r="J173" s="6" t="s">
        <v>33</v>
      </c>
      <c r="K173" s="6" t="s">
        <v>19</v>
      </c>
      <c r="L173" s="6" t="s">
        <v>79</v>
      </c>
      <c r="M173" s="6" t="s">
        <v>21</v>
      </c>
      <c r="N173" s="6" t="s">
        <v>455</v>
      </c>
      <c r="O173" s="6" t="s">
        <v>456</v>
      </c>
      <c r="P173" s="5" t="str">
        <f>_xlfn.CONCAT("./img/",_1_очищенные[[#This Row],[Сорт]],".jpg")</f>
        <v>./img/Pink Serenity.jpg</v>
      </c>
      <c r="Q173" s="34">
        <v>0</v>
      </c>
      <c r="R173" s="35">
        <v>0</v>
      </c>
    </row>
    <row r="174" spans="1:18" s="25" customFormat="1" ht="60" x14ac:dyDescent="0.25">
      <c r="A174" s="1">
        <v>173</v>
      </c>
      <c r="B174" s="24" t="s">
        <v>211</v>
      </c>
      <c r="C174" s="32" t="s">
        <v>219</v>
      </c>
      <c r="D174" s="14">
        <v>2008</v>
      </c>
      <c r="E174" s="23" t="s">
        <v>212</v>
      </c>
      <c r="F174" s="23" t="s">
        <v>213</v>
      </c>
      <c r="G174" s="23" t="s">
        <v>102</v>
      </c>
      <c r="H174" s="23" t="s">
        <v>214</v>
      </c>
      <c r="I174" s="23" t="s">
        <v>58</v>
      </c>
      <c r="J174" s="23" t="s">
        <v>33</v>
      </c>
      <c r="K174" s="23" t="s">
        <v>19</v>
      </c>
      <c r="L174" s="23" t="s">
        <v>215</v>
      </c>
      <c r="M174" s="23" t="s">
        <v>21</v>
      </c>
      <c r="N174" s="23" t="s">
        <v>216</v>
      </c>
      <c r="O174" s="23" t="s">
        <v>217</v>
      </c>
      <c r="P174" s="20" t="str">
        <f>_xlfn.CONCAT("./img/",_1_очищенные[[#This Row],[Сорт]],".jpg")</f>
        <v>./img/Pink Splash.jpg</v>
      </c>
      <c r="Q174" s="34">
        <v>1</v>
      </c>
      <c r="R174" s="34">
        <v>1</v>
      </c>
    </row>
    <row r="175" spans="1:18" ht="30" x14ac:dyDescent="0.25">
      <c r="A175" s="14">
        <v>174</v>
      </c>
      <c r="B175" s="24" t="s">
        <v>1135</v>
      </c>
      <c r="C175" s="23"/>
      <c r="D175" s="14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0" t="str">
        <f>_xlfn.CONCAT("./img/",_1_очищенные[[#This Row],[Сорт]],".jpg")</f>
        <v>./img/Pink Strap Symphony.jpg</v>
      </c>
      <c r="Q175" s="34">
        <v>0</v>
      </c>
      <c r="R175" s="34">
        <v>1</v>
      </c>
    </row>
    <row r="176" spans="1:18" s="43" customFormat="1" x14ac:dyDescent="0.25">
      <c r="A176" s="14">
        <v>175</v>
      </c>
      <c r="B176" s="6" t="s">
        <v>310</v>
      </c>
      <c r="C176" s="13" t="s">
        <v>16</v>
      </c>
      <c r="D176" s="1"/>
      <c r="E176" s="6" t="s">
        <v>16</v>
      </c>
      <c r="F176" s="6" t="s">
        <v>16</v>
      </c>
      <c r="G176" s="6" t="s">
        <v>16</v>
      </c>
      <c r="H176" s="6" t="s">
        <v>16</v>
      </c>
      <c r="I176" s="6" t="s">
        <v>58</v>
      </c>
      <c r="J176" s="6" t="s">
        <v>33</v>
      </c>
      <c r="K176" s="6" t="s">
        <v>19</v>
      </c>
      <c r="L176" s="6" t="s">
        <v>70</v>
      </c>
      <c r="M176" s="6" t="s">
        <v>21</v>
      </c>
      <c r="N176" s="6" t="s">
        <v>311</v>
      </c>
      <c r="O176" s="6" t="s">
        <v>312</v>
      </c>
      <c r="P176" s="5" t="str">
        <f>_xlfn.CONCAT("./img/",_1_очищенные[[#This Row],[Сорт]],".jpg")</f>
        <v>./img/Pink Sunrise.jpg</v>
      </c>
      <c r="Q176" s="34">
        <v>0</v>
      </c>
      <c r="R176" s="35">
        <v>0</v>
      </c>
    </row>
    <row r="177" spans="1:18" s="50" customFormat="1" x14ac:dyDescent="0.25">
      <c r="A177" s="14">
        <v>176</v>
      </c>
      <c r="B177" s="46" t="s">
        <v>77</v>
      </c>
      <c r="C177" s="48" t="s">
        <v>16</v>
      </c>
      <c r="D177" s="47"/>
      <c r="E177" s="48" t="s">
        <v>16</v>
      </c>
      <c r="F177" s="48" t="s">
        <v>16</v>
      </c>
      <c r="G177" s="48" t="s">
        <v>16</v>
      </c>
      <c r="H177" s="48" t="s">
        <v>16</v>
      </c>
      <c r="I177" s="48" t="s">
        <v>17</v>
      </c>
      <c r="J177" s="48" t="s">
        <v>78</v>
      </c>
      <c r="K177" s="48" t="s">
        <v>19</v>
      </c>
      <c r="L177" s="48" t="s">
        <v>79</v>
      </c>
      <c r="M177" s="48" t="s">
        <v>21</v>
      </c>
      <c r="N177" s="48" t="s">
        <v>80</v>
      </c>
      <c r="O177" s="48" t="s">
        <v>81</v>
      </c>
      <c r="P177" s="49" t="str">
        <f>_xlfn.CONCAT("./img/",_1_очищенные[[#This Row],[Сорт]],".jpg")</f>
        <v>./img/Pink Symphony.jpg</v>
      </c>
      <c r="Q177" s="35">
        <v>0</v>
      </c>
      <c r="R177" s="35">
        <v>1</v>
      </c>
    </row>
    <row r="178" spans="1:18" x14ac:dyDescent="0.25">
      <c r="A178" s="14">
        <v>177</v>
      </c>
      <c r="B178" s="6" t="s">
        <v>386</v>
      </c>
      <c r="C178" s="6" t="s">
        <v>16</v>
      </c>
      <c r="E178" s="6" t="s">
        <v>16</v>
      </c>
      <c r="F178" s="6" t="s">
        <v>16</v>
      </c>
      <c r="G178" s="6" t="s">
        <v>16</v>
      </c>
      <c r="H178" s="6" t="s">
        <v>16</v>
      </c>
      <c r="I178" s="6" t="s">
        <v>58</v>
      </c>
      <c r="J178" s="6" t="s">
        <v>33</v>
      </c>
      <c r="K178" s="6" t="s">
        <v>19</v>
      </c>
      <c r="L178" s="6" t="s">
        <v>79</v>
      </c>
      <c r="M178" s="6" t="s">
        <v>21</v>
      </c>
      <c r="N178" s="6" t="s">
        <v>387</v>
      </c>
      <c r="O178" s="6" t="s">
        <v>240</v>
      </c>
      <c r="P178" s="5" t="str">
        <f>_xlfn.CONCAT("./img/",_1_очищенные[[#This Row],[Сорт]],".jpg")</f>
        <v>./img/Pink Whisper.jpg</v>
      </c>
      <c r="Q178" s="34">
        <v>0</v>
      </c>
      <c r="R178" s="35">
        <v>0</v>
      </c>
    </row>
    <row r="179" spans="1:18" x14ac:dyDescent="0.25">
      <c r="A179" s="1">
        <v>178</v>
      </c>
      <c r="B179" s="6" t="s">
        <v>264</v>
      </c>
      <c r="C179" s="6" t="s">
        <v>16</v>
      </c>
      <c r="E179" s="6" t="s">
        <v>16</v>
      </c>
      <c r="F179" s="6" t="s">
        <v>16</v>
      </c>
      <c r="G179" s="6" t="s">
        <v>16</v>
      </c>
      <c r="H179" s="6" t="s">
        <v>16</v>
      </c>
      <c r="I179" s="6" t="s">
        <v>68</v>
      </c>
      <c r="J179" s="6" t="s">
        <v>69</v>
      </c>
      <c r="K179" s="6" t="s">
        <v>19</v>
      </c>
      <c r="L179" s="6" t="s">
        <v>70</v>
      </c>
      <c r="M179" s="6" t="s">
        <v>28</v>
      </c>
      <c r="N179" s="6" t="s">
        <v>265</v>
      </c>
      <c r="O179" s="6" t="s">
        <v>266</v>
      </c>
      <c r="P179" s="5" t="str">
        <f>_xlfn.CONCAT("./img/",_1_очищенные[[#This Row],[Сорт]],".jpg")</f>
        <v>./img/Pixie.jpg</v>
      </c>
      <c r="Q179" s="34">
        <v>0</v>
      </c>
      <c r="R179" s="35">
        <v>0</v>
      </c>
    </row>
    <row r="180" spans="1:18" x14ac:dyDescent="0.25">
      <c r="A180" s="14">
        <v>179</v>
      </c>
      <c r="B180" s="6" t="s">
        <v>153</v>
      </c>
      <c r="C180" s="13" t="s">
        <v>16</v>
      </c>
      <c r="E180" s="6" t="s">
        <v>16</v>
      </c>
      <c r="F180" s="6" t="s">
        <v>16</v>
      </c>
      <c r="G180" s="6" t="s">
        <v>16</v>
      </c>
      <c r="H180" s="6" t="s">
        <v>16</v>
      </c>
      <c r="I180" s="6" t="s">
        <v>68</v>
      </c>
      <c r="J180" s="6" t="s">
        <v>69</v>
      </c>
      <c r="K180" s="6" t="s">
        <v>19</v>
      </c>
      <c r="L180" s="6" t="s">
        <v>154</v>
      </c>
      <c r="M180" s="6" t="s">
        <v>28</v>
      </c>
      <c r="N180" s="6" t="s">
        <v>155</v>
      </c>
      <c r="O180" s="6" t="s">
        <v>71</v>
      </c>
      <c r="P180" s="5" t="str">
        <f>_xlfn.CONCAT("./img/",_1_очищенные[[#This Row],[Сорт]],".jpg")</f>
        <v>./img/Pixie Dust.jpg</v>
      </c>
      <c r="Q180" s="34">
        <v>0</v>
      </c>
      <c r="R180" s="35">
        <v>0</v>
      </c>
    </row>
    <row r="181" spans="1:18" x14ac:dyDescent="0.25">
      <c r="A181" s="14">
        <v>180</v>
      </c>
      <c r="B181" s="6" t="s">
        <v>591</v>
      </c>
      <c r="C181" s="6" t="s">
        <v>16</v>
      </c>
      <c r="E181" s="6" t="s">
        <v>16</v>
      </c>
      <c r="F181" s="6" t="s">
        <v>16</v>
      </c>
      <c r="G181" s="6" t="s">
        <v>16</v>
      </c>
      <c r="H181" s="6" t="s">
        <v>16</v>
      </c>
      <c r="I181" s="6" t="s">
        <v>137</v>
      </c>
      <c r="J181" s="6" t="s">
        <v>64</v>
      </c>
      <c r="K181" s="6" t="s">
        <v>19</v>
      </c>
      <c r="L181" s="6" t="s">
        <v>592</v>
      </c>
      <c r="M181" s="6" t="s">
        <v>21</v>
      </c>
      <c r="N181" s="6" t="s">
        <v>593</v>
      </c>
      <c r="O181" s="6" t="s">
        <v>594</v>
      </c>
      <c r="P181" s="5" t="str">
        <f>_xlfn.CONCAT("./img/",_1_очищенные[[#This Row],[Сорт]],".jpg")</f>
        <v>./img/Plum Crazy.jpg</v>
      </c>
      <c r="Q181" s="34">
        <v>0</v>
      </c>
      <c r="R181" s="35">
        <v>0</v>
      </c>
    </row>
    <row r="182" spans="1:18" s="25" customFormat="1" ht="30" x14ac:dyDescent="0.25">
      <c r="A182" s="14">
        <v>181</v>
      </c>
      <c r="B182" s="6" t="s">
        <v>1033</v>
      </c>
      <c r="C182" s="12" t="s">
        <v>705</v>
      </c>
      <c r="D182" s="1">
        <v>2017</v>
      </c>
      <c r="E182" s="6" t="s">
        <v>1034</v>
      </c>
      <c r="F182" s="6" t="s">
        <v>1035</v>
      </c>
      <c r="G182" s="6" t="s">
        <v>102</v>
      </c>
      <c r="H182" s="6" t="s">
        <v>707</v>
      </c>
      <c r="I182" s="6" t="s">
        <v>699</v>
      </c>
      <c r="J182" s="6" t="s">
        <v>700</v>
      </c>
      <c r="K182" s="6" t="s">
        <v>710</v>
      </c>
      <c r="L182" s="6" t="s">
        <v>1036</v>
      </c>
      <c r="M182" s="6" t="s">
        <v>711</v>
      </c>
      <c r="N182" s="6" t="s">
        <v>1037</v>
      </c>
      <c r="O182" s="6" t="s">
        <v>1038</v>
      </c>
      <c r="P182" s="5" t="str">
        <f>_xlfn.CONCAT("./img/",_1_очищенные[[#This Row],[Сорт]],".jpg")</f>
        <v>./img/Posy Pink.jpg</v>
      </c>
      <c r="Q182" s="34">
        <v>0</v>
      </c>
      <c r="R182" s="35">
        <v>0</v>
      </c>
    </row>
    <row r="183" spans="1:18" s="25" customFormat="1" ht="30" x14ac:dyDescent="0.25">
      <c r="A183" s="14">
        <v>182</v>
      </c>
      <c r="B183" s="24" t="s">
        <v>1069</v>
      </c>
      <c r="C183" s="32" t="s">
        <v>219</v>
      </c>
      <c r="D183" s="14">
        <v>2015</v>
      </c>
      <c r="E183" s="23" t="s">
        <v>1070</v>
      </c>
      <c r="F183" s="23" t="s">
        <v>1071</v>
      </c>
      <c r="G183" s="23" t="s">
        <v>102</v>
      </c>
      <c r="H183" s="23" t="s">
        <v>707</v>
      </c>
      <c r="I183" s="23" t="s">
        <v>722</v>
      </c>
      <c r="J183" s="23" t="s">
        <v>730</v>
      </c>
      <c r="K183" s="23" t="s">
        <v>53</v>
      </c>
      <c r="L183" s="23" t="s">
        <v>1036</v>
      </c>
      <c r="M183" s="23" t="s">
        <v>711</v>
      </c>
      <c r="N183" s="23" t="s">
        <v>1072</v>
      </c>
      <c r="O183" s="23" t="s">
        <v>472</v>
      </c>
      <c r="P183" s="20" t="str">
        <f>_xlfn.CONCAT("./img/",_1_очищенные[[#This Row],[Сорт]],".jpg")</f>
        <v>./img/Puppy Love.jpg</v>
      </c>
      <c r="Q183" s="34">
        <v>0</v>
      </c>
      <c r="R183" s="34">
        <v>1</v>
      </c>
    </row>
    <row r="184" spans="1:18" s="25" customFormat="1" ht="60" x14ac:dyDescent="0.25">
      <c r="A184" s="1">
        <v>183</v>
      </c>
      <c r="B184" s="24" t="s">
        <v>877</v>
      </c>
      <c r="C184" s="23" t="s">
        <v>166</v>
      </c>
      <c r="D184" s="14">
        <v>2007</v>
      </c>
      <c r="E184" s="23" t="s">
        <v>878</v>
      </c>
      <c r="F184" s="23" t="s">
        <v>879</v>
      </c>
      <c r="G184" s="23" t="s">
        <v>102</v>
      </c>
      <c r="H184" s="23" t="s">
        <v>1228</v>
      </c>
      <c r="I184" s="23" t="s">
        <v>1232</v>
      </c>
      <c r="J184" s="23" t="s">
        <v>1233</v>
      </c>
      <c r="K184" s="6" t="s">
        <v>19</v>
      </c>
      <c r="L184" s="23" t="s">
        <v>1231</v>
      </c>
      <c r="M184" s="23" t="s">
        <v>1229</v>
      </c>
      <c r="N184" s="23" t="s">
        <v>880</v>
      </c>
      <c r="O184" s="23" t="s">
        <v>1230</v>
      </c>
      <c r="P184" s="20" t="str">
        <f>_xlfn.CONCAT("./img/",_1_очищенные[[#This Row],[Сорт]],".jpg")</f>
        <v>./img/Radiance.jpg</v>
      </c>
      <c r="Q184" s="34">
        <v>0</v>
      </c>
      <c r="R184" s="34">
        <v>1</v>
      </c>
    </row>
    <row r="185" spans="1:18" s="25" customFormat="1" x14ac:dyDescent="0.25">
      <c r="A185" s="14">
        <v>184</v>
      </c>
      <c r="B185" s="24" t="s">
        <v>1170</v>
      </c>
      <c r="C185" s="29" t="s">
        <v>166</v>
      </c>
      <c r="D185" s="14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0" t="str">
        <f>_xlfn.CONCAT("./img/",_1_очищенные[[#This Row],[Сорт]],".jpg")</f>
        <v>./img/Rain or Shine.jpg</v>
      </c>
      <c r="Q185" s="34">
        <v>0</v>
      </c>
      <c r="R185" s="34">
        <v>1</v>
      </c>
    </row>
    <row r="186" spans="1:18" s="25" customFormat="1" x14ac:dyDescent="0.25">
      <c r="A186" s="14">
        <v>185</v>
      </c>
      <c r="B186" s="24" t="s">
        <v>184</v>
      </c>
      <c r="C186" s="44" t="s">
        <v>166</v>
      </c>
      <c r="D186" s="14"/>
      <c r="E186" s="23" t="s">
        <v>16</v>
      </c>
      <c r="F186" s="23" t="s">
        <v>16</v>
      </c>
      <c r="G186" s="23" t="s">
        <v>16</v>
      </c>
      <c r="H186" s="23" t="s">
        <v>16</v>
      </c>
      <c r="I186" s="23" t="s">
        <v>45</v>
      </c>
      <c r="J186" s="23" t="s">
        <v>46</v>
      </c>
      <c r="K186" s="23" t="s">
        <v>19</v>
      </c>
      <c r="L186" s="23" t="s">
        <v>185</v>
      </c>
      <c r="M186" s="23" t="s">
        <v>21</v>
      </c>
      <c r="N186" s="23" t="s">
        <v>186</v>
      </c>
      <c r="O186" s="23" t="s">
        <v>187</v>
      </c>
      <c r="P186" s="20" t="str">
        <f>_xlfn.CONCAT("./img/",_1_очищенные[[#This Row],[Сорт]],".jpg")</f>
        <v>./img/Raspberry Moon.jpg</v>
      </c>
      <c r="Q186" s="34">
        <v>1</v>
      </c>
      <c r="R186" s="34">
        <v>1</v>
      </c>
    </row>
    <row r="187" spans="1:18" ht="30" x14ac:dyDescent="0.25">
      <c r="A187" s="14">
        <v>186</v>
      </c>
      <c r="B187" s="24" t="s">
        <v>881</v>
      </c>
      <c r="C187" s="32" t="s">
        <v>219</v>
      </c>
      <c r="D187" s="14">
        <v>2016</v>
      </c>
      <c r="E187" s="23" t="s">
        <v>882</v>
      </c>
      <c r="F187" s="23" t="s">
        <v>883</v>
      </c>
      <c r="G187" s="23" t="s">
        <v>102</v>
      </c>
      <c r="H187" s="23" t="s">
        <v>707</v>
      </c>
      <c r="I187" s="23" t="s">
        <v>699</v>
      </c>
      <c r="J187" s="23" t="s">
        <v>700</v>
      </c>
      <c r="K187" s="23" t="s">
        <v>710</v>
      </c>
      <c r="L187" s="23" t="s">
        <v>884</v>
      </c>
      <c r="M187" s="23" t="s">
        <v>738</v>
      </c>
      <c r="N187" s="23" t="s">
        <v>885</v>
      </c>
      <c r="O187" s="23" t="s">
        <v>886</v>
      </c>
      <c r="P187" s="20" t="str">
        <f>_xlfn.CONCAT("./img/",_1_очищенные[[#This Row],[Сорт]],".jpg")</f>
        <v>./img/Red Alert.jpg</v>
      </c>
      <c r="Q187" s="25">
        <v>0</v>
      </c>
      <c r="R187" s="34">
        <v>1</v>
      </c>
    </row>
    <row r="188" spans="1:18" x14ac:dyDescent="0.25">
      <c r="A188" s="14">
        <v>187</v>
      </c>
      <c r="B188" s="6" t="s">
        <v>388</v>
      </c>
      <c r="C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32</v>
      </c>
      <c r="J188" s="6" t="s">
        <v>26</v>
      </c>
      <c r="K188" s="6" t="s">
        <v>19</v>
      </c>
      <c r="L188" s="6" t="s">
        <v>389</v>
      </c>
      <c r="M188" s="6" t="s">
        <v>35</v>
      </c>
      <c r="N188" s="6" t="s">
        <v>390</v>
      </c>
      <c r="O188" s="6" t="s">
        <v>391</v>
      </c>
      <c r="P188" s="5" t="str">
        <f>_xlfn.CONCAT("./img/",_1_очищенные[[#This Row],[Сорт]],".jpg")</f>
        <v>./img/Red Comet.jpg</v>
      </c>
      <c r="Q188" s="34">
        <v>0</v>
      </c>
      <c r="R188" s="35">
        <v>0</v>
      </c>
    </row>
    <row r="189" spans="1:18" x14ac:dyDescent="0.25">
      <c r="A189" s="1">
        <v>188</v>
      </c>
      <c r="B189" s="6" t="s">
        <v>330</v>
      </c>
      <c r="C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32</v>
      </c>
      <c r="J189" s="6" t="s">
        <v>26</v>
      </c>
      <c r="K189" s="6" t="s">
        <v>19</v>
      </c>
      <c r="L189" s="6" t="s">
        <v>96</v>
      </c>
      <c r="M189" s="6" t="s">
        <v>35</v>
      </c>
      <c r="N189" s="6" t="s">
        <v>331</v>
      </c>
      <c r="O189" s="6" t="s">
        <v>332</v>
      </c>
      <c r="P189" s="5" t="str">
        <f>_xlfn.CONCAT("./img/",_1_очищенные[[#This Row],[Сорт]],".jpg")</f>
        <v>./img/Red Dragon.jpg</v>
      </c>
      <c r="Q189" s="34">
        <v>0</v>
      </c>
      <c r="R189" s="35">
        <v>0</v>
      </c>
    </row>
    <row r="190" spans="1:18" s="25" customFormat="1" x14ac:dyDescent="0.25">
      <c r="A190" s="14">
        <v>189</v>
      </c>
      <c r="B190" s="6" t="s">
        <v>233</v>
      </c>
      <c r="C190" s="6" t="s">
        <v>16</v>
      </c>
      <c r="D190" s="1"/>
      <c r="E190" s="6" t="s">
        <v>16</v>
      </c>
      <c r="F190" s="6" t="s">
        <v>16</v>
      </c>
      <c r="G190" s="6" t="s">
        <v>16</v>
      </c>
      <c r="H190" s="6" t="s">
        <v>16</v>
      </c>
      <c r="I190" s="6" t="s">
        <v>32</v>
      </c>
      <c r="J190" s="6" t="s">
        <v>26</v>
      </c>
      <c r="K190" s="6" t="s">
        <v>19</v>
      </c>
      <c r="L190" s="6" t="s">
        <v>96</v>
      </c>
      <c r="M190" s="6" t="s">
        <v>35</v>
      </c>
      <c r="N190" s="6" t="s">
        <v>234</v>
      </c>
      <c r="O190" s="6" t="s">
        <v>235</v>
      </c>
      <c r="P190" s="5" t="str">
        <f>_xlfn.CONCAT("./img/",_1_очищенные[[#This Row],[Сорт]],".jpg")</f>
        <v>./img/Red Emperor.jpg</v>
      </c>
      <c r="Q190" s="34">
        <v>0</v>
      </c>
      <c r="R190" s="35">
        <v>0</v>
      </c>
    </row>
    <row r="191" spans="1:18" s="25" customFormat="1" x14ac:dyDescent="0.25">
      <c r="A191" s="14">
        <v>190</v>
      </c>
      <c r="B191" s="24" t="s">
        <v>31</v>
      </c>
      <c r="C191" s="44" t="s">
        <v>16</v>
      </c>
      <c r="D191" s="14"/>
      <c r="E191" s="23" t="s">
        <v>16</v>
      </c>
      <c r="F191" s="23" t="s">
        <v>16</v>
      </c>
      <c r="G191" s="23" t="s">
        <v>16</v>
      </c>
      <c r="H191" s="23" t="s">
        <v>16</v>
      </c>
      <c r="I191" s="23" t="s">
        <v>32</v>
      </c>
      <c r="J191" s="23" t="s">
        <v>33</v>
      </c>
      <c r="K191" s="23" t="s">
        <v>19</v>
      </c>
      <c r="L191" s="23" t="s">
        <v>34</v>
      </c>
      <c r="M191" s="23" t="s">
        <v>35</v>
      </c>
      <c r="N191" s="23" t="s">
        <v>36</v>
      </c>
      <c r="O191" s="23" t="s">
        <v>37</v>
      </c>
      <c r="P191" s="20" t="str">
        <f>_xlfn.CONCAT("./img/",_1_очищенные[[#This Row],[Сорт]],".jpg")</f>
        <v>./img/Red Flash.jpg</v>
      </c>
      <c r="Q191" s="34">
        <v>1</v>
      </c>
      <c r="R191" s="34">
        <v>1</v>
      </c>
    </row>
    <row r="192" spans="1:18" s="25" customFormat="1" x14ac:dyDescent="0.25">
      <c r="A192" s="14">
        <v>191</v>
      </c>
      <c r="B192" s="24" t="s">
        <v>1167</v>
      </c>
      <c r="C192" s="26" t="s">
        <v>219</v>
      </c>
      <c r="D192" s="14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0" t="str">
        <f>_xlfn.CONCAT("./img/",_1_очищенные[[#This Row],[Сорт]],".jpg")</f>
        <v>./img/Red Frill.jpg</v>
      </c>
      <c r="Q192" s="34">
        <v>0</v>
      </c>
      <c r="R192" s="34">
        <v>1</v>
      </c>
    </row>
    <row r="193" spans="1:18" ht="30" x14ac:dyDescent="0.25">
      <c r="A193" s="14">
        <v>192</v>
      </c>
      <c r="B193" s="24" t="s">
        <v>1073</v>
      </c>
      <c r="C193" s="32" t="s">
        <v>219</v>
      </c>
      <c r="D193" s="14">
        <v>2015</v>
      </c>
      <c r="E193" s="23" t="s">
        <v>1074</v>
      </c>
      <c r="F193" s="23" t="s">
        <v>1075</v>
      </c>
      <c r="G193" s="23" t="s">
        <v>102</v>
      </c>
      <c r="H193" s="23" t="s">
        <v>707</v>
      </c>
      <c r="I193" s="23" t="s">
        <v>699</v>
      </c>
      <c r="J193" s="23" t="s">
        <v>700</v>
      </c>
      <c r="K193" s="23" t="s">
        <v>53</v>
      </c>
      <c r="L193" s="23" t="s">
        <v>1076</v>
      </c>
      <c r="M193" s="23" t="s">
        <v>702</v>
      </c>
      <c r="N193" s="23" t="s">
        <v>227</v>
      </c>
      <c r="O193" s="23" t="s">
        <v>1077</v>
      </c>
      <c r="P193" s="20" t="str">
        <f>_xlfn.CONCAT("./img/",_1_очищенные[[#This Row],[Сорт]],".jpg")</f>
        <v>./img/Red Glamour.jpg</v>
      </c>
      <c r="Q193" s="34">
        <v>0</v>
      </c>
      <c r="R193" s="34">
        <v>1</v>
      </c>
    </row>
    <row r="194" spans="1:18" x14ac:dyDescent="0.25">
      <c r="A194" s="1">
        <v>193</v>
      </c>
      <c r="B194" s="6" t="s">
        <v>150</v>
      </c>
      <c r="C194" s="6" t="s">
        <v>16</v>
      </c>
      <c r="E194" s="6" t="s">
        <v>16</v>
      </c>
      <c r="F194" s="6" t="s">
        <v>16</v>
      </c>
      <c r="G194" s="6" t="s">
        <v>16</v>
      </c>
      <c r="H194" s="6" t="s">
        <v>16</v>
      </c>
      <c r="I194" s="6" t="s">
        <v>58</v>
      </c>
      <c r="J194" s="6" t="s">
        <v>59</v>
      </c>
      <c r="K194" s="6" t="s">
        <v>19</v>
      </c>
      <c r="L194" s="6" t="s">
        <v>96</v>
      </c>
      <c r="M194" s="6" t="s">
        <v>35</v>
      </c>
      <c r="N194" s="6" t="s">
        <v>151</v>
      </c>
      <c r="O194" s="6" t="s">
        <v>152</v>
      </c>
      <c r="P194" s="5" t="str">
        <f>_xlfn.CONCAT("./img/",_1_очищенные[[#This Row],[Сорт]],".jpg")</f>
        <v>./img/Red Hot.jpg</v>
      </c>
      <c r="Q194" s="34">
        <v>0</v>
      </c>
      <c r="R194" s="35">
        <v>0</v>
      </c>
    </row>
    <row r="195" spans="1:18" x14ac:dyDescent="0.25">
      <c r="A195" s="14">
        <v>194</v>
      </c>
      <c r="B195" s="6" t="s">
        <v>359</v>
      </c>
      <c r="C195" s="6" t="s">
        <v>16</v>
      </c>
      <c r="E195" s="6" t="s">
        <v>16</v>
      </c>
      <c r="F195" s="6" t="s">
        <v>16</v>
      </c>
      <c r="G195" s="6" t="s">
        <v>16</v>
      </c>
      <c r="H195" s="6" t="s">
        <v>16</v>
      </c>
      <c r="I195" s="6" t="s">
        <v>32</v>
      </c>
      <c r="J195" s="6" t="s">
        <v>26</v>
      </c>
      <c r="K195" s="6" t="s">
        <v>19</v>
      </c>
      <c r="L195" s="6" t="s">
        <v>96</v>
      </c>
      <c r="M195" s="6" t="s">
        <v>35</v>
      </c>
      <c r="N195" s="6" t="s">
        <v>356</v>
      </c>
      <c r="O195" s="6" t="s">
        <v>360</v>
      </c>
      <c r="P195" s="5" t="str">
        <f>_xlfn.CONCAT("./img/",_1_очищенные[[#This Row],[Сорт]],".jpg")</f>
        <v>./img/Red Legend.jpg</v>
      </c>
      <c r="Q195" s="34">
        <v>0</v>
      </c>
      <c r="R195" s="35">
        <v>0</v>
      </c>
    </row>
    <row r="196" spans="1:18" x14ac:dyDescent="0.25">
      <c r="A196" s="14">
        <v>195</v>
      </c>
      <c r="B196" s="6" t="s">
        <v>313</v>
      </c>
      <c r="C196" s="6" t="s">
        <v>16</v>
      </c>
      <c r="E196" s="6" t="s">
        <v>16</v>
      </c>
      <c r="F196" s="6" t="s">
        <v>16</v>
      </c>
      <c r="G196" s="6" t="s">
        <v>16</v>
      </c>
      <c r="H196" s="6" t="s">
        <v>16</v>
      </c>
      <c r="I196" s="6" t="s">
        <v>32</v>
      </c>
      <c r="J196" s="6" t="s">
        <v>26</v>
      </c>
      <c r="K196" s="6" t="s">
        <v>19</v>
      </c>
      <c r="L196" s="6" t="s">
        <v>96</v>
      </c>
      <c r="M196" s="6" t="s">
        <v>35</v>
      </c>
      <c r="N196" s="6" t="s">
        <v>152</v>
      </c>
      <c r="O196" s="6" t="s">
        <v>314</v>
      </c>
      <c r="P196" s="5" t="str">
        <f>_xlfn.CONCAT("./img/",_1_очищенные[[#This Row],[Сорт]],".jpg")</f>
        <v>./img/Red Lightning.jpg</v>
      </c>
      <c r="Q196" s="34">
        <v>0</v>
      </c>
      <c r="R196" s="35">
        <v>0</v>
      </c>
    </row>
    <row r="197" spans="1:18" x14ac:dyDescent="0.25">
      <c r="A197" s="14">
        <v>196</v>
      </c>
      <c r="B197" s="6" t="s">
        <v>199</v>
      </c>
      <c r="C197" s="6" t="s">
        <v>16</v>
      </c>
      <c r="E197" s="6" t="s">
        <v>16</v>
      </c>
      <c r="F197" s="6" t="s">
        <v>16</v>
      </c>
      <c r="G197" s="6" t="s">
        <v>16</v>
      </c>
      <c r="H197" s="6" t="s">
        <v>16</v>
      </c>
      <c r="I197" s="6" t="s">
        <v>32</v>
      </c>
      <c r="J197" s="6" t="s">
        <v>26</v>
      </c>
      <c r="K197" s="6" t="s">
        <v>19</v>
      </c>
      <c r="L197" s="6" t="s">
        <v>200</v>
      </c>
      <c r="M197" s="6" t="s">
        <v>35</v>
      </c>
      <c r="N197" s="6" t="s">
        <v>201</v>
      </c>
      <c r="O197" s="6" t="s">
        <v>202</v>
      </c>
      <c r="P197" s="5" t="str">
        <f>_xlfn.CONCAT("./img/",_1_очищенные[[#This Row],[Сорт]],".jpg")</f>
        <v>./img/Red Majesty.jpg</v>
      </c>
      <c r="Q197" s="34">
        <v>0</v>
      </c>
      <c r="R197" s="35">
        <v>0</v>
      </c>
    </row>
    <row r="198" spans="1:18" x14ac:dyDescent="0.25">
      <c r="A198" s="14">
        <v>197</v>
      </c>
      <c r="B198" s="6" t="s">
        <v>437</v>
      </c>
      <c r="C198" s="13" t="s">
        <v>16</v>
      </c>
      <c r="E198" s="6" t="s">
        <v>16</v>
      </c>
      <c r="F198" s="6" t="s">
        <v>16</v>
      </c>
      <c r="G198" s="6" t="s">
        <v>16</v>
      </c>
      <c r="H198" s="6" t="s">
        <v>16</v>
      </c>
      <c r="I198" s="6" t="s">
        <v>32</v>
      </c>
      <c r="J198" s="6" t="s">
        <v>26</v>
      </c>
      <c r="K198" s="6" t="s">
        <v>19</v>
      </c>
      <c r="L198" s="6" t="s">
        <v>438</v>
      </c>
      <c r="M198" s="6" t="s">
        <v>35</v>
      </c>
      <c r="N198" s="6" t="s">
        <v>439</v>
      </c>
      <c r="O198" s="6" t="s">
        <v>440</v>
      </c>
      <c r="P198" s="5" t="str">
        <f>_xlfn.CONCAT("./img/",_1_очищенные[[#This Row],[Сорт]],".jpg")</f>
        <v>./img/Red Meteor.jpg</v>
      </c>
      <c r="Q198" s="34">
        <v>0</v>
      </c>
      <c r="R198" s="35">
        <v>0</v>
      </c>
    </row>
    <row r="199" spans="1:18" x14ac:dyDescent="0.25">
      <c r="A199" s="1">
        <v>198</v>
      </c>
      <c r="B199" s="6" t="s">
        <v>346</v>
      </c>
      <c r="C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32</v>
      </c>
      <c r="J199" s="6" t="s">
        <v>26</v>
      </c>
      <c r="K199" s="6" t="s">
        <v>19</v>
      </c>
      <c r="L199" s="6" t="s">
        <v>96</v>
      </c>
      <c r="M199" s="6" t="s">
        <v>35</v>
      </c>
      <c r="N199" s="6" t="s">
        <v>347</v>
      </c>
      <c r="O199" s="6" t="s">
        <v>259</v>
      </c>
      <c r="P199" s="5" t="str">
        <f>_xlfn.CONCAT("./img/",_1_очищенные[[#This Row],[Сорт]],".jpg")</f>
        <v>./img/Red Phoenix.jpg</v>
      </c>
      <c r="Q199" s="34">
        <v>0</v>
      </c>
      <c r="R199" s="35">
        <v>0</v>
      </c>
    </row>
    <row r="200" spans="1:18" x14ac:dyDescent="0.25">
      <c r="A200" s="14">
        <v>199</v>
      </c>
      <c r="B200" s="6" t="s">
        <v>252</v>
      </c>
      <c r="C200" s="6" t="s">
        <v>16</v>
      </c>
      <c r="E200" s="6" t="s">
        <v>16</v>
      </c>
      <c r="F200" s="6" t="s">
        <v>16</v>
      </c>
      <c r="G200" s="6" t="s">
        <v>16</v>
      </c>
      <c r="H200" s="6" t="s">
        <v>16</v>
      </c>
      <c r="I200" s="6" t="s">
        <v>25</v>
      </c>
      <c r="J200" s="6" t="s">
        <v>33</v>
      </c>
      <c r="K200" s="6" t="s">
        <v>19</v>
      </c>
      <c r="L200" s="6" t="s">
        <v>96</v>
      </c>
      <c r="M200" s="6" t="s">
        <v>35</v>
      </c>
      <c r="N200" s="6" t="s">
        <v>253</v>
      </c>
      <c r="O200" s="6" t="s">
        <v>254</v>
      </c>
      <c r="P200" s="5" t="str">
        <f>_xlfn.CONCAT("./img/",_1_очищенные[[#This Row],[Сорт]],".jpg")</f>
        <v>./img/Red Rocket.jpg</v>
      </c>
      <c r="Q200" s="34">
        <v>0</v>
      </c>
      <c r="R200" s="35">
        <v>0</v>
      </c>
    </row>
    <row r="201" spans="1:18" x14ac:dyDescent="0.25">
      <c r="A201" s="14">
        <v>200</v>
      </c>
      <c r="B201" s="6" t="s">
        <v>95</v>
      </c>
      <c r="C201" s="6" t="s">
        <v>16</v>
      </c>
      <c r="E201" s="6" t="s">
        <v>16</v>
      </c>
      <c r="F201" s="6" t="s">
        <v>16</v>
      </c>
      <c r="G201" s="6" t="s">
        <v>16</v>
      </c>
      <c r="H201" s="6" t="s">
        <v>16</v>
      </c>
      <c r="I201" s="6" t="s">
        <v>25</v>
      </c>
      <c r="J201" s="6" t="s">
        <v>78</v>
      </c>
      <c r="K201" s="6" t="s">
        <v>19</v>
      </c>
      <c r="L201" s="6" t="s">
        <v>96</v>
      </c>
      <c r="M201" s="6" t="s">
        <v>35</v>
      </c>
      <c r="N201" s="6" t="s">
        <v>97</v>
      </c>
      <c r="O201" s="6" t="s">
        <v>98</v>
      </c>
      <c r="P201" s="5" t="str">
        <f>_xlfn.CONCAT("./img/",_1_очищенные[[#This Row],[Сорт]],".jpg")</f>
        <v>./img/Red Ruffles.jpg</v>
      </c>
      <c r="Q201" s="34">
        <v>0</v>
      </c>
      <c r="R201" s="35">
        <v>0</v>
      </c>
    </row>
    <row r="202" spans="1:18" x14ac:dyDescent="0.25">
      <c r="A202" s="14">
        <v>201</v>
      </c>
      <c r="B202" s="6" t="s">
        <v>277</v>
      </c>
      <c r="C202" s="6" t="s">
        <v>16</v>
      </c>
      <c r="E202" s="6" t="s">
        <v>16</v>
      </c>
      <c r="F202" s="6" t="s">
        <v>16</v>
      </c>
      <c r="G202" s="6" t="s">
        <v>16</v>
      </c>
      <c r="H202" s="6" t="s">
        <v>16</v>
      </c>
      <c r="I202" s="6" t="s">
        <v>32</v>
      </c>
      <c r="J202" s="6" t="s">
        <v>26</v>
      </c>
      <c r="K202" s="6" t="s">
        <v>19</v>
      </c>
      <c r="L202" s="6" t="s">
        <v>96</v>
      </c>
      <c r="M202" s="6" t="s">
        <v>35</v>
      </c>
      <c r="N202" s="6" t="s">
        <v>278</v>
      </c>
      <c r="O202" s="6" t="s">
        <v>279</v>
      </c>
      <c r="P202" s="5" t="str">
        <f>_xlfn.CONCAT("./img/",_1_очищенные[[#This Row],[Сорт]],".jpg")</f>
        <v>./img/Red Storm.jpg</v>
      </c>
      <c r="Q202" s="34">
        <v>0</v>
      </c>
      <c r="R202" s="35">
        <v>0</v>
      </c>
    </row>
    <row r="203" spans="1:18" x14ac:dyDescent="0.25">
      <c r="A203" s="14">
        <v>202</v>
      </c>
      <c r="B203" s="6" t="s">
        <v>293</v>
      </c>
      <c r="C203" s="6" t="s">
        <v>16</v>
      </c>
      <c r="E203" s="6" t="s">
        <v>16</v>
      </c>
      <c r="F203" s="6" t="s">
        <v>16</v>
      </c>
      <c r="G203" s="6" t="s">
        <v>16</v>
      </c>
      <c r="H203" s="6" t="s">
        <v>16</v>
      </c>
      <c r="I203" s="6" t="s">
        <v>32</v>
      </c>
      <c r="J203" s="6" t="s">
        <v>26</v>
      </c>
      <c r="K203" s="6" t="s">
        <v>19</v>
      </c>
      <c r="L203" s="6" t="s">
        <v>96</v>
      </c>
      <c r="M203" s="6" t="s">
        <v>35</v>
      </c>
      <c r="N203" s="6" t="s">
        <v>294</v>
      </c>
      <c r="O203" s="6" t="s">
        <v>152</v>
      </c>
      <c r="P203" s="5" t="str">
        <f>_xlfn.CONCAT("./img/",_1_очищенные[[#This Row],[Сорт]],".jpg")</f>
        <v>./img/Red Thunder.jpg</v>
      </c>
      <c r="Q203" s="34">
        <v>0</v>
      </c>
      <c r="R203" s="35">
        <v>0</v>
      </c>
    </row>
    <row r="204" spans="1:18" x14ac:dyDescent="0.25">
      <c r="A204" s="1">
        <v>203</v>
      </c>
      <c r="B204" s="6" t="s">
        <v>409</v>
      </c>
      <c r="C204" s="6" t="s">
        <v>16</v>
      </c>
      <c r="E204" s="6" t="s">
        <v>16</v>
      </c>
      <c r="F204" s="6" t="s">
        <v>16</v>
      </c>
      <c r="G204" s="6" t="s">
        <v>16</v>
      </c>
      <c r="H204" s="6" t="s">
        <v>16</v>
      </c>
      <c r="I204" s="6" t="s">
        <v>32</v>
      </c>
      <c r="J204" s="6" t="s">
        <v>26</v>
      </c>
      <c r="K204" s="6" t="s">
        <v>19</v>
      </c>
      <c r="L204" s="6" t="s">
        <v>410</v>
      </c>
      <c r="M204" s="6" t="s">
        <v>35</v>
      </c>
      <c r="N204" s="6" t="s">
        <v>411</v>
      </c>
      <c r="O204" s="6" t="s">
        <v>412</v>
      </c>
      <c r="P204" s="5" t="str">
        <f>_xlfn.CONCAT("./img/",_1_очищенные[[#This Row],[Сорт]],".jpg")</f>
        <v>./img/Red Tornado.jpg</v>
      </c>
      <c r="Q204" s="34">
        <v>0</v>
      </c>
      <c r="R204" s="35">
        <v>0</v>
      </c>
    </row>
    <row r="205" spans="1:18" ht="30" x14ac:dyDescent="0.25">
      <c r="A205" s="14">
        <v>204</v>
      </c>
      <c r="B205" s="6" t="s">
        <v>504</v>
      </c>
      <c r="C205" s="13" t="s">
        <v>16</v>
      </c>
      <c r="E205" s="6" t="s">
        <v>16</v>
      </c>
      <c r="F205" s="6" t="s">
        <v>16</v>
      </c>
      <c r="G205" s="6" t="s">
        <v>16</v>
      </c>
      <c r="H205" s="6" t="s">
        <v>16</v>
      </c>
      <c r="I205" s="6" t="s">
        <v>137</v>
      </c>
      <c r="J205" s="6" t="s">
        <v>46</v>
      </c>
      <c r="K205" s="6" t="s">
        <v>19</v>
      </c>
      <c r="L205" s="6" t="s">
        <v>505</v>
      </c>
      <c r="M205" s="6" t="s">
        <v>21</v>
      </c>
      <c r="N205" s="6" t="s">
        <v>506</v>
      </c>
      <c r="O205" s="6" t="s">
        <v>507</v>
      </c>
      <c r="P205" s="5" t="str">
        <f>_xlfn.CONCAT("./img/",_1_очищенные[[#This Row],[Сорт]],".jpg")</f>
        <v>./img/Red Vein.jpg</v>
      </c>
      <c r="Q205" s="34">
        <v>0</v>
      </c>
      <c r="R205" s="35">
        <v>0</v>
      </c>
    </row>
    <row r="206" spans="1:18" s="25" customFormat="1" x14ac:dyDescent="0.25">
      <c r="A206" s="14">
        <v>205</v>
      </c>
      <c r="B206" s="6" t="s">
        <v>262</v>
      </c>
      <c r="C206" s="13" t="s">
        <v>16</v>
      </c>
      <c r="D206" s="1"/>
      <c r="E206" s="6" t="s">
        <v>16</v>
      </c>
      <c r="F206" s="6" t="s">
        <v>16</v>
      </c>
      <c r="G206" s="6" t="s">
        <v>16</v>
      </c>
      <c r="H206" s="6" t="s">
        <v>16</v>
      </c>
      <c r="I206" s="6" t="s">
        <v>32</v>
      </c>
      <c r="J206" s="6" t="s">
        <v>26</v>
      </c>
      <c r="K206" s="6" t="s">
        <v>19</v>
      </c>
      <c r="L206" s="6" t="s">
        <v>96</v>
      </c>
      <c r="M206" s="6" t="s">
        <v>35</v>
      </c>
      <c r="N206" s="6" t="s">
        <v>227</v>
      </c>
      <c r="O206" s="6" t="s">
        <v>263</v>
      </c>
      <c r="P206" s="5" t="str">
        <f>_xlfn.CONCAT("./img/",_1_очищенные[[#This Row],[Сорт]],".jpg")</f>
        <v>./img/Red Volcano.jpg</v>
      </c>
      <c r="Q206" s="34">
        <v>0</v>
      </c>
      <c r="R206" s="35">
        <v>0</v>
      </c>
    </row>
    <row r="207" spans="1:18" x14ac:dyDescent="0.25">
      <c r="A207" s="14">
        <v>206</v>
      </c>
      <c r="B207" s="24" t="s">
        <v>1128</v>
      </c>
      <c r="C207" s="29"/>
      <c r="D207" s="14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0" t="str">
        <f>_xlfn.CONCAT("./img/",_1_очищенные[[#This Row],[Сорт]],".jpg")</f>
        <v>./img/Rhapsody.jpg</v>
      </c>
      <c r="Q207" s="34">
        <v>0</v>
      </c>
      <c r="R207" s="34">
        <v>1</v>
      </c>
    </row>
    <row r="208" spans="1:18" ht="30" x14ac:dyDescent="0.25">
      <c r="A208" s="14">
        <v>207</v>
      </c>
      <c r="B208" s="6" t="s">
        <v>1083</v>
      </c>
      <c r="C208" s="13"/>
      <c r="D208" s="1">
        <v>2022</v>
      </c>
      <c r="E208" s="6" t="s">
        <v>1084</v>
      </c>
      <c r="F208" s="6" t="s">
        <v>1085</v>
      </c>
      <c r="G208" s="6" t="s">
        <v>102</v>
      </c>
      <c r="H208" s="6" t="s">
        <v>707</v>
      </c>
      <c r="I208" s="6" t="s">
        <v>708</v>
      </c>
      <c r="J208" s="6" t="s">
        <v>1086</v>
      </c>
      <c r="K208" s="6" t="s">
        <v>544</v>
      </c>
      <c r="L208" s="6" t="s">
        <v>1001</v>
      </c>
      <c r="M208" s="6" t="s">
        <v>702</v>
      </c>
      <c r="N208" s="6" t="s">
        <v>1087</v>
      </c>
      <c r="O208" s="6" t="s">
        <v>1088</v>
      </c>
      <c r="P208" s="5" t="str">
        <f>_xlfn.CONCAT("./img/",_1_очищенные[[#This Row],[Сорт]],".jpg")</f>
        <v>./img/Ribbon White.jpg</v>
      </c>
      <c r="Q208" s="34">
        <v>0</v>
      </c>
      <c r="R208" s="35">
        <v>0</v>
      </c>
    </row>
    <row r="209" spans="1:18" s="25" customFormat="1" ht="30" x14ac:dyDescent="0.25">
      <c r="A209" s="1">
        <v>208</v>
      </c>
      <c r="B209" s="6" t="s">
        <v>887</v>
      </c>
      <c r="C209" s="6"/>
      <c r="D209" s="1">
        <v>2013</v>
      </c>
      <c r="E209" s="6" t="s">
        <v>888</v>
      </c>
      <c r="F209" s="6" t="s">
        <v>889</v>
      </c>
      <c r="G209" s="6" t="s">
        <v>102</v>
      </c>
      <c r="H209" s="6" t="s">
        <v>707</v>
      </c>
      <c r="I209" s="6" t="s">
        <v>722</v>
      </c>
      <c r="J209" s="6" t="s">
        <v>730</v>
      </c>
      <c r="K209" s="6" t="s">
        <v>53</v>
      </c>
      <c r="L209" s="6" t="s">
        <v>890</v>
      </c>
      <c r="M209" s="6" t="s">
        <v>702</v>
      </c>
      <c r="N209" s="6" t="s">
        <v>891</v>
      </c>
      <c r="O209" s="6" t="s">
        <v>892</v>
      </c>
      <c r="P209" s="5" t="str">
        <f>_xlfn.CONCAT("./img/",_1_очищенные[[#This Row],[Сорт]],".jpg")</f>
        <v>./img/Rio Red.jpg</v>
      </c>
      <c r="Q209" s="34">
        <v>0</v>
      </c>
      <c r="R209" s="35">
        <v>0</v>
      </c>
    </row>
    <row r="210" spans="1:18" s="25" customFormat="1" ht="30" x14ac:dyDescent="0.25">
      <c r="A210" s="14">
        <v>209</v>
      </c>
      <c r="B210" s="24" t="s">
        <v>1043</v>
      </c>
      <c r="C210" s="23" t="s">
        <v>166</v>
      </c>
      <c r="D210" s="14">
        <v>2009</v>
      </c>
      <c r="E210" s="23" t="s">
        <v>1044</v>
      </c>
      <c r="F210" s="23" t="s">
        <v>1045</v>
      </c>
      <c r="G210" s="23" t="s">
        <v>102</v>
      </c>
      <c r="H210" s="23" t="s">
        <v>707</v>
      </c>
      <c r="I210" s="23" t="s">
        <v>715</v>
      </c>
      <c r="J210" s="23" t="s">
        <v>741</v>
      </c>
      <c r="K210" s="23" t="s">
        <v>710</v>
      </c>
      <c r="L210" s="23" t="s">
        <v>1046</v>
      </c>
      <c r="M210" s="23" t="s">
        <v>711</v>
      </c>
      <c r="N210" s="23" t="s">
        <v>1047</v>
      </c>
      <c r="O210" s="23" t="s">
        <v>227</v>
      </c>
      <c r="P210" s="20" t="str">
        <f>_xlfn.CONCAT("./img/",_1_очищенные[[#This Row],[Сорт]],".jpg")</f>
        <v>./img/Rose Glow.jpg</v>
      </c>
      <c r="Q210" s="34">
        <v>0</v>
      </c>
      <c r="R210" s="34">
        <v>1</v>
      </c>
    </row>
    <row r="211" spans="1:18" s="25" customFormat="1" x14ac:dyDescent="0.25">
      <c r="A211" s="14">
        <v>210</v>
      </c>
      <c r="B211" s="24" t="s">
        <v>125</v>
      </c>
      <c r="C211" s="44" t="s">
        <v>16</v>
      </c>
      <c r="D211" s="14"/>
      <c r="E211" s="23" t="s">
        <v>16</v>
      </c>
      <c r="F211" s="23" t="s">
        <v>16</v>
      </c>
      <c r="G211" s="23" t="s">
        <v>16</v>
      </c>
      <c r="H211" s="23" t="s">
        <v>16</v>
      </c>
      <c r="I211" s="23" t="s">
        <v>58</v>
      </c>
      <c r="J211" s="23" t="s">
        <v>33</v>
      </c>
      <c r="K211" s="23" t="s">
        <v>19</v>
      </c>
      <c r="L211" s="23" t="s">
        <v>70</v>
      </c>
      <c r="M211" s="23" t="s">
        <v>28</v>
      </c>
      <c r="N211" s="23" t="s">
        <v>126</v>
      </c>
      <c r="O211" s="23" t="s">
        <v>127</v>
      </c>
      <c r="P211" s="20" t="str">
        <f>_xlfn.CONCAT("./img/",_1_очищенные[[#This Row],[Сорт]],".jpg")</f>
        <v>./img/Rosebud.jpg</v>
      </c>
      <c r="Q211" s="34">
        <v>0</v>
      </c>
      <c r="R211" s="34">
        <v>1</v>
      </c>
    </row>
    <row r="212" spans="1:18" s="25" customFormat="1" ht="30" x14ac:dyDescent="0.25">
      <c r="A212" s="14">
        <v>211</v>
      </c>
      <c r="B212" s="24" t="s">
        <v>1039</v>
      </c>
      <c r="C212" s="32" t="s">
        <v>219</v>
      </c>
      <c r="D212" s="14">
        <v>2010</v>
      </c>
      <c r="E212" s="23" t="s">
        <v>1040</v>
      </c>
      <c r="F212" s="23" t="s">
        <v>1041</v>
      </c>
      <c r="G212" s="23" t="s">
        <v>102</v>
      </c>
      <c r="H212" s="23" t="s">
        <v>707</v>
      </c>
      <c r="I212" s="23" t="s">
        <v>699</v>
      </c>
      <c r="J212" s="23" t="s">
        <v>700</v>
      </c>
      <c r="K212" s="23" t="s">
        <v>103</v>
      </c>
      <c r="L212" s="23" t="s">
        <v>1042</v>
      </c>
      <c r="M212" s="23" t="s">
        <v>711</v>
      </c>
      <c r="N212" s="23" t="s">
        <v>468</v>
      </c>
      <c r="O212" s="23" t="s">
        <v>472</v>
      </c>
      <c r="P212" s="20" t="str">
        <f>_xlfn.CONCAT("./img/",_1_очищенные[[#This Row],[Сорт]],".jpg")</f>
        <v>./img/Rosemary.jpg</v>
      </c>
      <c r="Q212" s="34">
        <v>0</v>
      </c>
      <c r="R212" s="34">
        <v>1</v>
      </c>
    </row>
    <row r="213" spans="1:18" ht="30" x14ac:dyDescent="0.25">
      <c r="A213" s="14">
        <v>212</v>
      </c>
      <c r="B213" s="24" t="s">
        <v>605</v>
      </c>
      <c r="C213" s="23" t="s">
        <v>16</v>
      </c>
      <c r="D213" s="14"/>
      <c r="E213" s="23" t="s">
        <v>16</v>
      </c>
      <c r="F213" s="23" t="s">
        <v>16</v>
      </c>
      <c r="G213" s="23" t="s">
        <v>16</v>
      </c>
      <c r="H213" s="23" t="s">
        <v>16</v>
      </c>
      <c r="I213" s="23" t="s">
        <v>32</v>
      </c>
      <c r="J213" s="23" t="s">
        <v>26</v>
      </c>
      <c r="K213" s="23" t="s">
        <v>19</v>
      </c>
      <c r="L213" s="23" t="s">
        <v>606</v>
      </c>
      <c r="M213" s="23" t="s">
        <v>21</v>
      </c>
      <c r="N213" s="23" t="s">
        <v>607</v>
      </c>
      <c r="O213" s="23" t="s">
        <v>201</v>
      </c>
      <c r="P213" s="20" t="str">
        <f>_xlfn.CONCAT("./img/",_1_очищенные[[#This Row],[Сорт]],".jpg")</f>
        <v>./img/Royal Flush.jpg</v>
      </c>
      <c r="Q213" s="34">
        <v>0</v>
      </c>
      <c r="R213" s="34">
        <v>1</v>
      </c>
    </row>
    <row r="214" spans="1:18" s="25" customFormat="1" ht="30" x14ac:dyDescent="0.25">
      <c r="A214" s="1">
        <v>213</v>
      </c>
      <c r="B214" s="6" t="s">
        <v>461</v>
      </c>
      <c r="C214" s="12" t="s">
        <v>16</v>
      </c>
      <c r="D214" s="1"/>
      <c r="E214" s="6" t="s">
        <v>16</v>
      </c>
      <c r="F214" s="6" t="s">
        <v>16</v>
      </c>
      <c r="G214" s="6" t="s">
        <v>16</v>
      </c>
      <c r="H214" s="6" t="s">
        <v>16</v>
      </c>
      <c r="I214" s="6" t="s">
        <v>58</v>
      </c>
      <c r="J214" s="6" t="s">
        <v>78</v>
      </c>
      <c r="K214" s="6" t="s">
        <v>19</v>
      </c>
      <c r="L214" s="6" t="s">
        <v>462</v>
      </c>
      <c r="M214" s="6" t="s">
        <v>21</v>
      </c>
      <c r="N214" s="6" t="s">
        <v>463</v>
      </c>
      <c r="O214" s="6" t="s">
        <v>464</v>
      </c>
      <c r="P214" s="5" t="str">
        <f>_xlfn.CONCAT("./img/",_1_очищенные[[#This Row],[Сорт]],".jpg")</f>
        <v>./img/Royal Velvet.jpg</v>
      </c>
      <c r="Q214" s="34">
        <v>0</v>
      </c>
      <c r="R214" s="35">
        <v>0</v>
      </c>
    </row>
    <row r="215" spans="1:18" s="25" customFormat="1" ht="30" x14ac:dyDescent="0.25">
      <c r="A215" s="14">
        <v>214</v>
      </c>
      <c r="B215" s="24" t="s">
        <v>893</v>
      </c>
      <c r="C215" s="32" t="s">
        <v>219</v>
      </c>
      <c r="D215" s="14">
        <v>2015</v>
      </c>
      <c r="E215" s="23" t="s">
        <v>894</v>
      </c>
      <c r="F215" s="23" t="s">
        <v>895</v>
      </c>
      <c r="G215" s="23" t="s">
        <v>102</v>
      </c>
      <c r="H215" s="23" t="s">
        <v>707</v>
      </c>
      <c r="I215" s="23" t="s">
        <v>699</v>
      </c>
      <c r="J215" s="23" t="s">
        <v>700</v>
      </c>
      <c r="K215" s="23" t="s">
        <v>53</v>
      </c>
      <c r="L215" s="23" t="s">
        <v>896</v>
      </c>
      <c r="M215" s="23" t="s">
        <v>711</v>
      </c>
      <c r="N215" s="23" t="s">
        <v>897</v>
      </c>
      <c r="O215" s="23" t="s">
        <v>866</v>
      </c>
      <c r="P215" s="20" t="str">
        <f>_xlfn.CONCAT("./img/",_1_очищенные[[#This Row],[Сорт]],".jpg")</f>
        <v>./img/Sangria.jpg</v>
      </c>
      <c r="Q215" s="34">
        <v>0</v>
      </c>
      <c r="R215" s="34">
        <v>1</v>
      </c>
    </row>
    <row r="216" spans="1:18" ht="30" x14ac:dyDescent="0.25">
      <c r="A216" s="14">
        <v>215</v>
      </c>
      <c r="B216" s="24" t="s">
        <v>1089</v>
      </c>
      <c r="C216" s="29" t="s">
        <v>166</v>
      </c>
      <c r="D216" s="14">
        <v>2015</v>
      </c>
      <c r="E216" s="23" t="s">
        <v>1090</v>
      </c>
      <c r="F216" s="23" t="s">
        <v>1091</v>
      </c>
      <c r="G216" s="23" t="s">
        <v>102</v>
      </c>
      <c r="H216" s="23" t="s">
        <v>707</v>
      </c>
      <c r="I216" s="23" t="s">
        <v>699</v>
      </c>
      <c r="J216" s="23" t="s">
        <v>700</v>
      </c>
      <c r="K216" s="23" t="s">
        <v>53</v>
      </c>
      <c r="L216" s="23" t="s">
        <v>1092</v>
      </c>
      <c r="M216" s="23" t="s">
        <v>702</v>
      </c>
      <c r="N216" s="23" t="s">
        <v>390</v>
      </c>
      <c r="O216" s="23" t="s">
        <v>947</v>
      </c>
      <c r="P216" s="20" t="str">
        <f>_xlfn.CONCAT("./img/",_1_очищенные[[#This Row],[Сорт]],".jpg")</f>
        <v>./img/Scarlet Flame.jpg</v>
      </c>
      <c r="Q216" s="34">
        <v>0</v>
      </c>
      <c r="R216" s="34">
        <v>1</v>
      </c>
    </row>
    <row r="217" spans="1:18" s="25" customFormat="1" ht="30" x14ac:dyDescent="0.25">
      <c r="A217" s="14">
        <v>216</v>
      </c>
      <c r="B217" s="6" t="s">
        <v>1093</v>
      </c>
      <c r="C217" s="13"/>
      <c r="D217" s="1">
        <v>2021</v>
      </c>
      <c r="E217" s="6" t="s">
        <v>1094</v>
      </c>
      <c r="F217" s="6" t="s">
        <v>1095</v>
      </c>
      <c r="G217" s="6" t="s">
        <v>102</v>
      </c>
      <c r="H217" s="6" t="s">
        <v>707</v>
      </c>
      <c r="I217" s="6" t="s">
        <v>708</v>
      </c>
      <c r="J217" s="6" t="s">
        <v>709</v>
      </c>
      <c r="K217" s="6" t="s">
        <v>710</v>
      </c>
      <c r="L217" s="6" t="s">
        <v>1096</v>
      </c>
      <c r="M217" s="6" t="s">
        <v>711</v>
      </c>
      <c r="N217" s="6" t="s">
        <v>1097</v>
      </c>
      <c r="O217" s="6" t="s">
        <v>924</v>
      </c>
      <c r="P217" s="5" t="str">
        <f>_xlfn.CONCAT("./img/",_1_очищенные[[#This Row],[Сорт]],".jpg")</f>
        <v>./img/Schokolade.jpg</v>
      </c>
      <c r="Q217" s="34">
        <v>0</v>
      </c>
      <c r="R217" s="35">
        <v>0</v>
      </c>
    </row>
    <row r="218" spans="1:18" x14ac:dyDescent="0.25">
      <c r="A218" s="14">
        <v>217</v>
      </c>
      <c r="B218" s="24" t="s">
        <v>1126</v>
      </c>
      <c r="C218" s="29"/>
      <c r="D218" s="14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0" t="str">
        <f>_xlfn.CONCAT("./img/",_1_очищенные[[#This Row],[Сорт]],".jpg")</f>
        <v>./img/Seafoam Pink.jpg</v>
      </c>
      <c r="Q218" s="34">
        <v>1</v>
      </c>
      <c r="R218" s="34">
        <v>1</v>
      </c>
    </row>
    <row r="219" spans="1:18" x14ac:dyDescent="0.25">
      <c r="A219" s="1">
        <v>218</v>
      </c>
      <c r="B219" s="6" t="s">
        <v>140</v>
      </c>
      <c r="C219" s="13" t="s">
        <v>16</v>
      </c>
      <c r="E219" s="6" t="s">
        <v>16</v>
      </c>
      <c r="F219" s="6" t="s">
        <v>16</v>
      </c>
      <c r="G219" s="6" t="s">
        <v>16</v>
      </c>
      <c r="H219" s="6" t="s">
        <v>16</v>
      </c>
      <c r="I219" s="6" t="s">
        <v>25</v>
      </c>
      <c r="J219" s="6" t="s">
        <v>33</v>
      </c>
      <c r="K219" s="6" t="s">
        <v>19</v>
      </c>
      <c r="L219" s="6" t="s">
        <v>111</v>
      </c>
      <c r="M219" s="6" t="s">
        <v>28</v>
      </c>
      <c r="N219" s="6" t="s">
        <v>141</v>
      </c>
      <c r="O219" s="6" t="s">
        <v>142</v>
      </c>
      <c r="P219" s="5" t="str">
        <f>_xlfn.CONCAT("./img/",_1_очищенные[[#This Row],[Сорт]],".jpg")</f>
        <v>./img/Seagull.jpg</v>
      </c>
      <c r="Q219" s="34">
        <v>0</v>
      </c>
      <c r="R219" s="35">
        <v>0</v>
      </c>
    </row>
    <row r="220" spans="1:18" x14ac:dyDescent="0.25">
      <c r="A220" s="14">
        <v>219</v>
      </c>
      <c r="B220" s="6" t="s">
        <v>573</v>
      </c>
      <c r="C220" s="6" t="s">
        <v>16</v>
      </c>
      <c r="E220" s="6" t="s">
        <v>16</v>
      </c>
      <c r="F220" s="6" t="s">
        <v>16</v>
      </c>
      <c r="G220" s="6" t="s">
        <v>16</v>
      </c>
      <c r="H220" s="6" t="s">
        <v>16</v>
      </c>
      <c r="I220" s="6" t="s">
        <v>137</v>
      </c>
      <c r="J220" s="6" t="s">
        <v>223</v>
      </c>
      <c r="K220" s="6" t="s">
        <v>19</v>
      </c>
      <c r="L220" s="6" t="s">
        <v>574</v>
      </c>
      <c r="M220" s="6" t="s">
        <v>28</v>
      </c>
      <c r="N220" s="6" t="s">
        <v>575</v>
      </c>
      <c r="O220" s="6" t="s">
        <v>576</v>
      </c>
      <c r="P220" s="5" t="str">
        <f>_xlfn.CONCAT("./img/",_1_очищенные[[#This Row],[Сорт]],".jpg")</f>
        <v>./img/Shadowland.jpg</v>
      </c>
      <c r="Q220" s="34">
        <v>0</v>
      </c>
      <c r="R220" s="35">
        <v>0</v>
      </c>
    </row>
    <row r="221" spans="1:18" x14ac:dyDescent="0.25">
      <c r="A221" s="14">
        <v>220</v>
      </c>
      <c r="B221" s="6" t="s">
        <v>231</v>
      </c>
      <c r="C221" s="6" t="s">
        <v>16</v>
      </c>
      <c r="E221" s="6" t="s">
        <v>16</v>
      </c>
      <c r="F221" s="6" t="s">
        <v>16</v>
      </c>
      <c r="G221" s="6" t="s">
        <v>16</v>
      </c>
      <c r="H221" s="6" t="s">
        <v>16</v>
      </c>
      <c r="I221" s="6" t="s">
        <v>58</v>
      </c>
      <c r="J221" s="6" t="s">
        <v>59</v>
      </c>
      <c r="K221" s="6" t="s">
        <v>19</v>
      </c>
      <c r="L221" s="6" t="s">
        <v>154</v>
      </c>
      <c r="M221" s="6" t="s">
        <v>21</v>
      </c>
      <c r="N221" s="6" t="s">
        <v>232</v>
      </c>
      <c r="O221" s="6" t="s">
        <v>164</v>
      </c>
      <c r="P221" s="5" t="str">
        <f>_xlfn.CONCAT("./img/",_1_очищенные[[#This Row],[Сорт]],".jpg")</f>
        <v>./img/Silver Cloud.jpg</v>
      </c>
      <c r="Q221" s="34">
        <v>0</v>
      </c>
      <c r="R221" s="35">
        <v>0</v>
      </c>
    </row>
    <row r="222" spans="1:18" ht="30" x14ac:dyDescent="0.25">
      <c r="A222" s="14">
        <v>221</v>
      </c>
      <c r="B222" s="6" t="s">
        <v>508</v>
      </c>
      <c r="C222" s="6" t="s">
        <v>16</v>
      </c>
      <c r="E222" s="6" t="s">
        <v>16</v>
      </c>
      <c r="F222" s="6" t="s">
        <v>16</v>
      </c>
      <c r="G222" s="6" t="s">
        <v>16</v>
      </c>
      <c r="H222" s="6" t="s">
        <v>16</v>
      </c>
      <c r="I222" s="6" t="s">
        <v>25</v>
      </c>
      <c r="J222" s="6" t="s">
        <v>18</v>
      </c>
      <c r="K222" s="6" t="s">
        <v>19</v>
      </c>
      <c r="L222" s="6" t="s">
        <v>509</v>
      </c>
      <c r="M222" s="6" t="s">
        <v>28</v>
      </c>
      <c r="N222" s="6" t="s">
        <v>510</v>
      </c>
      <c r="O222" s="6" t="s">
        <v>511</v>
      </c>
      <c r="P222" s="5" t="str">
        <f>_xlfn.CONCAT("./img/",_1_очищенные[[#This Row],[Сорт]],".jpg")</f>
        <v>./img/Silver Pagoda.jpg</v>
      </c>
      <c r="Q222" s="34">
        <v>0</v>
      </c>
      <c r="R222" s="35">
        <v>0</v>
      </c>
    </row>
    <row r="223" spans="1:18" s="25" customFormat="1" x14ac:dyDescent="0.25">
      <c r="A223" s="14">
        <v>222</v>
      </c>
      <c r="B223" s="6" t="s">
        <v>638</v>
      </c>
      <c r="C223" s="6" t="s">
        <v>16</v>
      </c>
      <c r="D223" s="1"/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17</v>
      </c>
      <c r="J223" s="6" t="s">
        <v>78</v>
      </c>
      <c r="K223" s="6" t="s">
        <v>19</v>
      </c>
      <c r="L223" s="6" t="s">
        <v>639</v>
      </c>
      <c r="M223" s="6" t="s">
        <v>21</v>
      </c>
      <c r="N223" s="6" t="s">
        <v>640</v>
      </c>
      <c r="O223" s="6" t="s">
        <v>641</v>
      </c>
      <c r="P223" s="5" t="str">
        <f>_xlfn.CONCAT("./img/",_1_очищенные[[#This Row],[Сорт]],".jpg")</f>
        <v>./img/Silver Shadow.jpg</v>
      </c>
      <c r="Q223" s="34">
        <v>0</v>
      </c>
      <c r="R223" s="35">
        <v>0</v>
      </c>
    </row>
    <row r="224" spans="1:18" s="25" customFormat="1" x14ac:dyDescent="0.25">
      <c r="A224" s="1">
        <v>223</v>
      </c>
      <c r="B224" s="24" t="s">
        <v>1136</v>
      </c>
      <c r="C224" s="23"/>
      <c r="D224" s="14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0" t="str">
        <f>_xlfn.CONCAT("./img/",_1_очищенные[[#This Row],[Сорт]],".jpg")</f>
        <v>./img/Sizzle.jpg</v>
      </c>
      <c r="Q224" s="34">
        <v>1</v>
      </c>
      <c r="R224" s="34">
        <v>1</v>
      </c>
    </row>
    <row r="225" spans="1:18" s="43" customFormat="1" ht="30" x14ac:dyDescent="0.25">
      <c r="A225" s="14">
        <v>224</v>
      </c>
      <c r="B225" s="24" t="s">
        <v>898</v>
      </c>
      <c r="C225" s="23" t="s">
        <v>166</v>
      </c>
      <c r="D225" s="14">
        <v>2016</v>
      </c>
      <c r="E225" s="23" t="s">
        <v>899</v>
      </c>
      <c r="F225" s="23" t="s">
        <v>900</v>
      </c>
      <c r="G225" s="23" t="s">
        <v>102</v>
      </c>
      <c r="H225" s="23" t="s">
        <v>707</v>
      </c>
      <c r="I225" s="23" t="s">
        <v>708</v>
      </c>
      <c r="J225" s="23" t="s">
        <v>709</v>
      </c>
      <c r="K225" s="23" t="s">
        <v>710</v>
      </c>
      <c r="L225" s="23" t="s">
        <v>88</v>
      </c>
      <c r="M225" s="23" t="s">
        <v>702</v>
      </c>
      <c r="N225" s="23" t="s">
        <v>901</v>
      </c>
      <c r="O225" s="23" t="s">
        <v>803</v>
      </c>
      <c r="P225" s="20" t="str">
        <f>_xlfn.CONCAT("./img/",_1_очищенные[[#This Row],[Сорт]],".jpg")</f>
        <v>./img/Snow Drift.jpg</v>
      </c>
      <c r="Q225" s="34">
        <v>0</v>
      </c>
      <c r="R225" s="34">
        <v>1</v>
      </c>
    </row>
    <row r="226" spans="1:18" s="50" customFormat="1" x14ac:dyDescent="0.25">
      <c r="A226" s="14">
        <v>225</v>
      </c>
      <c r="B226" s="46" t="s">
        <v>1121</v>
      </c>
      <c r="C226" s="48"/>
      <c r="D226" s="47"/>
      <c r="E226" s="48"/>
      <c r="F226" s="48"/>
      <c r="G226" s="48"/>
      <c r="H226" s="48"/>
      <c r="I226" s="48"/>
      <c r="J226" s="48"/>
      <c r="K226" s="48" t="s">
        <v>19</v>
      </c>
      <c r="L226" s="48" t="s">
        <v>1122</v>
      </c>
      <c r="M226" s="48"/>
      <c r="N226" s="48"/>
      <c r="O226" s="48"/>
      <c r="P226" s="49" t="str">
        <f>_xlfn.CONCAT("./img/",_1_очищенные[[#This Row],[Сорт]],".jpg")</f>
        <v>./img/Snow Flurry.jpg</v>
      </c>
      <c r="Q226" s="34">
        <v>1</v>
      </c>
      <c r="R226" s="35">
        <v>1</v>
      </c>
    </row>
    <row r="227" spans="1:18" ht="30" x14ac:dyDescent="0.25">
      <c r="A227" s="14">
        <v>226</v>
      </c>
      <c r="B227" s="6" t="s">
        <v>482</v>
      </c>
      <c r="C227" s="6" t="s">
        <v>16</v>
      </c>
      <c r="E227" s="6" t="s">
        <v>16</v>
      </c>
      <c r="F227" s="6" t="s">
        <v>16</v>
      </c>
      <c r="G227" s="6" t="s">
        <v>16</v>
      </c>
      <c r="H227" s="6" t="s">
        <v>16</v>
      </c>
      <c r="I227" s="6" t="s">
        <v>58</v>
      </c>
      <c r="J227" s="6" t="s">
        <v>110</v>
      </c>
      <c r="K227" s="6" t="s">
        <v>19</v>
      </c>
      <c r="L227" s="6" t="s">
        <v>483</v>
      </c>
      <c r="M227" s="6" t="s">
        <v>28</v>
      </c>
      <c r="N227" s="6" t="s">
        <v>484</v>
      </c>
      <c r="O227" s="6" t="s">
        <v>159</v>
      </c>
      <c r="P227" s="5" t="str">
        <f>_xlfn.CONCAT("./img/",_1_очищенные[[#This Row],[Сорт]],".jpg")</f>
        <v>./img/Snow Queen.jpg</v>
      </c>
      <c r="Q227" s="34">
        <v>0</v>
      </c>
      <c r="R227" s="35">
        <v>0</v>
      </c>
    </row>
    <row r="228" spans="1:18" ht="30" x14ac:dyDescent="0.25">
      <c r="A228" s="14">
        <v>227</v>
      </c>
      <c r="B228" s="6" t="s">
        <v>1138</v>
      </c>
      <c r="C228" s="6"/>
      <c r="D228" s="1">
        <v>2012</v>
      </c>
      <c r="E228" s="6" t="s">
        <v>1048</v>
      </c>
      <c r="F228" s="6" t="s">
        <v>1049</v>
      </c>
      <c r="G228" s="6" t="s">
        <v>1050</v>
      </c>
      <c r="H228" s="6" t="s">
        <v>707</v>
      </c>
      <c r="I228" s="6" t="s">
        <v>1051</v>
      </c>
      <c r="J228" s="6" t="s">
        <v>1052</v>
      </c>
      <c r="K228" s="6" t="s">
        <v>19</v>
      </c>
      <c r="L228" s="6" t="s">
        <v>88</v>
      </c>
      <c r="M228" s="6" t="s">
        <v>1053</v>
      </c>
      <c r="N228" s="6" t="s">
        <v>1054</v>
      </c>
      <c r="O228" s="6" t="s">
        <v>71</v>
      </c>
      <c r="P228" s="5" t="str">
        <f>_xlfn.CONCAT("./img/",_1_очищенные[[#This Row],[Сорт]],".jpg")</f>
        <v>./img/Snow White Park.jpg</v>
      </c>
      <c r="Q228" s="34">
        <v>0</v>
      </c>
      <c r="R228" s="35">
        <v>0</v>
      </c>
    </row>
    <row r="229" spans="1:18" x14ac:dyDescent="0.25">
      <c r="A229" s="1">
        <v>228</v>
      </c>
      <c r="B229" s="6" t="s">
        <v>114</v>
      </c>
      <c r="C229" s="13" t="s">
        <v>16</v>
      </c>
      <c r="E229" s="6" t="s">
        <v>16</v>
      </c>
      <c r="F229" s="6" t="s">
        <v>16</v>
      </c>
      <c r="G229" s="6" t="s">
        <v>16</v>
      </c>
      <c r="H229" s="6" t="s">
        <v>16</v>
      </c>
      <c r="I229" s="6" t="s">
        <v>45</v>
      </c>
      <c r="J229" s="6" t="s">
        <v>46</v>
      </c>
      <c r="K229" s="6" t="s">
        <v>19</v>
      </c>
      <c r="L229" s="6" t="s">
        <v>115</v>
      </c>
      <c r="M229" s="6" t="s">
        <v>35</v>
      </c>
      <c r="N229" s="6" t="s">
        <v>116</v>
      </c>
      <c r="O229" s="6" t="s">
        <v>117</v>
      </c>
      <c r="P229" s="5" t="str">
        <f>_xlfn.CONCAT("./img/",_1_очищенные[[#This Row],[Сорт]],".jpg")</f>
        <v>./img/Solar Flare.jpg</v>
      </c>
      <c r="Q229" s="34">
        <v>0</v>
      </c>
      <c r="R229" s="35">
        <v>0</v>
      </c>
    </row>
    <row r="230" spans="1:18" s="25" customFormat="1" ht="30" x14ac:dyDescent="0.25">
      <c r="A230" s="14">
        <v>229</v>
      </c>
      <c r="B230" s="6" t="s">
        <v>561</v>
      </c>
      <c r="C230" s="12" t="s">
        <v>16</v>
      </c>
      <c r="D230" s="1"/>
      <c r="E230" s="6" t="s">
        <v>16</v>
      </c>
      <c r="F230" s="6" t="s">
        <v>16</v>
      </c>
      <c r="G230" s="6" t="s">
        <v>16</v>
      </c>
      <c r="H230" s="6" t="s">
        <v>16</v>
      </c>
      <c r="I230" s="6" t="s">
        <v>123</v>
      </c>
      <c r="J230" s="6" t="s">
        <v>39</v>
      </c>
      <c r="K230" s="6" t="s">
        <v>19</v>
      </c>
      <c r="L230" s="6" t="s">
        <v>562</v>
      </c>
      <c r="M230" s="6" t="s">
        <v>563</v>
      </c>
      <c r="N230" s="6" t="s">
        <v>564</v>
      </c>
      <c r="O230" s="6" t="s">
        <v>565</v>
      </c>
      <c r="P230" s="5" t="str">
        <f>_xlfn.CONCAT("./img/",_1_очищенные[[#This Row],[Сорт]],".jpg")</f>
        <v>./img/Solaris.jpg</v>
      </c>
      <c r="Q230" s="34">
        <v>0</v>
      </c>
      <c r="R230" s="35">
        <v>0</v>
      </c>
    </row>
    <row r="231" spans="1:18" s="25" customFormat="1" ht="30" x14ac:dyDescent="0.25">
      <c r="A231" s="14">
        <v>230</v>
      </c>
      <c r="B231" s="24" t="s">
        <v>902</v>
      </c>
      <c r="C231" s="32" t="s">
        <v>219</v>
      </c>
      <c r="D231" s="14">
        <v>2017</v>
      </c>
      <c r="E231" s="23" t="s">
        <v>903</v>
      </c>
      <c r="F231" s="23" t="s">
        <v>904</v>
      </c>
      <c r="G231" s="23" t="s">
        <v>102</v>
      </c>
      <c r="H231" s="23" t="s">
        <v>707</v>
      </c>
      <c r="I231" s="23" t="s">
        <v>722</v>
      </c>
      <c r="J231" s="23" t="s">
        <v>723</v>
      </c>
      <c r="K231" s="23" t="s">
        <v>710</v>
      </c>
      <c r="L231" s="23" t="s">
        <v>905</v>
      </c>
      <c r="M231" s="23" t="s">
        <v>711</v>
      </c>
      <c r="N231" s="23" t="s">
        <v>906</v>
      </c>
      <c r="O231" s="23" t="s">
        <v>907</v>
      </c>
      <c r="P231" s="20" t="str">
        <f>_xlfn.CONCAT("./img/",_1_очищенные[[#This Row],[Сорт]],".jpg")</f>
        <v>./img/Southern Charm.jpg</v>
      </c>
      <c r="Q231" s="34">
        <v>0</v>
      </c>
      <c r="R231" s="34">
        <v>1</v>
      </c>
    </row>
    <row r="232" spans="1:18" s="25" customFormat="1" ht="45" x14ac:dyDescent="0.25">
      <c r="A232" s="14">
        <v>231</v>
      </c>
      <c r="B232" s="24" t="s">
        <v>1146</v>
      </c>
      <c r="C232" s="23" t="s">
        <v>166</v>
      </c>
      <c r="D232" s="14">
        <v>2011</v>
      </c>
      <c r="E232" s="23" t="s">
        <v>1180</v>
      </c>
      <c r="F232" s="20" t="s">
        <v>1179</v>
      </c>
      <c r="G232" s="23" t="s">
        <v>102</v>
      </c>
      <c r="H232" s="23" t="s">
        <v>1185</v>
      </c>
      <c r="I232" s="23" t="s">
        <v>1183</v>
      </c>
      <c r="J232" s="23" t="s">
        <v>1182</v>
      </c>
      <c r="K232" s="23" t="s">
        <v>19</v>
      </c>
      <c r="L232" s="23" t="s">
        <v>1181</v>
      </c>
      <c r="M232" s="23" t="s">
        <v>28</v>
      </c>
      <c r="N232" s="23" t="s">
        <v>1187</v>
      </c>
      <c r="O232" s="23" t="s">
        <v>1186</v>
      </c>
      <c r="P232" s="20" t="str">
        <f>_xlfn.CONCAT("./img/",_1_очищенные[[#This Row],[Сорт]],".jpg")</f>
        <v>./img/Splash Of Wine.jpg</v>
      </c>
      <c r="Q232" s="34">
        <v>1</v>
      </c>
      <c r="R232" s="34">
        <v>1</v>
      </c>
    </row>
    <row r="233" spans="1:18" s="25" customFormat="1" ht="225" x14ac:dyDescent="0.25">
      <c r="A233" s="14">
        <v>232</v>
      </c>
      <c r="B233" s="24" t="s">
        <v>1130</v>
      </c>
      <c r="C233" s="44" t="s">
        <v>1240</v>
      </c>
      <c r="D233" s="14">
        <v>2017</v>
      </c>
      <c r="E233" s="23"/>
      <c r="F233" s="23"/>
      <c r="G233" s="23"/>
      <c r="H233" s="23"/>
      <c r="I233" s="23" t="s">
        <v>722</v>
      </c>
      <c r="J233" s="23" t="s">
        <v>39</v>
      </c>
      <c r="K233" s="23" t="s">
        <v>19</v>
      </c>
      <c r="L233" s="23" t="s">
        <v>1243</v>
      </c>
      <c r="M233" s="23" t="s">
        <v>1241</v>
      </c>
      <c r="N233" s="23" t="s">
        <v>1244</v>
      </c>
      <c r="O233" s="23" t="s">
        <v>1245</v>
      </c>
      <c r="P233" s="20" t="str">
        <f>_xlfn.CONCAT("./img/",_1_очищенные[[#This Row],[Сорт]],".jpg")</f>
        <v>./img/Spring Fling.jpg</v>
      </c>
      <c r="Q233" s="34">
        <v>1</v>
      </c>
      <c r="R233" s="34">
        <v>1</v>
      </c>
    </row>
    <row r="234" spans="1:18" ht="30" x14ac:dyDescent="0.25">
      <c r="A234" s="1">
        <v>233</v>
      </c>
      <c r="B234" s="24" t="s">
        <v>1055</v>
      </c>
      <c r="C234" s="32" t="s">
        <v>219</v>
      </c>
      <c r="D234" s="14">
        <v>2009</v>
      </c>
      <c r="E234" s="23" t="s">
        <v>1056</v>
      </c>
      <c r="F234" s="23" t="s">
        <v>1057</v>
      </c>
      <c r="G234" s="23" t="s">
        <v>102</v>
      </c>
      <c r="H234" s="23" t="s">
        <v>707</v>
      </c>
      <c r="I234" s="23" t="s">
        <v>722</v>
      </c>
      <c r="J234" s="23" t="s">
        <v>730</v>
      </c>
      <c r="K234" s="23" t="s">
        <v>103</v>
      </c>
      <c r="L234" s="23" t="s">
        <v>1046</v>
      </c>
      <c r="M234" s="23" t="s">
        <v>711</v>
      </c>
      <c r="N234" s="23" t="s">
        <v>989</v>
      </c>
      <c r="O234" s="23" t="s">
        <v>941</v>
      </c>
      <c r="P234" s="20" t="str">
        <f>_xlfn.CONCAT("./img/",_1_очищенные[[#This Row],[Сорт]],".jpg")</f>
        <v>./img/Starburst.jpg</v>
      </c>
      <c r="Q234" s="34">
        <v>0</v>
      </c>
      <c r="R234" s="34">
        <v>1</v>
      </c>
    </row>
    <row r="235" spans="1:18" x14ac:dyDescent="0.25">
      <c r="A235" s="14">
        <v>234</v>
      </c>
      <c r="B235" s="6" t="s">
        <v>373</v>
      </c>
      <c r="C235" s="6" t="s">
        <v>16</v>
      </c>
      <c r="E235" s="6" t="s">
        <v>16</v>
      </c>
      <c r="F235" s="6" t="s">
        <v>16</v>
      </c>
      <c r="G235" s="6" t="s">
        <v>16</v>
      </c>
      <c r="H235" s="6" t="s">
        <v>16</v>
      </c>
      <c r="I235" s="6" t="s">
        <v>58</v>
      </c>
      <c r="J235" s="6" t="s">
        <v>59</v>
      </c>
      <c r="K235" s="6" t="s">
        <v>19</v>
      </c>
      <c r="L235" s="6" t="s">
        <v>374</v>
      </c>
      <c r="M235" s="6" t="s">
        <v>21</v>
      </c>
      <c r="N235" s="6" t="s">
        <v>164</v>
      </c>
      <c r="O235" s="6" t="s">
        <v>375</v>
      </c>
      <c r="P235" s="5" t="str">
        <f>_xlfn.CONCAT("./img/",_1_очищенные[[#This Row],[Сорт]],".jpg")</f>
        <v>./img/Starburst Fancy.jpg</v>
      </c>
      <c r="Q235" s="34">
        <v>0</v>
      </c>
      <c r="R235" s="35">
        <v>0</v>
      </c>
    </row>
    <row r="236" spans="1:18" s="25" customFormat="1" ht="30" x14ac:dyDescent="0.25">
      <c r="A236" s="14">
        <v>235</v>
      </c>
      <c r="B236" s="6" t="s">
        <v>645</v>
      </c>
      <c r="C236" s="6" t="s">
        <v>16</v>
      </c>
      <c r="D236" s="1"/>
      <c r="E236" s="6" t="s">
        <v>16</v>
      </c>
      <c r="F236" s="6" t="s">
        <v>16</v>
      </c>
      <c r="G236" s="6" t="s">
        <v>16</v>
      </c>
      <c r="H236" s="6" t="s">
        <v>16</v>
      </c>
      <c r="I236" s="6" t="s">
        <v>58</v>
      </c>
      <c r="J236" s="6" t="s">
        <v>33</v>
      </c>
      <c r="K236" s="6" t="s">
        <v>19</v>
      </c>
      <c r="L236" s="6" t="s">
        <v>646</v>
      </c>
      <c r="M236" s="6" t="s">
        <v>21</v>
      </c>
      <c r="N236" s="6" t="s">
        <v>647</v>
      </c>
      <c r="O236" s="6" t="s">
        <v>648</v>
      </c>
      <c r="P236" s="5" t="str">
        <f>_xlfn.CONCAT("./img/",_1_очищенные[[#This Row],[Сорт]],".jpg")</f>
        <v>./img/Strawberry Fields.jpg</v>
      </c>
      <c r="Q236" s="34">
        <v>0</v>
      </c>
      <c r="R236" s="35">
        <v>0</v>
      </c>
    </row>
    <row r="237" spans="1:18" s="25" customFormat="1" x14ac:dyDescent="0.25">
      <c r="A237" s="14">
        <v>236</v>
      </c>
      <c r="B237" s="24" t="s">
        <v>1139</v>
      </c>
      <c r="C237" s="23"/>
      <c r="D237" s="14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0" t="str">
        <f>_xlfn.CONCAT("./img/",_1_очищенные[[#This Row],[Сорт]],".jpg")</f>
        <v>./img/Strawberry Star.jpg</v>
      </c>
      <c r="Q237" s="34">
        <v>1</v>
      </c>
      <c r="R237" s="34">
        <v>1</v>
      </c>
    </row>
    <row r="238" spans="1:18" ht="30" x14ac:dyDescent="0.25">
      <c r="A238" s="14">
        <v>237</v>
      </c>
      <c r="B238" s="24" t="s">
        <v>566</v>
      </c>
      <c r="C238" s="23" t="s">
        <v>219</v>
      </c>
      <c r="D238" s="14">
        <v>2015</v>
      </c>
      <c r="E238" s="23" t="s">
        <v>567</v>
      </c>
      <c r="F238" s="23" t="s">
        <v>568</v>
      </c>
      <c r="G238" s="23" t="s">
        <v>102</v>
      </c>
      <c r="H238" s="23" t="s">
        <v>569</v>
      </c>
      <c r="I238" s="23" t="s">
        <v>58</v>
      </c>
      <c r="J238" s="23" t="s">
        <v>59</v>
      </c>
      <c r="K238" s="23" t="s">
        <v>19</v>
      </c>
      <c r="L238" s="23" t="s">
        <v>570</v>
      </c>
      <c r="M238" s="23" t="s">
        <v>35</v>
      </c>
      <c r="N238" s="23" t="s">
        <v>571</v>
      </c>
      <c r="O238" s="23" t="s">
        <v>572</v>
      </c>
      <c r="P238" s="20" t="str">
        <f>_xlfn.CONCAT("./img/",_1_очищенные[[#This Row],[Сорт]],".jpg")</f>
        <v>./img/Summer Breeze.jpg</v>
      </c>
      <c r="Q238" s="34">
        <v>0</v>
      </c>
      <c r="R238" s="34">
        <v>1</v>
      </c>
    </row>
    <row r="239" spans="1:18" s="25" customFormat="1" ht="30" x14ac:dyDescent="0.25">
      <c r="A239" s="1">
        <v>238</v>
      </c>
      <c r="B239" s="6" t="s">
        <v>908</v>
      </c>
      <c r="C239" s="45" t="s">
        <v>1193</v>
      </c>
      <c r="D239" s="1">
        <v>2009</v>
      </c>
      <c r="E239" s="6" t="s">
        <v>909</v>
      </c>
      <c r="F239" s="6" t="s">
        <v>910</v>
      </c>
      <c r="G239" s="6" t="s">
        <v>698</v>
      </c>
      <c r="H239" s="6" t="s">
        <v>707</v>
      </c>
      <c r="I239" s="6" t="s">
        <v>715</v>
      </c>
      <c r="J239" s="6" t="s">
        <v>556</v>
      </c>
      <c r="K239" s="6" t="s">
        <v>19</v>
      </c>
      <c r="L239" s="6" t="s">
        <v>911</v>
      </c>
      <c r="M239" s="6" t="s">
        <v>702</v>
      </c>
      <c r="N239" s="6" t="s">
        <v>912</v>
      </c>
      <c r="O239" s="6" t="s">
        <v>913</v>
      </c>
      <c r="P239" s="5" t="str">
        <f>_xlfn.CONCAT("./img/",_1_очищенные[[#This Row],[Сорт]],".jpg")</f>
        <v>./img/Summer Rose.jpg</v>
      </c>
      <c r="Q239" s="34">
        <v>0</v>
      </c>
      <c r="R239" s="35">
        <v>0</v>
      </c>
    </row>
    <row r="240" spans="1:18" x14ac:dyDescent="0.25">
      <c r="A240" s="14">
        <v>239</v>
      </c>
      <c r="B240" s="24" t="s">
        <v>1160</v>
      </c>
      <c r="C240" s="32" t="s">
        <v>219</v>
      </c>
      <c r="D240" s="14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0" t="str">
        <f>_xlfn.CONCAT("./img/",_1_очищенные[[#This Row],[Сорт]],".jpg")</f>
        <v>./img/Sunset Pink.jpg</v>
      </c>
      <c r="Q240" s="34">
        <v>0</v>
      </c>
      <c r="R240" s="34">
        <v>1</v>
      </c>
    </row>
    <row r="241" spans="1:18" s="25" customFormat="1" ht="30" x14ac:dyDescent="0.25">
      <c r="A241" s="14">
        <v>240</v>
      </c>
      <c r="B241" s="6" t="s">
        <v>1058</v>
      </c>
      <c r="C241" s="6"/>
      <c r="D241" s="1">
        <v>2013</v>
      </c>
      <c r="E241" s="6" t="s">
        <v>1059</v>
      </c>
      <c r="F241" s="6" t="s">
        <v>1060</v>
      </c>
      <c r="G241" s="6" t="s">
        <v>102</v>
      </c>
      <c r="H241" s="6" t="s">
        <v>707</v>
      </c>
      <c r="I241" s="6" t="s">
        <v>550</v>
      </c>
      <c r="J241" s="6" t="s">
        <v>556</v>
      </c>
      <c r="K241" s="6" t="s">
        <v>710</v>
      </c>
      <c r="L241" s="6" t="s">
        <v>1061</v>
      </c>
      <c r="M241" s="6" t="s">
        <v>711</v>
      </c>
      <c r="N241" s="6" t="s">
        <v>1062</v>
      </c>
      <c r="O241" s="6" t="s">
        <v>1026</v>
      </c>
      <c r="P241" s="5" t="str">
        <f>_xlfn.CONCAT("./img/",_1_очищенные[[#This Row],[Сорт]],".jpg")</f>
        <v>./img/Sweet Carolina.jpg</v>
      </c>
      <c r="Q241" s="34">
        <v>0</v>
      </c>
      <c r="R241" s="35">
        <v>0</v>
      </c>
    </row>
    <row r="242" spans="1:18" x14ac:dyDescent="0.25">
      <c r="A242" s="14">
        <v>241</v>
      </c>
      <c r="B242" s="24" t="s">
        <v>1143</v>
      </c>
      <c r="C242" s="23"/>
      <c r="D242" s="14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0" t="str">
        <f>_xlfn.CONCAT("./img/",_1_очищенные[[#This Row],[Сорт]],".jpg")</f>
        <v>./img/Tapestry.jpg</v>
      </c>
      <c r="Q242" s="34">
        <v>1</v>
      </c>
      <c r="R242" s="34">
        <v>1</v>
      </c>
    </row>
    <row r="243" spans="1:18" s="25" customFormat="1" ht="30" x14ac:dyDescent="0.25">
      <c r="A243" s="14">
        <v>242</v>
      </c>
      <c r="B243" s="6" t="s">
        <v>914</v>
      </c>
      <c r="C243" s="6"/>
      <c r="D243" s="1">
        <v>2013</v>
      </c>
      <c r="E243" s="6" t="s">
        <v>915</v>
      </c>
      <c r="F243" s="6" t="s">
        <v>916</v>
      </c>
      <c r="G243" s="6" t="s">
        <v>102</v>
      </c>
      <c r="H243" s="6" t="s">
        <v>707</v>
      </c>
      <c r="I243" s="6" t="s">
        <v>722</v>
      </c>
      <c r="J243" s="6" t="s">
        <v>730</v>
      </c>
      <c r="K243" s="6" t="s">
        <v>53</v>
      </c>
      <c r="L243" s="6" t="s">
        <v>917</v>
      </c>
      <c r="M243" s="6" t="s">
        <v>711</v>
      </c>
      <c r="N243" s="6" t="s">
        <v>918</v>
      </c>
      <c r="O243" s="6" t="s">
        <v>919</v>
      </c>
      <c r="P243" s="5" t="str">
        <f>_xlfn.CONCAT("./img/",_1_очищенные[[#This Row],[Сорт]],".jpg")</f>
        <v>./img/Tenderness.jpg</v>
      </c>
      <c r="Q243" s="34">
        <v>0</v>
      </c>
      <c r="R243" s="35">
        <v>0</v>
      </c>
    </row>
    <row r="244" spans="1:18" x14ac:dyDescent="0.25">
      <c r="A244" s="1">
        <v>243</v>
      </c>
      <c r="B244" s="24" t="s">
        <v>1131</v>
      </c>
      <c r="C244" s="23"/>
      <c r="D244" s="14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0" t="str">
        <f>_xlfn.CONCAT("./img/",_1_очищенные[[#This Row],[Сорт]],".jpg")</f>
        <v>./img/Tequila Sunrise.jpg</v>
      </c>
      <c r="Q244" s="34">
        <v>0</v>
      </c>
      <c r="R244" s="34">
        <v>1</v>
      </c>
    </row>
    <row r="245" spans="1:18" x14ac:dyDescent="0.25">
      <c r="A245" s="14">
        <v>244</v>
      </c>
      <c r="B245" s="6" t="s">
        <v>50</v>
      </c>
      <c r="C245" s="6" t="s">
        <v>16</v>
      </c>
      <c r="E245" s="6" t="s">
        <v>16</v>
      </c>
      <c r="F245" s="6" t="s">
        <v>16</v>
      </c>
      <c r="G245" s="6" t="s">
        <v>16</v>
      </c>
      <c r="H245" s="6" t="s">
        <v>16</v>
      </c>
      <c r="I245" s="6" t="s">
        <v>51</v>
      </c>
      <c r="J245" s="6" t="s">
        <v>52</v>
      </c>
      <c r="K245" s="6" t="s">
        <v>53</v>
      </c>
      <c r="L245" s="6" t="s">
        <v>54</v>
      </c>
      <c r="M245" s="6" t="s">
        <v>28</v>
      </c>
      <c r="N245" s="6" t="s">
        <v>55</v>
      </c>
      <c r="O245" s="6" t="s">
        <v>56</v>
      </c>
      <c r="P245" s="5" t="str">
        <f>_xlfn.CONCAT("./img/",_1_очищенные[[#This Row],[Сорт]],".jpg")</f>
        <v>./img/Thai Beauty.jpg</v>
      </c>
      <c r="Q245" s="34">
        <v>1</v>
      </c>
      <c r="R245" s="35">
        <v>1</v>
      </c>
    </row>
    <row r="246" spans="1:18" x14ac:dyDescent="0.25">
      <c r="A246" s="14">
        <v>245</v>
      </c>
      <c r="B246" s="6" t="s">
        <v>188</v>
      </c>
      <c r="C246" s="6" t="s">
        <v>16</v>
      </c>
      <c r="E246" s="6" t="s">
        <v>16</v>
      </c>
      <c r="F246" s="6" t="s">
        <v>16</v>
      </c>
      <c r="G246" s="6" t="s">
        <v>16</v>
      </c>
      <c r="H246" s="6" t="s">
        <v>16</v>
      </c>
      <c r="I246" s="6" t="s">
        <v>32</v>
      </c>
      <c r="J246" s="6" t="s">
        <v>73</v>
      </c>
      <c r="K246" s="6" t="s">
        <v>53</v>
      </c>
      <c r="L246" s="6" t="s">
        <v>189</v>
      </c>
      <c r="M246" s="6" t="s">
        <v>28</v>
      </c>
      <c r="N246" s="6" t="s">
        <v>56</v>
      </c>
      <c r="O246" s="6" t="s">
        <v>121</v>
      </c>
      <c r="P246" s="5" t="str">
        <f>_xlfn.CONCAT("./img/",_1_очищенные[[#This Row],[Сорт]],".jpg")</f>
        <v>./img/Thai Calypso.jpg</v>
      </c>
      <c r="Q246" s="34">
        <v>0</v>
      </c>
      <c r="R246" s="35">
        <v>0</v>
      </c>
    </row>
    <row r="247" spans="1:18" ht="30" x14ac:dyDescent="0.25">
      <c r="A247" s="14">
        <v>246</v>
      </c>
      <c r="B247" s="6" t="s">
        <v>156</v>
      </c>
      <c r="C247" s="6" t="s">
        <v>16</v>
      </c>
      <c r="E247" s="6" t="s">
        <v>16</v>
      </c>
      <c r="F247" s="6" t="s">
        <v>16</v>
      </c>
      <c r="G247" s="6" t="s">
        <v>16</v>
      </c>
      <c r="H247" s="6" t="s">
        <v>16</v>
      </c>
      <c r="I247" s="6" t="s">
        <v>157</v>
      </c>
      <c r="J247" s="6" t="s">
        <v>46</v>
      </c>
      <c r="K247" s="6" t="s">
        <v>53</v>
      </c>
      <c r="L247" s="6" t="s">
        <v>158</v>
      </c>
      <c r="M247" s="6" t="s">
        <v>28</v>
      </c>
      <c r="N247" s="6" t="s">
        <v>159</v>
      </c>
      <c r="O247" s="6" t="s">
        <v>160</v>
      </c>
      <c r="P247" s="5" t="str">
        <f>_xlfn.CONCAT("./img/",_1_очищенные[[#This Row],[Сорт]],".jpg")</f>
        <v>./img/Thai Constellation.jpg</v>
      </c>
      <c r="Q247" s="34">
        <v>0</v>
      </c>
      <c r="R247" s="35">
        <v>0</v>
      </c>
    </row>
    <row r="248" spans="1:18" x14ac:dyDescent="0.25">
      <c r="A248" s="14">
        <v>247</v>
      </c>
      <c r="B248" s="6" t="s">
        <v>226</v>
      </c>
      <c r="C248" s="6" t="s">
        <v>16</v>
      </c>
      <c r="E248" s="6" t="s">
        <v>16</v>
      </c>
      <c r="F248" s="6" t="s">
        <v>16</v>
      </c>
      <c r="G248" s="6" t="s">
        <v>16</v>
      </c>
      <c r="H248" s="6" t="s">
        <v>16</v>
      </c>
      <c r="I248" s="6" t="s">
        <v>25</v>
      </c>
      <c r="J248" s="6" t="s">
        <v>46</v>
      </c>
      <c r="K248" s="6" t="s">
        <v>53</v>
      </c>
      <c r="L248" s="6" t="s">
        <v>111</v>
      </c>
      <c r="M248" s="6" t="s">
        <v>28</v>
      </c>
      <c r="N248" s="6" t="s">
        <v>56</v>
      </c>
      <c r="O248" s="6" t="s">
        <v>227</v>
      </c>
      <c r="P248" s="5" t="str">
        <f>_xlfn.CONCAT("./img/",_1_очищенные[[#This Row],[Сорт]],".jpg")</f>
        <v>./img/Thai Diamond.jpg</v>
      </c>
      <c r="Q248" s="34">
        <v>0</v>
      </c>
      <c r="R248" s="35">
        <v>0</v>
      </c>
    </row>
    <row r="249" spans="1:18" x14ac:dyDescent="0.25">
      <c r="A249" s="1">
        <v>248</v>
      </c>
      <c r="B249" s="6" t="s">
        <v>286</v>
      </c>
      <c r="C249" s="6" t="s">
        <v>16</v>
      </c>
      <c r="E249" s="6" t="s">
        <v>16</v>
      </c>
      <c r="F249" s="6" t="s">
        <v>16</v>
      </c>
      <c r="G249" s="6" t="s">
        <v>16</v>
      </c>
      <c r="H249" s="6" t="s">
        <v>16</v>
      </c>
      <c r="I249" s="6" t="s">
        <v>32</v>
      </c>
      <c r="J249" s="6" t="s">
        <v>73</v>
      </c>
      <c r="K249" s="6" t="s">
        <v>53</v>
      </c>
      <c r="L249" s="6" t="s">
        <v>204</v>
      </c>
      <c r="M249" s="6" t="s">
        <v>28</v>
      </c>
      <c r="N249" s="6" t="s">
        <v>56</v>
      </c>
      <c r="O249" s="6" t="s">
        <v>121</v>
      </c>
      <c r="P249" s="5" t="str">
        <f>_xlfn.CONCAT("./img/",_1_очищенные[[#This Row],[Сорт]],".jpg")</f>
        <v>./img/Thai Emerald.jpg</v>
      </c>
      <c r="Q249" s="34">
        <v>0</v>
      </c>
      <c r="R249" s="35">
        <v>0</v>
      </c>
    </row>
    <row r="250" spans="1:18" x14ac:dyDescent="0.25">
      <c r="A250" s="14">
        <v>249</v>
      </c>
      <c r="B250" s="6" t="s">
        <v>626</v>
      </c>
      <c r="C250" s="6" t="s">
        <v>16</v>
      </c>
      <c r="E250" s="6" t="s">
        <v>16</v>
      </c>
      <c r="F250" s="6" t="s">
        <v>16</v>
      </c>
      <c r="G250" s="6" t="s">
        <v>16</v>
      </c>
      <c r="H250" s="6" t="s">
        <v>16</v>
      </c>
      <c r="I250" s="6" t="s">
        <v>32</v>
      </c>
      <c r="J250" s="6" t="s">
        <v>73</v>
      </c>
      <c r="K250" s="6" t="s">
        <v>53</v>
      </c>
      <c r="L250" s="6" t="s">
        <v>627</v>
      </c>
      <c r="M250" s="6" t="s">
        <v>28</v>
      </c>
      <c r="N250" s="6" t="s">
        <v>628</v>
      </c>
      <c r="O250" s="6" t="s">
        <v>629</v>
      </c>
      <c r="P250" s="5" t="str">
        <f>_xlfn.CONCAT("./img/",_1_очищенные[[#This Row],[Сорт]],".jpg")</f>
        <v>./img/Thai Fireball.jpg</v>
      </c>
      <c r="Q250" s="34">
        <v>0</v>
      </c>
      <c r="R250" s="35">
        <v>0</v>
      </c>
    </row>
    <row r="251" spans="1:18" x14ac:dyDescent="0.25">
      <c r="A251" s="14">
        <v>250</v>
      </c>
      <c r="B251" s="6" t="s">
        <v>353</v>
      </c>
      <c r="C251" s="6" t="s">
        <v>16</v>
      </c>
      <c r="E251" s="6" t="s">
        <v>16</v>
      </c>
      <c r="F251" s="6" t="s">
        <v>16</v>
      </c>
      <c r="G251" s="6" t="s">
        <v>16</v>
      </c>
      <c r="H251" s="6" t="s">
        <v>16</v>
      </c>
      <c r="I251" s="6" t="s">
        <v>32</v>
      </c>
      <c r="J251" s="6" t="s">
        <v>73</v>
      </c>
      <c r="K251" s="6" t="s">
        <v>53</v>
      </c>
      <c r="L251" s="6" t="s">
        <v>275</v>
      </c>
      <c r="M251" s="6" t="s">
        <v>28</v>
      </c>
      <c r="N251" s="6" t="s">
        <v>56</v>
      </c>
      <c r="O251" s="6" t="s">
        <v>354</v>
      </c>
      <c r="P251" s="5" t="str">
        <f>_xlfn.CONCAT("./img/",_1_очищенные[[#This Row],[Сорт]],".jpg")</f>
        <v>./img/Thai Gold.jpg</v>
      </c>
      <c r="Q251" s="34">
        <v>0</v>
      </c>
      <c r="R251" s="35">
        <v>0</v>
      </c>
    </row>
    <row r="252" spans="1:18" x14ac:dyDescent="0.25">
      <c r="A252" s="14">
        <v>251</v>
      </c>
      <c r="B252" s="6" t="s">
        <v>368</v>
      </c>
      <c r="C252" s="13" t="s">
        <v>16</v>
      </c>
      <c r="E252" s="6" t="s">
        <v>16</v>
      </c>
      <c r="F252" s="6" t="s">
        <v>16</v>
      </c>
      <c r="G252" s="6" t="s">
        <v>16</v>
      </c>
      <c r="H252" s="6" t="s">
        <v>16</v>
      </c>
      <c r="I252" s="6" t="s">
        <v>32</v>
      </c>
      <c r="J252" s="6" t="s">
        <v>73</v>
      </c>
      <c r="K252" s="6" t="s">
        <v>53</v>
      </c>
      <c r="L252" s="6" t="s">
        <v>369</v>
      </c>
      <c r="M252" s="6" t="s">
        <v>28</v>
      </c>
      <c r="N252" s="6" t="s">
        <v>56</v>
      </c>
      <c r="O252" s="6" t="s">
        <v>121</v>
      </c>
      <c r="P252" s="5" t="str">
        <f>_xlfn.CONCAT("./img/",_1_очищенные[[#This Row],[Сорт]],".jpg")</f>
        <v>./img/Thai Midnight.jpg</v>
      </c>
      <c r="Q252" s="34">
        <v>0</v>
      </c>
      <c r="R252" s="35">
        <v>0</v>
      </c>
    </row>
    <row r="253" spans="1:18" x14ac:dyDescent="0.25">
      <c r="A253" s="14">
        <v>252</v>
      </c>
      <c r="B253" s="6" t="s">
        <v>669</v>
      </c>
      <c r="C253" s="6" t="s">
        <v>16</v>
      </c>
      <c r="E253" s="6" t="s">
        <v>16</v>
      </c>
      <c r="F253" s="6" t="s">
        <v>16</v>
      </c>
      <c r="G253" s="6" t="s">
        <v>16</v>
      </c>
      <c r="H253" s="6" t="s">
        <v>16</v>
      </c>
      <c r="I253" s="6" t="s">
        <v>25</v>
      </c>
      <c r="J253" s="6" t="s">
        <v>73</v>
      </c>
      <c r="K253" s="6" t="s">
        <v>53</v>
      </c>
      <c r="L253" s="6" t="s">
        <v>623</v>
      </c>
      <c r="M253" s="6" t="s">
        <v>28</v>
      </c>
      <c r="N253" s="6" t="s">
        <v>670</v>
      </c>
      <c r="O253" s="6" t="s">
        <v>366</v>
      </c>
      <c r="P253" s="5" t="str">
        <f>_xlfn.CONCAT("./img/",_1_очищенные[[#This Row],[Сорт]],".jpg")</f>
        <v>./img/Thai Moonlight.jpg</v>
      </c>
      <c r="Q253" s="34">
        <v>0</v>
      </c>
      <c r="R253" s="35">
        <v>0</v>
      </c>
    </row>
    <row r="254" spans="1:18" x14ac:dyDescent="0.25">
      <c r="A254" s="1">
        <v>253</v>
      </c>
      <c r="B254" s="6" t="s">
        <v>450</v>
      </c>
      <c r="C254" s="6" t="s">
        <v>16</v>
      </c>
      <c r="E254" s="6" t="s">
        <v>16</v>
      </c>
      <c r="F254" s="6" t="s">
        <v>16</v>
      </c>
      <c r="G254" s="6" t="s">
        <v>16</v>
      </c>
      <c r="H254" s="6" t="s">
        <v>16</v>
      </c>
      <c r="I254" s="6" t="s">
        <v>32</v>
      </c>
      <c r="J254" s="6" t="s">
        <v>73</v>
      </c>
      <c r="K254" s="6" t="s">
        <v>53</v>
      </c>
      <c r="L254" s="6" t="s">
        <v>451</v>
      </c>
      <c r="M254" s="6" t="s">
        <v>28</v>
      </c>
      <c r="N254" s="6" t="s">
        <v>452</v>
      </c>
      <c r="O254" s="6" t="s">
        <v>56</v>
      </c>
      <c r="P254" s="5" t="str">
        <f>_xlfn.CONCAT("./img/",_1_очищенные[[#This Row],[Сорт]],".jpg")</f>
        <v>./img/Thai Mystic.jpg</v>
      </c>
      <c r="Q254" s="34">
        <v>0</v>
      </c>
      <c r="R254" s="35">
        <v>0</v>
      </c>
    </row>
    <row r="255" spans="1:18" x14ac:dyDescent="0.25">
      <c r="A255" s="14">
        <v>254</v>
      </c>
      <c r="B255" s="6" t="s">
        <v>321</v>
      </c>
      <c r="C255" s="6" t="s">
        <v>16</v>
      </c>
      <c r="E255" s="6" t="s">
        <v>16</v>
      </c>
      <c r="F255" s="6" t="s">
        <v>16</v>
      </c>
      <c r="G255" s="6" t="s">
        <v>16</v>
      </c>
      <c r="H255" s="6" t="s">
        <v>16</v>
      </c>
      <c r="I255" s="6" t="s">
        <v>32</v>
      </c>
      <c r="J255" s="6" t="s">
        <v>73</v>
      </c>
      <c r="K255" s="6" t="s">
        <v>53</v>
      </c>
      <c r="L255" s="6" t="s">
        <v>322</v>
      </c>
      <c r="M255" s="6" t="s">
        <v>28</v>
      </c>
      <c r="N255" s="6" t="s">
        <v>56</v>
      </c>
      <c r="O255" s="6" t="s">
        <v>160</v>
      </c>
      <c r="P255" s="5" t="str">
        <f>_xlfn.CONCAT("./img/",_1_очищенные[[#This Row],[Сорт]],".jpg")</f>
        <v>./img/Thai Opal.jpg</v>
      </c>
      <c r="Q255" s="34">
        <v>0</v>
      </c>
      <c r="R255" s="35">
        <v>0</v>
      </c>
    </row>
    <row r="256" spans="1:18" x14ac:dyDescent="0.25">
      <c r="A256" s="14">
        <v>255</v>
      </c>
      <c r="B256" s="6" t="s">
        <v>341</v>
      </c>
      <c r="C256" s="6" t="s">
        <v>16</v>
      </c>
      <c r="E256" s="6" t="s">
        <v>16</v>
      </c>
      <c r="F256" s="6" t="s">
        <v>16</v>
      </c>
      <c r="G256" s="6" t="s">
        <v>16</v>
      </c>
      <c r="H256" s="6" t="s">
        <v>16</v>
      </c>
      <c r="I256" s="6" t="s">
        <v>25</v>
      </c>
      <c r="J256" s="6" t="s">
        <v>46</v>
      </c>
      <c r="K256" s="6" t="s">
        <v>53</v>
      </c>
      <c r="L256" s="6" t="s">
        <v>111</v>
      </c>
      <c r="M256" s="6" t="s">
        <v>28</v>
      </c>
      <c r="N256" s="6" t="s">
        <v>121</v>
      </c>
      <c r="O256" s="6" t="s">
        <v>56</v>
      </c>
      <c r="P256" s="5" t="str">
        <f>_xlfn.CONCAT("./img/",_1_очищенные[[#This Row],[Сорт]],".jpg")</f>
        <v>./img/Thai Pearl.jpg</v>
      </c>
      <c r="Q256" s="34">
        <v>0</v>
      </c>
      <c r="R256" s="35">
        <v>0</v>
      </c>
    </row>
    <row r="257" spans="1:18" x14ac:dyDescent="0.25">
      <c r="A257" s="14">
        <v>256</v>
      </c>
      <c r="B257" s="6" t="s">
        <v>399</v>
      </c>
      <c r="C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32</v>
      </c>
      <c r="J257" s="6" t="s">
        <v>73</v>
      </c>
      <c r="K257" s="6" t="s">
        <v>53</v>
      </c>
      <c r="L257" s="6" t="s">
        <v>400</v>
      </c>
      <c r="M257" s="6" t="s">
        <v>28</v>
      </c>
      <c r="N257" s="6" t="s">
        <v>401</v>
      </c>
      <c r="O257" s="6" t="s">
        <v>56</v>
      </c>
      <c r="P257" s="5" t="str">
        <f>_xlfn.CONCAT("./img/",_1_очищенные[[#This Row],[Сорт]],".jpg")</f>
        <v>./img/Thai Rainbow.jpg</v>
      </c>
      <c r="Q257" s="34">
        <v>0</v>
      </c>
      <c r="R257" s="35">
        <v>0</v>
      </c>
    </row>
    <row r="258" spans="1:18" ht="30" x14ac:dyDescent="0.25">
      <c r="A258" s="14">
        <v>257</v>
      </c>
      <c r="B258" s="6" t="s">
        <v>1098</v>
      </c>
      <c r="C258" s="6"/>
      <c r="D258" s="1">
        <v>2023</v>
      </c>
      <c r="E258" s="6" t="s">
        <v>920</v>
      </c>
      <c r="F258" s="6" t="s">
        <v>921</v>
      </c>
      <c r="G258" s="6" t="s">
        <v>102</v>
      </c>
      <c r="H258" s="6" t="s">
        <v>707</v>
      </c>
      <c r="I258" s="6" t="s">
        <v>708</v>
      </c>
      <c r="J258" s="6" t="s">
        <v>709</v>
      </c>
      <c r="K258" s="6" t="s">
        <v>53</v>
      </c>
      <c r="L258" s="6" t="s">
        <v>922</v>
      </c>
      <c r="M258" s="6" t="s">
        <v>738</v>
      </c>
      <c r="N258" s="6" t="s">
        <v>923</v>
      </c>
      <c r="O258" s="6" t="s">
        <v>924</v>
      </c>
      <c r="P258" s="5" t="str">
        <f>_xlfn.CONCAT("./img/",_1_очищенные[[#This Row],[Сорт]],".jpg")</f>
        <v>./img/Thai RD OF14-1145.jpg</v>
      </c>
      <c r="Q258" s="34">
        <v>0</v>
      </c>
      <c r="R258" s="35">
        <v>0</v>
      </c>
    </row>
    <row r="259" spans="1:18" x14ac:dyDescent="0.25">
      <c r="A259" s="1">
        <v>258</v>
      </c>
      <c r="B259" s="6" t="s">
        <v>273</v>
      </c>
      <c r="C259" s="13" t="s">
        <v>16</v>
      </c>
      <c r="E259" s="6" t="s">
        <v>16</v>
      </c>
      <c r="F259" s="6" t="s">
        <v>16</v>
      </c>
      <c r="G259" s="6" t="s">
        <v>16</v>
      </c>
      <c r="H259" s="6" t="s">
        <v>16</v>
      </c>
      <c r="I259" s="6" t="s">
        <v>25</v>
      </c>
      <c r="J259" s="6" t="s">
        <v>46</v>
      </c>
      <c r="K259" s="6" t="s">
        <v>53</v>
      </c>
      <c r="L259" s="6" t="s">
        <v>96</v>
      </c>
      <c r="M259" s="6" t="s">
        <v>28</v>
      </c>
      <c r="N259" s="6" t="s">
        <v>121</v>
      </c>
      <c r="O259" s="6" t="s">
        <v>56</v>
      </c>
      <c r="P259" s="5" t="str">
        <f>_xlfn.CONCAT("./img/",_1_очищенные[[#This Row],[Сорт]],".jpg")</f>
        <v>./img/Thai Ruby.jpg</v>
      </c>
      <c r="Q259" s="34">
        <v>0</v>
      </c>
      <c r="R259" s="35">
        <v>0</v>
      </c>
    </row>
    <row r="260" spans="1:18" x14ac:dyDescent="0.25">
      <c r="A260" s="14">
        <v>259</v>
      </c>
      <c r="B260" s="6" t="s">
        <v>244</v>
      </c>
      <c r="C260" s="13" t="s">
        <v>16</v>
      </c>
      <c r="E260" s="6" t="s">
        <v>16</v>
      </c>
      <c r="F260" s="6" t="s">
        <v>16</v>
      </c>
      <c r="G260" s="6" t="s">
        <v>16</v>
      </c>
      <c r="H260" s="6" t="s">
        <v>16</v>
      </c>
      <c r="I260" s="6" t="s">
        <v>32</v>
      </c>
      <c r="J260" s="6" t="s">
        <v>73</v>
      </c>
      <c r="K260" s="6" t="s">
        <v>53</v>
      </c>
      <c r="L260" s="6" t="s">
        <v>245</v>
      </c>
      <c r="M260" s="6" t="s">
        <v>28</v>
      </c>
      <c r="N260" s="6" t="s">
        <v>246</v>
      </c>
      <c r="O260" s="6" t="s">
        <v>56</v>
      </c>
      <c r="P260" s="5" t="str">
        <f>_xlfn.CONCAT("./img/",_1_очищенные[[#This Row],[Сорт]],".jpg")</f>
        <v>./img/Thai Sapphire.jpg</v>
      </c>
      <c r="Q260" s="34">
        <v>0</v>
      </c>
      <c r="R260" s="35">
        <v>0</v>
      </c>
    </row>
    <row r="261" spans="1:18" x14ac:dyDescent="0.25">
      <c r="A261" s="14">
        <v>260</v>
      </c>
      <c r="B261" s="6" t="s">
        <v>418</v>
      </c>
      <c r="C261" s="6" t="s">
        <v>16</v>
      </c>
      <c r="E261" s="6" t="s">
        <v>16</v>
      </c>
      <c r="F261" s="6" t="s">
        <v>16</v>
      </c>
      <c r="G261" s="6" t="s">
        <v>16</v>
      </c>
      <c r="H261" s="6" t="s">
        <v>16</v>
      </c>
      <c r="I261" s="6" t="s">
        <v>25</v>
      </c>
      <c r="J261" s="6" t="s">
        <v>46</v>
      </c>
      <c r="K261" s="6" t="s">
        <v>53</v>
      </c>
      <c r="L261" s="6" t="s">
        <v>154</v>
      </c>
      <c r="M261" s="6" t="s">
        <v>28</v>
      </c>
      <c r="N261" s="6" t="s">
        <v>419</v>
      </c>
      <c r="O261" s="6" t="s">
        <v>56</v>
      </c>
      <c r="P261" s="5" t="str">
        <f>_xlfn.CONCAT("./img/",_1_очищенные[[#This Row],[Сорт]],".jpg")</f>
        <v>./img/Thai Silver.jpg</v>
      </c>
      <c r="Q261" s="34">
        <v>0</v>
      </c>
      <c r="R261" s="35">
        <v>0</v>
      </c>
    </row>
    <row r="262" spans="1:18" x14ac:dyDescent="0.25">
      <c r="A262" s="14">
        <v>261</v>
      </c>
      <c r="B262" s="6" t="s">
        <v>431</v>
      </c>
      <c r="C262" s="6" t="s">
        <v>16</v>
      </c>
      <c r="E262" s="6" t="s">
        <v>16</v>
      </c>
      <c r="F262" s="6" t="s">
        <v>16</v>
      </c>
      <c r="G262" s="6" t="s">
        <v>16</v>
      </c>
      <c r="H262" s="6" t="s">
        <v>16</v>
      </c>
      <c r="I262" s="6" t="s">
        <v>32</v>
      </c>
      <c r="J262" s="6" t="s">
        <v>73</v>
      </c>
      <c r="K262" s="6" t="s">
        <v>53</v>
      </c>
      <c r="L262" s="6" t="s">
        <v>432</v>
      </c>
      <c r="M262" s="6" t="s">
        <v>28</v>
      </c>
      <c r="N262" s="6" t="s">
        <v>433</v>
      </c>
      <c r="O262" s="6" t="s">
        <v>56</v>
      </c>
      <c r="P262" s="5" t="str">
        <f>_xlfn.CONCAT("./img/",_1_очищенные[[#This Row],[Сорт]],".jpg")</f>
        <v>./img/Thai Sunset.jpg</v>
      </c>
      <c r="Q262" s="34">
        <v>0</v>
      </c>
      <c r="R262" s="35">
        <v>0</v>
      </c>
    </row>
    <row r="263" spans="1:18" s="25" customFormat="1" x14ac:dyDescent="0.25">
      <c r="A263" s="14">
        <v>262</v>
      </c>
      <c r="B263" s="6" t="s">
        <v>305</v>
      </c>
      <c r="C263" s="6" t="s">
        <v>16</v>
      </c>
      <c r="D263" s="1"/>
      <c r="E263" s="6" t="s">
        <v>16</v>
      </c>
      <c r="F263" s="6" t="s">
        <v>16</v>
      </c>
      <c r="G263" s="6" t="s">
        <v>16</v>
      </c>
      <c r="H263" s="6" t="s">
        <v>16</v>
      </c>
      <c r="I263" s="6" t="s">
        <v>25</v>
      </c>
      <c r="J263" s="6" t="s">
        <v>46</v>
      </c>
      <c r="K263" s="6" t="s">
        <v>53</v>
      </c>
      <c r="L263" s="6" t="s">
        <v>174</v>
      </c>
      <c r="M263" s="6" t="s">
        <v>28</v>
      </c>
      <c r="N263" s="6" t="s">
        <v>121</v>
      </c>
      <c r="O263" s="6" t="s">
        <v>56</v>
      </c>
      <c r="P263" s="5" t="str">
        <f>_xlfn.CONCAT("./img/",_1_очищенные[[#This Row],[Сорт]],".jpg")</f>
        <v>./img/Thai Topaz.jpg</v>
      </c>
      <c r="Q263" s="34">
        <v>0</v>
      </c>
      <c r="R263" s="35">
        <v>0</v>
      </c>
    </row>
    <row r="264" spans="1:18" ht="30" x14ac:dyDescent="0.25">
      <c r="A264" s="1">
        <v>263</v>
      </c>
      <c r="B264" s="24" t="s">
        <v>925</v>
      </c>
      <c r="C264" s="23" t="s">
        <v>166</v>
      </c>
      <c r="D264" s="14">
        <v>2019</v>
      </c>
      <c r="E264" s="23" t="s">
        <v>926</v>
      </c>
      <c r="F264" s="23" t="s">
        <v>927</v>
      </c>
      <c r="G264" s="23" t="s">
        <v>102</v>
      </c>
      <c r="H264" s="23" t="s">
        <v>707</v>
      </c>
      <c r="I264" s="23" t="s">
        <v>699</v>
      </c>
      <c r="J264" s="23" t="s">
        <v>700</v>
      </c>
      <c r="K264" s="23" t="s">
        <v>53</v>
      </c>
      <c r="L264" s="23" t="s">
        <v>928</v>
      </c>
      <c r="M264" s="23" t="s">
        <v>702</v>
      </c>
      <c r="N264" s="23" t="s">
        <v>98</v>
      </c>
      <c r="O264" s="23" t="s">
        <v>929</v>
      </c>
      <c r="P264" s="20" t="str">
        <f>_xlfn.CONCAT("./img/",_1_очищенные[[#This Row],[Сорт]],".jpg")</f>
        <v>./img/Tickle Me Pink.jpg</v>
      </c>
      <c r="Q264" s="34">
        <v>0</v>
      </c>
      <c r="R264" s="34">
        <v>1</v>
      </c>
    </row>
    <row r="265" spans="1:18" s="25" customFormat="1" ht="30" x14ac:dyDescent="0.25">
      <c r="A265" s="14">
        <v>264</v>
      </c>
      <c r="B265" s="6" t="s">
        <v>522</v>
      </c>
      <c r="C265" s="12" t="s">
        <v>16</v>
      </c>
      <c r="D265" s="1"/>
      <c r="E265" s="6" t="s">
        <v>16</v>
      </c>
      <c r="F265" s="6" t="s">
        <v>16</v>
      </c>
      <c r="G265" s="6" t="s">
        <v>16</v>
      </c>
      <c r="H265" s="6" t="s">
        <v>16</v>
      </c>
      <c r="I265" s="6" t="s">
        <v>51</v>
      </c>
      <c r="J265" s="6" t="s">
        <v>46</v>
      </c>
      <c r="K265" s="6" t="s">
        <v>53</v>
      </c>
      <c r="L265" s="6" t="s">
        <v>523</v>
      </c>
      <c r="M265" s="6" t="s">
        <v>21</v>
      </c>
      <c r="N265" s="6" t="s">
        <v>524</v>
      </c>
      <c r="O265" s="6" t="s">
        <v>525</v>
      </c>
      <c r="P265" s="5" t="str">
        <f>_xlfn.CONCAT("./img/",_1_очищенные[[#This Row],[Сорт]],".jpg")</f>
        <v>./img/Tiger Eye.jpg</v>
      </c>
      <c r="Q265" s="34">
        <v>0</v>
      </c>
      <c r="R265" s="35">
        <v>0</v>
      </c>
    </row>
    <row r="266" spans="1:18" ht="30" x14ac:dyDescent="0.25">
      <c r="A266" s="14">
        <v>265</v>
      </c>
      <c r="B266" s="24" t="s">
        <v>930</v>
      </c>
      <c r="C266" s="32" t="s">
        <v>219</v>
      </c>
      <c r="D266" s="14">
        <v>2015</v>
      </c>
      <c r="E266" s="23" t="s">
        <v>931</v>
      </c>
      <c r="F266" s="23" t="s">
        <v>932</v>
      </c>
      <c r="G266" s="23" t="s">
        <v>102</v>
      </c>
      <c r="H266" s="23" t="s">
        <v>707</v>
      </c>
      <c r="I266" s="23" t="s">
        <v>699</v>
      </c>
      <c r="J266" s="23" t="s">
        <v>700</v>
      </c>
      <c r="K266" s="23" t="s">
        <v>53</v>
      </c>
      <c r="L266" s="23" t="s">
        <v>933</v>
      </c>
      <c r="M266" s="23" t="s">
        <v>702</v>
      </c>
      <c r="N266" s="23" t="s">
        <v>934</v>
      </c>
      <c r="O266" s="23" t="s">
        <v>935</v>
      </c>
      <c r="P266" s="20" t="str">
        <f>_xlfn.CONCAT("./img/",_1_очищенные[[#This Row],[Сорт]],".jpg")</f>
        <v>./img/Tiki Torch.jpg</v>
      </c>
      <c r="Q266" s="34">
        <v>0</v>
      </c>
      <c r="R266" s="34">
        <v>1</v>
      </c>
    </row>
    <row r="267" spans="1:18" x14ac:dyDescent="0.25">
      <c r="A267" s="14">
        <v>266</v>
      </c>
      <c r="B267" s="6" t="s">
        <v>67</v>
      </c>
      <c r="C267" s="13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68</v>
      </c>
      <c r="J267" s="6" t="s">
        <v>69</v>
      </c>
      <c r="K267" s="6" t="s">
        <v>19</v>
      </c>
      <c r="L267" s="6" t="s">
        <v>608</v>
      </c>
      <c r="M267" s="6" t="s">
        <v>28</v>
      </c>
      <c r="N267" s="6" t="s">
        <v>609</v>
      </c>
      <c r="O267" s="6" t="s">
        <v>610</v>
      </c>
      <c r="P267" s="5" t="str">
        <f>_xlfn.CONCAT("./img/",_1_очищенные[[#This Row],[Сорт]],".jpg")</f>
        <v>./img/Tiny Dancer.jpg</v>
      </c>
      <c r="Q267" s="34">
        <v>0</v>
      </c>
      <c r="R267" s="35">
        <v>0</v>
      </c>
    </row>
    <row r="268" spans="1:18" x14ac:dyDescent="0.25">
      <c r="A268" s="14">
        <v>267</v>
      </c>
      <c r="B268" s="6" t="s">
        <v>295</v>
      </c>
      <c r="C268" s="6" t="s">
        <v>16</v>
      </c>
      <c r="E268" s="6" t="s">
        <v>16</v>
      </c>
      <c r="F268" s="6" t="s">
        <v>16</v>
      </c>
      <c r="G268" s="6" t="s">
        <v>16</v>
      </c>
      <c r="H268" s="6" t="s">
        <v>16</v>
      </c>
      <c r="I268" s="6" t="s">
        <v>68</v>
      </c>
      <c r="J268" s="6" t="s">
        <v>69</v>
      </c>
      <c r="K268" s="6" t="s">
        <v>19</v>
      </c>
      <c r="L268" s="6" t="s">
        <v>70</v>
      </c>
      <c r="M268" s="6" t="s">
        <v>28</v>
      </c>
      <c r="N268" s="6" t="s">
        <v>265</v>
      </c>
      <c r="O268" s="6" t="s">
        <v>296</v>
      </c>
      <c r="P268" s="5" t="str">
        <f>_xlfn.CONCAT("./img/",_1_очищенные[[#This Row],[Сорт]],".jpg")</f>
        <v>./img/Tiny Gem.jpg</v>
      </c>
      <c r="Q268" s="34">
        <v>0</v>
      </c>
      <c r="R268" s="35">
        <v>0</v>
      </c>
    </row>
    <row r="269" spans="1:18" x14ac:dyDescent="0.25">
      <c r="A269" s="1">
        <v>268</v>
      </c>
      <c r="B269" s="6" t="s">
        <v>333</v>
      </c>
      <c r="C269" s="6" t="s">
        <v>16</v>
      </c>
      <c r="E269" s="6" t="s">
        <v>16</v>
      </c>
      <c r="F269" s="6" t="s">
        <v>16</v>
      </c>
      <c r="G269" s="6" t="s">
        <v>16</v>
      </c>
      <c r="H269" s="6" t="s">
        <v>16</v>
      </c>
      <c r="I269" s="6" t="s">
        <v>68</v>
      </c>
      <c r="J269" s="6" t="s">
        <v>69</v>
      </c>
      <c r="K269" s="6" t="s">
        <v>19</v>
      </c>
      <c r="L269" s="6" t="s">
        <v>70</v>
      </c>
      <c r="M269" s="6" t="s">
        <v>28</v>
      </c>
      <c r="N269" s="6" t="s">
        <v>265</v>
      </c>
      <c r="O269" s="6" t="s">
        <v>334</v>
      </c>
      <c r="P269" s="5" t="str">
        <f>_xlfn.CONCAT("./img/",_1_очищенные[[#This Row],[Сорт]],".jpg")</f>
        <v>./img/Tiny Heart.jpg</v>
      </c>
      <c r="Q269" s="34">
        <v>0</v>
      </c>
      <c r="R269" s="35">
        <v>0</v>
      </c>
    </row>
    <row r="270" spans="1:18" x14ac:dyDescent="0.25">
      <c r="A270" s="14">
        <v>269</v>
      </c>
      <c r="B270" s="6" t="s">
        <v>413</v>
      </c>
      <c r="C270" s="6" t="s">
        <v>16</v>
      </c>
      <c r="E270" s="6" t="s">
        <v>16</v>
      </c>
      <c r="F270" s="6" t="s">
        <v>16</v>
      </c>
      <c r="G270" s="6" t="s">
        <v>16</v>
      </c>
      <c r="H270" s="6" t="s">
        <v>16</v>
      </c>
      <c r="I270" s="6" t="s">
        <v>68</v>
      </c>
      <c r="J270" s="6" t="s">
        <v>69</v>
      </c>
      <c r="K270" s="6" t="s">
        <v>19</v>
      </c>
      <c r="L270" s="6" t="s">
        <v>414</v>
      </c>
      <c r="M270" s="6" t="s">
        <v>28</v>
      </c>
      <c r="N270" s="6" t="s">
        <v>71</v>
      </c>
      <c r="O270" s="6" t="s">
        <v>296</v>
      </c>
      <c r="P270" s="5" t="str">
        <f>_xlfn.CONCAT("./img/",_1_очищенные[[#This Row],[Сорт]],".jpg")</f>
        <v>./img/Tiny Jewel.jpg</v>
      </c>
      <c r="Q270" s="34">
        <v>0</v>
      </c>
      <c r="R270" s="35">
        <v>0</v>
      </c>
    </row>
    <row r="271" spans="1:18" x14ac:dyDescent="0.25">
      <c r="A271" s="14">
        <v>270</v>
      </c>
      <c r="B271" s="6" t="s">
        <v>348</v>
      </c>
      <c r="C271" s="13" t="s">
        <v>16</v>
      </c>
      <c r="E271" s="6" t="s">
        <v>16</v>
      </c>
      <c r="F271" s="6" t="s">
        <v>16</v>
      </c>
      <c r="G271" s="6" t="s">
        <v>16</v>
      </c>
      <c r="H271" s="6" t="s">
        <v>16</v>
      </c>
      <c r="I271" s="6" t="s">
        <v>68</v>
      </c>
      <c r="J271" s="6" t="s">
        <v>69</v>
      </c>
      <c r="K271" s="6" t="s">
        <v>19</v>
      </c>
      <c r="L271" s="6" t="s">
        <v>70</v>
      </c>
      <c r="M271" s="6" t="s">
        <v>28</v>
      </c>
      <c r="N271" s="6" t="s">
        <v>265</v>
      </c>
      <c r="O271" s="6" t="s">
        <v>334</v>
      </c>
      <c r="P271" s="5" t="str">
        <f>_xlfn.CONCAT("./img/",_1_очищенные[[#This Row],[Сорт]],".jpg")</f>
        <v>./img/Tiny Love.jpg</v>
      </c>
      <c r="Q271" s="34">
        <v>0</v>
      </c>
      <c r="R271" s="35">
        <v>0</v>
      </c>
    </row>
    <row r="272" spans="1:18" x14ac:dyDescent="0.25">
      <c r="A272" s="14">
        <v>271</v>
      </c>
      <c r="B272" s="6" t="s">
        <v>441</v>
      </c>
      <c r="C272" s="6" t="s">
        <v>16</v>
      </c>
      <c r="E272" s="6" t="s">
        <v>16</v>
      </c>
      <c r="F272" s="6" t="s">
        <v>16</v>
      </c>
      <c r="G272" s="6" t="s">
        <v>16</v>
      </c>
      <c r="H272" s="6" t="s">
        <v>16</v>
      </c>
      <c r="I272" s="6" t="s">
        <v>68</v>
      </c>
      <c r="J272" s="6" t="s">
        <v>69</v>
      </c>
      <c r="K272" s="6" t="s">
        <v>19</v>
      </c>
      <c r="L272" s="6" t="s">
        <v>442</v>
      </c>
      <c r="M272" s="6" t="s">
        <v>28</v>
      </c>
      <c r="N272" s="6" t="s">
        <v>71</v>
      </c>
      <c r="O272" s="6" t="s">
        <v>443</v>
      </c>
      <c r="P272" s="5" t="str">
        <f>_xlfn.CONCAT("./img/",_1_очищенные[[#This Row],[Сорт]],".jpg")</f>
        <v>./img/Tiny Miracle.jpg</v>
      </c>
      <c r="Q272" s="34">
        <v>0</v>
      </c>
      <c r="R272" s="35">
        <v>0</v>
      </c>
    </row>
    <row r="273" spans="1:18" x14ac:dyDescent="0.25">
      <c r="A273" s="14">
        <v>272</v>
      </c>
      <c r="B273" s="6" t="s">
        <v>663</v>
      </c>
      <c r="C273" s="6" t="s">
        <v>16</v>
      </c>
      <c r="E273" s="6" t="s">
        <v>16</v>
      </c>
      <c r="F273" s="6" t="s">
        <v>16</v>
      </c>
      <c r="G273" s="6" t="s">
        <v>16</v>
      </c>
      <c r="H273" s="6" t="s">
        <v>16</v>
      </c>
      <c r="I273" s="6" t="s">
        <v>68</v>
      </c>
      <c r="J273" s="6" t="s">
        <v>69</v>
      </c>
      <c r="K273" s="6" t="s">
        <v>19</v>
      </c>
      <c r="L273" s="6" t="s">
        <v>414</v>
      </c>
      <c r="M273" s="6" t="s">
        <v>28</v>
      </c>
      <c r="N273" s="6" t="s">
        <v>664</v>
      </c>
      <c r="O273" s="6" t="s">
        <v>665</v>
      </c>
      <c r="P273" s="5" t="str">
        <f>_xlfn.CONCAT("./img/",_1_очищенные[[#This Row],[Сорт]],".jpg")</f>
        <v>./img/Tiny Pixie.jpg</v>
      </c>
      <c r="Q273" s="34">
        <v>0</v>
      </c>
      <c r="R273" s="35">
        <v>0</v>
      </c>
    </row>
    <row r="274" spans="1:18" x14ac:dyDescent="0.25">
      <c r="A274" s="1">
        <v>273</v>
      </c>
      <c r="B274" s="6" t="s">
        <v>426</v>
      </c>
      <c r="C274" s="6" t="s">
        <v>16</v>
      </c>
      <c r="E274" s="6" t="s">
        <v>16</v>
      </c>
      <c r="F274" s="6" t="s">
        <v>16</v>
      </c>
      <c r="G274" s="6" t="s">
        <v>16</v>
      </c>
      <c r="H274" s="6" t="s">
        <v>16</v>
      </c>
      <c r="I274" s="6" t="s">
        <v>68</v>
      </c>
      <c r="J274" s="6" t="s">
        <v>69</v>
      </c>
      <c r="K274" s="6" t="s">
        <v>19</v>
      </c>
      <c r="L274" s="6" t="s">
        <v>307</v>
      </c>
      <c r="M274" s="6" t="s">
        <v>28</v>
      </c>
      <c r="N274" s="6" t="s">
        <v>71</v>
      </c>
      <c r="O274" s="6" t="s">
        <v>337</v>
      </c>
      <c r="P274" s="5" t="str">
        <f>_xlfn.CONCAT("./img/",_1_очищенные[[#This Row],[Сорт]],".jpg")</f>
        <v>./img/Tiny Rainbow.jpg</v>
      </c>
      <c r="Q274" s="34">
        <v>0</v>
      </c>
      <c r="R274" s="35">
        <v>0</v>
      </c>
    </row>
    <row r="275" spans="1:18" x14ac:dyDescent="0.25">
      <c r="A275" s="14">
        <v>274</v>
      </c>
      <c r="B275" s="6" t="s">
        <v>392</v>
      </c>
      <c r="C275" s="13" t="s">
        <v>16</v>
      </c>
      <c r="E275" s="6" t="s">
        <v>16</v>
      </c>
      <c r="F275" s="6" t="s">
        <v>16</v>
      </c>
      <c r="G275" s="6" t="s">
        <v>16</v>
      </c>
      <c r="H275" s="6" t="s">
        <v>16</v>
      </c>
      <c r="I275" s="6" t="s">
        <v>68</v>
      </c>
      <c r="J275" s="6" t="s">
        <v>69</v>
      </c>
      <c r="K275" s="6" t="s">
        <v>19</v>
      </c>
      <c r="L275" s="6" t="s">
        <v>41</v>
      </c>
      <c r="M275" s="6" t="s">
        <v>28</v>
      </c>
      <c r="N275" s="6" t="s">
        <v>71</v>
      </c>
      <c r="O275" s="6" t="s">
        <v>266</v>
      </c>
      <c r="P275" s="5" t="str">
        <f>_xlfn.CONCAT("./img/",_1_очищенные[[#This Row],[Сорт]],".jpg")</f>
        <v>./img/Tiny Spark.jpg</v>
      </c>
      <c r="Q275" s="34">
        <v>0</v>
      </c>
      <c r="R275" s="35">
        <v>0</v>
      </c>
    </row>
    <row r="276" spans="1:18" x14ac:dyDescent="0.25">
      <c r="A276" s="14">
        <v>275</v>
      </c>
      <c r="B276" s="6" t="s">
        <v>690</v>
      </c>
      <c r="C276" s="6" t="s">
        <v>16</v>
      </c>
      <c r="E276" s="6" t="s">
        <v>16</v>
      </c>
      <c r="F276" s="6" t="s">
        <v>16</v>
      </c>
      <c r="G276" s="6" t="s">
        <v>16</v>
      </c>
      <c r="H276" s="6" t="s">
        <v>16</v>
      </c>
      <c r="I276" s="6" t="s">
        <v>68</v>
      </c>
      <c r="J276" s="6" t="s">
        <v>69</v>
      </c>
      <c r="K276" s="6" t="s">
        <v>19</v>
      </c>
      <c r="L276" s="6" t="s">
        <v>691</v>
      </c>
      <c r="M276" s="6" t="s">
        <v>28</v>
      </c>
      <c r="N276" s="6" t="s">
        <v>692</v>
      </c>
      <c r="O276" s="6" t="s">
        <v>266</v>
      </c>
      <c r="P276" s="5" t="str">
        <f>_xlfn.CONCAT("./img/",_1_очищенные[[#This Row],[Сорт]],".jpg")</f>
        <v>./img/Tiny Sprite.jpg</v>
      </c>
      <c r="Q276" s="34">
        <v>0</v>
      </c>
      <c r="R276" s="35">
        <v>0</v>
      </c>
    </row>
    <row r="277" spans="1:18" x14ac:dyDescent="0.25">
      <c r="A277" s="14">
        <v>276</v>
      </c>
      <c r="B277" s="6" t="s">
        <v>315</v>
      </c>
      <c r="C277" s="6" t="s">
        <v>16</v>
      </c>
      <c r="E277" s="6" t="s">
        <v>16</v>
      </c>
      <c r="F277" s="6" t="s">
        <v>16</v>
      </c>
      <c r="G277" s="6" t="s">
        <v>16</v>
      </c>
      <c r="H277" s="6" t="s">
        <v>16</v>
      </c>
      <c r="I277" s="6" t="s">
        <v>68</v>
      </c>
      <c r="J277" s="6" t="s">
        <v>69</v>
      </c>
      <c r="K277" s="6" t="s">
        <v>19</v>
      </c>
      <c r="L277" s="6" t="s">
        <v>204</v>
      </c>
      <c r="M277" s="6" t="s">
        <v>28</v>
      </c>
      <c r="N277" s="6" t="s">
        <v>265</v>
      </c>
      <c r="O277" s="6" t="s">
        <v>163</v>
      </c>
      <c r="P277" s="5" t="str">
        <f>_xlfn.CONCAT("./img/",_1_очищенные[[#This Row],[Сорт]],".jpg")</f>
        <v>./img/Tiny Star.jpg</v>
      </c>
      <c r="Q277" s="34">
        <v>0</v>
      </c>
      <c r="R277" s="35">
        <v>0</v>
      </c>
    </row>
    <row r="278" spans="1:18" x14ac:dyDescent="0.25">
      <c r="A278" s="14">
        <v>277</v>
      </c>
      <c r="B278" s="6" t="s">
        <v>255</v>
      </c>
      <c r="C278" s="6" t="s">
        <v>16</v>
      </c>
      <c r="E278" s="6" t="s">
        <v>16</v>
      </c>
      <c r="F278" s="6" t="s">
        <v>16</v>
      </c>
      <c r="G278" s="6" t="s">
        <v>16</v>
      </c>
      <c r="H278" s="6" t="s">
        <v>16</v>
      </c>
      <c r="I278" s="6" t="s">
        <v>68</v>
      </c>
      <c r="J278" s="6" t="s">
        <v>69</v>
      </c>
      <c r="K278" s="6" t="s">
        <v>19</v>
      </c>
      <c r="L278" s="6" t="s">
        <v>204</v>
      </c>
      <c r="M278" s="6" t="s">
        <v>28</v>
      </c>
      <c r="N278" s="6" t="s">
        <v>256</v>
      </c>
      <c r="O278" s="6" t="s">
        <v>71</v>
      </c>
      <c r="P278" s="5" t="str">
        <f>_xlfn.CONCAT("./img/",_1_очищенные[[#This Row],[Сорт]],".jpg")</f>
        <v>./img/Tiny Tears.jpg</v>
      </c>
      <c r="Q278" s="34">
        <v>0</v>
      </c>
      <c r="R278" s="35">
        <v>0</v>
      </c>
    </row>
    <row r="279" spans="1:18" x14ac:dyDescent="0.25">
      <c r="A279" s="1">
        <v>278</v>
      </c>
      <c r="B279" s="6" t="s">
        <v>203</v>
      </c>
      <c r="C279" s="13" t="s">
        <v>16</v>
      </c>
      <c r="E279" s="6" t="s">
        <v>16</v>
      </c>
      <c r="F279" s="6" t="s">
        <v>16</v>
      </c>
      <c r="G279" s="6" t="s">
        <v>16</v>
      </c>
      <c r="H279" s="6" t="s">
        <v>16</v>
      </c>
      <c r="I279" s="6" t="s">
        <v>68</v>
      </c>
      <c r="J279" s="6" t="s">
        <v>69</v>
      </c>
      <c r="K279" s="6" t="s">
        <v>19</v>
      </c>
      <c r="L279" s="6" t="s">
        <v>204</v>
      </c>
      <c r="M279" s="6" t="s">
        <v>28</v>
      </c>
      <c r="N279" s="6" t="s">
        <v>205</v>
      </c>
      <c r="O279" s="6" t="s">
        <v>71</v>
      </c>
      <c r="P279" s="5" t="str">
        <f>_xlfn.CONCAT("./img/",_1_очищенные[[#This Row],[Сорт]],".jpg")</f>
        <v>./img/Tiny Tim.jpg</v>
      </c>
      <c r="Q279" s="34">
        <v>0</v>
      </c>
      <c r="R279" s="35">
        <v>0</v>
      </c>
    </row>
    <row r="280" spans="1:18" x14ac:dyDescent="0.25">
      <c r="A280" s="14">
        <v>279</v>
      </c>
      <c r="B280" s="6" t="s">
        <v>280</v>
      </c>
      <c r="C280" s="13" t="s">
        <v>16</v>
      </c>
      <c r="E280" s="6" t="s">
        <v>16</v>
      </c>
      <c r="F280" s="6" t="s">
        <v>16</v>
      </c>
      <c r="G280" s="6" t="s">
        <v>16</v>
      </c>
      <c r="H280" s="6" t="s">
        <v>16</v>
      </c>
      <c r="I280" s="6" t="s">
        <v>68</v>
      </c>
      <c r="J280" s="6" t="s">
        <v>69</v>
      </c>
      <c r="K280" s="6" t="s">
        <v>19</v>
      </c>
      <c r="L280" s="6" t="s">
        <v>204</v>
      </c>
      <c r="M280" s="6" t="s">
        <v>28</v>
      </c>
      <c r="N280" s="6" t="s">
        <v>265</v>
      </c>
      <c r="O280" s="6" t="s">
        <v>281</v>
      </c>
      <c r="P280" s="5" t="str">
        <f>_xlfn.CONCAT("./img/",_1_очищенные[[#This Row],[Сорт]],".jpg")</f>
        <v>./img/Tiny Treasure.jpg</v>
      </c>
      <c r="Q280" s="34">
        <v>0</v>
      </c>
      <c r="R280" s="35">
        <v>0</v>
      </c>
    </row>
    <row r="281" spans="1:18" ht="255" x14ac:dyDescent="0.25">
      <c r="A281" s="14">
        <v>280</v>
      </c>
      <c r="B281" s="48" t="s">
        <v>1108</v>
      </c>
      <c r="C281" s="16" t="s">
        <v>1192</v>
      </c>
      <c r="D281" s="3">
        <v>2001</v>
      </c>
      <c r="E281" s="4" t="s">
        <v>697</v>
      </c>
      <c r="F281" s="5" t="s">
        <v>1110</v>
      </c>
      <c r="G281" s="4" t="s">
        <v>1109</v>
      </c>
      <c r="H281" s="4" t="s">
        <v>1113</v>
      </c>
      <c r="I281" s="4" t="s">
        <v>699</v>
      </c>
      <c r="J281" s="4" t="s">
        <v>700</v>
      </c>
      <c r="K281" s="4" t="s">
        <v>19</v>
      </c>
      <c r="L281" s="4" t="s">
        <v>701</v>
      </c>
      <c r="M281" s="4" t="s">
        <v>702</v>
      </c>
      <c r="N281" s="4" t="s">
        <v>703</v>
      </c>
      <c r="O281" s="4" t="s">
        <v>1116</v>
      </c>
      <c r="P281" s="5" t="str">
        <f>_xlfn.CONCAT("./img/",_1_очищенные[[#This Row],[Сорт]],".jpg")</f>
        <v>./img/UF 75-14.jpg</v>
      </c>
      <c r="Q281" s="34">
        <v>0</v>
      </c>
      <c r="R281" s="35">
        <v>0</v>
      </c>
    </row>
    <row r="282" spans="1:18" ht="30" x14ac:dyDescent="0.25">
      <c r="A282" s="14">
        <v>281</v>
      </c>
      <c r="B282" s="6" t="s">
        <v>936</v>
      </c>
      <c r="C282" s="42" t="s">
        <v>1193</v>
      </c>
      <c r="D282" s="1">
        <v>2014</v>
      </c>
      <c r="E282" s="6" t="s">
        <v>937</v>
      </c>
      <c r="F282" s="6" t="s">
        <v>938</v>
      </c>
      <c r="G282" s="6" t="s">
        <v>794</v>
      </c>
      <c r="H282" s="6" t="s">
        <v>707</v>
      </c>
      <c r="I282" s="6" t="s">
        <v>708</v>
      </c>
      <c r="J282" s="6" t="s">
        <v>709</v>
      </c>
      <c r="K282" s="6" t="s">
        <v>710</v>
      </c>
      <c r="L282" s="6" t="s">
        <v>939</v>
      </c>
      <c r="M282" s="6" t="s">
        <v>738</v>
      </c>
      <c r="N282" s="6" t="s">
        <v>940</v>
      </c>
      <c r="O282" s="6" t="s">
        <v>941</v>
      </c>
      <c r="P282" s="5" t="str">
        <f>_xlfn.CONCAT("./img/",_1_очищенные[[#This Row],[Сорт]],".jpg")</f>
        <v>./img/UF-172.jpg</v>
      </c>
      <c r="Q282" s="34">
        <v>0</v>
      </c>
      <c r="R282" s="35">
        <v>0</v>
      </c>
    </row>
    <row r="283" spans="1:18" ht="30" x14ac:dyDescent="0.25">
      <c r="A283" s="14">
        <v>282</v>
      </c>
      <c r="B283" s="6" t="s">
        <v>942</v>
      </c>
      <c r="C283" s="42" t="s">
        <v>1193</v>
      </c>
      <c r="D283" s="1">
        <v>2011</v>
      </c>
      <c r="E283" s="6" t="s">
        <v>943</v>
      </c>
      <c r="F283" s="6" t="s">
        <v>944</v>
      </c>
      <c r="G283" s="6" t="s">
        <v>698</v>
      </c>
      <c r="H283" s="6" t="s">
        <v>707</v>
      </c>
      <c r="I283" s="6" t="s">
        <v>699</v>
      </c>
      <c r="J283" s="6" t="s">
        <v>700</v>
      </c>
      <c r="K283" s="6" t="s">
        <v>53</v>
      </c>
      <c r="L283" s="6" t="s">
        <v>945</v>
      </c>
      <c r="M283" s="6" t="s">
        <v>702</v>
      </c>
      <c r="N283" s="6" t="s">
        <v>946</v>
      </c>
      <c r="O283" s="6" t="s">
        <v>947</v>
      </c>
      <c r="P283" s="5" t="str">
        <f>_xlfn.CONCAT("./img/",_1_очищенные[[#This Row],[Сорт]],".jpg")</f>
        <v>./img/UF-331.jpg</v>
      </c>
      <c r="Q283" s="34">
        <v>0</v>
      </c>
      <c r="R283" s="35">
        <v>0</v>
      </c>
    </row>
    <row r="284" spans="1:18" ht="30" x14ac:dyDescent="0.25">
      <c r="A284" s="1">
        <v>283</v>
      </c>
      <c r="B284" s="6" t="s">
        <v>857</v>
      </c>
      <c r="C284" s="42" t="s">
        <v>1193</v>
      </c>
      <c r="D284" s="1">
        <v>2010</v>
      </c>
      <c r="E284" s="6" t="s">
        <v>858</v>
      </c>
      <c r="F284" s="6" t="s">
        <v>859</v>
      </c>
      <c r="G284" s="6" t="s">
        <v>698</v>
      </c>
      <c r="H284" s="6" t="s">
        <v>707</v>
      </c>
      <c r="I284" s="6" t="s">
        <v>708</v>
      </c>
      <c r="J284" s="6" t="s">
        <v>741</v>
      </c>
      <c r="K284" s="6" t="s">
        <v>53</v>
      </c>
      <c r="L284" s="6" t="s">
        <v>836</v>
      </c>
      <c r="M284" s="6" t="s">
        <v>702</v>
      </c>
      <c r="N284" s="6" t="s">
        <v>860</v>
      </c>
      <c r="O284" s="6" t="s">
        <v>861</v>
      </c>
      <c r="P284" s="5" t="str">
        <f>_xlfn.CONCAT("./img/",_1_очищенные[[#This Row],[Сорт]],".jpg")</f>
        <v>./img/UF-340.jpg</v>
      </c>
      <c r="Q284" s="34">
        <v>0</v>
      </c>
      <c r="R284" s="35">
        <v>0</v>
      </c>
    </row>
    <row r="285" spans="1:18" ht="30" x14ac:dyDescent="0.25">
      <c r="A285" s="14">
        <v>284</v>
      </c>
      <c r="B285" s="6" t="s">
        <v>1099</v>
      </c>
      <c r="C285" s="42" t="s">
        <v>1193</v>
      </c>
      <c r="D285" s="1">
        <v>2015</v>
      </c>
      <c r="E285" s="6" t="s">
        <v>1100</v>
      </c>
      <c r="F285" s="6" t="s">
        <v>1101</v>
      </c>
      <c r="G285" s="6" t="s">
        <v>794</v>
      </c>
      <c r="H285" s="6" t="s">
        <v>707</v>
      </c>
      <c r="I285" s="6" t="s">
        <v>699</v>
      </c>
      <c r="J285" s="6" t="s">
        <v>709</v>
      </c>
      <c r="K285" s="6" t="s">
        <v>19</v>
      </c>
      <c r="L285" s="6" t="s">
        <v>1102</v>
      </c>
      <c r="M285" s="6" t="s">
        <v>702</v>
      </c>
      <c r="N285" s="6" t="s">
        <v>1103</v>
      </c>
      <c r="O285" s="6" t="s">
        <v>1104</v>
      </c>
      <c r="P285" s="5" t="str">
        <f>_xlfn.CONCAT("./img/",_1_очищенные[[#This Row],[Сорт]],".jpg")</f>
        <v>./img/UF-4412.jpg</v>
      </c>
      <c r="Q285" s="34">
        <v>0</v>
      </c>
      <c r="R285" s="35">
        <v>0</v>
      </c>
    </row>
    <row r="286" spans="1:18" ht="30" x14ac:dyDescent="0.25">
      <c r="A286" s="14">
        <v>285</v>
      </c>
      <c r="B286" s="6" t="s">
        <v>862</v>
      </c>
      <c r="C286" s="42" t="s">
        <v>1193</v>
      </c>
      <c r="D286" s="1">
        <v>2015</v>
      </c>
      <c r="E286" s="6" t="s">
        <v>863</v>
      </c>
      <c r="F286" s="6" t="s">
        <v>864</v>
      </c>
      <c r="G286" s="6" t="s">
        <v>794</v>
      </c>
      <c r="H286" s="6" t="s">
        <v>707</v>
      </c>
      <c r="I286" s="6" t="s">
        <v>699</v>
      </c>
      <c r="J286" s="6" t="s">
        <v>709</v>
      </c>
      <c r="K286" s="6" t="s">
        <v>53</v>
      </c>
      <c r="L286" s="6" t="s">
        <v>865</v>
      </c>
      <c r="M286" s="6" t="s">
        <v>738</v>
      </c>
      <c r="N286" s="6" t="s">
        <v>765</v>
      </c>
      <c r="O286" s="6" t="s">
        <v>866</v>
      </c>
      <c r="P286" s="5" t="str">
        <f>_xlfn.CONCAT("./img/",_1_очищенные[[#This Row],[Сорт]],".jpg")</f>
        <v>./img/UF-4424.jpg</v>
      </c>
      <c r="Q286" s="34">
        <v>0</v>
      </c>
      <c r="R286" s="35">
        <v>0</v>
      </c>
    </row>
    <row r="287" spans="1:18" ht="30" x14ac:dyDescent="0.25">
      <c r="A287" s="14">
        <v>286</v>
      </c>
      <c r="B287" s="6" t="s">
        <v>948</v>
      </c>
      <c r="C287" s="42" t="s">
        <v>1193</v>
      </c>
      <c r="D287" s="1">
        <v>2012</v>
      </c>
      <c r="E287" s="6" t="s">
        <v>949</v>
      </c>
      <c r="F287" s="6" t="s">
        <v>950</v>
      </c>
      <c r="G287" s="6" t="s">
        <v>794</v>
      </c>
      <c r="H287" s="6" t="s">
        <v>707</v>
      </c>
      <c r="I287" s="6" t="s">
        <v>708</v>
      </c>
      <c r="J287" s="6" t="s">
        <v>709</v>
      </c>
      <c r="K287" s="6" t="s">
        <v>19</v>
      </c>
      <c r="L287" s="6" t="s">
        <v>951</v>
      </c>
      <c r="M287" s="6" t="s">
        <v>702</v>
      </c>
      <c r="N287" s="6" t="s">
        <v>952</v>
      </c>
      <c r="O287" s="6" t="s">
        <v>953</v>
      </c>
      <c r="P287" s="5" t="str">
        <f>_xlfn.CONCAT("./img/",_1_очищенные[[#This Row],[Сорт]],".jpg")</f>
        <v>./img/UF-48-5.jpg</v>
      </c>
      <c r="Q287" s="34">
        <v>0</v>
      </c>
      <c r="R287" s="35">
        <v>0</v>
      </c>
    </row>
    <row r="288" spans="1:18" s="25" customFormat="1" ht="30" x14ac:dyDescent="0.25">
      <c r="A288" s="14">
        <v>287</v>
      </c>
      <c r="B288" s="6" t="s">
        <v>954</v>
      </c>
      <c r="C288" s="42" t="s">
        <v>1193</v>
      </c>
      <c r="D288" s="1">
        <v>2014</v>
      </c>
      <c r="E288" s="6" t="s">
        <v>955</v>
      </c>
      <c r="F288" s="6" t="s">
        <v>956</v>
      </c>
      <c r="G288" s="6" t="s">
        <v>794</v>
      </c>
      <c r="H288" s="6" t="s">
        <v>707</v>
      </c>
      <c r="I288" s="6" t="s">
        <v>699</v>
      </c>
      <c r="J288" s="6" t="s">
        <v>700</v>
      </c>
      <c r="K288" s="6" t="s">
        <v>710</v>
      </c>
      <c r="L288" s="6" t="s">
        <v>957</v>
      </c>
      <c r="M288" s="6" t="s">
        <v>738</v>
      </c>
      <c r="N288" s="6" t="s">
        <v>958</v>
      </c>
      <c r="O288" s="6" t="s">
        <v>941</v>
      </c>
      <c r="P288" s="5" t="str">
        <f>_xlfn.CONCAT("./img/",_1_очищенные[[#This Row],[Сорт]],".jpg")</f>
        <v>./img/UF-85-5.jpg</v>
      </c>
      <c r="Q288" s="34">
        <v>0</v>
      </c>
      <c r="R288" s="35">
        <v>0</v>
      </c>
    </row>
    <row r="289" spans="1:18" x14ac:dyDescent="0.25">
      <c r="A289" s="1">
        <v>288</v>
      </c>
      <c r="B289" s="24" t="s">
        <v>1144</v>
      </c>
      <c r="C289" s="23" t="s">
        <v>166</v>
      </c>
      <c r="D289" s="14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0" t="str">
        <f>_xlfn.CONCAT("./img/",_1_очищенные[[#This Row],[Сорт]],".jpg")</f>
        <v>./img/Va Va Violet.jpg</v>
      </c>
      <c r="Q289" s="34">
        <v>0</v>
      </c>
      <c r="R289" s="34">
        <v>1</v>
      </c>
    </row>
    <row r="290" spans="1:18" ht="30" x14ac:dyDescent="0.25">
      <c r="A290" s="14">
        <v>289</v>
      </c>
      <c r="B290" s="6" t="s">
        <v>465</v>
      </c>
      <c r="C290" s="6" t="s">
        <v>16</v>
      </c>
      <c r="E290" s="6" t="s">
        <v>16</v>
      </c>
      <c r="F290" s="6" t="s">
        <v>16</v>
      </c>
      <c r="G290" s="6" t="s">
        <v>16</v>
      </c>
      <c r="H290" s="6" t="s">
        <v>16</v>
      </c>
      <c r="I290" s="6" t="s">
        <v>17</v>
      </c>
      <c r="J290" s="6" t="s">
        <v>64</v>
      </c>
      <c r="K290" s="6" t="s">
        <v>19</v>
      </c>
      <c r="L290" s="6" t="s">
        <v>466</v>
      </c>
      <c r="M290" s="6" t="s">
        <v>28</v>
      </c>
      <c r="N290" s="6" t="s">
        <v>467</v>
      </c>
      <c r="O290" s="6" t="s">
        <v>468</v>
      </c>
      <c r="P290" s="5" t="str">
        <f>_xlfn.CONCAT("./img/",_1_очищенные[[#This Row],[Сорт]],".jpg")</f>
        <v>./img/Venus Blush.jpg</v>
      </c>
      <c r="Q290" s="34">
        <v>0</v>
      </c>
      <c r="R290" s="35">
        <v>0</v>
      </c>
    </row>
    <row r="291" spans="1:18" ht="30" x14ac:dyDescent="0.25">
      <c r="A291" s="14">
        <v>290</v>
      </c>
      <c r="B291" s="6" t="s">
        <v>867</v>
      </c>
      <c r="C291" s="6" t="s">
        <v>705</v>
      </c>
      <c r="D291" s="1">
        <v>2007</v>
      </c>
      <c r="E291" s="6" t="s">
        <v>868</v>
      </c>
      <c r="F291" s="6" t="s">
        <v>869</v>
      </c>
      <c r="G291" s="6" t="s">
        <v>102</v>
      </c>
      <c r="H291" s="6" t="s">
        <v>707</v>
      </c>
      <c r="I291" s="6" t="s">
        <v>722</v>
      </c>
      <c r="J291" s="6" t="s">
        <v>700</v>
      </c>
      <c r="K291" s="6" t="s">
        <v>103</v>
      </c>
      <c r="L291" s="6" t="s">
        <v>870</v>
      </c>
      <c r="M291" s="6" t="s">
        <v>711</v>
      </c>
      <c r="N291" s="6" t="s">
        <v>871</v>
      </c>
      <c r="O291" s="6" t="s">
        <v>872</v>
      </c>
      <c r="P291" s="5" t="str">
        <f>_xlfn.CONCAT("./img/",_1_очищенные[[#This Row],[Сорт]],".jpg")</f>
        <v>./img/Victoria.jpg</v>
      </c>
      <c r="Q291" s="34">
        <v>0</v>
      </c>
      <c r="R291" s="35">
        <v>0</v>
      </c>
    </row>
    <row r="292" spans="1:18" s="25" customFormat="1" ht="30" x14ac:dyDescent="0.25">
      <c r="A292" s="14">
        <v>291</v>
      </c>
      <c r="B292" s="6" t="s">
        <v>118</v>
      </c>
      <c r="C292" s="12" t="s">
        <v>16</v>
      </c>
      <c r="D292" s="1"/>
      <c r="E292" s="6" t="s">
        <v>16</v>
      </c>
      <c r="F292" s="6" t="s">
        <v>16</v>
      </c>
      <c r="G292" s="6" t="s">
        <v>16</v>
      </c>
      <c r="H292" s="6" t="s">
        <v>16</v>
      </c>
      <c r="I292" s="6" t="s">
        <v>25</v>
      </c>
      <c r="J292" s="6" t="s">
        <v>40</v>
      </c>
      <c r="K292" s="6" t="s">
        <v>53</v>
      </c>
      <c r="L292" s="6" t="s">
        <v>119</v>
      </c>
      <c r="M292" s="6" t="s">
        <v>28</v>
      </c>
      <c r="N292" s="6" t="s">
        <v>120</v>
      </c>
      <c r="O292" s="6" t="s">
        <v>121</v>
      </c>
      <c r="P292" s="5" t="str">
        <f>_xlfn.CONCAT("./img/",_1_очищенные[[#This Row],[Сорт]],".jpg")</f>
        <v>./img/Vietnamese Stripe.jpg</v>
      </c>
      <c r="Q292" s="34">
        <v>0</v>
      </c>
      <c r="R292" s="35">
        <v>0</v>
      </c>
    </row>
    <row r="293" spans="1:18" ht="30" x14ac:dyDescent="0.25">
      <c r="A293" s="14">
        <v>292</v>
      </c>
      <c r="B293" s="24" t="s">
        <v>959</v>
      </c>
      <c r="C293" s="32" t="s">
        <v>219</v>
      </c>
      <c r="D293" s="14">
        <v>2017</v>
      </c>
      <c r="E293" s="23" t="s">
        <v>960</v>
      </c>
      <c r="F293" s="23" t="s">
        <v>961</v>
      </c>
      <c r="G293" s="23" t="s">
        <v>102</v>
      </c>
      <c r="H293" s="23" t="s">
        <v>707</v>
      </c>
      <c r="I293" s="23" t="s">
        <v>708</v>
      </c>
      <c r="J293" s="23" t="s">
        <v>709</v>
      </c>
      <c r="K293" s="23" t="s">
        <v>710</v>
      </c>
      <c r="L293" s="23" t="s">
        <v>962</v>
      </c>
      <c r="M293" s="23" t="s">
        <v>711</v>
      </c>
      <c r="N293" s="23" t="s">
        <v>963</v>
      </c>
      <c r="O293" s="23" t="s">
        <v>964</v>
      </c>
      <c r="P293" s="20" t="str">
        <f>_xlfn.CONCAT("./img/",_1_очищенные[[#This Row],[Сорт]],".jpg")</f>
        <v>./img/Water's Edge.jpg</v>
      </c>
      <c r="Q293" s="34">
        <v>0</v>
      </c>
      <c r="R293" s="34">
        <v>1</v>
      </c>
    </row>
    <row r="294" spans="1:18" s="25" customFormat="1" x14ac:dyDescent="0.25">
      <c r="A294" s="1">
        <v>293</v>
      </c>
      <c r="B294" s="6" t="s">
        <v>338</v>
      </c>
      <c r="C294" s="12" t="s">
        <v>16</v>
      </c>
      <c r="D294" s="1"/>
      <c r="E294" s="6" t="s">
        <v>16</v>
      </c>
      <c r="F294" s="6" t="s">
        <v>16</v>
      </c>
      <c r="G294" s="6" t="s">
        <v>16</v>
      </c>
      <c r="H294" s="6" t="s">
        <v>16</v>
      </c>
      <c r="I294" s="6" t="s">
        <v>25</v>
      </c>
      <c r="J294" s="6" t="s">
        <v>33</v>
      </c>
      <c r="K294" s="6" t="s">
        <v>19</v>
      </c>
      <c r="L294" s="6" t="s">
        <v>111</v>
      </c>
      <c r="M294" s="6" t="s">
        <v>21</v>
      </c>
      <c r="N294" s="6" t="s">
        <v>339</v>
      </c>
      <c r="O294" s="6" t="s">
        <v>340</v>
      </c>
      <c r="P294" s="5" t="str">
        <f>_xlfn.CONCAT("./img/",_1_очищенные[[#This Row],[Сорт]],".jpg")</f>
        <v>./img/White Angel.jpg</v>
      </c>
      <c r="Q294" s="34">
        <v>0</v>
      </c>
      <c r="R294" s="35">
        <v>0</v>
      </c>
    </row>
    <row r="295" spans="1:18" s="25" customFormat="1" ht="30" x14ac:dyDescent="0.25">
      <c r="A295" s="14">
        <v>294</v>
      </c>
      <c r="B295" s="24" t="s">
        <v>965</v>
      </c>
      <c r="C295" s="26" t="s">
        <v>219</v>
      </c>
      <c r="D295" s="14">
        <v>2013</v>
      </c>
      <c r="E295" s="23" t="s">
        <v>966</v>
      </c>
      <c r="F295" s="23" t="s">
        <v>967</v>
      </c>
      <c r="G295" s="23" t="s">
        <v>102</v>
      </c>
      <c r="H295" s="23" t="s">
        <v>707</v>
      </c>
      <c r="I295" s="23" t="s">
        <v>708</v>
      </c>
      <c r="J295" s="23" t="s">
        <v>709</v>
      </c>
      <c r="K295" s="23" t="s">
        <v>710</v>
      </c>
      <c r="L295" s="23" t="s">
        <v>968</v>
      </c>
      <c r="M295" s="23" t="s">
        <v>702</v>
      </c>
      <c r="N295" s="23" t="s">
        <v>969</v>
      </c>
      <c r="O295" s="23" t="s">
        <v>970</v>
      </c>
      <c r="P295" s="20" t="str">
        <f>_xlfn.CONCAT("./img/",_1_очищенные[[#This Row],[Сорт]],".jpg")</f>
        <v>./img/White Cap.jpg</v>
      </c>
      <c r="Q295" s="34">
        <v>0</v>
      </c>
      <c r="R295" s="34">
        <v>1</v>
      </c>
    </row>
    <row r="296" spans="1:18" x14ac:dyDescent="0.25">
      <c r="A296" s="14">
        <v>295</v>
      </c>
      <c r="B296" s="24" t="s">
        <v>24</v>
      </c>
      <c r="C296" s="32" t="s">
        <v>219</v>
      </c>
      <c r="D296" s="14"/>
      <c r="E296" s="23" t="s">
        <v>16</v>
      </c>
      <c r="F296" s="23" t="s">
        <v>16</v>
      </c>
      <c r="G296" s="23" t="s">
        <v>16</v>
      </c>
      <c r="H296" s="23" t="s">
        <v>16</v>
      </c>
      <c r="I296" s="23" t="s">
        <v>25</v>
      </c>
      <c r="J296" s="23" t="s">
        <v>26</v>
      </c>
      <c r="K296" s="23" t="s">
        <v>19</v>
      </c>
      <c r="L296" s="23" t="s">
        <v>27</v>
      </c>
      <c r="M296" s="23" t="s">
        <v>28</v>
      </c>
      <c r="N296" s="23" t="s">
        <v>29</v>
      </c>
      <c r="O296" s="23" t="s">
        <v>30</v>
      </c>
      <c r="P296" s="20" t="str">
        <f>_xlfn.CONCAT("./img/",_1_очищенные[[#This Row],[Сорт]],".jpg")</f>
        <v>./img/White Christmas.jpg</v>
      </c>
      <c r="Q296" s="34">
        <v>0</v>
      </c>
      <c r="R296" s="34">
        <v>1</v>
      </c>
    </row>
    <row r="297" spans="1:18" x14ac:dyDescent="0.25">
      <c r="A297" s="14">
        <v>296</v>
      </c>
      <c r="B297" s="6" t="s">
        <v>319</v>
      </c>
      <c r="C297" s="6" t="s">
        <v>16</v>
      </c>
      <c r="E297" s="6" t="s">
        <v>16</v>
      </c>
      <c r="F297" s="6" t="s">
        <v>16</v>
      </c>
      <c r="G297" s="6" t="s">
        <v>16</v>
      </c>
      <c r="H297" s="6" t="s">
        <v>16</v>
      </c>
      <c r="I297" s="6" t="s">
        <v>25</v>
      </c>
      <c r="J297" s="6" t="s">
        <v>33</v>
      </c>
      <c r="K297" s="6" t="s">
        <v>19</v>
      </c>
      <c r="L297" s="6" t="s">
        <v>111</v>
      </c>
      <c r="M297" s="6" t="s">
        <v>21</v>
      </c>
      <c r="N297" s="6" t="s">
        <v>232</v>
      </c>
      <c r="O297" s="6" t="s">
        <v>320</v>
      </c>
      <c r="P297" s="5" t="str">
        <f>_xlfn.CONCAT("./img/",_1_очищенные[[#This Row],[Сорт]],".jpg")</f>
        <v>./img/White Cloud.jpg</v>
      </c>
      <c r="Q297" s="34">
        <v>0</v>
      </c>
      <c r="R297" s="35">
        <v>0</v>
      </c>
    </row>
    <row r="298" spans="1:18" s="25" customFormat="1" x14ac:dyDescent="0.25">
      <c r="A298" s="14">
        <v>297</v>
      </c>
      <c r="B298" s="6" t="s">
        <v>526</v>
      </c>
      <c r="C298" s="12" t="s">
        <v>16</v>
      </c>
      <c r="D298" s="1"/>
      <c r="E298" s="6" t="s">
        <v>16</v>
      </c>
      <c r="F298" s="6" t="s">
        <v>16</v>
      </c>
      <c r="G298" s="6" t="s">
        <v>16</v>
      </c>
      <c r="H298" s="6" t="s">
        <v>16</v>
      </c>
      <c r="I298" s="6" t="s">
        <v>58</v>
      </c>
      <c r="J298" s="6" t="s">
        <v>78</v>
      </c>
      <c r="K298" s="6" t="s">
        <v>19</v>
      </c>
      <c r="L298" s="6" t="s">
        <v>527</v>
      </c>
      <c r="M298" s="6" t="s">
        <v>28</v>
      </c>
      <c r="N298" s="6" t="s">
        <v>528</v>
      </c>
      <c r="O298" s="6" t="s">
        <v>529</v>
      </c>
      <c r="P298" s="5" t="str">
        <f>_xlfn.CONCAT("./img/",_1_очищенные[[#This Row],[Сорт]],".jpg")</f>
        <v>./img/White Crane.jpg</v>
      </c>
      <c r="Q298" s="34">
        <v>0</v>
      </c>
      <c r="R298" s="35">
        <v>0</v>
      </c>
    </row>
    <row r="299" spans="1:18" s="25" customFormat="1" ht="30" x14ac:dyDescent="0.25">
      <c r="A299" s="1">
        <v>298</v>
      </c>
      <c r="B299" s="24" t="s">
        <v>971</v>
      </c>
      <c r="C299" s="26" t="s">
        <v>219</v>
      </c>
      <c r="D299" s="14">
        <v>2010</v>
      </c>
      <c r="E299" s="23" t="s">
        <v>972</v>
      </c>
      <c r="F299" s="23" t="s">
        <v>973</v>
      </c>
      <c r="G299" s="23" t="s">
        <v>102</v>
      </c>
      <c r="H299" s="23" t="s">
        <v>707</v>
      </c>
      <c r="I299" s="23" t="s">
        <v>699</v>
      </c>
      <c r="J299" s="23" t="s">
        <v>700</v>
      </c>
      <c r="K299" s="23" t="s">
        <v>103</v>
      </c>
      <c r="L299" s="23" t="s">
        <v>104</v>
      </c>
      <c r="M299" s="23" t="s">
        <v>711</v>
      </c>
      <c r="N299" s="23" t="s">
        <v>871</v>
      </c>
      <c r="O299" s="23" t="s">
        <v>876</v>
      </c>
      <c r="P299" s="20" t="str">
        <f>_xlfn.CONCAT("./img/",_1_очищенные[[#This Row],[Сорт]],".jpg")</f>
        <v>./img/White Delight.jpg</v>
      </c>
      <c r="Q299" s="34">
        <v>0</v>
      </c>
      <c r="R299" s="34">
        <v>1</v>
      </c>
    </row>
    <row r="300" spans="1:18" s="25" customFormat="1" ht="30" x14ac:dyDescent="0.25">
      <c r="A300" s="14">
        <v>299</v>
      </c>
      <c r="B300" s="24" t="s">
        <v>300</v>
      </c>
      <c r="C300" s="26" t="s">
        <v>219</v>
      </c>
      <c r="D300" s="14">
        <v>2011</v>
      </c>
      <c r="E300" s="23" t="s">
        <v>301</v>
      </c>
      <c r="F300" s="23" t="s">
        <v>302</v>
      </c>
      <c r="G300" s="23" t="s">
        <v>102</v>
      </c>
      <c r="H300" s="23" t="s">
        <v>87</v>
      </c>
      <c r="I300" s="23" t="s">
        <v>25</v>
      </c>
      <c r="J300" s="23" t="s">
        <v>33</v>
      </c>
      <c r="K300" s="23" t="s">
        <v>53</v>
      </c>
      <c r="L300" s="23" t="s">
        <v>149</v>
      </c>
      <c r="M300" s="23" t="s">
        <v>21</v>
      </c>
      <c r="N300" s="23" t="s">
        <v>303</v>
      </c>
      <c r="O300" s="23" t="s">
        <v>304</v>
      </c>
      <c r="P300" s="20" t="str">
        <f>_xlfn.CONCAT("./img/",_1_очищенные[[#This Row],[Сорт]],".jpg")</f>
        <v>./img/White Diamond.jpg</v>
      </c>
      <c r="Q300" s="34">
        <v>0</v>
      </c>
      <c r="R300" s="34">
        <v>1</v>
      </c>
    </row>
    <row r="301" spans="1:18" ht="30" x14ac:dyDescent="0.25">
      <c r="A301" s="14">
        <v>300</v>
      </c>
      <c r="B301" s="24" t="s">
        <v>974</v>
      </c>
      <c r="C301" s="32" t="s">
        <v>219</v>
      </c>
      <c r="D301" s="14">
        <v>2011</v>
      </c>
      <c r="E301" s="23" t="s">
        <v>975</v>
      </c>
      <c r="F301" s="23" t="s">
        <v>976</v>
      </c>
      <c r="G301" s="23" t="s">
        <v>102</v>
      </c>
      <c r="H301" s="23" t="s">
        <v>707</v>
      </c>
      <c r="I301" s="23" t="s">
        <v>715</v>
      </c>
      <c r="J301" s="23" t="s">
        <v>741</v>
      </c>
      <c r="K301" s="23" t="s">
        <v>53</v>
      </c>
      <c r="L301" s="23" t="s">
        <v>977</v>
      </c>
      <c r="M301" s="23" t="s">
        <v>702</v>
      </c>
      <c r="N301" s="23" t="s">
        <v>873</v>
      </c>
      <c r="O301" s="23" t="s">
        <v>978</v>
      </c>
      <c r="P301" s="20" t="str">
        <f>_xlfn.CONCAT("./img/",_1_очищенные[[#This Row],[Сорт]],".jpg")</f>
        <v>./img/White Dynasty.jpg</v>
      </c>
      <c r="Q301" s="34">
        <v>0</v>
      </c>
      <c r="R301" s="34">
        <v>1</v>
      </c>
    </row>
    <row r="302" spans="1:18" x14ac:dyDescent="0.25">
      <c r="A302" s="14">
        <v>301</v>
      </c>
      <c r="B302" s="6" t="s">
        <v>396</v>
      </c>
      <c r="C302" s="6" t="s">
        <v>16</v>
      </c>
      <c r="E302" s="6" t="s">
        <v>16</v>
      </c>
      <c r="F302" s="6" t="s">
        <v>16</v>
      </c>
      <c r="G302" s="6" t="s">
        <v>16</v>
      </c>
      <c r="H302" s="6" t="s">
        <v>16</v>
      </c>
      <c r="I302" s="6" t="s">
        <v>25</v>
      </c>
      <c r="J302" s="6" t="s">
        <v>33</v>
      </c>
      <c r="K302" s="6" t="s">
        <v>19</v>
      </c>
      <c r="L302" s="6" t="s">
        <v>397</v>
      </c>
      <c r="M302" s="6" t="s">
        <v>28</v>
      </c>
      <c r="N302" s="6" t="s">
        <v>398</v>
      </c>
      <c r="O302" s="6" t="s">
        <v>164</v>
      </c>
      <c r="P302" s="5" t="str">
        <f>_xlfn.CONCAT("./img/",_1_очищенные[[#This Row],[Сорт]],".jpg")</f>
        <v>./img/White Feather.jpg</v>
      </c>
      <c r="Q302" s="34">
        <v>0</v>
      </c>
      <c r="R302" s="35">
        <v>0</v>
      </c>
    </row>
    <row r="303" spans="1:18" x14ac:dyDescent="0.25">
      <c r="A303" s="14">
        <v>302</v>
      </c>
      <c r="B303" s="6" t="s">
        <v>241</v>
      </c>
      <c r="C303" s="6" t="s">
        <v>16</v>
      </c>
      <c r="E303" s="6" t="s">
        <v>16</v>
      </c>
      <c r="F303" s="6" t="s">
        <v>16</v>
      </c>
      <c r="G303" s="6" t="s">
        <v>16</v>
      </c>
      <c r="H303" s="6" t="s">
        <v>16</v>
      </c>
      <c r="I303" s="6" t="s">
        <v>58</v>
      </c>
      <c r="J303" s="6" t="s">
        <v>110</v>
      </c>
      <c r="K303" s="6" t="s">
        <v>19</v>
      </c>
      <c r="L303" s="6" t="s">
        <v>111</v>
      </c>
      <c r="M303" s="6" t="s">
        <v>21</v>
      </c>
      <c r="N303" s="6" t="s">
        <v>242</v>
      </c>
      <c r="O303" s="6" t="s">
        <v>243</v>
      </c>
      <c r="P303" s="5" t="str">
        <f>_xlfn.CONCAT("./img/",_1_очищенные[[#This Row],[Сорт]],".jpg")</f>
        <v>./img/White Frost.jpg</v>
      </c>
      <c r="Q303" s="34">
        <v>0</v>
      </c>
      <c r="R303" s="35">
        <v>0</v>
      </c>
    </row>
    <row r="304" spans="1:18" s="25" customFormat="1" x14ac:dyDescent="0.25">
      <c r="A304" s="1">
        <v>303</v>
      </c>
      <c r="B304" s="6" t="s">
        <v>447</v>
      </c>
      <c r="C304" s="6" t="s">
        <v>16</v>
      </c>
      <c r="D304" s="1"/>
      <c r="E304" s="6" t="s">
        <v>16</v>
      </c>
      <c r="F304" s="6" t="s">
        <v>16</v>
      </c>
      <c r="G304" s="6" t="s">
        <v>16</v>
      </c>
      <c r="H304" s="6" t="s">
        <v>16</v>
      </c>
      <c r="I304" s="6" t="s">
        <v>25</v>
      </c>
      <c r="J304" s="6" t="s">
        <v>33</v>
      </c>
      <c r="K304" s="6" t="s">
        <v>19</v>
      </c>
      <c r="L304" s="6" t="s">
        <v>448</v>
      </c>
      <c r="M304" s="6" t="s">
        <v>28</v>
      </c>
      <c r="N304" s="6" t="s">
        <v>449</v>
      </c>
      <c r="O304" s="6" t="s">
        <v>251</v>
      </c>
      <c r="P304" s="5" t="str">
        <f>_xlfn.CONCAT("./img/",_1_очищенные[[#This Row],[Сорт]],".jpg")</f>
        <v>./img/White Grace.jpg</v>
      </c>
      <c r="Q304" s="34">
        <v>0</v>
      </c>
      <c r="R304" s="35">
        <v>0</v>
      </c>
    </row>
    <row r="305" spans="1:18" s="25" customFormat="1" x14ac:dyDescent="0.25">
      <c r="A305" s="14">
        <v>304</v>
      </c>
      <c r="B305" s="24" t="s">
        <v>260</v>
      </c>
      <c r="C305" s="44" t="s">
        <v>16</v>
      </c>
      <c r="D305" s="14"/>
      <c r="E305" s="23" t="s">
        <v>16</v>
      </c>
      <c r="F305" s="23" t="s">
        <v>16</v>
      </c>
      <c r="G305" s="23" t="s">
        <v>16</v>
      </c>
      <c r="H305" s="23" t="s">
        <v>16</v>
      </c>
      <c r="I305" s="23" t="s">
        <v>25</v>
      </c>
      <c r="J305" s="23" t="s">
        <v>33</v>
      </c>
      <c r="K305" s="23" t="s">
        <v>19</v>
      </c>
      <c r="L305" s="23" t="s">
        <v>111</v>
      </c>
      <c r="M305" s="23" t="s">
        <v>21</v>
      </c>
      <c r="N305" s="23" t="s">
        <v>152</v>
      </c>
      <c r="O305" s="23" t="s">
        <v>261</v>
      </c>
      <c r="P305" s="20" t="str">
        <f>_xlfn.CONCAT("./img/",_1_очищенные[[#This Row],[Сорт]],".jpg")</f>
        <v>./img/White Lightning.jpg</v>
      </c>
      <c r="Q305" s="34">
        <v>0</v>
      </c>
      <c r="R305" s="34">
        <v>1</v>
      </c>
    </row>
    <row r="306" spans="1:18" s="25" customFormat="1" ht="30" x14ac:dyDescent="0.25">
      <c r="A306" s="14">
        <v>305</v>
      </c>
      <c r="B306" s="24" t="s">
        <v>146</v>
      </c>
      <c r="C306" s="26" t="s">
        <v>219</v>
      </c>
      <c r="D306" s="14">
        <v>2015</v>
      </c>
      <c r="E306" s="23" t="s">
        <v>147</v>
      </c>
      <c r="F306" s="23" t="s">
        <v>148</v>
      </c>
      <c r="G306" s="23" t="s">
        <v>102</v>
      </c>
      <c r="H306" s="23" t="s">
        <v>707</v>
      </c>
      <c r="I306" s="23" t="s">
        <v>715</v>
      </c>
      <c r="J306" s="23" t="s">
        <v>741</v>
      </c>
      <c r="K306" s="23" t="s">
        <v>53</v>
      </c>
      <c r="L306" s="23" t="s">
        <v>149</v>
      </c>
      <c r="M306" s="23" t="s">
        <v>702</v>
      </c>
      <c r="N306" s="23" t="s">
        <v>873</v>
      </c>
      <c r="O306" s="23" t="s">
        <v>874</v>
      </c>
      <c r="P306" s="20" t="str">
        <f>_xlfn.CONCAT("./img/",_1_очищенные[[#This Row],[Сорт]],".jpg")</f>
        <v>./img/White Majesty.jpg</v>
      </c>
      <c r="Q306" s="34">
        <v>0</v>
      </c>
      <c r="R306" s="34">
        <v>1</v>
      </c>
    </row>
    <row r="307" spans="1:18" ht="30" x14ac:dyDescent="0.25">
      <c r="A307" s="14">
        <v>306</v>
      </c>
      <c r="B307" s="24" t="s">
        <v>979</v>
      </c>
      <c r="C307" s="32" t="s">
        <v>219</v>
      </c>
      <c r="D307" s="14">
        <v>2008</v>
      </c>
      <c r="E307" s="23" t="s">
        <v>980</v>
      </c>
      <c r="F307" s="23" t="s">
        <v>981</v>
      </c>
      <c r="G307" s="23" t="s">
        <v>102</v>
      </c>
      <c r="H307" s="23" t="s">
        <v>707</v>
      </c>
      <c r="I307" s="23" t="s">
        <v>699</v>
      </c>
      <c r="J307" s="23" t="s">
        <v>700</v>
      </c>
      <c r="K307" s="23" t="s">
        <v>103</v>
      </c>
      <c r="L307" s="23" t="s">
        <v>982</v>
      </c>
      <c r="M307" s="23" t="s">
        <v>711</v>
      </c>
      <c r="N307" s="23" t="s">
        <v>983</v>
      </c>
      <c r="O307" s="23" t="s">
        <v>984</v>
      </c>
      <c r="P307" s="20" t="str">
        <f>_xlfn.CONCAT("./img/",_1_очищенные[[#This Row],[Сорт]],".jpg")</f>
        <v>./img/White Marble.jpg</v>
      </c>
      <c r="Q307" s="34">
        <v>0</v>
      </c>
      <c r="R307" s="34">
        <v>1</v>
      </c>
    </row>
    <row r="308" spans="1:18" s="25" customFormat="1" x14ac:dyDescent="0.25">
      <c r="A308" s="14">
        <v>307</v>
      </c>
      <c r="B308" s="6" t="s">
        <v>352</v>
      </c>
      <c r="C308" s="12" t="s">
        <v>16</v>
      </c>
      <c r="D308" s="1"/>
      <c r="E308" s="6" t="s">
        <v>16</v>
      </c>
      <c r="F308" s="6" t="s">
        <v>16</v>
      </c>
      <c r="G308" s="6" t="s">
        <v>16</v>
      </c>
      <c r="H308" s="6" t="s">
        <v>16</v>
      </c>
      <c r="I308" s="6" t="s">
        <v>25</v>
      </c>
      <c r="J308" s="6" t="s">
        <v>33</v>
      </c>
      <c r="K308" s="6" t="s">
        <v>19</v>
      </c>
      <c r="L308" s="6" t="s">
        <v>111</v>
      </c>
      <c r="M308" s="6" t="s">
        <v>21</v>
      </c>
      <c r="N308" s="6" t="s">
        <v>350</v>
      </c>
      <c r="O308" s="6" t="s">
        <v>292</v>
      </c>
      <c r="P308" s="5" t="str">
        <f>_xlfn.CONCAT("./img/",_1_очищенные[[#This Row],[Сорт]],".jpg")</f>
        <v>./img/White Miracle.jpg</v>
      </c>
      <c r="Q308" s="34">
        <v>0</v>
      </c>
      <c r="R308" s="35">
        <v>0</v>
      </c>
    </row>
    <row r="309" spans="1:18" s="25" customFormat="1" x14ac:dyDescent="0.25">
      <c r="A309" s="1">
        <v>308</v>
      </c>
      <c r="B309" s="24" t="s">
        <v>284</v>
      </c>
      <c r="C309" s="32" t="s">
        <v>219</v>
      </c>
      <c r="D309" s="14"/>
      <c r="E309" s="23" t="s">
        <v>16</v>
      </c>
      <c r="F309" s="23" t="s">
        <v>16</v>
      </c>
      <c r="G309" s="23" t="s">
        <v>16</v>
      </c>
      <c r="H309" s="23" t="s">
        <v>16</v>
      </c>
      <c r="I309" s="23" t="s">
        <v>25</v>
      </c>
      <c r="J309" s="23" t="s">
        <v>33</v>
      </c>
      <c r="K309" s="23" t="s">
        <v>19</v>
      </c>
      <c r="L309" s="23" t="s">
        <v>111</v>
      </c>
      <c r="M309" s="23" t="s">
        <v>21</v>
      </c>
      <c r="N309" s="23" t="s">
        <v>285</v>
      </c>
      <c r="O309" s="23" t="s">
        <v>259</v>
      </c>
      <c r="P309" s="20" t="str">
        <f>_xlfn.CONCAT("./img/",_1_очищенные[[#This Row],[Сорт]],".jpg")</f>
        <v>./img/White Pearl.jpg</v>
      </c>
      <c r="Q309" s="34">
        <v>0</v>
      </c>
      <c r="R309" s="34">
        <v>1</v>
      </c>
    </row>
    <row r="310" spans="1:18" x14ac:dyDescent="0.25">
      <c r="A310" s="14">
        <v>309</v>
      </c>
      <c r="B310" s="24" t="s">
        <v>1127</v>
      </c>
      <c r="C310" s="29"/>
      <c r="D310" s="14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0" t="str">
        <f>_xlfn.CONCAT("./img/",_1_очищенные[[#This Row],[Сорт]],".jpg")</f>
        <v>./img/White Queen.jpg</v>
      </c>
      <c r="Q310" s="34">
        <v>1</v>
      </c>
      <c r="R310" s="34">
        <v>1</v>
      </c>
    </row>
    <row r="311" spans="1:18" s="25" customFormat="1" x14ac:dyDescent="0.25">
      <c r="A311" s="14">
        <v>310</v>
      </c>
      <c r="B311" s="6" t="s">
        <v>415</v>
      </c>
      <c r="C311" s="13" t="s">
        <v>16</v>
      </c>
      <c r="D311" s="1"/>
      <c r="E311" s="6" t="s">
        <v>16</v>
      </c>
      <c r="F311" s="6" t="s">
        <v>16</v>
      </c>
      <c r="G311" s="6" t="s">
        <v>16</v>
      </c>
      <c r="H311" s="6" t="s">
        <v>16</v>
      </c>
      <c r="I311" s="6" t="s">
        <v>25</v>
      </c>
      <c r="J311" s="6" t="s">
        <v>33</v>
      </c>
      <c r="K311" s="6" t="s">
        <v>19</v>
      </c>
      <c r="L311" s="6" t="s">
        <v>416</v>
      </c>
      <c r="M311" s="6" t="s">
        <v>28</v>
      </c>
      <c r="N311" s="6" t="s">
        <v>417</v>
      </c>
      <c r="O311" s="6" t="s">
        <v>259</v>
      </c>
      <c r="P311" s="5" t="str">
        <f>_xlfn.CONCAT("./img/",_1_очищенные[[#This Row],[Сорт]],".jpg")</f>
        <v>./img/White Silk.jpg</v>
      </c>
      <c r="Q311" s="34">
        <v>0</v>
      </c>
      <c r="R311" s="35">
        <v>0</v>
      </c>
    </row>
    <row r="312" spans="1:18" ht="30" x14ac:dyDescent="0.25">
      <c r="A312" s="14">
        <v>311</v>
      </c>
      <c r="B312" s="24" t="s">
        <v>985</v>
      </c>
      <c r="C312" s="29" t="s">
        <v>166</v>
      </c>
      <c r="D312" s="14">
        <v>2010</v>
      </c>
      <c r="E312" s="23" t="s">
        <v>986</v>
      </c>
      <c r="F312" s="23" t="s">
        <v>987</v>
      </c>
      <c r="G312" s="23" t="s">
        <v>102</v>
      </c>
      <c r="H312" s="23" t="s">
        <v>707</v>
      </c>
      <c r="I312" s="23" t="s">
        <v>708</v>
      </c>
      <c r="J312" s="23" t="s">
        <v>709</v>
      </c>
      <c r="K312" s="23" t="s">
        <v>103</v>
      </c>
      <c r="L312" s="23" t="s">
        <v>988</v>
      </c>
      <c r="M312" s="23" t="s">
        <v>711</v>
      </c>
      <c r="N312" s="23" t="s">
        <v>989</v>
      </c>
      <c r="O312" s="23" t="s">
        <v>990</v>
      </c>
      <c r="P312" s="20" t="str">
        <f>_xlfn.CONCAT("./img/",_1_очищенные[[#This Row],[Сорт]],".jpg")</f>
        <v>./img/White Star.jpg</v>
      </c>
      <c r="Q312" s="34">
        <v>0</v>
      </c>
      <c r="R312" s="34">
        <v>1</v>
      </c>
    </row>
    <row r="313" spans="1:18" s="25" customFormat="1" x14ac:dyDescent="0.25">
      <c r="A313" s="14">
        <v>312</v>
      </c>
      <c r="B313" s="6" t="s">
        <v>270</v>
      </c>
      <c r="C313" s="6" t="s">
        <v>16</v>
      </c>
      <c r="D313" s="1"/>
      <c r="E313" s="6" t="s">
        <v>16</v>
      </c>
      <c r="F313" s="6" t="s">
        <v>16</v>
      </c>
      <c r="G313" s="6" t="s">
        <v>16</v>
      </c>
      <c r="H313" s="6" t="s">
        <v>16</v>
      </c>
      <c r="I313" s="6" t="s">
        <v>25</v>
      </c>
      <c r="J313" s="6" t="s">
        <v>33</v>
      </c>
      <c r="K313" s="6" t="s">
        <v>19</v>
      </c>
      <c r="L313" s="6" t="s">
        <v>111</v>
      </c>
      <c r="M313" s="6" t="s">
        <v>21</v>
      </c>
      <c r="N313" s="6" t="s">
        <v>271</v>
      </c>
      <c r="O313" s="6" t="s">
        <v>272</v>
      </c>
      <c r="P313" s="5" t="str">
        <f>_xlfn.CONCAT("./img/",_1_очищенные[[#This Row],[Сорт]],".jpg")</f>
        <v>./img/White Swan.jpg</v>
      </c>
      <c r="Q313" s="34">
        <v>0</v>
      </c>
      <c r="R313" s="35">
        <v>0</v>
      </c>
    </row>
    <row r="314" spans="1:18" s="25" customFormat="1" x14ac:dyDescent="0.25">
      <c r="A314" s="1">
        <v>313</v>
      </c>
      <c r="B314" s="24" t="s">
        <v>197</v>
      </c>
      <c r="C314" s="29" t="s">
        <v>16</v>
      </c>
      <c r="D314" s="14"/>
      <c r="E314" s="23" t="s">
        <v>16</v>
      </c>
      <c r="F314" s="23" t="s">
        <v>16</v>
      </c>
      <c r="G314" s="23" t="s">
        <v>16</v>
      </c>
      <c r="H314" s="23" t="s">
        <v>16</v>
      </c>
      <c r="I314" s="23" t="s">
        <v>25</v>
      </c>
      <c r="J314" s="23" t="s">
        <v>33</v>
      </c>
      <c r="K314" s="23" t="s">
        <v>19</v>
      </c>
      <c r="L314" s="23" t="s">
        <v>111</v>
      </c>
      <c r="M314" s="23" t="s">
        <v>28</v>
      </c>
      <c r="N314" s="23" t="s">
        <v>198</v>
      </c>
      <c r="O314" s="23" t="s">
        <v>164</v>
      </c>
      <c r="P314" s="20" t="str">
        <f>_xlfn.CONCAT("./img/",_1_очищенные[[#This Row],[Сорт]],".jpg")</f>
        <v>./img/White Wings.jpg</v>
      </c>
      <c r="Q314" s="34">
        <v>0</v>
      </c>
      <c r="R314" s="34">
        <v>1</v>
      </c>
    </row>
    <row r="315" spans="1:18" s="25" customFormat="1" ht="30" x14ac:dyDescent="0.25">
      <c r="A315" s="14">
        <v>314</v>
      </c>
      <c r="B315" s="24" t="s">
        <v>99</v>
      </c>
      <c r="C315" s="29" t="s">
        <v>166</v>
      </c>
      <c r="D315" s="14">
        <v>2010</v>
      </c>
      <c r="E315" s="23" t="s">
        <v>100</v>
      </c>
      <c r="F315" s="23" t="s">
        <v>101</v>
      </c>
      <c r="G315" s="23" t="s">
        <v>102</v>
      </c>
      <c r="H315" s="23" t="s">
        <v>707</v>
      </c>
      <c r="I315" s="23" t="s">
        <v>699</v>
      </c>
      <c r="J315" s="23" t="s">
        <v>700</v>
      </c>
      <c r="K315" s="23" t="s">
        <v>103</v>
      </c>
      <c r="L315" s="23" t="s">
        <v>104</v>
      </c>
      <c r="M315" s="23" t="s">
        <v>711</v>
      </c>
      <c r="N315" s="23" t="s">
        <v>875</v>
      </c>
      <c r="O315" s="23" t="s">
        <v>876</v>
      </c>
      <c r="P315" s="20" t="str">
        <f>_xlfn.CONCAT("./img/",_1_очищенные[[#This Row],[Сорт]],".jpg")</f>
        <v>./img/White Wonder.jpg</v>
      </c>
      <c r="Q315" s="34">
        <v>0</v>
      </c>
      <c r="R315" s="34">
        <v>1</v>
      </c>
    </row>
    <row r="316" spans="1:18" s="25" customFormat="1" ht="90" x14ac:dyDescent="0.25">
      <c r="A316" s="14">
        <v>315</v>
      </c>
      <c r="B316" s="24" t="s">
        <v>1140</v>
      </c>
      <c r="C316" s="23"/>
      <c r="D316" s="14"/>
      <c r="E316" s="23"/>
      <c r="F316" s="23"/>
      <c r="G316" s="23"/>
      <c r="H316" s="23" t="s">
        <v>1174</v>
      </c>
      <c r="I316" s="23" t="s">
        <v>1221</v>
      </c>
      <c r="J316" s="23" t="s">
        <v>709</v>
      </c>
      <c r="K316" s="23" t="s">
        <v>19</v>
      </c>
      <c r="L316" s="23" t="s">
        <v>1222</v>
      </c>
      <c r="M316" s="23" t="s">
        <v>1220</v>
      </c>
      <c r="N316" s="23"/>
      <c r="O316" s="23" t="s">
        <v>1219</v>
      </c>
      <c r="P316" s="20" t="str">
        <f>_xlfn.CONCAT("./img/",_1_очищенные[[#This Row],[Сорт]],".jpg")</f>
        <v>./img/Wildfire.jpg</v>
      </c>
      <c r="Q316" s="34">
        <v>1</v>
      </c>
      <c r="R316" s="34">
        <v>1</v>
      </c>
    </row>
    <row r="317" spans="1:18" x14ac:dyDescent="0.25">
      <c r="A317" s="14">
        <v>316</v>
      </c>
      <c r="B317" s="24" t="s">
        <v>1152</v>
      </c>
      <c r="C317" s="23" t="s">
        <v>166</v>
      </c>
      <c r="D317" s="14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0" t="str">
        <f>_xlfn.CONCAT("./img/",_1_очищенные[[#This Row],[Сорт]],".jpg")</f>
        <v>./img/Xplosion.jpg</v>
      </c>
      <c r="Q317" s="34">
        <v>0</v>
      </c>
      <c r="R317" s="34">
        <v>1</v>
      </c>
    </row>
  </sheetData>
  <phoneticPr fontId="3" type="noConversion"/>
  <hyperlinks>
    <hyperlink ref="P2" r:id="rId1" display="https://www.gardenia.net/wp-content/uploads/2023/05/caladium-aaron-780x520.webp" xr:uid="{EE9AB372-EB30-4495-A77A-97E959DC0687}"/>
    <hyperlink ref="F281" r:id="rId2" xr:uid="{2EB36711-047D-47E7-A600-6F3A060A5B50}"/>
    <hyperlink ref="F3" r:id="rId3" xr:uid="{8E73560B-D3EB-4331-B1B0-257BDE10DEA0}"/>
    <hyperlink ref="F232" r:id="rId4" xr:uid="{6C75A926-E5DD-41E9-9F0F-13ED3DDC8A95}"/>
    <hyperlink ref="C288" r:id="rId5" display="https://www.ufl.edu/" xr:uid="{32105D6E-780E-49BA-9F6D-7D514BE9F3FE}"/>
    <hyperlink ref="C287" r:id="rId6" display="https://www.ufl.edu/" xr:uid="{85F34F2B-344B-4A9B-A8C9-923850B291AE}"/>
    <hyperlink ref="C286" r:id="rId7" display="https://www.ufl.edu/" xr:uid="{A97A913B-079F-41AD-AD5F-2EB4385AC134}"/>
    <hyperlink ref="C285" r:id="rId8" display="https://www.ufl.edu/" xr:uid="{9021DA9D-02D3-4B35-9EE6-8D871355C910}"/>
    <hyperlink ref="C284" r:id="rId9" display="https://www.ufl.edu/" xr:uid="{043DDD78-8986-4545-BA34-E330D36C1D6B}"/>
    <hyperlink ref="C283" r:id="rId10" display="https://www.ufl.edu/" xr:uid="{E14AB0A3-A127-4A5A-9EBC-6A1CF3CF1B45}"/>
    <hyperlink ref="C282" r:id="rId11" display="https://www.ufl.edu/" xr:uid="{285C206C-AB58-4627-98B8-1539BF6C8806}"/>
    <hyperlink ref="C239" r:id="rId12" display="https://www.ufl.edu/" xr:uid="{082F7ABC-32CC-4A29-87F5-A8D75035DECC}"/>
    <hyperlink ref="C171" r:id="rId13" display="https://www.ufl.edu/" xr:uid="{5078D9BC-63EB-40B3-82B1-8B2F1EA2E59D}"/>
    <hyperlink ref="C156" r:id="rId14" display="https://www.ufl.edu/" xr:uid="{2A4A1962-F99C-480B-A744-C5CAEACE2CDD}"/>
    <hyperlink ref="C137" r:id="rId15" display="https://www.ufl.edu/" xr:uid="{7B7EF6EB-7221-49A6-8367-957FB1E14593}"/>
    <hyperlink ref="C132" r:id="rId16" display="https://www.ufl.edu/" xr:uid="{0BC7BEF9-9309-4B2E-8406-B3AAFE829E30}"/>
    <hyperlink ref="C117" r:id="rId17" display="https://www.ufl.edu/" xr:uid="{68F683E5-DF51-4125-890D-FCC9FE918671}"/>
    <hyperlink ref="C113" r:id="rId18" display="https://www.ufl.edu/" xr:uid="{033532BC-153F-4B43-858F-44403119DE00}"/>
    <hyperlink ref="C112" r:id="rId19" display="https://www.ufl.edu/" xr:uid="{2B449B41-6097-4290-9FFD-E6CCFF1C8498}"/>
    <hyperlink ref="C84" r:id="rId20" display="https://www.ufl.edu/" xr:uid="{0441A225-3F57-4B16-8427-273DEC5B1229}"/>
    <hyperlink ref="C71" r:id="rId21" display="https://www.ufl.edu/" xr:uid="{CDF61378-CC83-480D-B346-27C86D15317A}"/>
    <hyperlink ref="C46" r:id="rId22" display="https://www.ufl.edu/" xr:uid="{620863C1-3514-43AB-BAE3-1AA702CDBC59}"/>
    <hyperlink ref="F66" r:id="rId23" xr:uid="{68CF8AC0-BDFA-40CF-B0F5-3DB105D9C8A4}"/>
    <hyperlink ref="C66" r:id="rId24" display="https://www.ufl.edu/" xr:uid="{AEA7595D-7ECB-4D36-B480-1C65D6685497}"/>
  </hyperlinks>
  <pageMargins left="0.7" right="0.7" top="0.75" bottom="0.75" header="0.3" footer="0.3"/>
  <pageSetup paperSize="9" orientation="portrait" horizontalDpi="0" verticalDpi="0" r:id="rId25"/>
  <tableParts count="1">
    <tablePart r:id="rId2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F A A B Q S w M E F A A C A A g A e p T l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p T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U 5 V o C 0 d i C k Q I A A K 4 L A A A T A B w A R m 9 y b X V s Y X M v U 2 V j d G l v b j E u b S C i G A A o o B Q A A A A A A A A A A A A A A A A A A A A A A A A A A A D t V c + L 0 0 A U v h f 6 P 4 z Z S w u h J H W 3 / i I H a R X 3 I k p 7 2 8 o S 2 1 E D a S L J V H Y p C 2 2 F V a m w o J e e X E U P H q t r N F u 3 7 b / w 5 j / y T W J p 1 2 R k k R V B 2 k s n 7 8 f 3 v f f m m x m f N p j l O q Q a / + v X s p l s x n 9 k e r R J 1 h R 9 G 6 b 8 G Y T 8 B Q Q w g Q k f Q K A Q g 9 i U Z T M E f z D k P d 6 P g i Y Q w h h 9 Z f 9 J o e I 2 2 i 3 q s N x N y 6 a F s u s w / P B z S u V q / c J 2 2 b T N p t V u 1 W E I w 3 p R 0 w j v I U J X 4 M D n e h p n g e 0 w J a 9 u V a h t t S x G P U N R F Z W U X b v d c n x D L 6 n k h t N w m 5 b z 0 C h t a J q u k r t t l 9 E q 2 7 W p s V g W b r s O v Z d X 4 + L X F D g U l H z A n y + 4 C H y D E R y h 4 7 t w w h h C 0 X L N v I / 5 d z y 3 h W C 3 q N m k n p / 7 t X 2 V b P 2 M u G 7 b 1 Q Y 2 6 v k G 8 9 q n O I d I c B L x z T m P C Y K E M F v w 1 D z T 8 R + 4 X i t u s b b 7 m P q 5 s 9 e r d j r K Z g U n t O m w 0 n p B p O + p p K P A u 3 j Q 6 G F o I 4 z u s L k j w P w A x n w f K 5 k K c B j x A 4 L G U P T G D 5 I 5 r z H u S w r J I W b 2 R Y G p R D i x A a K O Y U Q E B 4 H Z b 8 M T d Q W 8 m w x 7 K 0 r B K v t R e J g M e I V D E y r r I 2 M O V y f 5 Z M x H B O h G 7 Y 6 i v q O 9 l Y d / E L P E n V w O T k a 9 w d K 7 2 G E v 6 X o f i w e O h d x x 5 6 b i m 7 8 k e I x E r Y g 6 4 f v 8 a T J x r j o s F l M D D B 5 H m 4 W L m S C L V J B W S w T 7 K d Z O T J c 2 q + Q W h a g x T I y w v 0 b p I V 4 E y 4 l 7 + W z G c s 6 i 8 d M 3 T P E f 3 D B p n H / t h v n j 0 5 6 4 W / B M x 3 4 9 e e Z i R z G x l 7 H 9 o s S + L g P a k C S U J P Z L E v t l i f 2 K x K 5 r M o c u c 8 h 6 1 m V N 6 + s y h 6 x r v X Q u U t c 1 F F 4 Y a f D o n C W O 0 A u J j + r L T K u n c / V 0 r p 7 O / + T p / A F Q S w E C L Q A U A A I A C A B 6 l O V a y z L E l 6 Q A A A D 1 A A A A E g A A A A A A A A A A A A A A A A A A A A A A Q 2 9 u Z m l n L 1 B h Y 2 t h Z 2 U u e G 1 s U E s B A i 0 A F A A C A A g A e p T l W g / K 6 a u k A A A A 6 Q A A A B M A A A A A A A A A A A A A A A A A 8 A A A A F t D b 2 5 0 Z W 5 0 X 1 R 5 c G V z X S 5 4 b W x Q S w E C L Q A U A A I A C A B 6 l O V a A t H Y g p E C A A C u C w A A E w A A A A A A A A A A A A A A A A D h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P w A A A A A A A J k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l R D A l Q k U l R D E l O D c l R D A l Q j g l R D E l O D k l R D A l Q j U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V / Q v t G H 0 L j R i d C 1 0 L 3 Q v d G L 0 L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E 1 O j I 3 O j M 2 L j A 1 O D Q 1 O D V a I i A v P j x F b n R y e S B U e X B l P S J G a W x s Q 2 9 s d W 1 u V H l w Z X M i I F Z h b H V l P S J z Q X d Z R 0 F 3 W U d C Z 1 l H Q m d Z R 0 J n W U d C Z z 0 9 I i A v P j x F b n R y e S B U e X B l P S J G a W x s Q 2 9 s d W 1 u T m F t Z X M i I F Z h b H V l P S J z W y Z x d W 9 0 O 0 l E J n F 1 b 3 Q 7 L C Z x d W 9 0 O 9 C h 0 L 7 R g N G C J n F 1 b 3 Q 7 L C Z x d W 9 0 O 9 C h 0 L X Q u 9 C 1 0 L r R h t C 4 0 L 7 Q v d C 9 0 L D R j y D Q u 9 C 4 0 L 3 Q u N G P J n F 1 b 3 Q 7 L C Z x d W 9 0 O 9 C T 0 L 7 Q t C Z x d W 9 0 O y w m c X V v d D v Q n 9 C w 0 Y L Q t d C 9 0 Y I m c X V v d D s s J n F 1 b 3 Q 7 0 K H R g d G L 0 L v Q u t C w I N C 9 0 L A g 0 L / Q s N G C 0 L X Q v d G C J n F 1 b 3 Q 7 L C Z x d W 9 0 O 9 C h 0 L X Q u 9 C 1 0 L r R h t C 4 0 L 7 Q v d C 1 0 Y A m c X V v d D s s J n F 1 b 3 Q 7 0 K D Q v t C 0 0 L j R g t C 1 0 L v Q u C Z x d W 9 0 O y w m c X V v d D v Q k t G L 0 Y H Q v t G C 0 L A g K N G B 0 L w p J n F 1 b 3 Q 7 L C Z x d W 9 0 O 9 C o 0 L j R g N C 4 0 L 3 Q s C D Q u 9 C 4 0 Y H R g t C w I C j R g d C 8 K S Z x d W 9 0 O y w m c X V v d D v Q p N C + 0 Y D Q v N C w I N C 7 0 L j R g d G C 0 L A m c X V v d D s s J n F 1 b 3 Q 7 0 J 7 Q u t G A 0 L D R g S Z x d W 9 0 O y w m c X V v d D v Q o 9 G B 0 Y L Q v t C 5 0 Y f Q u N C y 0 L 7 R g d G C 0 Y w g 0 L o g 0 Y H Q v t C 7 0 L 3 R h t G D J n F 1 b 3 Q 7 L C Z x d W 9 0 O 9 C Y 0 Y H R g t C + 0 Y D Q u N G H 0 L X R g d C 6 0 L D R j y D R g d C / 0 Y D Q s N C y 0 L r Q s C Z x d W 9 0 O y w m c X V v d D v Q n t G B 0 L 7 Q s d C 1 0 L 3 Q v d C + 0 Y H R g t C 4 J n F 1 b 3 Q 7 L C Z x d W 9 0 O 9 C h 0 Y H R i 9 C 7 0 L r Q s C D Q v d C w I N C 4 0 L f Q v t C x 0 Y D Q s N C 2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/ Q v t G H 0 L j R i d C 1 0 L 3 Q v d G L 0 L U v 0 J j Q t 9 C 8 0 L X Q v d C 1 0 L 3 Q v d G L 0 L k g 0 Y L Q u N C / L n t J R C w w f S Z x d W 9 0 O y w m c X V v d D t T Z W N 0 a W 9 u M S 8 x X 9 C + 0 Y f Q u N G J 0 L X Q v d C 9 0 Y v Q t S / Q m N C 3 0 L z Q t d C 9 0 L X Q v d C 9 0 Y v Q u S D R g t C 4 0 L 8 u e 9 C h 0 L 7 R g N G C L D F 9 J n F 1 b 3 Q 7 L C Z x d W 9 0 O 1 N l Y 3 R p b 2 4 x L z F f 0 L 7 R h 9 C 4 0 Y n Q t d C 9 0 L 3 R i 9 C 1 L 9 C Y 0 L f Q v N C 1 0 L 3 Q t d C 9 0 L 3 R i 9 C 5 I N G C 0 L j Q v y 5 7 0 K H Q t d C 7 0 L X Q u t G G 0 L j Q v t C 9 0 L 3 Q s N G P I N C 7 0 L j Q v d C 4 0 Y 8 s M n 0 m c X V v d D s s J n F 1 b 3 Q 7 U 2 V j d G l v b j E v M V / Q v t G H 0 L j R i d C 1 0 L 3 Q v d G L 0 L U v 0 J j Q t 9 C 8 0 L X Q v d C 1 0 L 3 Q v d G L 0 L k g 0 Y L Q u N C / L n v Q k 9 C + 0 L Q s M 3 0 m c X V v d D s s J n F 1 b 3 Q 7 U 2 V j d G l v b j E v M V / Q v t G H 0 L j R i d C 1 0 L 3 Q v d G L 0 L U v 0 J j Q t 9 C 8 0 L X Q v d C 1 0 L 3 Q v d G L 0 L k g 0 Y L Q u N C / L n v Q n 9 C w 0 Y L Q t d C 9 0 Y I s N H 0 m c X V v d D s s J n F 1 b 3 Q 7 U 2 V j d G l v b j E v M V / Q v t G H 0 L j R i d C 1 0 L 3 Q v d G L 0 L U v 0 J j Q t 9 C 8 0 L X Q v d C 1 0 L 3 Q v d G L 0 L k g 0 Y L Q u N C / L n v Q o d G B 0 Y v Q u 9 C 6 0 L A g 0 L 3 Q s C D Q v 9 C w 0 Y L Q t d C 9 0 Y I s N X 0 m c X V v d D s s J n F 1 b 3 Q 7 U 2 V j d G l v b j E v M V / Q v t G H 0 L j R i d C 1 0 L 3 Q v d G L 0 L U v 0 J j Q t 9 C 8 0 L X Q v d C 1 0 L 3 Q v d G L 0 L k g 0 Y L Q u N C / L n v Q o d C 1 0 L v Q t d C 6 0 Y b Q u N C + 0 L 3 Q t d G A L D Z 9 J n F 1 b 3 Q 7 L C Z x d W 9 0 O 1 N l Y 3 R p b 2 4 x L z F f 0 L 7 R h 9 C 4 0 Y n Q t d C 9 0 L 3 R i 9 C 1 L 9 C Y 0 L f Q v N C 1 0 L 3 Q t d C 9 0 L 3 R i 9 C 5 I N G C 0 L j Q v y 5 7 0 K D Q v t C 0 0 L j R g t C 1 0 L v Q u C w 3 f S Z x d W 9 0 O y w m c X V v d D t T Z W N 0 a W 9 u M S 8 x X 9 C + 0 Y f Q u N G J 0 L X Q v d C 9 0 Y v Q t S / Q m N C 3 0 L z Q t d C 9 0 L X Q v d C 9 0 Y v Q u S D R g t C 4 0 L 8 u e 9 C S 0 Y v R g d C + 0 Y L Q s C A o 0 Y H Q v C k s O H 0 m c X V v d D s s J n F 1 b 3 Q 7 U 2 V j d G l v b j E v M V / Q v t G H 0 L j R i d C 1 0 L 3 Q v d G L 0 L U v 0 J j Q t 9 C 8 0 L X Q v d C 1 0 L 3 Q v d G L 0 L k g 0 Y L Q u N C / L n v Q q N C 4 0 Y D Q u N C 9 0 L A g 0 L v Q u N G B 0 Y L Q s C A o 0 Y H Q v C k s O X 0 m c X V v d D s s J n F 1 b 3 Q 7 U 2 V j d G l v b j E v M V / Q v t G H 0 L j R i d C 1 0 L 3 Q v d G L 0 L U v 0 J j Q t 9 C 8 0 L X Q v d C 1 0 L 3 Q v d G L 0 L k g 0 Y L Q u N C / L n v Q p N C + 0 Y D Q v N C w I N C 7 0 L j R g d G C 0 L A s M T B 9 J n F 1 b 3 Q 7 L C Z x d W 9 0 O 1 N l Y 3 R p b 2 4 x L z F f 0 L 7 R h 9 C 4 0 Y n Q t d C 9 0 L 3 R i 9 C 1 L 9 C Y 0 L f Q v N C 1 0 L 3 Q t d C 9 0 L 3 R i 9 C 5 I N G C 0 L j Q v y 5 7 0 J 7 Q u t G A 0 L D R g S w x M X 0 m c X V v d D s s J n F 1 b 3 Q 7 U 2 V j d G l v b j E v M V / Q v t G H 0 L j R i d C 1 0 L 3 Q v d G L 0 L U v 0 J j Q t 9 C 8 0 L X Q v d C 1 0 L 3 Q v d G L 0 L k g 0 Y L Q u N C / L n v Q o 9 G B 0 Y L Q v t C 5 0 Y f Q u N C y 0 L 7 R g d G C 0 Y w g 0 L o g 0 Y H Q v t C 7 0 L 3 R h t G D L D E y f S Z x d W 9 0 O y w m c X V v d D t T Z W N 0 a W 9 u M S 8 x X 9 C + 0 Y f Q u N G J 0 L X Q v d C 9 0 Y v Q t S / Q m N C 3 0 L z Q t d C 9 0 L X Q v d C 9 0 Y v Q u S D R g t C 4 0 L 8 u e 9 C Y 0 Y H R g t C + 0 Y D Q u N G H 0 L X R g d C 6 0 L D R j y D R g d C / 0 Y D Q s N C y 0 L r Q s C w x M 3 0 m c X V v d D s s J n F 1 b 3 Q 7 U 2 V j d G l v b j E v M V / Q v t G H 0 L j R i d C 1 0 L 3 Q v d G L 0 L U v 0 J j Q t 9 C 8 0 L X Q v d C 1 0 L 3 Q v d G L 0 L k g 0 Y L Q u N C / L n v Q n t G B 0 L 7 Q s d C 1 0 L 3 Q v d C + 0 Y H R g t C 4 L D E 0 f S Z x d W 9 0 O y w m c X V v d D t T Z W N 0 a W 9 u M S 8 x X 9 C + 0 Y f Q u N G J 0 L X Q v d C 9 0 Y v Q t S / Q m N C 3 0 L z Q t d C 9 0 L X Q v d C 9 0 Y v Q u S D R g t C 4 0 L 8 u e 9 C h 0 Y H R i 9 C 7 0 L r Q s C D Q v d C w I N C 4 0 L f Q v t C x 0 Y D Q s N C 2 0 L X Q v d C 4 0 L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x X 9 C + 0 Y f Q u N G J 0 L X Q v d C 9 0 Y v Q t S / Q m N C 3 0 L z Q t d C 9 0 L X Q v d C 9 0 Y v Q u S D R g t C 4 0 L 8 u e 0 l E L D B 9 J n F 1 b 3 Q 7 L C Z x d W 9 0 O 1 N l Y 3 R p b 2 4 x L z F f 0 L 7 R h 9 C 4 0 Y n Q t d C 9 0 L 3 R i 9 C 1 L 9 C Y 0 L f Q v N C 1 0 L 3 Q t d C 9 0 L 3 R i 9 C 5 I N G C 0 L j Q v y 5 7 0 K H Q v t G A 0 Y I s M X 0 m c X V v d D s s J n F 1 b 3 Q 7 U 2 V j d G l v b j E v M V / Q v t G H 0 L j R i d C 1 0 L 3 Q v d G L 0 L U v 0 J j Q t 9 C 8 0 L X Q v d C 1 0 L 3 Q v d G L 0 L k g 0 Y L Q u N C / L n v Q o d C 1 0 L v Q t d C 6 0 Y b Q u N C + 0 L 3 Q v d C w 0 Y 8 g 0 L v Q u N C 9 0 L j R j y w y f S Z x d W 9 0 O y w m c X V v d D t T Z W N 0 a W 9 u M S 8 x X 9 C + 0 Y f Q u N G J 0 L X Q v d C 9 0 Y v Q t S / Q m N C 3 0 L z Q t d C 9 0 L X Q v d C 9 0 Y v Q u S D R g t C 4 0 L 8 u e 9 C T 0 L 7 Q t C w z f S Z x d W 9 0 O y w m c X V v d D t T Z W N 0 a W 9 u M S 8 x X 9 C + 0 Y f Q u N G J 0 L X Q v d C 9 0 Y v Q t S / Q m N C 3 0 L z Q t d C 9 0 L X Q v d C 9 0 Y v Q u S D R g t C 4 0 L 8 u e 9 C f 0 L D R g t C 1 0 L 3 R g i w 0 f S Z x d W 9 0 O y w m c X V v d D t T Z W N 0 a W 9 u M S 8 x X 9 C + 0 Y f Q u N G J 0 L X Q v d C 9 0 Y v Q t S / Q m N C 3 0 L z Q t d C 9 0 L X Q v d C 9 0 Y v Q u S D R g t C 4 0 L 8 u e 9 C h 0 Y H R i 9 C 7 0 L r Q s C D Q v d C w I N C / 0 L D R g t C 1 0 L 3 R g i w 1 f S Z x d W 9 0 O y w m c X V v d D t T Z W N 0 a W 9 u M S 8 x X 9 C + 0 Y f Q u N G J 0 L X Q v d C 9 0 Y v Q t S / Q m N C 3 0 L z Q t d C 9 0 L X Q v d C 9 0 Y v Q u S D R g t C 4 0 L 8 u e 9 C h 0 L X Q u 9 C 1 0 L r R h t C 4 0 L 7 Q v d C 1 0 Y A s N n 0 m c X V v d D s s J n F 1 b 3 Q 7 U 2 V j d G l v b j E v M V / Q v t G H 0 L j R i d C 1 0 L 3 Q v d G L 0 L U v 0 J j Q t 9 C 8 0 L X Q v d C 1 0 L 3 Q v d G L 0 L k g 0 Y L Q u N C / L n v Q o N C + 0 L T Q u N G C 0 L X Q u 9 C 4 L D d 9 J n F 1 b 3 Q 7 L C Z x d W 9 0 O 1 N l Y 3 R p b 2 4 x L z F f 0 L 7 R h 9 C 4 0 Y n Q t d C 9 0 L 3 R i 9 C 1 L 9 C Y 0 L f Q v N C 1 0 L 3 Q t d C 9 0 L 3 R i 9 C 5 I N G C 0 L j Q v y 5 7 0 J L R i 9 G B 0 L 7 R g t C w I C j R g d C 8 K S w 4 f S Z x d W 9 0 O y w m c X V v d D t T Z W N 0 a W 9 u M S 8 x X 9 C + 0 Y f Q u N G J 0 L X Q v d C 9 0 Y v Q t S / Q m N C 3 0 L z Q t d C 9 0 L X Q v d C 9 0 Y v Q u S D R g t C 4 0 L 8 u e 9 C o 0 L j R g N C 4 0 L 3 Q s C D Q u 9 C 4 0 Y H R g t C w I C j R g d C 8 K S w 5 f S Z x d W 9 0 O y w m c X V v d D t T Z W N 0 a W 9 u M S 8 x X 9 C + 0 Y f Q u N G J 0 L X Q v d C 9 0 Y v Q t S / Q m N C 3 0 L z Q t d C 9 0 L X Q v d C 9 0 Y v Q u S D R g t C 4 0 L 8 u e 9 C k 0 L 7 R g N C 8 0 L A g 0 L v Q u N G B 0 Y L Q s C w x M H 0 m c X V v d D s s J n F 1 b 3 Q 7 U 2 V j d G l v b j E v M V / Q v t G H 0 L j R i d C 1 0 L 3 Q v d G L 0 L U v 0 J j Q t 9 C 8 0 L X Q v d C 1 0 L 3 Q v d G L 0 L k g 0 Y L Q u N C / L n v Q n t C 6 0 Y D Q s N G B L D E x f S Z x d W 9 0 O y w m c X V v d D t T Z W N 0 a W 9 u M S 8 x X 9 C + 0 Y f Q u N G J 0 L X Q v d C 9 0 Y v Q t S / Q m N C 3 0 L z Q t d C 9 0 L X Q v d C 9 0 Y v Q u S D R g t C 4 0 L 8 u e 9 C j 0 Y H R g t C + 0 L n R h 9 C 4 0 L L Q v t G B 0 Y L R j C D Q u i D R g d C + 0 L v Q v d G G 0 Y M s M T J 9 J n F 1 b 3 Q 7 L C Z x d W 9 0 O 1 N l Y 3 R p b 2 4 x L z F f 0 L 7 R h 9 C 4 0 Y n Q t d C 9 0 L 3 R i 9 C 1 L 9 C Y 0 L f Q v N C 1 0 L 3 Q t d C 9 0 L 3 R i 9 C 5 I N G C 0 L j Q v y 5 7 0 J j R g d G C 0 L 7 R g N C 4 0 Y f Q t d G B 0 L r Q s N G P I N G B 0 L / R g N C w 0 L L Q u t C w L D E z f S Z x d W 9 0 O y w m c X V v d D t T Z W N 0 a W 9 u M S 8 x X 9 C + 0 Y f Q u N G J 0 L X Q v d C 9 0 Y v Q t S / Q m N C 3 0 L z Q t d C 9 0 L X Q v d C 9 0 Y v Q u S D R g t C 4 0 L 8 u e 9 C e 0 Y H Q v t C x 0 L X Q v d C 9 0 L 7 R g d G C 0 L g s M T R 9 J n F 1 b 3 Q 7 L C Z x d W 9 0 O 1 N l Y 3 R p b 2 4 x L z F f 0 L 7 R h 9 C 4 0 Y n Q t d C 9 0 L 3 R i 9 C 1 L 9 C Y 0 L f Q v N C 1 0 L 3 Q t d C 9 0 L 3 R i 9 C 5 I N G C 0 L j Q v y 5 7 0 K H R g d G L 0 L v Q u t C w I N C 9 0 L A g 0 L j Q t 9 C + 0 L H R g N C w 0 L b Q t d C 9 0 L j Q t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J U Q w J U J F J U Q x J T g 3 J U Q w J U I 4 J U Q x J T g 5 J U Q w J U I 1 J U Q w J U J E J U Q w J U J E J U Q x J T h C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J U Q w J U J F J U Q x J T g 3 J U Q w J U I 4 J U Q x J T g 5 J U Q w J U I 1 J U Q w J U J E J U Q w J U J E J U Q x J T h C J U Q w J U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J U Q w J U J F J U Q x J T g 3 J U Q w J U I 4 J U Q x J T g 5 J U Q w J U I 1 J U Q w J U J E J U Q w J U J E J U Q x J T h C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J U Q w J U J F J U Q x J T g 3 J U Q w J U I 4 J U Q x J T g 5 J U Q w J U I 1 J U Q w J U J E J U Q w J U J E J U Q x J T h C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T U 6 M j g 6 M j Q u N j g 2 N z Q 3 N F o i I C 8 + P E V u d H J 5 I F R 5 c G U 9 I k Z p b G x D b 2 x 1 b W 5 U e X B l c y I g V m F s d W U 9 I n N B d 1 l H Q X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/ Q v t G H 0 L j R i d C 1 0 L 3 Q v d G L 0 L U v 0 J j Q t 9 C 8 0 L X Q v d C 1 0 L 3 Q v d G L 0 L k g 0 Y L Q u N C / L n t D b 2 x 1 b W 4 x L D B 9 J n F 1 b 3 Q 7 L C Z x d W 9 0 O 1 N l Y 3 R p b 2 4 x L z J f 0 L 7 R h 9 C 4 0 Y n Q t d C 9 0 L 3 R i 9 C 1 L 9 C Y 0 L f Q v N C 1 0 L 3 Q t d C 9 0 L 3 R i 9 C 5 I N G C 0 L j Q v y 5 7 Q 2 9 s d W 1 u M i w x f S Z x d W 9 0 O y w m c X V v d D t T Z W N 0 a W 9 u M S 8 y X 9 C + 0 Y f Q u N G J 0 L X Q v d C 9 0 Y v Q t S / Q m N C 3 0 L z Q t d C 9 0 L X Q v d C 9 0 Y v Q u S D R g t C 4 0 L 8 u e 0 N v b H V t b j M s M n 0 m c X V v d D s s J n F 1 b 3 Q 7 U 2 V j d G l v b j E v M l / Q v t G H 0 L j R i d C 1 0 L 3 Q v d G L 0 L U v 0 J j Q t 9 C 8 0 L X Q v d C 1 0 L 3 Q v d G L 0 L k g 0 Y L Q u N C / L n t D b 2 x 1 b W 4 0 L D N 9 J n F 1 b 3 Q 7 L C Z x d W 9 0 O 1 N l Y 3 R p b 2 4 x L z J f 0 L 7 R h 9 C 4 0 Y n Q t d C 9 0 L 3 R i 9 C 1 L 9 C Y 0 L f Q v N C 1 0 L 3 Q t d C 9 0 L 3 R i 9 C 5 I N G C 0 L j Q v y 5 7 Q 2 9 s d W 1 u N S w 0 f S Z x d W 9 0 O y w m c X V v d D t T Z W N 0 a W 9 u M S 8 y X 9 C + 0 Y f Q u N G J 0 L X Q v d C 9 0 Y v Q t S / Q m N C 3 0 L z Q t d C 9 0 L X Q v d C 9 0 Y v Q u S D R g t C 4 0 L 8 u e 0 N v b H V t b j Y s N X 0 m c X V v d D s s J n F 1 b 3 Q 7 U 2 V j d G l v b j E v M l / Q v t G H 0 L j R i d C 1 0 L 3 Q v d G L 0 L U v 0 J j Q t 9 C 8 0 L X Q v d C 1 0 L 3 Q v d G L 0 L k g 0 Y L Q u N C / L n t D b 2 x 1 b W 4 3 L D Z 9 J n F 1 b 3 Q 7 L C Z x d W 9 0 O 1 N l Y 3 R p b 2 4 x L z J f 0 L 7 R h 9 C 4 0 Y n Q t d C 9 0 L 3 R i 9 C 1 L 9 C Y 0 L f Q v N C 1 0 L 3 Q t d C 9 0 L 3 R i 9 C 5 I N G C 0 L j Q v y 5 7 Q 2 9 s d W 1 u O C w 3 f S Z x d W 9 0 O y w m c X V v d D t T Z W N 0 a W 9 u M S 8 y X 9 C + 0 Y f Q u N G J 0 L X Q v d C 9 0 Y v Q t S / Q m N C 3 0 L z Q t d C 9 0 L X Q v d C 9 0 Y v Q u S D R g t C 4 0 L 8 u e 0 N v b H V t b j k s O H 0 m c X V v d D s s J n F 1 b 3 Q 7 U 2 V j d G l v b j E v M l / Q v t G H 0 L j R i d C 1 0 L 3 Q v d G L 0 L U v 0 J j Q t 9 C 8 0 L X Q v d C 1 0 L 3 Q v d G L 0 L k g 0 Y L Q u N C / L n t D b 2 x 1 b W 4 x M C w 5 f S Z x d W 9 0 O y w m c X V v d D t T Z W N 0 a W 9 u M S 8 y X 9 C + 0 Y f Q u N G J 0 L X Q v d C 9 0 Y v Q t S / Q m N C 3 0 L z Q t d C 9 0 L X Q v d C 9 0 Y v Q u S D R g t C 4 0 L 8 u e 0 N v b H V t b j E x L D E w f S Z x d W 9 0 O y w m c X V v d D t T Z W N 0 a W 9 u M S 8 y X 9 C + 0 Y f Q u N G J 0 L X Q v d C 9 0 Y v Q t S / Q m N C 3 0 L z Q t d C 9 0 L X Q v d C 9 0 Y v Q u S D R g t C 4 0 L 8 u e 0 N v b H V t b j E y L D E x f S Z x d W 9 0 O y w m c X V v d D t T Z W N 0 a W 9 u M S 8 y X 9 C + 0 Y f Q u N G J 0 L X Q v d C 9 0 Y v Q t S / Q m N C 3 0 L z Q t d C 9 0 L X Q v d C 9 0 Y v Q u S D R g t C 4 0 L 8 u e 0 N v b H V t b j E z L D E y f S Z x d W 9 0 O y w m c X V v d D t T Z W N 0 a W 9 u M S 8 y X 9 C + 0 Y f Q u N G J 0 L X Q v d C 9 0 Y v Q t S / Q m N C 3 0 L z Q t d C 9 0 L X Q v d C 9 0 Y v Q u S D R g t C 4 0 L 8 u e 0 N v b H V t b j E 0 L D E z f S Z x d W 9 0 O y w m c X V v d D t T Z W N 0 a W 9 u M S 8 y X 9 C + 0 Y f Q u N G J 0 L X Q v d C 9 0 Y v Q t S / Q m N C 3 0 L z Q t d C 9 0 L X Q v d C 9 0 Y v Q u S D R g t C 4 0 L 8 u e 0 N v b H V t b j E 1 L D E 0 f S Z x d W 9 0 O y w m c X V v d D t T Z W N 0 a W 9 u M S 8 y X 9 C + 0 Y f Q u N G J 0 L X Q v d C 9 0 Y v Q t S / Q m N C 3 0 L z Q t d C 9 0 L X Q v d C 9 0 Y v Q u S D R g t C 4 0 L 8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l / Q v t G H 0 L j R i d C 1 0 L 3 Q v d G L 0 L U v 0 J j Q t 9 C 8 0 L X Q v d C 1 0 L 3 Q v d G L 0 L k g 0 Y L Q u N C / L n t D b 2 x 1 b W 4 x L D B 9 J n F 1 b 3 Q 7 L C Z x d W 9 0 O 1 N l Y 3 R p b 2 4 x L z J f 0 L 7 R h 9 C 4 0 Y n Q t d C 9 0 L 3 R i 9 C 1 L 9 C Y 0 L f Q v N C 1 0 L 3 Q t d C 9 0 L 3 R i 9 C 5 I N G C 0 L j Q v y 5 7 Q 2 9 s d W 1 u M i w x f S Z x d W 9 0 O y w m c X V v d D t T Z W N 0 a W 9 u M S 8 y X 9 C + 0 Y f Q u N G J 0 L X Q v d C 9 0 Y v Q t S / Q m N C 3 0 L z Q t d C 9 0 L X Q v d C 9 0 Y v Q u S D R g t C 4 0 L 8 u e 0 N v b H V t b j M s M n 0 m c X V v d D s s J n F 1 b 3 Q 7 U 2 V j d G l v b j E v M l / Q v t G H 0 L j R i d C 1 0 L 3 Q v d G L 0 L U v 0 J j Q t 9 C 8 0 L X Q v d C 1 0 L 3 Q v d G L 0 L k g 0 Y L Q u N C / L n t D b 2 x 1 b W 4 0 L D N 9 J n F 1 b 3 Q 7 L C Z x d W 9 0 O 1 N l Y 3 R p b 2 4 x L z J f 0 L 7 R h 9 C 4 0 Y n Q t d C 9 0 L 3 R i 9 C 1 L 9 C Y 0 L f Q v N C 1 0 L 3 Q t d C 9 0 L 3 R i 9 C 5 I N G C 0 L j Q v y 5 7 Q 2 9 s d W 1 u N S w 0 f S Z x d W 9 0 O y w m c X V v d D t T Z W N 0 a W 9 u M S 8 y X 9 C + 0 Y f Q u N G J 0 L X Q v d C 9 0 Y v Q t S / Q m N C 3 0 L z Q t d C 9 0 L X Q v d C 9 0 Y v Q u S D R g t C 4 0 L 8 u e 0 N v b H V t b j Y s N X 0 m c X V v d D s s J n F 1 b 3 Q 7 U 2 V j d G l v b j E v M l / Q v t G H 0 L j R i d C 1 0 L 3 Q v d G L 0 L U v 0 J j Q t 9 C 8 0 L X Q v d C 1 0 L 3 Q v d G L 0 L k g 0 Y L Q u N C / L n t D b 2 x 1 b W 4 3 L D Z 9 J n F 1 b 3 Q 7 L C Z x d W 9 0 O 1 N l Y 3 R p b 2 4 x L z J f 0 L 7 R h 9 C 4 0 Y n Q t d C 9 0 L 3 R i 9 C 1 L 9 C Y 0 L f Q v N C 1 0 L 3 Q t d C 9 0 L 3 R i 9 C 5 I N G C 0 L j Q v y 5 7 Q 2 9 s d W 1 u O C w 3 f S Z x d W 9 0 O y w m c X V v d D t T Z W N 0 a W 9 u M S 8 y X 9 C + 0 Y f Q u N G J 0 L X Q v d C 9 0 Y v Q t S / Q m N C 3 0 L z Q t d C 9 0 L X Q v d C 9 0 Y v Q u S D R g t C 4 0 L 8 u e 0 N v b H V t b j k s O H 0 m c X V v d D s s J n F 1 b 3 Q 7 U 2 V j d G l v b j E v M l / Q v t G H 0 L j R i d C 1 0 L 3 Q v d G L 0 L U v 0 J j Q t 9 C 8 0 L X Q v d C 1 0 L 3 Q v d G L 0 L k g 0 Y L Q u N C / L n t D b 2 x 1 b W 4 x M C w 5 f S Z x d W 9 0 O y w m c X V v d D t T Z W N 0 a W 9 u M S 8 y X 9 C + 0 Y f Q u N G J 0 L X Q v d C 9 0 Y v Q t S / Q m N C 3 0 L z Q t d C 9 0 L X Q v d C 9 0 Y v Q u S D R g t C 4 0 L 8 u e 0 N v b H V t b j E x L D E w f S Z x d W 9 0 O y w m c X V v d D t T Z W N 0 a W 9 u M S 8 y X 9 C + 0 Y f Q u N G J 0 L X Q v d C 9 0 Y v Q t S / Q m N C 3 0 L z Q t d C 9 0 L X Q v d C 9 0 Y v Q u S D R g t C 4 0 L 8 u e 0 N v b H V t b j E y L D E x f S Z x d W 9 0 O y w m c X V v d D t T Z W N 0 a W 9 u M S 8 y X 9 C + 0 Y f Q u N G J 0 L X Q v d C 9 0 Y v Q t S / Q m N C 3 0 L z Q t d C 9 0 L X Q v d C 9 0 Y v Q u S D R g t C 4 0 L 8 u e 0 N v b H V t b j E z L D E y f S Z x d W 9 0 O y w m c X V v d D t T Z W N 0 a W 9 u M S 8 y X 9 C + 0 Y f Q u N G J 0 L X Q v d C 9 0 Y v Q t S / Q m N C 3 0 L z Q t d C 9 0 L X Q v d C 9 0 Y v Q u S D R g t C 4 0 L 8 u e 0 N v b H V t b j E 0 L D E z f S Z x d W 9 0 O y w m c X V v d D t T Z W N 0 a W 9 u M S 8 y X 9 C + 0 Y f Q u N G J 0 L X Q v d C 9 0 Y v Q t S / Q m N C 3 0 L z Q t d C 9 0 L X Q v d C 9 0 Y v Q u S D R g t C 4 0 L 8 u e 0 N v b H V t b j E 1 L D E 0 f S Z x d W 9 0 O y w m c X V v d D t T Z W N 0 a W 9 u M S 8 y X 9 C + 0 Y f Q u N G J 0 L X Q v d C 9 0 Y v Q t S / Q m N C 3 0 L z Q t d C 9 0 L X Q v d C 9 0 Y v Q u S D R g t C 4 0 L 8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l 8 l R D A l Q k U l R D E l O D c l R D A l Q j g l R D E l O D k l R D A l Q j U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l R D A l Q k U l R D E l O D c l R D A l Q j g l R D E l O D k l R D A l Q j U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X y V E M C V C O C V E M S U 4 M i V E M C V C R S V E M C V C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x N T o z M D o 1 O C 4 y M D I 1 M z E w W i I g L z 4 8 R W 5 0 c n k g V H l w Z T 0 i R m l s b E N v b H V t b l R 5 c G V z I i B W Y W x 1 Z T 0 i c 0 F 3 W U d B d 1 l H Q m d Z R 0 J n W U d C Z 1 l H Q m c 9 P S I g L z 4 8 R W 5 0 c n k g V H l w Z T 0 i R m l s b E N v b H V t b k 5 h b W V z I i B W Y W x 1 Z T 0 i c 1 s m c X V v d D t J R C Z x d W 9 0 O y w m c X V v d D v Q o d C + 0 Y D R g i Z x d W 9 0 O y w m c X V v d D v Q o d C 1 0 L v Q t d C 6 0 Y b Q u N C + 0 L 3 Q v d C w 0 Y 8 g 0 L v Q u N C 9 0 L j R j y Z x d W 9 0 O y w m c X V v d D v Q k 9 C + 0 L Q m c X V v d D s s J n F 1 b 3 Q 7 0 J / Q s N G C 0 L X Q v d G C J n F 1 b 3 Q 7 L C Z x d W 9 0 O 9 C h 0 Y H R i 9 C 7 0 L r Q s C D Q v d C w I N C / 0 L D R g t C 1 0 L 3 R g i Z x d W 9 0 O y w m c X V v d D v Q o d C 1 0 L v Q t d C 6 0 Y b Q u N C + 0 L 3 Q t d G A J n F 1 b 3 Q 7 L C Z x d W 9 0 O 9 C g 0 L 7 Q t N C 4 0 Y L Q t d C 7 0 L g m c X V v d D s s J n F 1 b 3 Q 7 0 J L R i 9 G B 0 L 7 R g t C w I C j R g d C 8 K S Z x d W 9 0 O y w m c X V v d D v Q q N C 4 0 Y D Q u N C 9 0 L A g 0 L v Q u N G B 0 Y L Q s C A o 0 Y H Q v C k m c X V v d D s s J n F 1 b 3 Q 7 0 K T Q v t G A 0 L z Q s C D Q u 9 C 4 0 Y H R g t C w J n F 1 b 3 Q 7 L C Z x d W 9 0 O 9 C e 0 L r R g N C w 0 Y E m c X V v d D s s J n F 1 b 3 Q 7 0 K P R g d G C 0 L 7 Q u d G H 0 L j Q s t C + 0 Y H R g t G M I N C 6 I N G B 0 L 7 Q u 9 C 9 0 Y b R g y Z x d W 9 0 O y w m c X V v d D v Q m N G B 0 Y L Q v t G A 0 L j R h 9 C 1 0 Y H Q u t C w 0 Y 8 g 0 Y H Q v 9 G A 0 L D Q s t C 6 0 L A m c X V v d D s s J n F 1 b 3 Q 7 0 J 7 R g d C + 0 L H Q t d C 9 0 L 3 Q v t G B 0 Y L Q u C Z x d W 9 0 O y w m c X V v d D v Q o d G B 0 Y v Q u 9 C 6 0 L A g 0 L 3 Q s C D Q u N C 3 0 L 7 Q s d G A 0 L D Q t t C 1 0 L 3 Q u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l / Q u N G C 0 L 7 Q s y / Q m N C 3 0 L z Q t d C 9 0 L X Q v d C 9 0 Y v Q u S D R g t C 4 0 L 8 u e 0 l E L D B 9 J n F 1 b 3 Q 7 L C Z x d W 9 0 O 1 N l Y 3 R p b 2 4 x L z E w M l / Q u N G C 0 L 7 Q s y / Q m N C 3 0 L z Q t d C 9 0 L X Q v d C 9 0 Y v Q u S D R g t C 4 0 L 8 u e 9 C h 0 L 7 R g N G C L D F 9 J n F 1 b 3 Q 7 L C Z x d W 9 0 O 1 N l Y 3 R p b 2 4 x L z E w M l / Q u N G C 0 L 7 Q s y / Q m N C 3 0 L z Q t d C 9 0 L X Q v d C 9 0 Y v Q u S D R g t C 4 0 L 8 u e 9 C h 0 L X Q u 9 C 1 0 L r R h t C 4 0 L 7 Q v d C 9 0 L D R j y D Q u 9 C 4 0 L 3 Q u N G P L D J 9 J n F 1 b 3 Q 7 L C Z x d W 9 0 O 1 N l Y 3 R p b 2 4 x L z E w M l / Q u N G C 0 L 7 Q s y / Q m N C 3 0 L z Q t d C 9 0 L X Q v d C 9 0 Y v Q u S D R g t C 4 0 L 8 u e 9 C T 0 L 7 Q t C w z f S Z x d W 9 0 O y w m c X V v d D t T Z W N 0 a W 9 u M S 8 x M D J f 0 L j R g t C + 0 L M v 0 J j Q t 9 C 8 0 L X Q v d C 1 0 L 3 Q v d G L 0 L k g 0 Y L Q u N C / L n v Q n 9 C w 0 Y L Q t d C 9 0 Y I s N H 0 m c X V v d D s s J n F 1 b 3 Q 7 U 2 V j d G l v b j E v M T A y X 9 C 4 0 Y L Q v t C z L 9 C Y 0 L f Q v N C 1 0 L 3 Q t d C 9 0 L 3 R i 9 C 5 I N G C 0 L j Q v y 5 7 0 K H R g d G L 0 L v Q u t C w I N C 9 0 L A g 0 L / Q s N G C 0 L X Q v d G C L D V 9 J n F 1 b 3 Q 7 L C Z x d W 9 0 O 1 N l Y 3 R p b 2 4 x L z E w M l / Q u N G C 0 L 7 Q s y / Q m N C 3 0 L z Q t d C 9 0 L X Q v d C 9 0 Y v Q u S D R g t C 4 0 L 8 u e 9 C h 0 L X Q u 9 C 1 0 L r R h t C 4 0 L 7 Q v d C 1 0 Y A s N n 0 m c X V v d D s s J n F 1 b 3 Q 7 U 2 V j d G l v b j E v M T A y X 9 C 4 0 Y L Q v t C z L 9 C Y 0 L f Q v N C 1 0 L 3 Q t d C 9 0 L 3 R i 9 C 5 I N G C 0 L j Q v y 5 7 0 K D Q v t C 0 0 L j R g t C 1 0 L v Q u C w 3 f S Z x d W 9 0 O y w m c X V v d D t T Z W N 0 a W 9 u M S 8 x M D J f 0 L j R g t C + 0 L M v 0 J j Q t 9 C 8 0 L X Q v d C 1 0 L 3 Q v d G L 0 L k g 0 Y L Q u N C / L n v Q k t G L 0 Y H Q v t G C 0 L A g K N G B 0 L w p L D h 9 J n F 1 b 3 Q 7 L C Z x d W 9 0 O 1 N l Y 3 R p b 2 4 x L z E w M l / Q u N G C 0 L 7 Q s y / Q m N C 3 0 L z Q t d C 9 0 L X Q v d C 9 0 Y v Q u S D R g t C 4 0 L 8 u e 9 C o 0 L j R g N C 4 0 L 3 Q s C D Q u 9 C 4 0 Y H R g t C w I C j R g d C 8 K S w 5 f S Z x d W 9 0 O y w m c X V v d D t T Z W N 0 a W 9 u M S 8 x M D J f 0 L j R g t C + 0 L M v 0 J j Q t 9 C 8 0 L X Q v d C 1 0 L 3 Q v d G L 0 L k g 0 Y L Q u N C / L n v Q p N C + 0 Y D Q v N C w I N C 7 0 L j R g d G C 0 L A s M T B 9 J n F 1 b 3 Q 7 L C Z x d W 9 0 O 1 N l Y 3 R p b 2 4 x L z E w M l / Q u N G C 0 L 7 Q s y / Q m N C 3 0 L z Q t d C 9 0 L X Q v d C 9 0 Y v Q u S D R g t C 4 0 L 8 u e 9 C e 0 L r R g N C w 0 Y E s M T F 9 J n F 1 b 3 Q 7 L C Z x d W 9 0 O 1 N l Y 3 R p b 2 4 x L z E w M l / Q u N G C 0 L 7 Q s y / Q m N C 3 0 L z Q t d C 9 0 L X Q v d C 9 0 Y v Q u S D R g t C 4 0 L 8 u e 9 C j 0 Y H R g t C + 0 L n R h 9 C 4 0 L L Q v t G B 0 Y L R j C D Q u i D R g d C + 0 L v Q v d G G 0 Y M s M T J 9 J n F 1 b 3 Q 7 L C Z x d W 9 0 O 1 N l Y 3 R p b 2 4 x L z E w M l / Q u N G C 0 L 7 Q s y / Q m N C 3 0 L z Q t d C 9 0 L X Q v d C 9 0 Y v Q u S D R g t C 4 0 L 8 u e 9 C Y 0 Y H R g t C + 0 Y D Q u N G H 0 L X R g d C 6 0 L D R j y D R g d C / 0 Y D Q s N C y 0 L r Q s C w x M 3 0 m c X V v d D s s J n F 1 b 3 Q 7 U 2 V j d G l v b j E v M T A y X 9 C 4 0 Y L Q v t C z L 9 C Y 0 L f Q v N C 1 0 L 3 Q t d C 9 0 L 3 R i 9 C 5 I N G C 0 L j Q v y 5 7 0 J 7 R g d C + 0 L H Q t d C 9 0 L 3 Q v t G B 0 Y L Q u C w x N H 0 m c X V v d D s s J n F 1 b 3 Q 7 U 2 V j d G l v b j E v M T A y X 9 C 4 0 Y L Q v t C z L 9 C Y 0 L f Q v N C 1 0 L 3 Q t d C 9 0 L 3 R i 9 C 5 I N G C 0 L j Q v y 5 7 0 K H R g d G L 0 L v Q u t C w I N C 9 0 L A g 0 L j Q t 9 C + 0 L H R g N C w 0 L b Q t d C 9 0 L j Q t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E w M l / Q u N G C 0 L 7 Q s y / Q m N C 3 0 L z Q t d C 9 0 L X Q v d C 9 0 Y v Q u S D R g t C 4 0 L 8 u e 0 l E L D B 9 J n F 1 b 3 Q 7 L C Z x d W 9 0 O 1 N l Y 3 R p b 2 4 x L z E w M l / Q u N G C 0 L 7 Q s y / Q m N C 3 0 L z Q t d C 9 0 L X Q v d C 9 0 Y v Q u S D R g t C 4 0 L 8 u e 9 C h 0 L 7 R g N G C L D F 9 J n F 1 b 3 Q 7 L C Z x d W 9 0 O 1 N l Y 3 R p b 2 4 x L z E w M l / Q u N G C 0 L 7 Q s y / Q m N C 3 0 L z Q t d C 9 0 L X Q v d C 9 0 Y v Q u S D R g t C 4 0 L 8 u e 9 C h 0 L X Q u 9 C 1 0 L r R h t C 4 0 L 7 Q v d C 9 0 L D R j y D Q u 9 C 4 0 L 3 Q u N G P L D J 9 J n F 1 b 3 Q 7 L C Z x d W 9 0 O 1 N l Y 3 R p b 2 4 x L z E w M l / Q u N G C 0 L 7 Q s y / Q m N C 3 0 L z Q t d C 9 0 L X Q v d C 9 0 Y v Q u S D R g t C 4 0 L 8 u e 9 C T 0 L 7 Q t C w z f S Z x d W 9 0 O y w m c X V v d D t T Z W N 0 a W 9 u M S 8 x M D J f 0 L j R g t C + 0 L M v 0 J j Q t 9 C 8 0 L X Q v d C 1 0 L 3 Q v d G L 0 L k g 0 Y L Q u N C / L n v Q n 9 C w 0 Y L Q t d C 9 0 Y I s N H 0 m c X V v d D s s J n F 1 b 3 Q 7 U 2 V j d G l v b j E v M T A y X 9 C 4 0 Y L Q v t C z L 9 C Y 0 L f Q v N C 1 0 L 3 Q t d C 9 0 L 3 R i 9 C 5 I N G C 0 L j Q v y 5 7 0 K H R g d G L 0 L v Q u t C w I N C 9 0 L A g 0 L / Q s N G C 0 L X Q v d G C L D V 9 J n F 1 b 3 Q 7 L C Z x d W 9 0 O 1 N l Y 3 R p b 2 4 x L z E w M l / Q u N G C 0 L 7 Q s y / Q m N C 3 0 L z Q t d C 9 0 L X Q v d C 9 0 Y v Q u S D R g t C 4 0 L 8 u e 9 C h 0 L X Q u 9 C 1 0 L r R h t C 4 0 L 7 Q v d C 1 0 Y A s N n 0 m c X V v d D s s J n F 1 b 3 Q 7 U 2 V j d G l v b j E v M T A y X 9 C 4 0 Y L Q v t C z L 9 C Y 0 L f Q v N C 1 0 L 3 Q t d C 9 0 L 3 R i 9 C 5 I N G C 0 L j Q v y 5 7 0 K D Q v t C 0 0 L j R g t C 1 0 L v Q u C w 3 f S Z x d W 9 0 O y w m c X V v d D t T Z W N 0 a W 9 u M S 8 x M D J f 0 L j R g t C + 0 L M v 0 J j Q t 9 C 8 0 L X Q v d C 1 0 L 3 Q v d G L 0 L k g 0 Y L Q u N C / L n v Q k t G L 0 Y H Q v t G C 0 L A g K N G B 0 L w p L D h 9 J n F 1 b 3 Q 7 L C Z x d W 9 0 O 1 N l Y 3 R p b 2 4 x L z E w M l / Q u N G C 0 L 7 Q s y / Q m N C 3 0 L z Q t d C 9 0 L X Q v d C 9 0 Y v Q u S D R g t C 4 0 L 8 u e 9 C o 0 L j R g N C 4 0 L 3 Q s C D Q u 9 C 4 0 Y H R g t C w I C j R g d C 8 K S w 5 f S Z x d W 9 0 O y w m c X V v d D t T Z W N 0 a W 9 u M S 8 x M D J f 0 L j R g t C + 0 L M v 0 J j Q t 9 C 8 0 L X Q v d C 1 0 L 3 Q v d G L 0 L k g 0 Y L Q u N C / L n v Q p N C + 0 Y D Q v N C w I N C 7 0 L j R g d G C 0 L A s M T B 9 J n F 1 b 3 Q 7 L C Z x d W 9 0 O 1 N l Y 3 R p b 2 4 x L z E w M l / Q u N G C 0 L 7 Q s y / Q m N C 3 0 L z Q t d C 9 0 L X Q v d C 9 0 Y v Q u S D R g t C 4 0 L 8 u e 9 C e 0 L r R g N C w 0 Y E s M T F 9 J n F 1 b 3 Q 7 L C Z x d W 9 0 O 1 N l Y 3 R p b 2 4 x L z E w M l / Q u N G C 0 L 7 Q s y / Q m N C 3 0 L z Q t d C 9 0 L X Q v d C 9 0 Y v Q u S D R g t C 4 0 L 8 u e 9 C j 0 Y H R g t C + 0 L n R h 9 C 4 0 L L Q v t G B 0 Y L R j C D Q u i D R g d C + 0 L v Q v d G G 0 Y M s M T J 9 J n F 1 b 3 Q 7 L C Z x d W 9 0 O 1 N l Y 3 R p b 2 4 x L z E w M l / Q u N G C 0 L 7 Q s y / Q m N C 3 0 L z Q t d C 9 0 L X Q v d C 9 0 Y v Q u S D R g t C 4 0 L 8 u e 9 C Y 0 Y H R g t C + 0 Y D Q u N G H 0 L X R g d C 6 0 L D R j y D R g d C / 0 Y D Q s N C y 0 L r Q s C w x M 3 0 m c X V v d D s s J n F 1 b 3 Q 7 U 2 V j d G l v b j E v M T A y X 9 C 4 0 Y L Q v t C z L 9 C Y 0 L f Q v N C 1 0 L 3 Q t d C 9 0 L 3 R i 9 C 5 I N G C 0 L j Q v y 5 7 0 J 7 R g d C + 0 L H Q t d C 9 0 L 3 Q v t G B 0 Y L Q u C w x N H 0 m c X V v d D s s J n F 1 b 3 Q 7 U 2 V j d G l v b j E v M T A y X 9 C 4 0 Y L Q v t C z L 9 C Y 0 L f Q v N C 1 0 L 3 Q t d C 9 0 L 3 R i 9 C 5 I N G C 0 L j Q v y 5 7 0 K H R g d G L 0 L v Q u t C w I N C 9 0 L A g 0 L j Q t 9 C + 0 L H R g N C w 0 L b Q t d C 9 0 L j Q t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l 8 l R D A l Q j g l R D E l O D I l R D A l Q k U l R D A l Q j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X y V E M C V C O C V E M S U 4 M i V E M C V C R S V E M C V C M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J f J U Q w J U I 4 J U Q x J T g y J U Q w J U J F J U Q w J U I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e s e b v L 2 N Q p 6 C z D J A f G K A A A A A A A I A A A A A A B B m A A A A A Q A A I A A A A A S 7 F a a L B 2 / J w 4 + P 3 2 6 l x 5 C T c / 7 w E b k 7 8 g / i u / 9 C s S b H A A A A A A 6 A A A A A A g A A I A A A A E g m q T b 4 R 3 t c F x C I e X e T e o U D q P M + l 0 I n O 6 0 y T J 3 q 1 0 H d U A A A A L w V b S F d U 5 H C M t a W 0 V Z + l u V 4 n M l X r 7 U P s P K 4 K C S J E J q 8 j q 0 A U 9 i 3 K O G X m Y u a U j x K H e p k q O j s S 8 i U J V s T t i u H / Z 8 0 i T O F N z / U a Q o X M A 1 2 x M I d Q A A A A B Y 0 R p L H 1 f W U D p l g 9 / A Y v L D p 1 8 U c h p I o 9 E S 0 J h 3 4 K N y K 8 H Z y D h 0 2 m / G c a g Q V t P l Z M N 7 t + I D b K K D A 7 w D M d a K f s W A = < / D a t a M a s h u p > 
</file>

<file path=customXml/itemProps1.xml><?xml version="1.0" encoding="utf-8"?>
<ds:datastoreItem xmlns:ds="http://schemas.openxmlformats.org/officeDocument/2006/customXml" ds:itemID="{A7E5A3C0-58AB-4949-B073-C71B20967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All_caladiums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2025-07-05T15:17:21Z</dcterms:created>
  <dcterms:modified xsi:type="dcterms:W3CDTF">2025-08-09T12:39:20Z</dcterms:modified>
</cp:coreProperties>
</file>